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dooMigration\Accounting\"/>
    </mc:Choice>
  </mc:AlternateContent>
  <xr:revisionPtr revIDLastSave="0" documentId="13_ncr:1_{6EE73B6A-61E8-4108-BC73-9FA73A557557}" xr6:coauthVersionLast="47" xr6:coauthVersionMax="47" xr10:uidLastSave="{00000000-0000-0000-0000-000000000000}"/>
  <bookViews>
    <workbookView xWindow="28680" yWindow="-120" windowWidth="29040" windowHeight="16440" activeTab="2" xr2:uid="{77029DDA-F8E5-4824-82BB-B21E5717809C}"/>
  </bookViews>
  <sheets>
    <sheet name="WorkCenterHours" sheetId="2" r:id="rId1"/>
    <sheet name="WorkCenterHoursTotals" sheetId="4" r:id="rId2"/>
    <sheet name="WorkCenterHoursAdjustedTotals" sheetId="6" r:id="rId3"/>
    <sheet name="Shipped Items" sheetId="7" r:id="rId4"/>
    <sheet name="MissingCostingReportPns" sheetId="8" r:id="rId5"/>
    <sheet name="Query" sheetId="9" r:id="rId6"/>
  </sheets>
  <definedNames>
    <definedName name="ExternalData_1" localSheetId="0" hidden="1">WorkCenterHours!$A$1:$AD$1176</definedName>
    <definedName name="ExternalData_1" localSheetId="2" hidden="1">WorkCenterHoursAdjustedTotals!$A$1:$G$2</definedName>
    <definedName name="ExternalData_1" localSheetId="1" hidden="1">WorkCenterHoursTotals!$A$1:$G$2</definedName>
    <definedName name="ExternalData_2" localSheetId="3" hidden="1">'Shipped Items'!$A$1:$K$1408</definedName>
    <definedName name="ExternalData_3" localSheetId="4" hidden="1">MissingCostingReportPns!$A$1:$B$233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6" l="1"/>
  <c r="C17" i="6"/>
  <c r="C15" i="6"/>
  <c r="B15" i="6" s="1"/>
  <c r="C14" i="6"/>
  <c r="B14" i="6" s="1"/>
  <c r="C13" i="6"/>
  <c r="B13" i="6" s="1"/>
  <c r="C12" i="6"/>
  <c r="B12" i="6" s="1"/>
  <c r="C11" i="6"/>
  <c r="B11" i="6" s="1"/>
  <c r="C10" i="6"/>
  <c r="B10" i="6" s="1"/>
  <c r="C223" i="8"/>
  <c r="C196" i="8"/>
  <c r="C163" i="8"/>
  <c r="C205" i="8"/>
  <c r="C206" i="8"/>
  <c r="C136" i="8"/>
  <c r="C144" i="8"/>
  <c r="C34" i="8"/>
  <c r="C65" i="8"/>
  <c r="C101" i="8"/>
  <c r="C74" i="8"/>
  <c r="C86" i="8"/>
  <c r="C70" i="8"/>
  <c r="C82" i="8"/>
  <c r="C36" i="8"/>
  <c r="C63" i="8"/>
  <c r="C42" i="8"/>
  <c r="C218" i="8"/>
  <c r="C219" i="8"/>
  <c r="C226" i="8"/>
  <c r="C120" i="8"/>
  <c r="C227" i="8"/>
  <c r="C193" i="8"/>
  <c r="C191" i="8"/>
  <c r="C221" i="8"/>
  <c r="C220" i="8"/>
  <c r="C228" i="8"/>
  <c r="C174" i="8"/>
  <c r="C201" i="8"/>
  <c r="C184" i="8"/>
  <c r="C181" i="8"/>
  <c r="C169" i="8"/>
  <c r="C199" i="8"/>
  <c r="C152" i="8"/>
  <c r="C117" i="8"/>
  <c r="C13" i="8"/>
  <c r="C131" i="8"/>
  <c r="C188" i="8"/>
  <c r="C229" i="8"/>
  <c r="C116" i="8"/>
  <c r="C85" i="8"/>
  <c r="C92" i="8"/>
  <c r="C106" i="8"/>
  <c r="C69" i="8"/>
  <c r="C198" i="8"/>
  <c r="C118" i="8"/>
  <c r="C122" i="8"/>
  <c r="C185" i="8"/>
  <c r="C141" i="8"/>
  <c r="C170" i="8"/>
  <c r="C160" i="8"/>
  <c r="C192" i="8"/>
  <c r="C146" i="8"/>
  <c r="C159" i="8"/>
  <c r="C179" i="8"/>
  <c r="C212" i="8"/>
  <c r="C213" i="8"/>
  <c r="C200" i="8"/>
  <c r="C210" i="8"/>
  <c r="C166" i="8"/>
  <c r="C161" i="8"/>
  <c r="C56" i="8"/>
  <c r="C138" i="8"/>
  <c r="C53" i="8"/>
  <c r="C110" i="8"/>
  <c r="C26" i="8"/>
  <c r="C10" i="8"/>
  <c r="C45" i="8"/>
  <c r="C46" i="8"/>
  <c r="C111" i="8"/>
  <c r="C5" i="8"/>
  <c r="C16" i="8"/>
  <c r="C21" i="8"/>
  <c r="C157" i="8"/>
  <c r="C32" i="8"/>
  <c r="C12" i="8"/>
  <c r="C17" i="8"/>
  <c r="C8" i="8"/>
  <c r="C3" i="8"/>
  <c r="C31" i="8"/>
  <c r="C49" i="8"/>
  <c r="C4" i="8"/>
  <c r="C35" i="8"/>
  <c r="C54" i="8"/>
  <c r="C83" i="8"/>
  <c r="C9" i="8"/>
  <c r="C30" i="8"/>
  <c r="C64" i="8"/>
  <c r="C222" i="8"/>
  <c r="C214" i="8"/>
  <c r="C81" i="8"/>
  <c r="C79" i="8"/>
  <c r="C142" i="8"/>
  <c r="C155" i="8"/>
  <c r="C127" i="8"/>
  <c r="C158" i="8"/>
  <c r="C84" i="8"/>
  <c r="C215" i="8"/>
  <c r="C186" i="8"/>
  <c r="C224" i="8"/>
  <c r="C154" i="8"/>
  <c r="C225" i="8"/>
  <c r="C114" i="8"/>
  <c r="C134" i="8"/>
  <c r="C103" i="8"/>
  <c r="C109" i="8"/>
  <c r="C135" i="8"/>
  <c r="C115" i="8"/>
  <c r="C87" i="8"/>
  <c r="C183" i="8"/>
  <c r="C113" i="8"/>
  <c r="C151" i="8"/>
  <c r="C104" i="8"/>
  <c r="C121" i="8"/>
  <c r="C190" i="8"/>
  <c r="C150" i="8"/>
  <c r="C143" i="8"/>
  <c r="C216" i="8"/>
  <c r="C119" i="8"/>
  <c r="C60" i="8"/>
  <c r="C147" i="8"/>
  <c r="C156" i="8"/>
  <c r="C149" i="8"/>
  <c r="C123" i="8"/>
  <c r="C177" i="8"/>
  <c r="C165" i="8"/>
  <c r="C217" i="8"/>
  <c r="C130" i="8"/>
  <c r="C187" i="8"/>
  <c r="C173" i="8"/>
  <c r="C124" i="8"/>
  <c r="C112" i="8"/>
  <c r="C204" i="8"/>
  <c r="C208" i="8"/>
  <c r="C209" i="8"/>
  <c r="C171" i="8"/>
  <c r="C172" i="8"/>
  <c r="C189" i="8"/>
  <c r="C95" i="8"/>
  <c r="C230" i="8"/>
  <c r="C182" i="8"/>
  <c r="C98" i="8"/>
  <c r="C89" i="8"/>
  <c r="C66" i="8"/>
  <c r="C178" i="8"/>
  <c r="C77" i="8"/>
  <c r="C27" i="8"/>
  <c r="C100" i="8"/>
  <c r="C168" i="8"/>
  <c r="C148" i="8"/>
  <c r="C180" i="8"/>
  <c r="C88" i="8"/>
  <c r="C231" i="8"/>
  <c r="C232" i="8"/>
  <c r="C23" i="8"/>
  <c r="C162" i="8"/>
  <c r="C62" i="8"/>
  <c r="C57" i="8"/>
  <c r="C145" i="8"/>
  <c r="C137" i="8"/>
  <c r="C33" i="8"/>
  <c r="C39" i="8"/>
  <c r="C68" i="8"/>
  <c r="C43" i="8"/>
  <c r="C76" i="8"/>
  <c r="C38" i="8"/>
  <c r="C52" i="8"/>
  <c r="C133" i="8"/>
  <c r="C50" i="8"/>
  <c r="C129" i="8"/>
  <c r="C126" i="8"/>
  <c r="C25" i="8"/>
  <c r="C58" i="8"/>
  <c r="C40" i="8"/>
  <c r="C59" i="8"/>
  <c r="C37" i="8"/>
  <c r="C93" i="8"/>
  <c r="C51" i="8"/>
  <c r="C7" i="8"/>
  <c r="C91" i="8"/>
  <c r="C14" i="8"/>
  <c r="C11" i="8"/>
  <c r="C197" i="8"/>
  <c r="C211" i="8"/>
  <c r="C125" i="8"/>
  <c r="C195" i="8"/>
  <c r="C97" i="8"/>
  <c r="C153" i="8"/>
  <c r="C61" i="8"/>
  <c r="C47" i="8"/>
  <c r="C44" i="8"/>
  <c r="C176" i="8"/>
  <c r="C207" i="8"/>
  <c r="C203" i="8"/>
  <c r="C175" i="8"/>
  <c r="C202" i="8"/>
  <c r="C75" i="8"/>
  <c r="C94" i="8"/>
  <c r="C140" i="8"/>
  <c r="C105" i="8"/>
  <c r="C96" i="8"/>
  <c r="C78" i="8"/>
  <c r="C108" i="8"/>
  <c r="C128" i="8"/>
  <c r="C71" i="8"/>
  <c r="C24" i="8"/>
  <c r="C22" i="8"/>
  <c r="C90" i="8"/>
  <c r="C167" i="8"/>
  <c r="C139" i="8"/>
  <c r="C233" i="8"/>
  <c r="C107" i="8"/>
  <c r="C194" i="8"/>
  <c r="C164" i="8"/>
  <c r="C102" i="8"/>
  <c r="C80" i="8"/>
  <c r="C67" i="8"/>
  <c r="C18" i="8"/>
  <c r="C48" i="8"/>
  <c r="C73" i="8"/>
  <c r="C20" i="8"/>
  <c r="C41" i="8"/>
  <c r="C99" i="8"/>
  <c r="C29" i="8"/>
  <c r="C15" i="8"/>
  <c r="C28" i="8"/>
  <c r="C6" i="8"/>
  <c r="C19" i="8"/>
  <c r="C132" i="8"/>
  <c r="C55" i="8"/>
  <c r="C2" i="8"/>
  <c r="C7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96FA53-9A6E-4E88-912B-9D779DDB2983}" keepAlive="1" name="Query - WorkCenterHours" description="Connection to the 'WorkCenterHours' query in the workbook." type="5" refreshedVersion="7" background="1" refreshOnLoad="1" saveData="1">
    <dbPr connection="Provider=Microsoft.Mashup.OleDb.1;Data Source=$Workbook$;Location=WorkCenterHours;Extended Properties=&quot;&quot;" command="SELECT * FROM [WorkCenterHours]"/>
  </connection>
  <connection id="2" xr16:uid="{DC9C8F8B-CB35-4EA3-811B-85DA5DC46524}" keepAlive="1" name="Query - WorkCenterHoursAdjustedTotals" description="Connection to the 'WorkCenterHoursAdjustedTotals' query in the workbook." type="5" refreshedVersion="7" background="1" refreshOnLoad="1" saveData="1">
    <dbPr connection="Provider=Microsoft.Mashup.OleDb.1;Data Source=$Workbook$;Location=WorkCenterHoursAdjustedTotals;Extended Properties=&quot;&quot;" command="SELECT * FROM [WorkCenterHoursAdjustedTotals]"/>
  </connection>
  <connection id="3" xr16:uid="{4AA267FB-B956-4673-99C6-FD4FBA76E4DC}" keepAlive="1" name="Query - WorkCenterHoursMissingPns" description="Connection to the 'WorkCenterHoursMissingPns' query in the workbook." type="5" refreshedVersion="7" background="1" saveData="1">
    <dbPr connection="Provider=Microsoft.Mashup.OleDb.1;Data Source=$Workbook$;Location=WorkCenterHoursMissingPns;Extended Properties=&quot;&quot;" command="SELECT * FROM [WorkCenterHoursMissingPns]"/>
  </connection>
  <connection id="4" xr16:uid="{0FEAD779-9B7C-4530-8B00-23E619BABAED}" keepAlive="1" name="Query - WorkCenterHoursShippedItemsAndQuantities" description="Connection to the 'WorkCenterHoursShippedItemsAndQuantities' query in the workbook." type="5" refreshedVersion="7" background="1" saveData="1">
    <dbPr connection="Provider=Microsoft.Mashup.OleDb.1;Data Source=$Workbook$;Location=WorkCenterHoursShippedItemsAndQuantities;Extended Properties=&quot;&quot;" command="SELECT * FROM [WorkCenterHoursShippedItemsAndQuantities]"/>
  </connection>
  <connection id="5" xr16:uid="{B7597612-8BA1-4B89-9E5E-49B552C2EFB9}" keepAlive="1" name="Query - WorkCenterHoursTotals" description="Connection to the 'WorkCenterHoursTotals' query in the workbook." type="5" refreshedVersion="7" background="1" refreshOnLoad="1" saveData="1">
    <dbPr connection="Provider=Microsoft.Mashup.OleDb.1;Data Source=$Workbook$;Location=WorkCenterHoursTotals;Extended Properties=&quot;&quot;" command="SELECT * FROM [WorkCenterHoursTotals]"/>
  </connection>
</connections>
</file>

<file path=xl/sharedStrings.xml><?xml version="1.0" encoding="utf-8"?>
<sst xmlns="http://schemas.openxmlformats.org/spreadsheetml/2006/main" count="4291" uniqueCount="1660">
  <si>
    <t>ItemKey</t>
  </si>
  <si>
    <t>ItemID</t>
  </si>
  <si>
    <t>ShipmentCount</t>
  </si>
  <si>
    <t>AvgQtyPerShipment</t>
  </si>
  <si>
    <t>TotalQtyShipped</t>
  </si>
  <si>
    <t>AvgInventoryUnitCost</t>
  </si>
  <si>
    <t>Cost</t>
  </si>
  <si>
    <t>AvgInvoiceUnitCost</t>
  </si>
  <si>
    <t>AvgInvoicePrice</t>
  </si>
  <si>
    <t>SubTotalInventoryCost</t>
  </si>
  <si>
    <t>SubTotalInvoiceCost</t>
  </si>
  <si>
    <t>SubTotalReportCost</t>
  </si>
  <si>
    <t>SubTotalInvoicePrice</t>
  </si>
  <si>
    <t>ReportId</t>
  </si>
  <si>
    <t>Pn</t>
  </si>
  <si>
    <t>Revision</t>
  </si>
  <si>
    <t>SMCHours</t>
  </si>
  <si>
    <t>SMHours</t>
  </si>
  <si>
    <t>TBHours</t>
  </si>
  <si>
    <t>LAHours</t>
  </si>
  <si>
    <t>AssemblyHours</t>
  </si>
  <si>
    <t>ALHours</t>
  </si>
  <si>
    <t>MSHours</t>
  </si>
  <si>
    <t>SMCHoursSubTotal</t>
  </si>
  <si>
    <t>SMHoursSubTotal</t>
  </si>
  <si>
    <t>TBHoursSubTotal</t>
  </si>
  <si>
    <t>LAHoursSubTotal</t>
  </si>
  <si>
    <t>AssemblyHoursSubTotal</t>
  </si>
  <si>
    <t>ALHoursSubTotal</t>
  </si>
  <si>
    <t>MSHoursSubTotal</t>
  </si>
  <si>
    <t>23000068</t>
  </si>
  <si>
    <t>20100059</t>
  </si>
  <si>
    <t>20600061</t>
  </si>
  <si>
    <t>21000130</t>
  </si>
  <si>
    <t>20900003</t>
  </si>
  <si>
    <t>20800023</t>
  </si>
  <si>
    <t>22100079</t>
  </si>
  <si>
    <t>22100075</t>
  </si>
  <si>
    <t>22100074</t>
  </si>
  <si>
    <t>22100064</t>
  </si>
  <si>
    <t>22100054</t>
  </si>
  <si>
    <t>22100046</t>
  </si>
  <si>
    <t>22100045</t>
  </si>
  <si>
    <t>22100041</t>
  </si>
  <si>
    <t>22100040</t>
  </si>
  <si>
    <t>22100102</t>
  </si>
  <si>
    <t>22100096</t>
  </si>
  <si>
    <t>22100095</t>
  </si>
  <si>
    <t>22100090</t>
  </si>
  <si>
    <t>23000074</t>
  </si>
  <si>
    <t>23000069</t>
  </si>
  <si>
    <t>23000067</t>
  </si>
  <si>
    <t>23000015</t>
  </si>
  <si>
    <t>23000136</t>
  </si>
  <si>
    <t>23000132</t>
  </si>
  <si>
    <t>23000131</t>
  </si>
  <si>
    <t>23000130</t>
  </si>
  <si>
    <t>23000125</t>
  </si>
  <si>
    <t>23000124</t>
  </si>
  <si>
    <t>23000120</t>
  </si>
  <si>
    <t>23000119</t>
  </si>
  <si>
    <t>23000106</t>
  </si>
  <si>
    <t>23000105</t>
  </si>
  <si>
    <t>23000104</t>
  </si>
  <si>
    <t>23000099</t>
  </si>
  <si>
    <t>23000097</t>
  </si>
  <si>
    <t>23000092</t>
  </si>
  <si>
    <t>23000091</t>
  </si>
  <si>
    <t>23000081</t>
  </si>
  <si>
    <t>23000080</t>
  </si>
  <si>
    <t>25600010</t>
  </si>
  <si>
    <t>25600009</t>
  </si>
  <si>
    <t>23000191</t>
  </si>
  <si>
    <t>23000173</t>
  </si>
  <si>
    <t>23000144</t>
  </si>
  <si>
    <t>25900002</t>
  </si>
  <si>
    <t>25900001</t>
  </si>
  <si>
    <t>25900007</t>
  </si>
  <si>
    <t>25900005</t>
  </si>
  <si>
    <t>25900003</t>
  </si>
  <si>
    <t>58900013</t>
  </si>
  <si>
    <t>58900012</t>
  </si>
  <si>
    <t>58900011</t>
  </si>
  <si>
    <t>58900010</t>
  </si>
  <si>
    <t>58900006</t>
  </si>
  <si>
    <t>58900002</t>
  </si>
  <si>
    <t>64700096</t>
  </si>
  <si>
    <t>64700080</t>
  </si>
  <si>
    <t>64700079</t>
  </si>
  <si>
    <t>64800159</t>
  </si>
  <si>
    <t>64900096</t>
  </si>
  <si>
    <t>64900093</t>
  </si>
  <si>
    <t>64900080</t>
  </si>
  <si>
    <t>64900034</t>
  </si>
  <si>
    <t>64900029</t>
  </si>
  <si>
    <t>64900027</t>
  </si>
  <si>
    <t>64900026</t>
  </si>
  <si>
    <t>64900022</t>
  </si>
  <si>
    <t>64900182</t>
  </si>
  <si>
    <t>64900175</t>
  </si>
  <si>
    <t>64900174</t>
  </si>
  <si>
    <t>65500072</t>
  </si>
  <si>
    <t>65500010</t>
  </si>
  <si>
    <t>65500009</t>
  </si>
  <si>
    <t>65500003</t>
  </si>
  <si>
    <t>65500002</t>
  </si>
  <si>
    <t>65500001</t>
  </si>
  <si>
    <t>68800019</t>
  </si>
  <si>
    <t>68800016</t>
  </si>
  <si>
    <t>68800015</t>
  </si>
  <si>
    <t>68800013</t>
  </si>
  <si>
    <t>68800012</t>
  </si>
  <si>
    <t>68800009</t>
  </si>
  <si>
    <t>68800003</t>
  </si>
  <si>
    <t>68800001</t>
  </si>
  <si>
    <t>68900019</t>
  </si>
  <si>
    <t>68900012</t>
  </si>
  <si>
    <t>68900011</t>
  </si>
  <si>
    <t>68900006</t>
  </si>
  <si>
    <t>68900005</t>
  </si>
  <si>
    <t>68800029</t>
  </si>
  <si>
    <t>68800028</t>
  </si>
  <si>
    <t>68900148</t>
  </si>
  <si>
    <t>68900143</t>
  </si>
  <si>
    <t>68900137</t>
  </si>
  <si>
    <t>68900136</t>
  </si>
  <si>
    <t>68900134</t>
  </si>
  <si>
    <t>68900133</t>
  </si>
  <si>
    <t>68900130</t>
  </si>
  <si>
    <t>68900127</t>
  </si>
  <si>
    <t>68900126</t>
  </si>
  <si>
    <t>68900116</t>
  </si>
  <si>
    <t>68900110</t>
  </si>
  <si>
    <t>68900109</t>
  </si>
  <si>
    <t>68900108</t>
  </si>
  <si>
    <t>68900107</t>
  </si>
  <si>
    <t>68900106</t>
  </si>
  <si>
    <t>68900211</t>
  </si>
  <si>
    <t>68900197</t>
  </si>
  <si>
    <t>68900196</t>
  </si>
  <si>
    <t>68900194</t>
  </si>
  <si>
    <t>68900193</t>
  </si>
  <si>
    <t>68900183</t>
  </si>
  <si>
    <t>68900170</t>
  </si>
  <si>
    <t>68900169</t>
  </si>
  <si>
    <t>68900165</t>
  </si>
  <si>
    <t>68900164</t>
  </si>
  <si>
    <t>68900155</t>
  </si>
  <si>
    <t>68900154</t>
  </si>
  <si>
    <t>68900153</t>
  </si>
  <si>
    <t>68900259</t>
  </si>
  <si>
    <t>68900253</t>
  </si>
  <si>
    <t>68900252</t>
  </si>
  <si>
    <t>68900251</t>
  </si>
  <si>
    <t>68900250</t>
  </si>
  <si>
    <t>68900249</t>
  </si>
  <si>
    <t>68900246</t>
  </si>
  <si>
    <t>68900213</t>
  </si>
  <si>
    <t>68900212</t>
  </si>
  <si>
    <t>68900305</t>
  </si>
  <si>
    <t>68900301</t>
  </si>
  <si>
    <t>68900300</t>
  </si>
  <si>
    <t>68900298</t>
  </si>
  <si>
    <t>68900297</t>
  </si>
  <si>
    <t>68900294</t>
  </si>
  <si>
    <t>68900293</t>
  </si>
  <si>
    <t>68900292</t>
  </si>
  <si>
    <t>68900291</t>
  </si>
  <si>
    <t>68900290</t>
  </si>
  <si>
    <t>68900287</t>
  </si>
  <si>
    <t>68900282</t>
  </si>
  <si>
    <t>68900281</t>
  </si>
  <si>
    <t>68900280</t>
  </si>
  <si>
    <t>68900265</t>
  </si>
  <si>
    <t>68900264</t>
  </si>
  <si>
    <t>68900263</t>
  </si>
  <si>
    <t>68900363</t>
  </si>
  <si>
    <t>68900362</t>
  </si>
  <si>
    <t>68900353</t>
  </si>
  <si>
    <t>68900352</t>
  </si>
  <si>
    <t>68900339</t>
  </si>
  <si>
    <t>68900338</t>
  </si>
  <si>
    <t>68900329</t>
  </si>
  <si>
    <t>68900328</t>
  </si>
  <si>
    <t>68900323</t>
  </si>
  <si>
    <t>68900322</t>
  </si>
  <si>
    <t>68900315</t>
  </si>
  <si>
    <t>68900314</t>
  </si>
  <si>
    <t>68900313</t>
  </si>
  <si>
    <t>68900413</t>
  </si>
  <si>
    <t>68900412</t>
  </si>
  <si>
    <t>68900397</t>
  </si>
  <si>
    <t>68900394</t>
  </si>
  <si>
    <t>68900384</t>
  </si>
  <si>
    <t>68900370</t>
  </si>
  <si>
    <t>68900369</t>
  </si>
  <si>
    <t>68900368</t>
  </si>
  <si>
    <t>68900366</t>
  </si>
  <si>
    <t>68900364</t>
  </si>
  <si>
    <t>68900460</t>
  </si>
  <si>
    <t>68900459</t>
  </si>
  <si>
    <t>68900431</t>
  </si>
  <si>
    <t>68900426</t>
  </si>
  <si>
    <t>68900425</t>
  </si>
  <si>
    <t>68900421</t>
  </si>
  <si>
    <t>68900414</t>
  </si>
  <si>
    <t>68900522</t>
  </si>
  <si>
    <t>68900508</t>
  </si>
  <si>
    <t>68900507</t>
  </si>
  <si>
    <t>68900480</t>
  </si>
  <si>
    <t>68900479</t>
  </si>
  <si>
    <t>68900551</t>
  </si>
  <si>
    <t>68900549</t>
  </si>
  <si>
    <t>68900538</t>
  </si>
  <si>
    <t>79000146</t>
  </si>
  <si>
    <t>79000132</t>
  </si>
  <si>
    <t>79000127</t>
  </si>
  <si>
    <t>79000095</t>
  </si>
  <si>
    <t>79000076</t>
  </si>
  <si>
    <t>79000063</t>
  </si>
  <si>
    <t>68980209</t>
  </si>
  <si>
    <t>69300001</t>
  </si>
  <si>
    <t>79000351</t>
  </si>
  <si>
    <t>79000349</t>
  </si>
  <si>
    <t>79000346</t>
  </si>
  <si>
    <t>79000345</t>
  </si>
  <si>
    <t>79000371</t>
  </si>
  <si>
    <t>79000365</t>
  </si>
  <si>
    <t>79000362</t>
  </si>
  <si>
    <t>79000361</t>
  </si>
  <si>
    <t>79000360</t>
  </si>
  <si>
    <t>79000359</t>
  </si>
  <si>
    <t>79000358</t>
  </si>
  <si>
    <t>79000352</t>
  </si>
  <si>
    <t>79000344</t>
  </si>
  <si>
    <t>79000341</t>
  </si>
  <si>
    <t>79000337</t>
  </si>
  <si>
    <t>79000332</t>
  </si>
  <si>
    <t>79000331</t>
  </si>
  <si>
    <t>79000330</t>
  </si>
  <si>
    <t>79000299</t>
  </si>
  <si>
    <t>79000277</t>
  </si>
  <si>
    <t>79000273</t>
  </si>
  <si>
    <t>79000272</t>
  </si>
  <si>
    <t>79000269</t>
  </si>
  <si>
    <t>79000264</t>
  </si>
  <si>
    <t>79000440</t>
  </si>
  <si>
    <t>79000439</t>
  </si>
  <si>
    <t>79000436</t>
  </si>
  <si>
    <t>79000435</t>
  </si>
  <si>
    <t>79000433</t>
  </si>
  <si>
    <t>79000429</t>
  </si>
  <si>
    <t>79000425</t>
  </si>
  <si>
    <t>79000422</t>
  </si>
  <si>
    <t>79000411</t>
  </si>
  <si>
    <t>79000408</t>
  </si>
  <si>
    <t>79000400</t>
  </si>
  <si>
    <t>79000398</t>
  </si>
  <si>
    <t>79000396</t>
  </si>
  <si>
    <t>79000395</t>
  </si>
  <si>
    <t>79000394</t>
  </si>
  <si>
    <t>79000385</t>
  </si>
  <si>
    <t>79000384</t>
  </si>
  <si>
    <t>79000383</t>
  </si>
  <si>
    <t>79000511</t>
  </si>
  <si>
    <t>79000502</t>
  </si>
  <si>
    <t>79000496</t>
  </si>
  <si>
    <t>79000495</t>
  </si>
  <si>
    <t>79000488</t>
  </si>
  <si>
    <t>79000480</t>
  </si>
  <si>
    <t>79000479</t>
  </si>
  <si>
    <t>79000478</t>
  </si>
  <si>
    <t>79000469</t>
  </si>
  <si>
    <t>79000463</t>
  </si>
  <si>
    <t>79000456</t>
  </si>
  <si>
    <t>79000454</t>
  </si>
  <si>
    <t>79000449</t>
  </si>
  <si>
    <t>79000448</t>
  </si>
  <si>
    <t>79000444</t>
  </si>
  <si>
    <t>79000443</t>
  </si>
  <si>
    <t>79000556</t>
  </si>
  <si>
    <t>79000532</t>
  </si>
  <si>
    <t>79000520</t>
  </si>
  <si>
    <t>79000518</t>
  </si>
  <si>
    <t>79000517</t>
  </si>
  <si>
    <t>79000516</t>
  </si>
  <si>
    <t>79100286</t>
  </si>
  <si>
    <t>81500024</t>
  </si>
  <si>
    <t>81500021</t>
  </si>
  <si>
    <t>81500020</t>
  </si>
  <si>
    <t>81500019</t>
  </si>
  <si>
    <t>81500007</t>
  </si>
  <si>
    <t>81500006</t>
  </si>
  <si>
    <t>81500003</t>
  </si>
  <si>
    <t>81500001</t>
  </si>
  <si>
    <t>79700058</t>
  </si>
  <si>
    <t>79600095</t>
  </si>
  <si>
    <t>88900022</t>
  </si>
  <si>
    <t>88900021</t>
  </si>
  <si>
    <t>81500029</t>
  </si>
  <si>
    <t>88900002</t>
  </si>
  <si>
    <t>88800016</t>
  </si>
  <si>
    <t>88800002</t>
  </si>
  <si>
    <t>88900039</t>
  </si>
  <si>
    <t>89100221</t>
  </si>
  <si>
    <t>89100207</t>
  </si>
  <si>
    <t>95900001</t>
  </si>
  <si>
    <t>98900029</t>
  </si>
  <si>
    <t>98900026</t>
  </si>
  <si>
    <t>98900023</t>
  </si>
  <si>
    <t>98900020</t>
  </si>
  <si>
    <t>98900018</t>
  </si>
  <si>
    <t>98900017</t>
  </si>
  <si>
    <t>98900016</t>
  </si>
  <si>
    <t>98900015</t>
  </si>
  <si>
    <t>98900013</t>
  </si>
  <si>
    <t>98900011</t>
  </si>
  <si>
    <t>98900010</t>
  </si>
  <si>
    <t>98900007</t>
  </si>
  <si>
    <t>98900003</t>
  </si>
  <si>
    <t>99000542</t>
  </si>
  <si>
    <t>99000527</t>
  </si>
  <si>
    <t>99000514</t>
  </si>
  <si>
    <t>99000513</t>
  </si>
  <si>
    <t>99000507</t>
  </si>
  <si>
    <t>99000504</t>
  </si>
  <si>
    <t>99000490</t>
  </si>
  <si>
    <t>99000489</t>
  </si>
  <si>
    <t>99000462</t>
  </si>
  <si>
    <t>99000424</t>
  </si>
  <si>
    <t>99000404</t>
  </si>
  <si>
    <t>99000371</t>
  </si>
  <si>
    <t>99000577</t>
  </si>
  <si>
    <t>99000573</t>
  </si>
  <si>
    <t>99000572</t>
  </si>
  <si>
    <t>99000571</t>
  </si>
  <si>
    <t>99000562</t>
  </si>
  <si>
    <t>99000560</t>
  </si>
  <si>
    <t>99000559</t>
  </si>
  <si>
    <t>99700004</t>
  </si>
  <si>
    <t>99700003</t>
  </si>
  <si>
    <t>99700002</t>
  </si>
  <si>
    <t>99700001</t>
  </si>
  <si>
    <t>99600019</t>
  </si>
  <si>
    <t>99600017</t>
  </si>
  <si>
    <t>99600015</t>
  </si>
  <si>
    <t>99600009</t>
  </si>
  <si>
    <t>99600005</t>
  </si>
  <si>
    <t>99600002</t>
  </si>
  <si>
    <t>99600001</t>
  </si>
  <si>
    <t>99800026</t>
  </si>
  <si>
    <t>99800016</t>
  </si>
  <si>
    <t>99800015</t>
  </si>
  <si>
    <t>99800006</t>
  </si>
  <si>
    <t>99800001</t>
  </si>
  <si>
    <t>99700007</t>
  </si>
  <si>
    <t>99700006</t>
  </si>
  <si>
    <t>99700005</t>
  </si>
  <si>
    <t>99000584</t>
  </si>
  <si>
    <t>79000590</t>
  </si>
  <si>
    <t>68900572</t>
  </si>
  <si>
    <t>99800053</t>
  </si>
  <si>
    <t>98900038</t>
  </si>
  <si>
    <t>95900015</t>
  </si>
  <si>
    <t>99000600</t>
  </si>
  <si>
    <t>58900019</t>
  </si>
  <si>
    <t>62200001</t>
  </si>
  <si>
    <t>79000587</t>
  </si>
  <si>
    <t>99000004</t>
  </si>
  <si>
    <t>22100145</t>
  </si>
  <si>
    <t>79000598</t>
  </si>
  <si>
    <t>23000198</t>
  </si>
  <si>
    <t>22100143</t>
  </si>
  <si>
    <t>68900594</t>
  </si>
  <si>
    <t>68900595</t>
  </si>
  <si>
    <t>79000596</t>
  </si>
  <si>
    <t>23000196</t>
  </si>
  <si>
    <t>68900586</t>
  </si>
  <si>
    <t>68900587</t>
  </si>
  <si>
    <t>99000609</t>
  </si>
  <si>
    <t>98900041</t>
  </si>
  <si>
    <t>99000612</t>
  </si>
  <si>
    <t>21000182</t>
  </si>
  <si>
    <t>20600096</t>
  </si>
  <si>
    <t>20600099</t>
  </si>
  <si>
    <t>98900047</t>
  </si>
  <si>
    <t>99800067</t>
  </si>
  <si>
    <t>98900046</t>
  </si>
  <si>
    <t>23000209</t>
  </si>
  <si>
    <t>99000616</t>
  </si>
  <si>
    <t>79000615</t>
  </si>
  <si>
    <t>79000619</t>
  </si>
  <si>
    <t>23000211</t>
  </si>
  <si>
    <t>68900648</t>
  </si>
  <si>
    <t>68900645</t>
  </si>
  <si>
    <t>20600146</t>
  </si>
  <si>
    <t>25600124</t>
  </si>
  <si>
    <t>68900651</t>
  </si>
  <si>
    <t>98900052</t>
  </si>
  <si>
    <t>99800073</t>
  </si>
  <si>
    <t>68900652</t>
  </si>
  <si>
    <t>68900653</t>
  </si>
  <si>
    <t>79000623</t>
  </si>
  <si>
    <t>23000214</t>
  </si>
  <si>
    <t>79000625</t>
  </si>
  <si>
    <t>23000212</t>
  </si>
  <si>
    <t>99000620</t>
  </si>
  <si>
    <t>99800072</t>
  </si>
  <si>
    <t>65100160</t>
  </si>
  <si>
    <t>88900076</t>
  </si>
  <si>
    <t>99000628</t>
  </si>
  <si>
    <t>68900679</t>
  </si>
  <si>
    <t>68900681</t>
  </si>
  <si>
    <t>69000514</t>
  </si>
  <si>
    <t>79700081</t>
  </si>
  <si>
    <t>89600109</t>
  </si>
  <si>
    <t>89100239</t>
  </si>
  <si>
    <t>79600132</t>
  </si>
  <si>
    <t>68900682</t>
  </si>
  <si>
    <t>68900685</t>
  </si>
  <si>
    <t>68900686</t>
  </si>
  <si>
    <t>68900688</t>
  </si>
  <si>
    <t>68900689</t>
  </si>
  <si>
    <t>68900690</t>
  </si>
  <si>
    <t>79000631</t>
  </si>
  <si>
    <t>23000219</t>
  </si>
  <si>
    <t>99800090</t>
  </si>
  <si>
    <t>79600206</t>
  </si>
  <si>
    <t>89100307</t>
  </si>
  <si>
    <t>70500309</t>
  </si>
  <si>
    <t>89600284</t>
  </si>
  <si>
    <t>89100241</t>
  </si>
  <si>
    <t>79600134</t>
  </si>
  <si>
    <t>79700106</t>
  </si>
  <si>
    <t>89100402</t>
  </si>
  <si>
    <t>88900075</t>
  </si>
  <si>
    <t>89100228</t>
  </si>
  <si>
    <t>34000016</t>
  </si>
  <si>
    <t>99600036</t>
  </si>
  <si>
    <t>79000638</t>
  </si>
  <si>
    <t>89600165</t>
  </si>
  <si>
    <t>68900713</t>
  </si>
  <si>
    <t>89100204</t>
  </si>
  <si>
    <t>79700107</t>
  </si>
  <si>
    <t>79000641</t>
  </si>
  <si>
    <t>89100179</t>
  </si>
  <si>
    <t>68900714</t>
  </si>
  <si>
    <t>68900715</t>
  </si>
  <si>
    <t>79000642</t>
  </si>
  <si>
    <t>79600396</t>
  </si>
  <si>
    <t>79700115</t>
  </si>
  <si>
    <t>79000645</t>
  </si>
  <si>
    <t>69300008</t>
  </si>
  <si>
    <t>23000228</t>
  </si>
  <si>
    <t>99800093</t>
  </si>
  <si>
    <t>23000227</t>
  </si>
  <si>
    <t>68900719</t>
  </si>
  <si>
    <t>68600058</t>
  </si>
  <si>
    <t>94300051</t>
  </si>
  <si>
    <t>68900726</t>
  </si>
  <si>
    <t>68900727</t>
  </si>
  <si>
    <t>68900705</t>
  </si>
  <si>
    <t>68900730</t>
  </si>
  <si>
    <t>68800038</t>
  </si>
  <si>
    <t>79000657</t>
  </si>
  <si>
    <t>79600436</t>
  </si>
  <si>
    <t>99600055</t>
  </si>
  <si>
    <t>99600056</t>
  </si>
  <si>
    <t>89600440</t>
  </si>
  <si>
    <t>79000668</t>
  </si>
  <si>
    <t>23000230</t>
  </si>
  <si>
    <t>79000677</t>
  </si>
  <si>
    <t>68900756</t>
  </si>
  <si>
    <t>20800027</t>
  </si>
  <si>
    <t>20600050</t>
  </si>
  <si>
    <t>81500038</t>
  </si>
  <si>
    <t>20300042</t>
  </si>
  <si>
    <t>98900065</t>
  </si>
  <si>
    <t>79000692</t>
  </si>
  <si>
    <t>58900022</t>
  </si>
  <si>
    <t>58900027</t>
  </si>
  <si>
    <t>22000112</t>
  </si>
  <si>
    <t>81500040</t>
  </si>
  <si>
    <t>20600159</t>
  </si>
  <si>
    <t>68900773</t>
  </si>
  <si>
    <t>22000103</t>
  </si>
  <si>
    <t>20900080</t>
  </si>
  <si>
    <t>79000690</t>
  </si>
  <si>
    <t>88900101</t>
  </si>
  <si>
    <t>79000696</t>
  </si>
  <si>
    <t>21000209</t>
  </si>
  <si>
    <t>20600133</t>
  </si>
  <si>
    <t>20800068</t>
  </si>
  <si>
    <t>65500015</t>
  </si>
  <si>
    <t>23000241</t>
  </si>
  <si>
    <t>22100182</t>
  </si>
  <si>
    <t>79000705</t>
  </si>
  <si>
    <t>29500008</t>
  </si>
  <si>
    <t>29600009</t>
  </si>
  <si>
    <t>81500121</t>
  </si>
  <si>
    <t>68900839</t>
  </si>
  <si>
    <t>79000711</t>
  </si>
  <si>
    <t>79000292_s</t>
  </si>
  <si>
    <t>79000299_s</t>
  </si>
  <si>
    <t>79000364_s</t>
  </si>
  <si>
    <t>79000714</t>
  </si>
  <si>
    <t>79000723</t>
  </si>
  <si>
    <t>79000724</t>
  </si>
  <si>
    <t>68900858</t>
  </si>
  <si>
    <t>68900859</t>
  </si>
  <si>
    <t>58900037</t>
  </si>
  <si>
    <t>79000736</t>
  </si>
  <si>
    <t>98900074</t>
  </si>
  <si>
    <t>81500046</t>
  </si>
  <si>
    <t>81500047</t>
  </si>
  <si>
    <t>81400123</t>
  </si>
  <si>
    <t>81400124</t>
  </si>
  <si>
    <t>68900854</t>
  </si>
  <si>
    <t>68900866</t>
  </si>
  <si>
    <t>68900867</t>
  </si>
  <si>
    <t>79000745</t>
  </si>
  <si>
    <t>68900889</t>
  </si>
  <si>
    <t>68900890</t>
  </si>
  <si>
    <t>99000742</t>
  </si>
  <si>
    <t>68900898</t>
  </si>
  <si>
    <t>81300002</t>
  </si>
  <si>
    <t>79000754</t>
  </si>
  <si>
    <t>65300003</t>
  </si>
  <si>
    <t>68980393</t>
  </si>
  <si>
    <t>79000748</t>
  </si>
  <si>
    <t>68900911</t>
  </si>
  <si>
    <t>58900038</t>
  </si>
  <si>
    <t>79000755</t>
  </si>
  <si>
    <t>68900914</t>
  </si>
  <si>
    <t>68900917</t>
  </si>
  <si>
    <t>25600199</t>
  </si>
  <si>
    <t>25600200</t>
  </si>
  <si>
    <t>79000764</t>
  </si>
  <si>
    <t>68900923</t>
  </si>
  <si>
    <t>68900924</t>
  </si>
  <si>
    <t>68900921</t>
  </si>
  <si>
    <t>68900922</t>
  </si>
  <si>
    <t>81500050</t>
  </si>
  <si>
    <t>68900931</t>
  </si>
  <si>
    <t>68900926</t>
  </si>
  <si>
    <t>68900927</t>
  </si>
  <si>
    <t>79000760</t>
  </si>
  <si>
    <t>79000769</t>
  </si>
  <si>
    <t>68900944</t>
  </si>
  <si>
    <t>23000272</t>
  </si>
  <si>
    <t>99800126</t>
  </si>
  <si>
    <t>68900936</t>
  </si>
  <si>
    <t>99000774</t>
  </si>
  <si>
    <t>99800127</t>
  </si>
  <si>
    <t>68900078</t>
  </si>
  <si>
    <t>22100196</t>
  </si>
  <si>
    <t>68900957</t>
  </si>
  <si>
    <t>68900958</t>
  </si>
  <si>
    <t>23000278</t>
  </si>
  <si>
    <t>23000279</t>
  </si>
  <si>
    <t>68900975</t>
  </si>
  <si>
    <t>68900970</t>
  </si>
  <si>
    <t>68900972</t>
  </si>
  <si>
    <t>89600547</t>
  </si>
  <si>
    <t>22000098</t>
  </si>
  <si>
    <t>68901000</t>
  </si>
  <si>
    <t>68901001</t>
  </si>
  <si>
    <t>68901002</t>
  </si>
  <si>
    <t>25600218</t>
  </si>
  <si>
    <t>25600219</t>
  </si>
  <si>
    <t>22100215</t>
  </si>
  <si>
    <t>22100216</t>
  </si>
  <si>
    <t>99800129</t>
  </si>
  <si>
    <t>81500052</t>
  </si>
  <si>
    <t>68901005</t>
  </si>
  <si>
    <t>99000783</t>
  </si>
  <si>
    <t>81500054</t>
  </si>
  <si>
    <t>68900997</t>
  </si>
  <si>
    <t>68901011</t>
  </si>
  <si>
    <t>58900041</t>
  </si>
  <si>
    <t>68901018</t>
  </si>
  <si>
    <t>68901022</t>
  </si>
  <si>
    <t>22100217</t>
  </si>
  <si>
    <t>79000784</t>
  </si>
  <si>
    <t>80500841</t>
  </si>
  <si>
    <t>20600203</t>
  </si>
  <si>
    <t>99000778</t>
  </si>
  <si>
    <t>23000292</t>
  </si>
  <si>
    <t>99600092</t>
  </si>
  <si>
    <t>23000299</t>
  </si>
  <si>
    <t>79000791</t>
  </si>
  <si>
    <t>79000792</t>
  </si>
  <si>
    <t>98900111</t>
  </si>
  <si>
    <t>10400124</t>
  </si>
  <si>
    <t>17000070</t>
  </si>
  <si>
    <t>17200023</t>
  </si>
  <si>
    <t>17200024</t>
  </si>
  <si>
    <t>17400042</t>
  </si>
  <si>
    <t>11400123</t>
  </si>
  <si>
    <t>79600603</t>
  </si>
  <si>
    <t>16400041</t>
  </si>
  <si>
    <t>89600599</t>
  </si>
  <si>
    <t>89600601</t>
  </si>
  <si>
    <t>68901070</t>
  </si>
  <si>
    <t>68901071</t>
  </si>
  <si>
    <t>80500878</t>
  </si>
  <si>
    <t>68800047</t>
  </si>
  <si>
    <t>68901096</t>
  </si>
  <si>
    <t>79600556</t>
  </si>
  <si>
    <t>68901103</t>
  </si>
  <si>
    <t>68901104</t>
  </si>
  <si>
    <t>23000308</t>
  </si>
  <si>
    <t>22100080</t>
  </si>
  <si>
    <t>79000795</t>
  </si>
  <si>
    <t>79000801</t>
  </si>
  <si>
    <t>79000804</t>
  </si>
  <si>
    <t>17300065</t>
  </si>
  <si>
    <t>11400128</t>
  </si>
  <si>
    <t>17500054</t>
  </si>
  <si>
    <t>68901117</t>
  </si>
  <si>
    <t>68901126</t>
  </si>
  <si>
    <t>68901124</t>
  </si>
  <si>
    <t>99000784</t>
  </si>
  <si>
    <t>25600255</t>
  </si>
  <si>
    <t>58900045</t>
  </si>
  <si>
    <t>68901142</t>
  </si>
  <si>
    <t>68901143</t>
  </si>
  <si>
    <t>69300011</t>
  </si>
  <si>
    <t>68901162</t>
  </si>
  <si>
    <t>68920001</t>
  </si>
  <si>
    <t>20800155</t>
  </si>
  <si>
    <t>68901118</t>
  </si>
  <si>
    <t>68901119</t>
  </si>
  <si>
    <t>68901120</t>
  </si>
  <si>
    <t>68901141</t>
  </si>
  <si>
    <t>68901144</t>
  </si>
  <si>
    <t>22000305</t>
  </si>
  <si>
    <t>22000306</t>
  </si>
  <si>
    <t>29000250</t>
  </si>
  <si>
    <t>29000251</t>
  </si>
  <si>
    <t>21000297</t>
  </si>
  <si>
    <t>21000298</t>
  </si>
  <si>
    <t>99000806</t>
  </si>
  <si>
    <t>58900042</t>
  </si>
  <si>
    <t>98900117</t>
  </si>
  <si>
    <t>20600222</t>
  </si>
  <si>
    <t>20800159</t>
  </si>
  <si>
    <t>68800051</t>
  </si>
  <si>
    <t>68901171</t>
  </si>
  <si>
    <t>39000053</t>
  </si>
  <si>
    <t>39000052</t>
  </si>
  <si>
    <t>39000054</t>
  </si>
  <si>
    <t>23000335</t>
  </si>
  <si>
    <t>23000333</t>
  </si>
  <si>
    <t>39000062</t>
  </si>
  <si>
    <t>89100569</t>
  </si>
  <si>
    <t>23000336</t>
  </si>
  <si>
    <t>68901176</t>
  </si>
  <si>
    <t>68901177</t>
  </si>
  <si>
    <t>68901178</t>
  </si>
  <si>
    <t>39000059</t>
  </si>
  <si>
    <t>39000058</t>
  </si>
  <si>
    <t>22000324</t>
  </si>
  <si>
    <t>23000331</t>
  </si>
  <si>
    <t>79000817</t>
  </si>
  <si>
    <t>23000316</t>
  </si>
  <si>
    <t>22100226</t>
  </si>
  <si>
    <t>81500063</t>
  </si>
  <si>
    <t>99800138</t>
  </si>
  <si>
    <t>81500058</t>
  </si>
  <si>
    <t>65500081</t>
  </si>
  <si>
    <t>81500066</t>
  </si>
  <si>
    <t>39000065</t>
  </si>
  <si>
    <t>68901187</t>
  </si>
  <si>
    <t>68901188</t>
  </si>
  <si>
    <t>23000347</t>
  </si>
  <si>
    <t>68901201</t>
  </si>
  <si>
    <t>68901202</t>
  </si>
  <si>
    <t>68901195</t>
  </si>
  <si>
    <t>68901196</t>
  </si>
  <si>
    <t>68901197</t>
  </si>
  <si>
    <t>79000833</t>
  </si>
  <si>
    <t>22100228</t>
  </si>
  <si>
    <t>68901232</t>
  </si>
  <si>
    <t>68901233</t>
  </si>
  <si>
    <t>80500967</t>
  </si>
  <si>
    <t>79000811</t>
  </si>
  <si>
    <t>79000813</t>
  </si>
  <si>
    <t>39000064</t>
  </si>
  <si>
    <t>99000843</t>
  </si>
  <si>
    <t>23000372</t>
  </si>
  <si>
    <t>98900125</t>
  </si>
  <si>
    <t>68901259</t>
  </si>
  <si>
    <t>68901264</t>
  </si>
  <si>
    <t>68901265</t>
  </si>
  <si>
    <t>79600627</t>
  </si>
  <si>
    <t>79600629</t>
  </si>
  <si>
    <t>89600630</t>
  </si>
  <si>
    <t>39000089</t>
  </si>
  <si>
    <t>23000373</t>
  </si>
  <si>
    <t>68901271</t>
  </si>
  <si>
    <t>68901272</t>
  </si>
  <si>
    <t>65500083</t>
  </si>
  <si>
    <t>81500084</t>
  </si>
  <si>
    <t>23000377</t>
  </si>
  <si>
    <t>60500062</t>
  </si>
  <si>
    <t>39000094</t>
  </si>
  <si>
    <t>58900050</t>
  </si>
  <si>
    <t>99800141</t>
  </si>
  <si>
    <t>68800055</t>
  </si>
  <si>
    <t>68901285</t>
  </si>
  <si>
    <t>68901288</t>
  </si>
  <si>
    <t>39000193</t>
  </si>
  <si>
    <t>68901295</t>
  </si>
  <si>
    <t>68901296</t>
  </si>
  <si>
    <t>23000383</t>
  </si>
  <si>
    <t>22000353</t>
  </si>
  <si>
    <t>68901297</t>
  </si>
  <si>
    <t>68901300</t>
  </si>
  <si>
    <t>68901301</t>
  </si>
  <si>
    <t>68901302</t>
  </si>
  <si>
    <t>99000846</t>
  </si>
  <si>
    <t>68901323</t>
  </si>
  <si>
    <t>79000855</t>
  </si>
  <si>
    <t>68901335</t>
  </si>
  <si>
    <t>68901336</t>
  </si>
  <si>
    <t>23000388</t>
  </si>
  <si>
    <t>39000202</t>
  </si>
  <si>
    <t>65500084</t>
  </si>
  <si>
    <t>89100651</t>
  </si>
  <si>
    <t>23000393</t>
  </si>
  <si>
    <t>39000206</t>
  </si>
  <si>
    <t>68901342</t>
  </si>
  <si>
    <t>79000866</t>
  </si>
  <si>
    <t>99600127</t>
  </si>
  <si>
    <t>89600790</t>
  </si>
  <si>
    <t>68980218</t>
  </si>
  <si>
    <t>81500088</t>
  </si>
  <si>
    <t>80501047</t>
  </si>
  <si>
    <t>80501050</t>
  </si>
  <si>
    <t>80501052</t>
  </si>
  <si>
    <t>68901373</t>
  </si>
  <si>
    <t>81500089</t>
  </si>
  <si>
    <t>99600131</t>
  </si>
  <si>
    <t>99800151</t>
  </si>
  <si>
    <t>23000407</t>
  </si>
  <si>
    <t>39600005</t>
  </si>
  <si>
    <t>89100662</t>
  </si>
  <si>
    <t>68901378</t>
  </si>
  <si>
    <t>68901382</t>
  </si>
  <si>
    <t>68901380</t>
  </si>
  <si>
    <t>25600307</t>
  </si>
  <si>
    <t>81500090</t>
  </si>
  <si>
    <t>39000212</t>
  </si>
  <si>
    <t>22100237</t>
  </si>
  <si>
    <t>99800150</t>
  </si>
  <si>
    <t>99800149</t>
  </si>
  <si>
    <t>23000405</t>
  </si>
  <si>
    <t>23000406</t>
  </si>
  <si>
    <t>68901388</t>
  </si>
  <si>
    <t>23000395</t>
  </si>
  <si>
    <t>68800059</t>
  </si>
  <si>
    <t>39000214</t>
  </si>
  <si>
    <t>39000203</t>
  </si>
  <si>
    <t>23000389</t>
  </si>
  <si>
    <t>68901337</t>
  </si>
  <si>
    <t>68901338</t>
  </si>
  <si>
    <t>68901393</t>
  </si>
  <si>
    <t>23000410</t>
  </si>
  <si>
    <t>23000409</t>
  </si>
  <si>
    <t>39000218</t>
  </si>
  <si>
    <t>99600134</t>
  </si>
  <si>
    <t>23000420</t>
  </si>
  <si>
    <t>68901426</t>
  </si>
  <si>
    <t>68901427</t>
  </si>
  <si>
    <t>39000231</t>
  </si>
  <si>
    <t>23000425</t>
  </si>
  <si>
    <t>39000223</t>
  </si>
  <si>
    <t>23000417</t>
  </si>
  <si>
    <t>68901415</t>
  </si>
  <si>
    <t>68901414</t>
  </si>
  <si>
    <t>64900261</t>
  </si>
  <si>
    <t>68901424</t>
  </si>
  <si>
    <t>68901425</t>
  </si>
  <si>
    <t>23000426</t>
  </si>
  <si>
    <t>68901435</t>
  </si>
  <si>
    <t>39000232</t>
  </si>
  <si>
    <t>68901447</t>
  </si>
  <si>
    <t>98900146</t>
  </si>
  <si>
    <t>29500031</t>
  </si>
  <si>
    <t>68901450</t>
  </si>
  <si>
    <t>68901444</t>
  </si>
  <si>
    <t>81500095</t>
  </si>
  <si>
    <t>70501106</t>
  </si>
  <si>
    <t>34100009</t>
  </si>
  <si>
    <t>23000400</t>
  </si>
  <si>
    <t>79000867</t>
  </si>
  <si>
    <t>80501115</t>
  </si>
  <si>
    <t>39000227</t>
  </si>
  <si>
    <t>99600146</t>
  </si>
  <si>
    <t>68901488</t>
  </si>
  <si>
    <t>68901476</t>
  </si>
  <si>
    <t>23000443</t>
  </si>
  <si>
    <t>39000243</t>
  </si>
  <si>
    <t>81500097</t>
  </si>
  <si>
    <t>98900156</t>
  </si>
  <si>
    <t>23000444</t>
  </si>
  <si>
    <t>68901492</t>
  </si>
  <si>
    <t>23000451</t>
  </si>
  <si>
    <t>39000247</t>
  </si>
  <si>
    <t>23000428</t>
  </si>
  <si>
    <t>68901512</t>
  </si>
  <si>
    <t>23000454</t>
  </si>
  <si>
    <t>99000894</t>
  </si>
  <si>
    <t>98900160</t>
  </si>
  <si>
    <t>22100242</t>
  </si>
  <si>
    <t>88900199</t>
  </si>
  <si>
    <t>39000251</t>
  </si>
  <si>
    <t>23000456</t>
  </si>
  <si>
    <t>20800297</t>
  </si>
  <si>
    <t>39000246</t>
  </si>
  <si>
    <t>39000252</t>
  </si>
  <si>
    <t>68901511</t>
  </si>
  <si>
    <t>88500968</t>
  </si>
  <si>
    <t>68901245</t>
  </si>
  <si>
    <t>23000453</t>
  </si>
  <si>
    <t>68901496</t>
  </si>
  <si>
    <t>80501134</t>
  </si>
  <si>
    <t>68901515</t>
  </si>
  <si>
    <t>23000455</t>
  </si>
  <si>
    <t>58900067</t>
  </si>
  <si>
    <t>80501136</t>
  </si>
  <si>
    <t>68901522</t>
  </si>
  <si>
    <t>68901523</t>
  </si>
  <si>
    <t>25600357</t>
  </si>
  <si>
    <t>68901121</t>
  </si>
  <si>
    <t>68901122</t>
  </si>
  <si>
    <t>68901130</t>
  </si>
  <si>
    <t>10400184</t>
  </si>
  <si>
    <t>89600617</t>
  </si>
  <si>
    <t>89600620</t>
  </si>
  <si>
    <t>79600621</t>
  </si>
  <si>
    <t>89600622</t>
  </si>
  <si>
    <t>89600618</t>
  </si>
  <si>
    <t>17100112</t>
  </si>
  <si>
    <t>79600632</t>
  </si>
  <si>
    <t>68901545</t>
  </si>
  <si>
    <t>99600151</t>
  </si>
  <si>
    <t>79210034</t>
  </si>
  <si>
    <t>79000903</t>
  </si>
  <si>
    <t>68901558</t>
  </si>
  <si>
    <t>23000479</t>
  </si>
  <si>
    <t>23000480</t>
  </si>
  <si>
    <t>23000478</t>
  </si>
  <si>
    <t>23000467</t>
  </si>
  <si>
    <t>68901568</t>
  </si>
  <si>
    <t>81500107</t>
  </si>
  <si>
    <t>68901562</t>
  </si>
  <si>
    <t>68901587</t>
  </si>
  <si>
    <t>68901583</t>
  </si>
  <si>
    <t>39000266</t>
  </si>
  <si>
    <t>23000488</t>
  </si>
  <si>
    <t>23000482</t>
  </si>
  <si>
    <t>98900166</t>
  </si>
  <si>
    <t>68901557</t>
  </si>
  <si>
    <t>25600366</t>
  </si>
  <si>
    <t>98900167</t>
  </si>
  <si>
    <t>25600370</t>
  </si>
  <si>
    <t>20200615</t>
  </si>
  <si>
    <t>39000267</t>
  </si>
  <si>
    <t>99000910</t>
  </si>
  <si>
    <t>22100245</t>
  </si>
  <si>
    <t>22000423</t>
  </si>
  <si>
    <t>22000418</t>
  </si>
  <si>
    <t>23000489</t>
  </si>
  <si>
    <t>22100249</t>
  </si>
  <si>
    <t>98900169</t>
  </si>
  <si>
    <t>99000912</t>
  </si>
  <si>
    <t>34000143</t>
  </si>
  <si>
    <t>23000493</t>
  </si>
  <si>
    <t>23000487</t>
  </si>
  <si>
    <t>99800173</t>
  </si>
  <si>
    <t>68901586</t>
  </si>
  <si>
    <t>99600150</t>
  </si>
  <si>
    <t>99600149</t>
  </si>
  <si>
    <t>79210037</t>
  </si>
  <si>
    <t>20600327</t>
  </si>
  <si>
    <t>68901600</t>
  </si>
  <si>
    <t>68901601</t>
  </si>
  <si>
    <t>20600324</t>
  </si>
  <si>
    <t>39000260</t>
  </si>
  <si>
    <t>23000495</t>
  </si>
  <si>
    <t>39000272</t>
  </si>
  <si>
    <t>79000915</t>
  </si>
  <si>
    <t>81500111</t>
  </si>
  <si>
    <t>81500114</t>
  </si>
  <si>
    <t>68901622</t>
  </si>
  <si>
    <t>89601009</t>
  </si>
  <si>
    <t>89601007</t>
  </si>
  <si>
    <t>11400299</t>
  </si>
  <si>
    <t>10400298</t>
  </si>
  <si>
    <t>68901623</t>
  </si>
  <si>
    <t>39000255</t>
  </si>
  <si>
    <t>23000463</t>
  </si>
  <si>
    <t>81500102</t>
  </si>
  <si>
    <t>99600153</t>
  </si>
  <si>
    <t>39000194</t>
  </si>
  <si>
    <t>68901308</t>
  </si>
  <si>
    <t>68901626</t>
  </si>
  <si>
    <t>79210038</t>
  </si>
  <si>
    <t>79210039</t>
  </si>
  <si>
    <t>20900122</t>
  </si>
  <si>
    <t>20900123</t>
  </si>
  <si>
    <t>25600392</t>
  </si>
  <si>
    <t>21000365</t>
  </si>
  <si>
    <t>98900173</t>
  </si>
  <si>
    <t>68901640</t>
  </si>
  <si>
    <t>23000509</t>
  </si>
  <si>
    <t>21000375</t>
  </si>
  <si>
    <t>22000443</t>
  </si>
  <si>
    <t>68901633</t>
  </si>
  <si>
    <t>19000063</t>
  </si>
  <si>
    <t>39000281</t>
  </si>
  <si>
    <t>39000282</t>
  </si>
  <si>
    <t>65500088</t>
  </si>
  <si>
    <t>68901649</t>
  </si>
  <si>
    <t>99800179</t>
  </si>
  <si>
    <t>99800180</t>
  </si>
  <si>
    <t>99800181</t>
  </si>
  <si>
    <t>99800182</t>
  </si>
  <si>
    <t>99800183</t>
  </si>
  <si>
    <t>99800184</t>
  </si>
  <si>
    <t>99800185</t>
  </si>
  <si>
    <t>99800186</t>
  </si>
  <si>
    <t>99800187</t>
  </si>
  <si>
    <t>68901645</t>
  </si>
  <si>
    <t>68901653</t>
  </si>
  <si>
    <t>70501217</t>
  </si>
  <si>
    <t>80501219</t>
  </si>
  <si>
    <t>80501220</t>
  </si>
  <si>
    <t>80501221</t>
  </si>
  <si>
    <t>80501224</t>
  </si>
  <si>
    <t>39000257</t>
  </si>
  <si>
    <t>29600033</t>
  </si>
  <si>
    <t>11400322</t>
  </si>
  <si>
    <t>17000153</t>
  </si>
  <si>
    <t>11400323</t>
  </si>
  <si>
    <t>12000048</t>
  </si>
  <si>
    <t>17200074</t>
  </si>
  <si>
    <t>16000156</t>
  </si>
  <si>
    <t>20600342</t>
  </si>
  <si>
    <t>20800337</t>
  </si>
  <si>
    <t>16500108</t>
  </si>
  <si>
    <t>16500109</t>
  </si>
  <si>
    <t>16500110</t>
  </si>
  <si>
    <t>16500111</t>
  </si>
  <si>
    <t>17500112</t>
  </si>
  <si>
    <t>17500113</t>
  </si>
  <si>
    <t>17000157</t>
  </si>
  <si>
    <t>17100130</t>
  </si>
  <si>
    <t>17200076</t>
  </si>
  <si>
    <t>17200077</t>
  </si>
  <si>
    <t>17000158</t>
  </si>
  <si>
    <t>17200079</t>
  </si>
  <si>
    <t>17200080</t>
  </si>
  <si>
    <t>17200081</t>
  </si>
  <si>
    <t>17100131</t>
  </si>
  <si>
    <t>11400333</t>
  </si>
  <si>
    <t>17500124</t>
  </si>
  <si>
    <t>88800070</t>
  </si>
  <si>
    <t>88800221</t>
  </si>
  <si>
    <t>23000519</t>
  </si>
  <si>
    <t>23000520</t>
  </si>
  <si>
    <t>81500122</t>
  </si>
  <si>
    <t>89601052</t>
  </si>
  <si>
    <t>81500116</t>
  </si>
  <si>
    <t>22100255</t>
  </si>
  <si>
    <t>99600158</t>
  </si>
  <si>
    <t>23000511</t>
  </si>
  <si>
    <t>98900175</t>
  </si>
  <si>
    <t>68901643</t>
  </si>
  <si>
    <t>68901644</t>
  </si>
  <si>
    <t>25600397</t>
  </si>
  <si>
    <t>17200090</t>
  </si>
  <si>
    <t>12000052</t>
  </si>
  <si>
    <t>11400343</t>
  </si>
  <si>
    <t>17000172</t>
  </si>
  <si>
    <t>11400344</t>
  </si>
  <si>
    <t>39000285</t>
  </si>
  <si>
    <t>11200182</t>
  </si>
  <si>
    <t>66300009</t>
  </si>
  <si>
    <t>11200185</t>
  </si>
  <si>
    <t>80501222</t>
  </si>
  <si>
    <t>22000456</t>
  </si>
  <si>
    <t>22000458</t>
  </si>
  <si>
    <t>22000459</t>
  </si>
  <si>
    <t>20500371</t>
  </si>
  <si>
    <t>23000531</t>
  </si>
  <si>
    <t>98900192</t>
  </si>
  <si>
    <t>23000528</t>
  </si>
  <si>
    <t>68901711</t>
  </si>
  <si>
    <t>22000463</t>
  </si>
  <si>
    <t>39000295</t>
  </si>
  <si>
    <t>23000530</t>
  </si>
  <si>
    <t>23000522</t>
  </si>
  <si>
    <t>39000291</t>
  </si>
  <si>
    <t>99800190</t>
  </si>
  <si>
    <t>39000294</t>
  </si>
  <si>
    <t>39000293</t>
  </si>
  <si>
    <t>23000521</t>
  </si>
  <si>
    <t>39000299</t>
  </si>
  <si>
    <t>79601088</t>
  </si>
  <si>
    <t>81500134</t>
  </si>
  <si>
    <t>81500135</t>
  </si>
  <si>
    <t>68901725</t>
  </si>
  <si>
    <t>68901726</t>
  </si>
  <si>
    <t>17200093</t>
  </si>
  <si>
    <t>99000935</t>
  </si>
  <si>
    <t>29000303</t>
  </si>
  <si>
    <t>22100263</t>
  </si>
  <si>
    <t>99000938</t>
  </si>
  <si>
    <t>22100265</t>
  </si>
  <si>
    <t>22100264</t>
  </si>
  <si>
    <t>98900199</t>
  </si>
  <si>
    <t>23000535</t>
  </si>
  <si>
    <t>63500025</t>
  </si>
  <si>
    <t>39000301</t>
  </si>
  <si>
    <t>99800194</t>
  </si>
  <si>
    <t>99800192</t>
  </si>
  <si>
    <t>81500132</t>
  </si>
  <si>
    <t>68901739</t>
  </si>
  <si>
    <t>23000513</t>
  </si>
  <si>
    <t>37000049</t>
  </si>
  <si>
    <t>99000926</t>
  </si>
  <si>
    <t>98900183</t>
  </si>
  <si>
    <t>64900282</t>
  </si>
  <si>
    <t>81500139</t>
  </si>
  <si>
    <t>98900142</t>
  </si>
  <si>
    <t>23000546</t>
  </si>
  <si>
    <t>99000942</t>
  </si>
  <si>
    <t>98900204</t>
  </si>
  <si>
    <t>81500138</t>
  </si>
  <si>
    <t>99600163</t>
  </si>
  <si>
    <t>39000306</t>
  </si>
  <si>
    <t>79000942</t>
  </si>
  <si>
    <t>22000468</t>
  </si>
  <si>
    <t>68901757</t>
  </si>
  <si>
    <t>68901776</t>
  </si>
  <si>
    <t>68901768</t>
  </si>
  <si>
    <t>68901769</t>
  </si>
  <si>
    <t>98900212</t>
  </si>
  <si>
    <t>99000948</t>
  </si>
  <si>
    <t>98900209</t>
  </si>
  <si>
    <t>98900211</t>
  </si>
  <si>
    <t>23000550</t>
  </si>
  <si>
    <t>22100272</t>
  </si>
  <si>
    <t>98900214</t>
  </si>
  <si>
    <t>99000950</t>
  </si>
  <si>
    <t>98900200</t>
  </si>
  <si>
    <t>99000937</t>
  </si>
  <si>
    <t>23000554</t>
  </si>
  <si>
    <t>81500142</t>
  </si>
  <si>
    <t>23000484</t>
  </si>
  <si>
    <t>70501284</t>
  </si>
  <si>
    <t>99000551</t>
  </si>
  <si>
    <t>29500682</t>
  </si>
  <si>
    <t>22100270</t>
  </si>
  <si>
    <t>22100271</t>
  </si>
  <si>
    <t>68901806</t>
  </si>
  <si>
    <t>68901807</t>
  </si>
  <si>
    <t>99000953</t>
  </si>
  <si>
    <t>23000556</t>
  </si>
  <si>
    <t>98900217</t>
  </si>
  <si>
    <t>23000557</t>
  </si>
  <si>
    <t>68901802</t>
  </si>
  <si>
    <t>68901803</t>
  </si>
  <si>
    <t>99000955</t>
  </si>
  <si>
    <t>99600166</t>
  </si>
  <si>
    <t>25600477</t>
  </si>
  <si>
    <t>29000309</t>
  </si>
  <si>
    <t>81500146</t>
  </si>
  <si>
    <t>99000946</t>
  </si>
  <si>
    <t>23000563</t>
  </si>
  <si>
    <t>98900207</t>
  </si>
  <si>
    <t>99700023</t>
  </si>
  <si>
    <t>39000319</t>
  </si>
  <si>
    <t>79700257</t>
  </si>
  <si>
    <t>29600035</t>
  </si>
  <si>
    <t>98900224</t>
  </si>
  <si>
    <t>81500149</t>
  </si>
  <si>
    <t>81500153</t>
  </si>
  <si>
    <t>68901833</t>
  </si>
  <si>
    <t>68901843</t>
  </si>
  <si>
    <t>79700264</t>
  </si>
  <si>
    <t>79700266</t>
  </si>
  <si>
    <t>23000572</t>
  </si>
  <si>
    <t>23000575</t>
  </si>
  <si>
    <t>68901857</t>
  </si>
  <si>
    <t>68901852</t>
  </si>
  <si>
    <t>68901853</t>
  </si>
  <si>
    <t>23000576</t>
  </si>
  <si>
    <t>99800205</t>
  </si>
  <si>
    <t>99800206</t>
  </si>
  <si>
    <t>29000490</t>
  </si>
  <si>
    <t>79700263</t>
  </si>
  <si>
    <t>79000961</t>
  </si>
  <si>
    <t>99000963</t>
  </si>
  <si>
    <t>68901880</t>
  </si>
  <si>
    <t>68901875</t>
  </si>
  <si>
    <t>68901876</t>
  </si>
  <si>
    <t>68901889</t>
  </si>
  <si>
    <t>79000966</t>
  </si>
  <si>
    <t>99800207</t>
  </si>
  <si>
    <t>21000407</t>
  </si>
  <si>
    <t>22000724</t>
  </si>
  <si>
    <t>68901892</t>
  </si>
  <si>
    <t>23000578</t>
  </si>
  <si>
    <t>39000331</t>
  </si>
  <si>
    <t>99601003</t>
  </si>
  <si>
    <t>81500155</t>
  </si>
  <si>
    <t>39000337</t>
  </si>
  <si>
    <t>68901886</t>
  </si>
  <si>
    <t>79700267</t>
  </si>
  <si>
    <t>79000971</t>
  </si>
  <si>
    <t>39000329</t>
  </si>
  <si>
    <t>23000574</t>
  </si>
  <si>
    <t>68901883</t>
  </si>
  <si>
    <t>68901884</t>
  </si>
  <si>
    <t>99800208</t>
  </si>
  <si>
    <t>95900030</t>
  </si>
  <si>
    <t>23000586</t>
  </si>
  <si>
    <t>25600509</t>
  </si>
  <si>
    <t>68901927</t>
  </si>
  <si>
    <t>79000879</t>
  </si>
  <si>
    <t>19000075</t>
  </si>
  <si>
    <t>99600171</t>
  </si>
  <si>
    <t>68901926</t>
  </si>
  <si>
    <t>23000587</t>
  </si>
  <si>
    <t>99700024</t>
  </si>
  <si>
    <t>99600172</t>
  </si>
  <si>
    <t>23000590</t>
  </si>
  <si>
    <t>99000974</t>
  </si>
  <si>
    <t>99000977</t>
  </si>
  <si>
    <t>29600036</t>
  </si>
  <si>
    <t>79000975</t>
  </si>
  <si>
    <t>79000977</t>
  </si>
  <si>
    <t>23000588</t>
  </si>
  <si>
    <t>68901957</t>
  </si>
  <si>
    <t>99800212</t>
  </si>
  <si>
    <t>23000585</t>
  </si>
  <si>
    <t>23000595</t>
  </si>
  <si>
    <t>22100278</t>
  </si>
  <si>
    <t>23000583</t>
  </si>
  <si>
    <t>81500158</t>
  </si>
  <si>
    <t>89700276</t>
  </si>
  <si>
    <t>23000593</t>
  </si>
  <si>
    <t>99000973</t>
  </si>
  <si>
    <t>98900246</t>
  </si>
  <si>
    <t>25600531</t>
  </si>
  <si>
    <t>25600532</t>
  </si>
  <si>
    <t>99000982</t>
  </si>
  <si>
    <t>98900240</t>
  </si>
  <si>
    <t>81500164</t>
  </si>
  <si>
    <t>99000970</t>
  </si>
  <si>
    <t>99800213</t>
  </si>
  <si>
    <t>99600175</t>
  </si>
  <si>
    <t>98900245</t>
  </si>
  <si>
    <t>99000980</t>
  </si>
  <si>
    <t>39000353</t>
  </si>
  <si>
    <t>39000355</t>
  </si>
  <si>
    <t>17400114</t>
  </si>
  <si>
    <t>99000986</t>
  </si>
  <si>
    <t>23000602</t>
  </si>
  <si>
    <t>22000730</t>
  </si>
  <si>
    <t>79210003</t>
  </si>
  <si>
    <t>34000190</t>
  </si>
  <si>
    <t>39000361</t>
  </si>
  <si>
    <t>68902015</t>
  </si>
  <si>
    <t>23000611</t>
  </si>
  <si>
    <t>68902022</t>
  </si>
  <si>
    <t>68902026</t>
  </si>
  <si>
    <t>68902027</t>
  </si>
  <si>
    <t>99800224</t>
  </si>
  <si>
    <t>68902018</t>
  </si>
  <si>
    <t>68902025</t>
  </si>
  <si>
    <t>68902032</t>
  </si>
  <si>
    <t>68902033</t>
  </si>
  <si>
    <t>68902034</t>
  </si>
  <si>
    <t>10400406</t>
  </si>
  <si>
    <t>20900157</t>
  </si>
  <si>
    <t>68902031</t>
  </si>
  <si>
    <t>99000999</t>
  </si>
  <si>
    <t>68902039</t>
  </si>
  <si>
    <t>68902040</t>
  </si>
  <si>
    <t>68902046</t>
  </si>
  <si>
    <t>81500177</t>
  </si>
  <si>
    <t>81500176</t>
  </si>
  <si>
    <t>36000363</t>
  </si>
  <si>
    <t>79601358</t>
  </si>
  <si>
    <t>89100900</t>
  </si>
  <si>
    <t>81500179</t>
  </si>
  <si>
    <t>68902048</t>
  </si>
  <si>
    <t>68902049</t>
  </si>
  <si>
    <t>23000617</t>
  </si>
  <si>
    <t>68902041</t>
  </si>
  <si>
    <t>68902042</t>
  </si>
  <si>
    <t>39000376</t>
  </si>
  <si>
    <t>68902044</t>
  </si>
  <si>
    <t>79000986</t>
  </si>
  <si>
    <t>89101032</t>
  </si>
  <si>
    <t>23000616</t>
  </si>
  <si>
    <t>58900084</t>
  </si>
  <si>
    <t>22100291</t>
  </si>
  <si>
    <t>23000614</t>
  </si>
  <si>
    <t>20600404</t>
  </si>
  <si>
    <t>70501401</t>
  </si>
  <si>
    <t>80501394</t>
  </si>
  <si>
    <t>98900262</t>
  </si>
  <si>
    <t>32510003</t>
  </si>
  <si>
    <t>99001001</t>
  </si>
  <si>
    <t>34000200</t>
  </si>
  <si>
    <t>79601381</t>
  </si>
  <si>
    <t>68902043</t>
  </si>
  <si>
    <t>89100906</t>
  </si>
  <si>
    <t>23000684</t>
  </si>
  <si>
    <t>68902065</t>
  </si>
  <si>
    <t>68902064</t>
  </si>
  <si>
    <t>22100294</t>
  </si>
  <si>
    <t>20200781</t>
  </si>
  <si>
    <t>20200782</t>
  </si>
  <si>
    <t>20800391</t>
  </si>
  <si>
    <t>68902060</t>
  </si>
  <si>
    <t>68902061</t>
  </si>
  <si>
    <t>68902062</t>
  </si>
  <si>
    <t>68902063</t>
  </si>
  <si>
    <t>81500180</t>
  </si>
  <si>
    <t>23000624</t>
  </si>
  <si>
    <t>68902073</t>
  </si>
  <si>
    <t>68902076</t>
  </si>
  <si>
    <t>39000383</t>
  </si>
  <si>
    <t>22100293</t>
  </si>
  <si>
    <t>81500183</t>
  </si>
  <si>
    <t>81500181</t>
  </si>
  <si>
    <t>39000386</t>
  </si>
  <si>
    <t>23000688</t>
  </si>
  <si>
    <t>68902102</t>
  </si>
  <si>
    <t>68902103</t>
  </si>
  <si>
    <t>39000387</t>
  </si>
  <si>
    <t>39000390</t>
  </si>
  <si>
    <t>25600566</t>
  </si>
  <si>
    <t>25600565</t>
  </si>
  <si>
    <t>25600568</t>
  </si>
  <si>
    <t>23000691</t>
  </si>
  <si>
    <t>39000389</t>
  </si>
  <si>
    <t>89601380</t>
  </si>
  <si>
    <t>89601396</t>
  </si>
  <si>
    <t>64900297</t>
  </si>
  <si>
    <t>64900298</t>
  </si>
  <si>
    <t>64900299</t>
  </si>
  <si>
    <t>99800231</t>
  </si>
  <si>
    <t>22100296</t>
  </si>
  <si>
    <t>23000693</t>
  </si>
  <si>
    <t>23000690</t>
  </si>
  <si>
    <t>99001003</t>
  </si>
  <si>
    <t>98900265</t>
  </si>
  <si>
    <t>22100046H</t>
  </si>
  <si>
    <t>68980065</t>
  </si>
  <si>
    <t>68980062</t>
  </si>
  <si>
    <t>68980056</t>
  </si>
  <si>
    <t>68980208</t>
  </si>
  <si>
    <t>79000420</t>
  </si>
  <si>
    <t>79000378</t>
  </si>
  <si>
    <t>99000540</t>
  </si>
  <si>
    <t>99000580</t>
  </si>
  <si>
    <t>99800028</t>
  </si>
  <si>
    <t>88900078_s</t>
  </si>
  <si>
    <t>20200107</t>
  </si>
  <si>
    <t>25600026_s</t>
  </si>
  <si>
    <t>25600033_s</t>
  </si>
  <si>
    <t>25600034_s</t>
  </si>
  <si>
    <t>25900002_s</t>
  </si>
  <si>
    <t>22100149_s</t>
  </si>
  <si>
    <t>22100150_s</t>
  </si>
  <si>
    <t>22100153_s</t>
  </si>
  <si>
    <t>34000015_s</t>
  </si>
  <si>
    <t>34000016_s</t>
  </si>
  <si>
    <t>34000030_s</t>
  </si>
  <si>
    <t>65500001_s</t>
  </si>
  <si>
    <t>65500002_s</t>
  </si>
  <si>
    <t>68900250_s</t>
  </si>
  <si>
    <t>68900399_s</t>
  </si>
  <si>
    <t>68900400_s</t>
  </si>
  <si>
    <t>68900433_s</t>
  </si>
  <si>
    <t>68900437_s</t>
  </si>
  <si>
    <t>68900438_s</t>
  </si>
  <si>
    <t>68900468_s</t>
  </si>
  <si>
    <t>68900496_s</t>
  </si>
  <si>
    <t>68900524_s</t>
  </si>
  <si>
    <t>68900559_s</t>
  </si>
  <si>
    <t>88500238_s</t>
  </si>
  <si>
    <t>99600004_s</t>
  </si>
  <si>
    <t>22200174_s</t>
  </si>
  <si>
    <t>23000180_s</t>
  </si>
  <si>
    <t>29000008_s</t>
  </si>
  <si>
    <t>68900109_s</t>
  </si>
  <si>
    <t>68900110_s</t>
  </si>
  <si>
    <t>68900248_s</t>
  </si>
  <si>
    <t>68900261_s</t>
  </si>
  <si>
    <t>68900528_s</t>
  </si>
  <si>
    <t>69300001_s</t>
  </si>
  <si>
    <t>79600089_s</t>
  </si>
  <si>
    <t>81500006_s</t>
  </si>
  <si>
    <t>99000342_s</t>
  </si>
  <si>
    <t>99000599_s</t>
  </si>
  <si>
    <t>89100383_s</t>
  </si>
  <si>
    <t>68900544_s</t>
  </si>
  <si>
    <t>68900545_s</t>
  </si>
  <si>
    <t>68900615_s</t>
  </si>
  <si>
    <t>68900616_s</t>
  </si>
  <si>
    <t>25600024_s</t>
  </si>
  <si>
    <t>25600036_s</t>
  </si>
  <si>
    <t>25600125_s</t>
  </si>
  <si>
    <t>25600144_s</t>
  </si>
  <si>
    <t>25900003_s</t>
  </si>
  <si>
    <t>22100158_s</t>
  </si>
  <si>
    <t>34000023_s</t>
  </si>
  <si>
    <t>65500009_s</t>
  </si>
  <si>
    <t>68900338_s</t>
  </si>
  <si>
    <t>68900339_s</t>
  </si>
  <si>
    <t>68900383_s</t>
  </si>
  <si>
    <t>68900384_s</t>
  </si>
  <si>
    <t>68900397_s</t>
  </si>
  <si>
    <t>68900402_s</t>
  </si>
  <si>
    <t>68900403_s</t>
  </si>
  <si>
    <t>68900554_s</t>
  </si>
  <si>
    <t>68900555_s</t>
  </si>
  <si>
    <t>68900593_s</t>
  </si>
  <si>
    <t>68900646_s</t>
  </si>
  <si>
    <t>69300005_s</t>
  </si>
  <si>
    <t>81500019_s</t>
  </si>
  <si>
    <t>81500029_s</t>
  </si>
  <si>
    <t>79000461_s</t>
  </si>
  <si>
    <t>79000504_s</t>
  </si>
  <si>
    <t>79000505_s</t>
  </si>
  <si>
    <t>79000513_s</t>
  </si>
  <si>
    <t>79000514_s</t>
  </si>
  <si>
    <t>79000559_s</t>
  </si>
  <si>
    <t>79000609_s</t>
  </si>
  <si>
    <t>79000616_s</t>
  </si>
  <si>
    <t>89100337_s</t>
  </si>
  <si>
    <t>99100001_s</t>
  </si>
  <si>
    <t>99500001_s</t>
  </si>
  <si>
    <t>99600001_s</t>
  </si>
  <si>
    <t>99600003_s</t>
  </si>
  <si>
    <t>99600018_s</t>
  </si>
  <si>
    <t>25900005_s</t>
  </si>
  <si>
    <t>99000539_s</t>
  </si>
  <si>
    <t>20100160</t>
  </si>
  <si>
    <t>20100161</t>
  </si>
  <si>
    <t>69300008_s</t>
  </si>
  <si>
    <t>69300002_s</t>
  </si>
  <si>
    <t>69000406_s</t>
  </si>
  <si>
    <t>79000694_s</t>
  </si>
  <si>
    <t>79000627_s</t>
  </si>
  <si>
    <t>79000546_s</t>
  </si>
  <si>
    <t>58900021_s</t>
  </si>
  <si>
    <t>79000539_s</t>
  </si>
  <si>
    <t>69000672_s</t>
  </si>
  <si>
    <t>63500250_s</t>
  </si>
  <si>
    <t>79000625_b</t>
  </si>
  <si>
    <t>79000733_b</t>
  </si>
  <si>
    <t>98900098</t>
  </si>
  <si>
    <t>79000754_b</t>
  </si>
  <si>
    <t>79000769_s</t>
  </si>
  <si>
    <t>68900914_b</t>
  </si>
  <si>
    <t>68900970_b</t>
  </si>
  <si>
    <t>65500011_b</t>
  </si>
  <si>
    <t>68900972_b</t>
  </si>
  <si>
    <t>68900917_b</t>
  </si>
  <si>
    <t>81500050_b</t>
  </si>
  <si>
    <t>20600191_b</t>
  </si>
  <si>
    <t>68920001_b</t>
  </si>
  <si>
    <t>10400212</t>
  </si>
  <si>
    <t>99000774_intl</t>
  </si>
  <si>
    <t>99000775_intl</t>
  </si>
  <si>
    <t>11400153_b</t>
  </si>
  <si>
    <t>11400154_b</t>
  </si>
  <si>
    <t>12000027_b</t>
  </si>
  <si>
    <t>17000072_b</t>
  </si>
  <si>
    <t>17200025_b</t>
  </si>
  <si>
    <t>17200026_b</t>
  </si>
  <si>
    <t>17300065_b</t>
  </si>
  <si>
    <t>17400042_b</t>
  </si>
  <si>
    <t>17500055_b</t>
  </si>
  <si>
    <t>65300003_b</t>
  </si>
  <si>
    <t>65300004_b</t>
  </si>
  <si>
    <t>68800003_b</t>
  </si>
  <si>
    <t>68901001_b</t>
  </si>
  <si>
    <t>68901003_b</t>
  </si>
  <si>
    <t>79600604_b</t>
  </si>
  <si>
    <t>89600598_b</t>
  </si>
  <si>
    <t>89600600_b</t>
  </si>
  <si>
    <t>10400217_b</t>
  </si>
  <si>
    <t>10400218_b</t>
  </si>
  <si>
    <t>39000233</t>
  </si>
  <si>
    <t>99000883</t>
  </si>
  <si>
    <t>23000427</t>
  </si>
  <si>
    <t>23000418</t>
  </si>
  <si>
    <t>79000478_s</t>
  </si>
  <si>
    <t>19000067</t>
  </si>
  <si>
    <t>19000068_b</t>
  </si>
  <si>
    <t>22100262</t>
  </si>
  <si>
    <t>79000941</t>
  </si>
  <si>
    <t>79210043</t>
  </si>
  <si>
    <t>39000216_b</t>
  </si>
  <si>
    <t>39000284_b</t>
  </si>
  <si>
    <t>69000341_s</t>
  </si>
  <si>
    <t>20600401</t>
  </si>
  <si>
    <t>39000345_b</t>
  </si>
  <si>
    <t>99800208_ppap</t>
  </si>
  <si>
    <t>25600509_ppap</t>
  </si>
  <si>
    <t>68902046_ppap</t>
  </si>
  <si>
    <t>99800141_b_2</t>
  </si>
  <si>
    <t>70501400</t>
  </si>
  <si>
    <t>68902085</t>
  </si>
  <si>
    <t>68902086</t>
  </si>
  <si>
    <t>68902090</t>
  </si>
  <si>
    <t>21000414_ppap</t>
  </si>
  <si>
    <t>21000418_ppap</t>
  </si>
  <si>
    <t>25600515_ppap</t>
  </si>
  <si>
    <t>25600516_ppap</t>
  </si>
  <si>
    <t>68902065_ppap</t>
  </si>
  <si>
    <t>68902083</t>
  </si>
  <si>
    <t>68902113</t>
  </si>
  <si>
    <t>23000628</t>
  </si>
  <si>
    <t>39000390_b</t>
  </si>
  <si>
    <t>23000629</t>
  </si>
  <si>
    <t>Running Total Percent of Missing Sales</t>
  </si>
  <si>
    <r>
      <t xml:space="preserve">alter proc </t>
    </r>
    <r>
      <rPr>
        <i/>
        <sz val="9.8000000000000007"/>
        <color rgb="FFB392F0"/>
        <rFont val="JetBrains Mono"/>
        <family val="3"/>
      </rPr>
      <t xml:space="preserve">sp_WorkCenterHours </t>
    </r>
    <r>
      <rPr>
        <sz val="9.8000000000000007"/>
        <color rgb="FFD1D5DA"/>
        <rFont val="JetBrains Mono"/>
        <family val="3"/>
      </rPr>
      <t xml:space="preserve">@BeginDate </t>
    </r>
    <r>
      <rPr>
        <sz val="9.8000000000000007"/>
        <color rgb="FFF97583"/>
        <rFont val="JetBrains Mono"/>
        <family val="3"/>
      </rPr>
      <t>datetime</t>
    </r>
    <r>
      <rPr>
        <sz val="9.8000000000000007"/>
        <color rgb="FFD1D5DA"/>
        <rFont val="JetBrains Mono"/>
        <family val="3"/>
      </rPr>
      <t xml:space="preserve">, @EndDate </t>
    </r>
    <r>
      <rPr>
        <sz val="9.8000000000000007"/>
        <color rgb="FFF97583"/>
        <rFont val="JetBrains Mono"/>
        <family val="3"/>
      </rPr>
      <t>datetime as</t>
    </r>
  </si>
  <si>
    <r>
      <t xml:space="preserve">declare </t>
    </r>
    <r>
      <rPr>
        <sz val="9.8000000000000007"/>
        <color rgb="FFD1D5DA"/>
        <rFont val="JetBrains Mono"/>
        <family val="3"/>
      </rPr>
      <t xml:space="preserve">@ReportMinDate </t>
    </r>
    <r>
      <rPr>
        <sz val="9.8000000000000007"/>
        <color rgb="FFF97583"/>
        <rFont val="JetBrains Mono"/>
        <family val="3"/>
      </rPr>
      <t xml:space="preserve">datetime </t>
    </r>
    <r>
      <rPr>
        <sz val="9.8000000000000007"/>
        <color rgb="FFD1D5DA"/>
        <rFont val="JetBrains Mono"/>
        <family val="3"/>
      </rPr>
      <t xml:space="preserve">= </t>
    </r>
    <r>
      <rPr>
        <sz val="9.8000000000000007"/>
        <color rgb="FF9ECBFF"/>
        <rFont val="JetBrains Mono"/>
        <family val="3"/>
      </rPr>
      <t>'2021-08-18 14:00:00'</t>
    </r>
  </si>
  <si>
    <r>
      <t xml:space="preserve">declare </t>
    </r>
    <r>
      <rPr>
        <sz val="9.8000000000000007"/>
        <color rgb="FFD1D5DA"/>
        <rFont val="JetBrains Mono"/>
        <family val="3"/>
      </rPr>
      <t xml:space="preserve">@TotalSales </t>
    </r>
    <r>
      <rPr>
        <sz val="9.8000000000000007"/>
        <color rgb="FFF97583"/>
        <rFont val="JetBrains Mono"/>
        <family val="3"/>
      </rPr>
      <t>float</t>
    </r>
  </si>
  <si>
    <r>
      <t xml:space="preserve">declare </t>
    </r>
    <r>
      <rPr>
        <sz val="9.8000000000000007"/>
        <color rgb="FFD1D5DA"/>
        <rFont val="JetBrains Mono"/>
        <family val="3"/>
      </rPr>
      <t xml:space="preserve">@TotalSalesWithCostReport </t>
    </r>
    <r>
      <rPr>
        <sz val="9.8000000000000007"/>
        <color rgb="FFF97583"/>
        <rFont val="JetBrains Mono"/>
        <family val="3"/>
      </rPr>
      <t>float</t>
    </r>
  </si>
  <si>
    <r>
      <t xml:space="preserve">declare </t>
    </r>
    <r>
      <rPr>
        <sz val="9.8000000000000007"/>
        <color rgb="FFD1D5DA"/>
        <rFont val="JetBrains Mono"/>
        <family val="3"/>
      </rPr>
      <t xml:space="preserve">@SalesCapturedRatio </t>
    </r>
    <r>
      <rPr>
        <sz val="9.8000000000000007"/>
        <color rgb="FFF97583"/>
        <rFont val="JetBrains Mono"/>
        <family val="3"/>
      </rPr>
      <t>float</t>
    </r>
  </si>
  <si>
    <r>
      <t xml:space="preserve">    truncate table </t>
    </r>
    <r>
      <rPr>
        <sz val="9.8000000000000007"/>
        <color rgb="FFB392F0"/>
        <rFont val="JetBrains Mono"/>
        <family val="3"/>
      </rPr>
      <t>WorkCenterHoursShippedItemsAndQuantities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</si>
  <si>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WorkCenterHoursByReportAndType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</si>
  <si>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WorkCenterHoursByReport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</si>
  <si>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WorkCenterHoursReportCosts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</si>
  <si>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WorkCenterHoursReports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</si>
  <si>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</si>
  <si>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WorkCenterHoursTotals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</si>
  <si>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WorkCenterHoursAdjustedTotals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</si>
  <si>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truncate table </t>
    </r>
    <r>
      <rPr>
        <sz val="9.8000000000000007"/>
        <color rgb="FFB392F0"/>
        <rFont val="JetBrains Mono"/>
        <family val="3"/>
      </rPr>
      <t>WorkCenterHoursMissingPns</t>
    </r>
  </si>
  <si>
    <t>-- Gather Reports</t>
  </si>
  <si>
    <r>
      <t xml:space="preserve">insert into </t>
    </r>
    <r>
      <rPr>
        <sz val="9.8000000000000007"/>
        <color rgb="FFB392F0"/>
        <rFont val="JetBrains Mono"/>
        <family val="3"/>
      </rPr>
      <t>WorkCenterHoursReports</t>
    </r>
  </si>
  <si>
    <r>
      <t xml:space="preserve">select </t>
    </r>
    <r>
      <rPr>
        <sz val="9.8000000000000007"/>
        <color rgb="FFB392F0"/>
        <rFont val="JetBrains Mono"/>
        <family val="3"/>
      </rPr>
      <t>Reports</t>
    </r>
    <r>
      <rPr>
        <sz val="9.8000000000000007"/>
        <color rgb="FFD1D5DA"/>
        <rFont val="JetBrains Mono"/>
        <family val="3"/>
      </rPr>
      <t>.Id,</t>
    </r>
  </si>
  <si>
    <t xml:space="preserve">       WindChillBOM_TopLevelId,</t>
  </si>
  <si>
    <r>
      <t xml:space="preserve">       </t>
    </r>
    <r>
      <rPr>
        <sz val="9.8000000000000007"/>
        <color rgb="FFF97583"/>
        <rFont val="JetBrains Mono"/>
        <family val="3"/>
      </rPr>
      <t>Status</t>
    </r>
    <r>
      <rPr>
        <sz val="9.8000000000000007"/>
        <color rgb="FFD1D5DA"/>
        <rFont val="JetBrains Mono"/>
        <family val="3"/>
      </rPr>
      <t>,</t>
    </r>
  </si>
  <si>
    <t xml:space="preserve">       CreatedDate,</t>
  </si>
  <si>
    <t xml:space="preserve">       PN,</t>
  </si>
  <si>
    <t xml:space="preserve">       Revision</t>
  </si>
  <si>
    <r>
      <t xml:space="preserve">from </t>
    </r>
    <r>
      <rPr>
        <sz val="9.8000000000000007"/>
        <color rgb="FFB392F0"/>
        <rFont val="JetBrains Mono"/>
        <family val="3"/>
      </rPr>
      <t>Reports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</si>
  <si>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i/>
        <sz val="9.8000000000000007"/>
        <color rgb="FFB392F0"/>
        <rFont val="JetBrains Mono"/>
        <family val="3"/>
      </rPr>
      <t>fn_ReportIds_MaxRevMostRecent</t>
    </r>
    <r>
      <rPr>
        <sz val="9.8000000000000007"/>
        <color rgb="FFD1D5DA"/>
        <rFont val="JetBrains Mono"/>
        <family val="3"/>
      </rPr>
      <t xml:space="preserve">() </t>
    </r>
    <r>
      <rPr>
        <sz val="9.8000000000000007"/>
        <color rgb="FF79B8FF"/>
        <rFont val="JetBrains Mono"/>
        <family val="3"/>
      </rPr>
      <t>rid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</si>
  <si>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rid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B392F0"/>
        <rFont val="JetBrains Mono"/>
        <family val="3"/>
      </rPr>
      <t>Reports</t>
    </r>
    <r>
      <rPr>
        <sz val="9.8000000000000007"/>
        <color rgb="FFD1D5DA"/>
        <rFont val="JetBrains Mono"/>
        <family val="3"/>
      </rPr>
      <t>.Id</t>
    </r>
  </si>
  <si>
    <r>
      <t xml:space="preserve">where </t>
    </r>
    <r>
      <rPr>
        <sz val="9.8000000000000007"/>
        <color rgb="FFB392F0"/>
        <rFont val="JetBrains Mono"/>
        <family val="3"/>
      </rPr>
      <t>Reports</t>
    </r>
    <r>
      <rPr>
        <sz val="9.8000000000000007"/>
        <color rgb="FFD1D5DA"/>
        <rFont val="JetBrains Mono"/>
        <family val="3"/>
      </rPr>
      <t>.CreatedDate &gt;= @ReportMinDate</t>
    </r>
  </si>
  <si>
    <t>-- Gather Report Costs</t>
  </si>
  <si>
    <r>
      <t xml:space="preserve">insert into </t>
    </r>
    <r>
      <rPr>
        <sz val="9.8000000000000007"/>
        <color rgb="FFB392F0"/>
        <rFont val="JetBrains Mono"/>
        <family val="3"/>
      </rPr>
      <t>WorkCenterHoursReportCosts</t>
    </r>
  </si>
  <si>
    <r>
      <t xml:space="preserve">select distinct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>.ReportId,</t>
    </r>
  </si>
  <si>
    <r>
      <t xml:space="preserve">               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>.PN,</t>
    </r>
  </si>
  <si>
    <r>
      <t xml:space="preserve">               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>.Cost</t>
    </r>
  </si>
  <si>
    <r>
      <t xml:space="preserve">from </t>
    </r>
    <r>
      <rPr>
        <i/>
        <sz val="9.8000000000000007"/>
        <color rgb="FFB392F0"/>
        <rFont val="JetBrains Mono"/>
        <family val="3"/>
      </rPr>
      <t>fn_ReportIds_MaxRevMostRecent</t>
    </r>
    <r>
      <rPr>
        <sz val="9.8000000000000007"/>
        <color rgb="FFD1D5DA"/>
        <rFont val="JetBrains Mono"/>
        <family val="3"/>
      </rPr>
      <t xml:space="preserve">() </t>
    </r>
    <r>
      <rPr>
        <sz val="9.8000000000000007"/>
        <color rgb="FF79B8FF"/>
        <rFont val="JetBrains Mono"/>
        <family val="3"/>
      </rPr>
      <t>rid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</si>
  <si>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v_Report_Costs </t>
    </r>
    <r>
      <rPr>
        <sz val="9.8000000000000007"/>
        <color rgb="FF79B8FF"/>
        <rFont val="JetBrains Mono"/>
        <family val="3"/>
      </rPr>
      <t xml:space="preserve">rc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rid</t>
    </r>
    <r>
      <rPr>
        <sz val="9.8000000000000007"/>
        <color rgb="FFD1D5DA"/>
        <rFont val="JetBrains Mono"/>
        <family val="3"/>
      </rPr>
      <t>.ReportId</t>
    </r>
  </si>
  <si>
    <t>-- Gather Shipped Items from Mas 500</t>
  </si>
  <si>
    <r>
      <t xml:space="preserve">insert into </t>
    </r>
    <r>
      <rPr>
        <sz val="9.8000000000000007"/>
        <color rgb="FFB392F0"/>
        <rFont val="JetBrains Mono"/>
        <family val="3"/>
      </rPr>
      <t>WorkCenterHoursShippedItemsAndQuantities</t>
    </r>
  </si>
  <si>
    <r>
      <t xml:space="preserve">select distinct </t>
    </r>
    <r>
      <rPr>
        <sz val="9.8000000000000007"/>
        <color rgb="FFD1D5DA"/>
        <rFont val="JetBrains Mono"/>
        <family val="3"/>
      </rPr>
      <t>vdvShipmentLine.ItemKey,</t>
    </r>
  </si>
  <si>
    <t xml:space="preserve">                vdvShipmentLine.ItemID,</t>
  </si>
  <si>
    <r>
      <t xml:space="preserve">                </t>
    </r>
    <r>
      <rPr>
        <sz val="9.8000000000000007"/>
        <color rgb="FFFFC66D"/>
        <rFont val="JetBrains Mono"/>
        <family val="3"/>
      </rPr>
      <t>count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*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ShipmentCount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</si>
  <si>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avg</t>
    </r>
    <r>
      <rPr>
        <sz val="9.8000000000000007"/>
        <color rgb="FFD1D5DA"/>
        <rFont val="JetBrains Mono"/>
        <family val="3"/>
      </rPr>
      <t>(vdvShipmentLine.QtyShipped)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</si>
  <si>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AvgQtyPerShipment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</si>
  <si>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(vdvShipmentLine.QtyShipped)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</si>
  <si>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TotalQtyShipped</t>
    </r>
    <r>
      <rPr>
        <sz val="9.8000000000000007"/>
        <color rgb="FFD1D5DA"/>
        <rFont val="JetBrains Mono"/>
        <family val="3"/>
      </rPr>
      <t>,</t>
    </r>
  </si>
  <si>
    <r>
      <t xml:space="preserve">                vdvInventory.AvgUnitCost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AvgInventoryUnitCost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</si>
  <si>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avg</t>
    </r>
    <r>
      <rPr>
        <sz val="9.8000000000000007"/>
        <color rgb="FFD1D5DA"/>
        <rFont val="JetBrains Mono"/>
        <family val="3"/>
      </rPr>
      <t>(vdvInvoiceLine.UnitCost)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</si>
  <si>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AvgInvoiceUnitCost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</si>
  <si>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avg</t>
    </r>
    <r>
      <rPr>
        <sz val="9.8000000000000007"/>
        <color rgb="FFD1D5DA"/>
        <rFont val="JetBrains Mono"/>
        <family val="3"/>
      </rPr>
      <t>(vdvInvoiceLine.UnitPrice)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</si>
  <si>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AvgInvoicePrice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</si>
  <si>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(vdvInventory.AvgUnitCost * vdvShipmentLine.QtyShipped)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</si>
  <si>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SubTotalInventoryCost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</si>
  <si>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(vdvInvoiceLine.UnitCost * vdvShipmentLine.QtyShipped)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</si>
  <si>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SubTotalInvoiceCost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</si>
  <si>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(vdvInvoiceLine.UnitPrice * vdvShipmentLine.QtyShipped)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</si>
  <si>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vdvShipmentLine.ItemKey)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SubTotalInvoicePrice</t>
    </r>
  </si>
  <si>
    <r>
      <t xml:space="preserve">from </t>
    </r>
    <r>
      <rPr>
        <sz val="9.8000000000000007"/>
        <color rgb="FFD1D5DA"/>
        <rFont val="JetBrains Mono"/>
        <family val="3"/>
      </rPr>
      <t>[rcp-mas].prod_rcp_app.dbo.vdvInvoiceLine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</si>
  <si>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D1D5DA"/>
        <rFont val="JetBrains Mono"/>
        <family val="3"/>
      </rPr>
      <t>[rcp-mas].prod_rcp_app.dbo.vdvShipmentLine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</si>
  <si>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D1D5DA"/>
        <rFont val="JetBrains Mono"/>
        <family val="3"/>
      </rPr>
      <t>vdvShipmentLine.ShipKey = vdvInvoiceLine.ShipKey</t>
    </r>
  </si>
  <si>
    <r>
      <t xml:space="preserve">                  </t>
    </r>
    <r>
      <rPr>
        <sz val="9.8000000000000007"/>
        <color rgb="FFF97583"/>
        <rFont val="JetBrains Mono"/>
        <family val="3"/>
      </rPr>
      <t xml:space="preserve">and </t>
    </r>
    <r>
      <rPr>
        <sz val="9.8000000000000007"/>
        <color rgb="FFD1D5DA"/>
        <rFont val="JetBrains Mono"/>
        <family val="3"/>
      </rPr>
      <t>vdvShipmentLine.ItemKey = vdvInvoiceLine.ItemKey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</si>
  <si>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D1D5DA"/>
        <rFont val="JetBrains Mono"/>
        <family val="3"/>
      </rPr>
      <t>[rcp-mas].prod_rcp_app.dbo.vdvInventory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</si>
  <si>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D1D5DA"/>
        <rFont val="JetBrains Mono"/>
        <family val="3"/>
      </rPr>
      <t xml:space="preserve">vdvInventory.ItemKey = vdvShipmentLine.ItemKey </t>
    </r>
    <r>
      <rPr>
        <sz val="9.8000000000000007"/>
        <color rgb="FFF97583"/>
        <rFont val="JetBrains Mono"/>
        <family val="3"/>
      </rPr>
      <t xml:space="preserve">and </t>
    </r>
    <r>
      <rPr>
        <sz val="9.8000000000000007"/>
        <color rgb="FFD1D5DA"/>
        <rFont val="JetBrains Mono"/>
        <family val="3"/>
      </rPr>
      <t xml:space="preserve">vdvInventory.WhseKey = </t>
    </r>
    <r>
      <rPr>
        <sz val="9.8000000000000007"/>
        <color rgb="FF79B8FF"/>
        <rFont val="JetBrains Mono"/>
        <family val="3"/>
      </rPr>
      <t>1</t>
    </r>
  </si>
  <si>
    <r>
      <t xml:space="preserve">where </t>
    </r>
    <r>
      <rPr>
        <sz val="9.8000000000000007"/>
        <color rgb="FFD1D5DA"/>
        <rFont val="JetBrains Mono"/>
        <family val="3"/>
      </rPr>
      <t>ShipDate &gt;= @BeginDate</t>
    </r>
  </si>
  <si>
    <r>
      <t xml:space="preserve">  </t>
    </r>
    <r>
      <rPr>
        <sz val="9.8000000000000007"/>
        <color rgb="FFF97583"/>
        <rFont val="JetBrains Mono"/>
        <family val="3"/>
      </rPr>
      <t xml:space="preserve">and </t>
    </r>
    <r>
      <rPr>
        <sz val="9.8000000000000007"/>
        <color rgb="FFD1D5DA"/>
        <rFont val="JetBrains Mono"/>
        <family val="3"/>
      </rPr>
      <t>ShipDate &lt;= @EndDate</t>
    </r>
  </si>
  <si>
    <r>
      <t xml:space="preserve">  </t>
    </r>
    <r>
      <rPr>
        <sz val="9.8000000000000007"/>
        <color rgb="FFF97583"/>
        <rFont val="JetBrains Mono"/>
        <family val="3"/>
      </rPr>
      <t xml:space="preserve">and </t>
    </r>
    <r>
      <rPr>
        <sz val="9.8000000000000007"/>
        <color rgb="FFD1D5DA"/>
        <rFont val="JetBrains Mono"/>
        <family val="3"/>
      </rPr>
      <t xml:space="preserve">vdvInventory.AvgUnitCost &lt;&gt; </t>
    </r>
    <r>
      <rPr>
        <sz val="9.8000000000000007"/>
        <color rgb="FF79B8FF"/>
        <rFont val="JetBrains Mono"/>
        <family val="3"/>
      </rPr>
      <t>0</t>
    </r>
  </si>
  <si>
    <r>
      <t xml:space="preserve">order by </t>
    </r>
    <r>
      <rPr>
        <sz val="9.8000000000000007"/>
        <color rgb="FF79B8FF"/>
        <rFont val="JetBrains Mono"/>
        <family val="3"/>
      </rPr>
      <t xml:space="preserve">SubTotalInvoiceCost </t>
    </r>
    <r>
      <rPr>
        <sz val="9.8000000000000007"/>
        <color rgb="FFF97583"/>
        <rFont val="JetBrains Mono"/>
        <family val="3"/>
      </rPr>
      <t>desc</t>
    </r>
  </si>
  <si>
    <t>-- Assemblies</t>
  </si>
  <si>
    <r>
      <t xml:space="preserve">insert into </t>
    </r>
    <r>
      <rPr>
        <sz val="9.8000000000000007"/>
        <color rgb="FFB392F0"/>
        <rFont val="JetBrains Mono"/>
        <family val="3"/>
      </rPr>
      <t>WorkCenterHoursByReportAndType</t>
    </r>
  </si>
  <si>
    <r>
      <t xml:space="preserve">select distinct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      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ReportId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</si>
  <si>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ECBFF"/>
        <rFont val="JetBrains Mono"/>
        <family val="3"/>
      </rPr>
      <t xml:space="preserve">'Assembly'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Type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</si>
  <si>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punch=21 + laser=29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</si>
  <si>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21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.Id)</t>
    </r>
  </si>
  <si>
    <r>
      <t xml:space="preserve">                    +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29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</si>
  <si>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haeger=20 + weld=23 + weld pipe=35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</si>
  <si>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20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.Id)</t>
    </r>
  </si>
  <si>
    <r>
      <t xml:space="preserve">                    +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23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.Id)</t>
    </r>
  </si>
  <si>
    <r>
      <t xml:space="preserve">                    +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35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</si>
  <si>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pipe finishing=33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</si>
  <si>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33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</si>
  <si>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light assembly=24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</si>
  <si>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24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</si>
  <si>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assembly = 16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</si>
  <si>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16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AssyHours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</si>
  <si>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robotic welding=38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</si>
  <si>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38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</si>
  <si>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59DA5"/>
        <rFont val="JetBrains Mono"/>
        <family val="3"/>
      </rPr>
      <t>-- milling machine = 39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</si>
  <si>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.WorkCenterId = </t>
    </r>
    <r>
      <rPr>
        <sz val="9.8000000000000007"/>
        <color rgb="FF79B8FF"/>
        <rFont val="JetBrains Mono"/>
        <family val="3"/>
      </rPr>
      <t>39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</si>
  <si>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from </t>
    </r>
    <r>
      <rPr>
        <sz val="9.8000000000000007"/>
        <color rgb="FFB392F0"/>
        <rFont val="JetBrains Mono"/>
        <family val="3"/>
      </rPr>
      <t xml:space="preserve">WorkCenterHoursReports </t>
    </r>
    <r>
      <rPr>
        <sz val="9.8000000000000007"/>
        <color rgb="FF79B8FF"/>
        <rFont val="JetBrains Mono"/>
        <family val="3"/>
      </rPr>
      <t>r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</si>
  <si>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Report_Assemblies </t>
    </r>
    <r>
      <rPr>
        <sz val="9.8000000000000007"/>
        <color rgb="FF79B8FF"/>
        <rFont val="JetBrains Mono"/>
        <family val="3"/>
      </rPr>
      <t xml:space="preserve">ra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ra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</si>
  <si>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Report_Assembly_Operations </t>
    </r>
    <r>
      <rPr>
        <sz val="9.8000000000000007"/>
        <color rgb="FF79B8FF"/>
        <rFont val="JetBrains Mono"/>
        <family val="3"/>
      </rPr>
      <t xml:space="preserve">rao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.Report_AssemblyId = </t>
    </r>
    <r>
      <rPr>
        <sz val="9.8000000000000007"/>
        <color rgb="FF79B8FF"/>
        <rFont val="JetBrains Mono"/>
        <family val="3"/>
      </rPr>
      <t>ra</t>
    </r>
    <r>
      <rPr>
        <sz val="9.8000000000000007"/>
        <color rgb="FFD1D5DA"/>
        <rFont val="JetBrains Mono"/>
        <family val="3"/>
      </rPr>
      <t>.Id</t>
    </r>
  </si>
  <si>
    <t>-- CacPipes</t>
  </si>
  <si>
    <r>
      <t xml:space="preserve">select distinct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ReportId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</si>
  <si>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ECBFF"/>
        <rFont val="JetBrains Mono"/>
        <family val="3"/>
      </rPr>
      <t xml:space="preserve">'CacPipe'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Type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</si>
  <si>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</si>
  <si>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</si>
  <si>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(CycleTime_s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</si>
  <si>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</si>
  <si>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</si>
  <si>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</si>
  <si>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</si>
  <si>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Report_CacPipes </t>
    </r>
    <r>
      <rPr>
        <sz val="9.8000000000000007"/>
        <color rgb="FF79B8FF"/>
        <rFont val="JetBrains Mono"/>
        <family val="3"/>
      </rPr>
      <t>rcp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</si>
  <si>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rcp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</si>
  <si>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Report_CacPipe_Operations </t>
    </r>
    <r>
      <rPr>
        <sz val="9.8000000000000007"/>
        <color rgb="FF79B8FF"/>
        <rFont val="JetBrains Mono"/>
        <family val="3"/>
      </rPr>
      <t xml:space="preserve">rcpo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rcpo</t>
    </r>
    <r>
      <rPr>
        <sz val="9.8000000000000007"/>
        <color rgb="FFD1D5DA"/>
        <rFont val="JetBrains Mono"/>
        <family val="3"/>
      </rPr>
      <t xml:space="preserve">.Report_CacPipeId = </t>
    </r>
    <r>
      <rPr>
        <sz val="9.8000000000000007"/>
        <color rgb="FF79B8FF"/>
        <rFont val="JetBrains Mono"/>
        <family val="3"/>
      </rPr>
      <t>rcp</t>
    </r>
    <r>
      <rPr>
        <sz val="9.8000000000000007"/>
        <color rgb="FFD1D5DA"/>
        <rFont val="JetBrains Mono"/>
        <family val="3"/>
      </rPr>
      <t>.Id</t>
    </r>
  </si>
  <si>
    <t>-- Punch Part Sheet Metal Machine Hours</t>
  </si>
  <si>
    <r>
      <t xml:space="preserve">select distinct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ReportId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</si>
  <si>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ECBFF"/>
        <rFont val="JetBrains Mono"/>
        <family val="3"/>
      </rPr>
      <t xml:space="preserve">'SheetMetalPunch'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Type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</si>
  <si>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.Cost_Cutting / 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.LaserRate_USD_hr,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</si>
  <si>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.Cost_Bend / 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.BendRate_USD_hr,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.Id)</t>
    </r>
  </si>
  <si>
    <r>
      <t xml:space="preserve">                    +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.Cost_ToggleLock / 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.ToggleLockRate_USD_hr,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.Id)</t>
    </r>
  </si>
  <si>
    <r>
      <t xml:space="preserve">                    +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.Cost_Weld / 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.WeldRate_USD_hr,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</si>
  <si>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</si>
  <si>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</si>
  <si>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</si>
  <si>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</si>
  <si>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</si>
  <si>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Report_SheetMetalPart_Punch </t>
    </r>
    <r>
      <rPr>
        <sz val="9.8000000000000007"/>
        <color rgb="FF79B8FF"/>
        <rFont val="JetBrains Mono"/>
        <family val="3"/>
      </rPr>
      <t>smp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</si>
  <si>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smp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</si>
  <si>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t>-- Laser Part Sheet Metal Machine Hours</t>
  </si>
  <si>
    <r>
      <t xml:space="preserve">                </t>
    </r>
    <r>
      <rPr>
        <sz val="9.8000000000000007"/>
        <color rgb="FF9ECBFF"/>
        <rFont val="JetBrains Mono"/>
        <family val="3"/>
      </rPr>
      <t xml:space="preserve">'SheetMetalLaser'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Type</t>
    </r>
    <r>
      <rPr>
        <sz val="9.8000000000000007"/>
        <color rgb="FFD1D5DA"/>
        <rFont val="JetBrains Mono"/>
        <family val="3"/>
      </rPr>
      <t>,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</si>
  <si>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Report_SheetMetalPart_Laser </t>
    </r>
    <r>
      <rPr>
        <sz val="9.8000000000000007"/>
        <color rgb="FF79B8FF"/>
        <rFont val="JetBrains Mono"/>
        <family val="3"/>
      </rPr>
      <t>smp</t>
    </r>
  </si>
  <si>
    <t>--Spooled Hose Hours</t>
  </si>
  <si>
    <r>
      <t xml:space="preserve">select distinct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ReportId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</si>
  <si>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9ECBFF"/>
        <rFont val="JetBrains Mono"/>
        <family val="3"/>
      </rPr>
      <t xml:space="preserve">'SpooledHose'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Type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</si>
  <si>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</si>
  <si>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</si>
  <si>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</si>
  <si>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(Cost_Cut / Cost_USD_hr)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</si>
  <si>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</si>
  <si>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</si>
  <si>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 xml:space="preserve">0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</si>
  <si>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Report_SpooledHosePart </t>
    </r>
    <r>
      <rPr>
        <sz val="9.8000000000000007"/>
        <color rgb="FF79B8FF"/>
        <rFont val="JetBrains Mono"/>
        <family val="3"/>
      </rPr>
      <t>rshp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</si>
  <si>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rshp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</si>
  <si>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t>-- Lathe Part Machine Hours</t>
  </si>
  <si>
    <r>
      <t xml:space="preserve">select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ReportId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</si>
  <si>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9ECBFF"/>
        <rFont val="JetBrains Mono"/>
        <family val="3"/>
      </rPr>
      <t xml:space="preserve">'LathePart'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Type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</si>
  <si>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</si>
  <si>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</si>
  <si>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</si>
  <si>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</si>
  <si>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</si>
  <si>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 xml:space="preserve">0                          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</si>
  <si>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((CycleTime_s + SetupTime_s / EOQ)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</si>
  <si>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Report_LatheParts </t>
    </r>
    <r>
      <rPr>
        <sz val="9.8000000000000007"/>
        <color rgb="FF79B8FF"/>
        <rFont val="JetBrains Mono"/>
        <family val="3"/>
      </rPr>
      <t>rlp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</si>
  <si>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rlp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</si>
  <si>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r>
      <t xml:space="preserve">insert into </t>
    </r>
    <r>
      <rPr>
        <sz val="9.8000000000000007"/>
        <color rgb="FFB392F0"/>
        <rFont val="JetBrains Mono"/>
        <family val="3"/>
      </rPr>
      <t>WorkCenterHoursByReport</t>
    </r>
  </si>
  <si>
    <r>
      <t xml:space="preserve">select distinct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.Id,</t>
    </r>
  </si>
  <si>
    <r>
      <t xml:space="preserve">               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.PN,</t>
    </r>
  </si>
  <si>
    <r>
      <t xml:space="preserve">               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.Revision,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</si>
  <si>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(SMCHours)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</si>
  <si>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(SMHours)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</si>
  <si>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(TBHours)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</si>
  <si>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(LAHours)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</si>
  <si>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(AssemblyHours)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</si>
  <si>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(ALHours)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</si>
  <si>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(MSHours)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D1D5DA"/>
        <rFont val="JetBrains Mono"/>
        <family val="3"/>
      </rPr>
      <t xml:space="preserve">ReportId),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</si>
  <si>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sz val="9.8000000000000007"/>
        <color rgb="FFB392F0"/>
        <rFont val="JetBrains Mono"/>
        <family val="3"/>
      </rPr>
      <t xml:space="preserve">WorkCenterHoursByReportAndType </t>
    </r>
    <r>
      <rPr>
        <sz val="9.8000000000000007"/>
        <color rgb="FF79B8FF"/>
        <rFont val="JetBrains Mono"/>
        <family val="3"/>
      </rPr>
      <t>nwchbr</t>
    </r>
  </si>
  <si>
    <r>
      <t xml:space="preserve">     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nwchbr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</si>
  <si>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r>
      <t xml:space="preserve">insert into </t>
    </r>
    <r>
      <rPr>
        <sz val="9.8000000000000007"/>
        <color rgb="FFB392F0"/>
        <rFont val="JetBrains Mono"/>
        <family val="3"/>
      </rPr>
      <t>WorkCenterHours</t>
    </r>
  </si>
  <si>
    <r>
      <t xml:space="preserve">select distinct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.ItemKey,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</si>
  <si>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.ItemID,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</si>
  <si>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.ShipmentCount,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</si>
  <si>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.AvgQtyPerShipment,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</si>
  <si>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</si>
  <si>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.AvgInventoryUnitCost,</t>
    </r>
  </si>
  <si>
    <r>
      <t xml:space="preserve">               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>.Cost,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</si>
  <si>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.AvgInvoiceUnitCost,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</si>
  <si>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.AvgInvoicePrice,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</si>
  <si>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.SubTotalInventoryCost,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</si>
  <si>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.SubTotalInvoiceCost,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</si>
  <si>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 xml:space="preserve">.Cost *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.TotalQtyShipped)</t>
    </r>
  </si>
  <si>
    <r>
      <t xml:space="preserve">                   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 xml:space="preserve">.ItemKey)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SubTotalReportCost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</si>
  <si>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.SubTotalInvoicePrice,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</si>
  <si>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.*,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</si>
  <si>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.SMCHours * 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</si>
  <si>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.SMHours * 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</si>
  <si>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.TBHours * 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</si>
  <si>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.LAHours * 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</si>
  <si>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.AssemblyHours * 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</si>
  <si>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.ALHours * TotalQtyShipped,</t>
    </r>
  </si>
  <si>
    <r>
      <t xml:space="preserve">               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>.MSHours * TotalQtyShipped</t>
    </r>
  </si>
  <si>
    <r>
      <t xml:space="preserve">from </t>
    </r>
    <r>
      <rPr>
        <sz val="9.8000000000000007"/>
        <color rgb="FFB392F0"/>
        <rFont val="JetBrains Mono"/>
        <family val="3"/>
      </rPr>
      <t xml:space="preserve">WorkCenterHoursShippedItemsAndQuantities </t>
    </r>
    <r>
      <rPr>
        <sz val="9.8000000000000007"/>
        <color rgb="FF79B8FF"/>
        <rFont val="JetBrains Mono"/>
        <family val="3"/>
      </rPr>
      <t>shippedItems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</si>
  <si>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WorkCenterHoursReportCosts </t>
    </r>
    <r>
      <rPr>
        <sz val="9.8000000000000007"/>
        <color rgb="FF79B8FF"/>
        <rFont val="JetBrains Mono"/>
        <family val="3"/>
      </rPr>
      <t>rc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</si>
  <si>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shippedItems</t>
    </r>
    <r>
      <rPr>
        <sz val="9.8000000000000007"/>
        <color rgb="FFD1D5DA"/>
        <rFont val="JetBrains Mono"/>
        <family val="3"/>
      </rPr>
      <t>.ItemID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</si>
  <si>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WorkCenterHoursByReport </t>
    </r>
    <r>
      <rPr>
        <sz val="9.8000000000000007"/>
        <color rgb="FF79B8FF"/>
        <rFont val="JetBrains Mono"/>
        <family val="3"/>
      </rPr>
      <t xml:space="preserve">reportHours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reportHours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rc</t>
    </r>
    <r>
      <rPr>
        <sz val="9.8000000000000007"/>
        <color rgb="FFD1D5DA"/>
        <rFont val="JetBrains Mono"/>
        <family val="3"/>
      </rPr>
      <t>.ReportId</t>
    </r>
  </si>
  <si>
    <r>
      <t xml:space="preserve">order by </t>
    </r>
    <r>
      <rPr>
        <sz val="9.8000000000000007"/>
        <color rgb="FFD1D5DA"/>
        <rFont val="JetBrains Mono"/>
        <family val="3"/>
      </rPr>
      <t xml:space="preserve">SubTotalInvoiceCost </t>
    </r>
    <r>
      <rPr>
        <sz val="9.8000000000000007"/>
        <color rgb="FFF97583"/>
        <rFont val="JetBrains Mono"/>
        <family val="3"/>
      </rPr>
      <t>desc</t>
    </r>
  </si>
  <si>
    <r>
      <t xml:space="preserve">select </t>
    </r>
    <r>
      <rPr>
        <sz val="9.8000000000000007"/>
        <color rgb="FFD1D5DA"/>
        <rFont val="JetBrains Mono"/>
        <family val="3"/>
      </rPr>
      <t xml:space="preserve">@TotalSales =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(SubTotalInvoicePrice)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WorkCenterHoursShippedItemsAndQuantities</t>
    </r>
  </si>
  <si>
    <r>
      <t xml:space="preserve">select </t>
    </r>
    <r>
      <rPr>
        <sz val="9.8000000000000007"/>
        <color rgb="FFD1D5DA"/>
        <rFont val="JetBrains Mono"/>
        <family val="3"/>
      </rPr>
      <t xml:space="preserve">@TotalSalesWithCostReport =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(SubTotalInvoicePrice)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</t>
    </r>
  </si>
  <si>
    <r>
      <t xml:space="preserve">select </t>
    </r>
    <r>
      <rPr>
        <sz val="9.8000000000000007"/>
        <color rgb="FFD1D5DA"/>
        <rFont val="JetBrains Mono"/>
        <family val="3"/>
      </rPr>
      <t>@SalesCapturedRatio = @TotalSalesWithCostReport / @TotalSales</t>
    </r>
  </si>
  <si>
    <r>
      <t xml:space="preserve">insert into </t>
    </r>
    <r>
      <rPr>
        <sz val="9.8000000000000007"/>
        <color rgb="FFB392F0"/>
        <rFont val="JetBrains Mono"/>
        <family val="3"/>
      </rPr>
      <t>WorkCenterHoursTotals</t>
    </r>
  </si>
  <si>
    <r>
      <t xml:space="preserve">    </t>
    </r>
    <r>
      <rPr>
        <sz val="9.8000000000000007"/>
        <color rgb="FFF97583"/>
        <rFont val="JetBrains Mono"/>
        <family val="3"/>
      </rPr>
      <t xml:space="preserve">select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(SMCHoursSubTotal)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</si>
  <si>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(SMHoursSubTotal)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</si>
  <si>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(TBHoursSubTotal)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</si>
  <si>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(LAHoursSubTotal)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</si>
  <si>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(AssemblyHoursSubTotal)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</si>
  <si>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(ALHoursSubTotal)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</si>
  <si>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(MSHoursSubTotal)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</si>
  <si>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from </t>
    </r>
    <r>
      <rPr>
        <sz val="9.8000000000000007"/>
        <color rgb="FFB392F0"/>
        <rFont val="JetBrains Mono"/>
        <family val="3"/>
      </rPr>
      <t>WorkCenterHours</t>
    </r>
  </si>
  <si>
    <r>
      <t xml:space="preserve">insert into </t>
    </r>
    <r>
      <rPr>
        <sz val="9.8000000000000007"/>
        <color rgb="FFB392F0"/>
        <rFont val="JetBrains Mono"/>
        <family val="3"/>
      </rPr>
      <t>WorkCenterHoursAdjustedTotals</t>
    </r>
  </si>
  <si>
    <r>
      <t xml:space="preserve">select </t>
    </r>
    <r>
      <rPr>
        <sz val="9.8000000000000007"/>
        <color rgb="FFD1D5DA"/>
        <rFont val="JetBrains Mono"/>
        <family val="3"/>
      </rPr>
      <t xml:space="preserve">SMCHours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SMCHours</t>
    </r>
    <r>
      <rPr>
        <sz val="9.8000000000000007"/>
        <color rgb="FFD1D5DA"/>
        <rFont val="JetBrains Mono"/>
        <family val="3"/>
      </rPr>
      <t>,</t>
    </r>
  </si>
  <si>
    <r>
      <t xml:space="preserve">       SMHours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SMHours</t>
    </r>
    <r>
      <rPr>
        <sz val="9.8000000000000007"/>
        <color rgb="FFD1D5DA"/>
        <rFont val="JetBrains Mono"/>
        <family val="3"/>
      </rPr>
      <t>,</t>
    </r>
  </si>
  <si>
    <r>
      <t xml:space="preserve">       TBHours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TBHours</t>
    </r>
    <r>
      <rPr>
        <sz val="9.8000000000000007"/>
        <color rgb="FFD1D5DA"/>
        <rFont val="JetBrains Mono"/>
        <family val="3"/>
      </rPr>
      <t>,</t>
    </r>
  </si>
  <si>
    <r>
      <t xml:space="preserve">       LAHours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LAHours</t>
    </r>
    <r>
      <rPr>
        <sz val="9.8000000000000007"/>
        <color rgb="FFD1D5DA"/>
        <rFont val="JetBrains Mono"/>
        <family val="3"/>
      </rPr>
      <t>,</t>
    </r>
  </si>
  <si>
    <r>
      <t xml:space="preserve">       AssemblyHours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AssemblyHours</t>
    </r>
    <r>
      <rPr>
        <sz val="9.8000000000000007"/>
        <color rgb="FFD1D5DA"/>
        <rFont val="JetBrains Mono"/>
        <family val="3"/>
      </rPr>
      <t>,</t>
    </r>
  </si>
  <si>
    <r>
      <t xml:space="preserve">       ALHours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ALHours</t>
    </r>
    <r>
      <rPr>
        <sz val="9.8000000000000007"/>
        <color rgb="FFD1D5DA"/>
        <rFont val="JetBrains Mono"/>
        <family val="3"/>
      </rPr>
      <t>,</t>
    </r>
  </si>
  <si>
    <r>
      <t xml:space="preserve">       MSHours / @SalesCapturedRatio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MSHours</t>
    </r>
  </si>
  <si>
    <r>
      <t xml:space="preserve">from </t>
    </r>
    <r>
      <rPr>
        <sz val="9.8000000000000007"/>
        <color rgb="FFB392F0"/>
        <rFont val="JetBrains Mono"/>
        <family val="3"/>
      </rPr>
      <t>WorkCenterHoursTotals</t>
    </r>
  </si>
  <si>
    <r>
      <t xml:space="preserve">insert into </t>
    </r>
    <r>
      <rPr>
        <sz val="9.8000000000000007"/>
        <color rgb="FFB392F0"/>
        <rFont val="JetBrains Mono"/>
        <family val="3"/>
      </rPr>
      <t>WorkCenterHoursMissingPns</t>
    </r>
  </si>
  <si>
    <r>
      <t xml:space="preserve">select distinct </t>
    </r>
    <r>
      <rPr>
        <sz val="9.8000000000000007"/>
        <color rgb="FF79B8FF"/>
        <rFont val="JetBrains Mono"/>
        <family val="3"/>
      </rPr>
      <t>si</t>
    </r>
    <r>
      <rPr>
        <sz val="9.8000000000000007"/>
        <color rgb="FFD1D5DA"/>
        <rFont val="JetBrains Mono"/>
        <family val="3"/>
      </rPr>
      <t>.ItemID, SubTotalInvoicePrice</t>
    </r>
  </si>
  <si>
    <r>
      <t xml:space="preserve">from </t>
    </r>
    <r>
      <rPr>
        <sz val="9.8000000000000007"/>
        <color rgb="FFB392F0"/>
        <rFont val="JetBrains Mono"/>
        <family val="3"/>
      </rPr>
      <t xml:space="preserve">WorkCenterHoursShippedItemsAndQuantities </t>
    </r>
    <r>
      <rPr>
        <sz val="9.8000000000000007"/>
        <color rgb="FF79B8FF"/>
        <rFont val="JetBrains Mono"/>
        <family val="3"/>
      </rPr>
      <t>si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</si>
  <si>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sz val="9.8000000000000007"/>
        <color rgb="FFB392F0"/>
        <rFont val="JetBrains Mono"/>
        <family val="3"/>
      </rPr>
      <t xml:space="preserve">WorkCenterHoursReports </t>
    </r>
    <r>
      <rPr>
        <sz val="9.8000000000000007"/>
        <color rgb="FF79B8FF"/>
        <rFont val="JetBrains Mono"/>
        <family val="3"/>
      </rPr>
      <t>r</t>
    </r>
  </si>
  <si>
    <r>
      <t xml:space="preserve">             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si</t>
    </r>
    <r>
      <rPr>
        <sz val="9.8000000000000007"/>
        <color rgb="FFD1D5DA"/>
        <rFont val="JetBrains Mono"/>
        <family val="3"/>
      </rPr>
      <t>.ItemID</t>
    </r>
  </si>
  <si>
    <r>
      <t xml:space="preserve">where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= </t>
    </r>
    <r>
      <rPr>
        <sz val="9.8000000000000007"/>
        <color rgb="FF79B8FF"/>
        <rFont val="JetBrains Mono"/>
        <family val="3"/>
      </rPr>
      <t>0</t>
    </r>
  </si>
  <si>
    <r>
      <t xml:space="preserve">order by </t>
    </r>
    <r>
      <rPr>
        <sz val="9.8000000000000007"/>
        <color rgb="FFD1D5DA"/>
        <rFont val="JetBrains Mono"/>
        <family val="3"/>
      </rPr>
      <t xml:space="preserve">SubTotalInvoicePrice </t>
    </r>
    <r>
      <rPr>
        <sz val="9.8000000000000007"/>
        <color rgb="FFF97583"/>
        <rFont val="JetBrains Mono"/>
        <family val="3"/>
      </rPr>
      <t>desc</t>
    </r>
  </si>
  <si>
    <r>
      <t xml:space="preserve">select </t>
    </r>
    <r>
      <rPr>
        <sz val="9.8000000000000007"/>
        <color rgb="FFFFC66D"/>
        <rFont val="JetBrains Mono"/>
        <family val="3"/>
      </rPr>
      <t xml:space="preserve">*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</t>
    </r>
  </si>
  <si>
    <r>
      <t xml:space="preserve">select </t>
    </r>
    <r>
      <rPr>
        <sz val="9.8000000000000007"/>
        <color rgb="FFFFC66D"/>
        <rFont val="JetBrains Mono"/>
        <family val="3"/>
      </rPr>
      <t xml:space="preserve">*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WorkCenterHoursShippedItemsAndQuantities</t>
    </r>
  </si>
  <si>
    <r>
      <t xml:space="preserve">select </t>
    </r>
    <r>
      <rPr>
        <sz val="9.8000000000000007"/>
        <color rgb="FFFFC66D"/>
        <rFont val="JetBrains Mono"/>
        <family val="3"/>
      </rPr>
      <t xml:space="preserve">*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WorkCenterHoursTotals</t>
    </r>
  </si>
  <si>
    <r>
      <t xml:space="preserve">select </t>
    </r>
    <r>
      <rPr>
        <sz val="9.8000000000000007"/>
        <color rgb="FFFFC66D"/>
        <rFont val="JetBrains Mono"/>
        <family val="3"/>
      </rPr>
      <t xml:space="preserve">*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WorkCenterHoursAdjustedTotals</t>
    </r>
  </si>
  <si>
    <r>
      <t xml:space="preserve">select </t>
    </r>
    <r>
      <rPr>
        <sz val="9.8000000000000007"/>
        <color rgb="FFFFC66D"/>
        <rFont val="JetBrains Mono"/>
        <family val="3"/>
      </rPr>
      <t xml:space="preserve">* </t>
    </r>
    <r>
      <rPr>
        <sz val="9.8000000000000007"/>
        <color rgb="FFF97583"/>
        <rFont val="JetBrains Mono"/>
        <family val="3"/>
      </rPr>
      <t xml:space="preserve">from </t>
    </r>
    <r>
      <rPr>
        <sz val="9.8000000000000007"/>
        <color rgb="FFB392F0"/>
        <rFont val="JetBrains Mono"/>
        <family val="3"/>
      </rPr>
      <t>WorkCenterHoursMissingPns</t>
    </r>
  </si>
  <si>
    <t>go</t>
  </si>
  <si>
    <t>Code</t>
  </si>
  <si>
    <t>hoursThrough8_18</t>
  </si>
  <si>
    <t>AnnHours</t>
  </si>
  <si>
    <t>Annnual Hours</t>
  </si>
  <si>
    <t>Rate/ hr</t>
  </si>
  <si>
    <t>non-direct material annual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</si>
</sst>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D1D5DA"/>
      <name val="JetBrains Mono"/>
      <family val="3"/>
    </font>
    <font>
      <sz val="9.8000000000000007"/>
      <color rgb="FFF97583"/>
      <name val="JetBrains Mono"/>
      <family val="3"/>
    </font>
    <font>
      <i/>
      <sz val="9.8000000000000007"/>
      <color rgb="FFB392F0"/>
      <name val="JetBrains Mono"/>
      <family val="3"/>
    </font>
    <font>
      <sz val="9.8000000000000007"/>
      <color rgb="FF9ECBFF"/>
      <name val="JetBrains Mono"/>
      <family val="3"/>
    </font>
    <font>
      <sz val="9.8000000000000007"/>
      <color rgb="FFB392F0"/>
      <name val="JetBrains Mono"/>
      <family val="3"/>
    </font>
    <font>
      <sz val="9.8000000000000007"/>
      <color rgb="FF959DA5"/>
      <name val="JetBrains Mono"/>
      <family val="3"/>
    </font>
    <font>
      <sz val="9.8000000000000007"/>
      <color rgb="FF79B8FF"/>
      <name val="JetBrains Mono"/>
      <family val="3"/>
    </font>
    <font>
      <sz val="9.8000000000000007"/>
      <color rgb="FFFFC6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44" fontId="0" fillId="0" borderId="0" xfId="1" applyFont="1"/>
    <xf numFmtId="10" fontId="0" fillId="0" borderId="0" xfId="2" applyNumberFormat="1" applyFont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284F8F0-462C-4B83-864A-306B4708DF85}" autoFormatId="16" applyNumberFormats="0" applyBorderFormats="0" applyFontFormats="0" applyPatternFormats="0" applyAlignmentFormats="0" applyWidthHeightFormats="0">
  <queryTableRefresh nextId="31">
    <queryTableFields count="30">
      <queryTableField id="1" name="ItemKey" tableColumnId="1"/>
      <queryTableField id="2" name="ItemID" tableColumnId="2"/>
      <queryTableField id="3" name="ShipmentCount" tableColumnId="3"/>
      <queryTableField id="4" name="AvgQtyPerShipment" tableColumnId="4"/>
      <queryTableField id="5" name="TotalQtyShipped" tableColumnId="5"/>
      <queryTableField id="6" name="AvgInventoryUnitCost" tableColumnId="6"/>
      <queryTableField id="7" name="Cost" tableColumnId="7"/>
      <queryTableField id="8" name="AvgInvoiceUnitCost" tableColumnId="8"/>
      <queryTableField id="9" name="AvgInvoicePrice" tableColumnId="9"/>
      <queryTableField id="10" name="SubTotalInventoryCost" tableColumnId="10"/>
      <queryTableField id="11" name="SubTotalInvoiceCost" tableColumnId="11"/>
      <queryTableField id="12" name="SubTotalReportCost" tableColumnId="12"/>
      <queryTableField id="13" name="SubTotalInvoicePrice" tableColumnId="13"/>
      <queryTableField id="14" name="ReportId" tableColumnId="14"/>
      <queryTableField id="15" name="Pn" tableColumnId="15"/>
      <queryTableField id="16" name="Revision" tableColumnId="16"/>
      <queryTableField id="17" name="SMCHours" tableColumnId="17"/>
      <queryTableField id="18" name="SMHours" tableColumnId="18"/>
      <queryTableField id="19" name="TBHours" tableColumnId="19"/>
      <queryTableField id="20" name="LAHours" tableColumnId="20"/>
      <queryTableField id="21" name="AssemblyHours" tableColumnId="21"/>
      <queryTableField id="22" name="ALHours" tableColumnId="22"/>
      <queryTableField id="23" name="MSHours" tableColumnId="23"/>
      <queryTableField id="24" name="SMCHoursSubTotal" tableColumnId="24"/>
      <queryTableField id="25" name="SMHoursSubTotal" tableColumnId="25"/>
      <queryTableField id="26" name="TBHoursSubTotal" tableColumnId="26"/>
      <queryTableField id="27" name="LAHoursSubTotal" tableColumnId="27"/>
      <queryTableField id="28" name="AssemblyHoursSubTotal" tableColumnId="28"/>
      <queryTableField id="29" name="ALHoursSubTotal" tableColumnId="29"/>
      <queryTableField id="30" name="MSHoursSubTotal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5" xr16:uid="{C95D12AC-D8F9-40E7-B81F-C39137DE75CB}" autoFormatId="16" applyNumberFormats="0" applyBorderFormats="0" applyFontFormats="0" applyPatternFormats="0" applyAlignmentFormats="0" applyWidthHeightFormats="0">
  <queryTableRefresh nextId="8">
    <queryTableFields count="7">
      <queryTableField id="1" name="SMCHours" tableColumnId="1"/>
      <queryTableField id="2" name="SMHours" tableColumnId="2"/>
      <queryTableField id="3" name="TBHours" tableColumnId="3"/>
      <queryTableField id="4" name="LAHours" tableColumnId="4"/>
      <queryTableField id="5" name="AssemblyHours" tableColumnId="5"/>
      <queryTableField id="6" name="ALHours" tableColumnId="6"/>
      <queryTableField id="7" name="MSHour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A97740EF-01B7-4C97-97AA-2514D93EC0BE}" autoFormatId="16" applyNumberFormats="0" applyBorderFormats="0" applyFontFormats="0" applyPatternFormats="0" applyAlignmentFormats="0" applyWidthHeightFormats="0">
  <queryTableRefresh nextId="9">
    <queryTableFields count="7">
      <queryTableField id="1" name="SMCHours" tableColumnId="1"/>
      <queryTableField id="2" name="SMHours" tableColumnId="2"/>
      <queryTableField id="3" name="TBHours" tableColumnId="3"/>
      <queryTableField id="4" name="LAHours" tableColumnId="4"/>
      <queryTableField id="5" name="AssemblyHours" tableColumnId="5"/>
      <queryTableField id="6" name="ALHours" tableColumnId="6"/>
      <queryTableField id="7" name="MSHour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57AF60F-B739-4771-AC3C-6055FC0D925D}" autoFormatId="16" applyNumberFormats="0" applyBorderFormats="0" applyFontFormats="0" applyPatternFormats="0" applyAlignmentFormats="0" applyWidthHeightFormats="0">
  <queryTableRefresh nextId="12">
    <queryTableFields count="11">
      <queryTableField id="1" name="ItemKey" tableColumnId="1"/>
      <queryTableField id="2" name="ItemID" tableColumnId="2"/>
      <queryTableField id="3" name="ShipmentCount" tableColumnId="3"/>
      <queryTableField id="4" name="AvgQtyPerShipment" tableColumnId="4"/>
      <queryTableField id="5" name="TotalQtyShipped" tableColumnId="5"/>
      <queryTableField id="6" name="AvgInventoryUnitCost" tableColumnId="6"/>
      <queryTableField id="7" name="AvgInvoiceUnitCost" tableColumnId="7"/>
      <queryTableField id="8" name="AvgInvoicePrice" tableColumnId="8"/>
      <queryTableField id="9" name="SubTotalInventoryCost" tableColumnId="9"/>
      <queryTableField id="10" name="SubTotalInvoiceCost" tableColumnId="10"/>
      <queryTableField id="11" name="SubTotalInvoicePric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C7C4695-7188-45DD-A3A3-D01D102BF47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n" tableColumnId="1"/>
      <queryTableField id="2" name="SubTotalInvoicePric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6FA82-E67D-4D9F-8448-358813F62B3F}" name="WorkCenterHours" displayName="WorkCenterHours" ref="A1:AD1176" tableType="queryTable" totalsRowShown="0">
  <autoFilter ref="A1:AD1176" xr:uid="{10C6FA82-E67D-4D9F-8448-358813F62B3F}"/>
  <sortState xmlns:xlrd2="http://schemas.microsoft.com/office/spreadsheetml/2017/richdata2" ref="A2:AD1176">
    <sortCondition descending="1" ref="M1:M1176"/>
  </sortState>
  <tableColumns count="30">
    <tableColumn id="1" xr3:uid="{E95663AD-CF17-4EB7-B593-8DECDD705387}" uniqueName="1" name="ItemKey" queryTableFieldId="1"/>
    <tableColumn id="2" xr3:uid="{A2392AB3-028A-465C-AEDD-16D541CAD7DA}" uniqueName="2" name="ItemID" queryTableFieldId="2" dataDxfId="9"/>
    <tableColumn id="3" xr3:uid="{08BAD063-20C0-498B-B081-A3EBAADB5D88}" uniqueName="3" name="ShipmentCount" queryTableFieldId="3"/>
    <tableColumn id="4" xr3:uid="{C9833338-6358-498D-A050-66E876CD06CE}" uniqueName="4" name="AvgQtyPerShipment" queryTableFieldId="4"/>
    <tableColumn id="5" xr3:uid="{F9461660-664C-4E07-BD59-898BF0056B81}" uniqueName="5" name="TotalQtyShipped" queryTableFieldId="5"/>
    <tableColumn id="6" xr3:uid="{EA3E201F-2A3F-414F-9BC0-4170E76CCC28}" uniqueName="6" name="AvgInventoryUnitCost" queryTableFieldId="6" dataDxfId="8" dataCellStyle="Currency"/>
    <tableColumn id="7" xr3:uid="{83F8465B-5BC2-42E5-883C-5A15A7EE772C}" uniqueName="7" name="Cost" queryTableFieldId="7" dataDxfId="7" dataCellStyle="Currency"/>
    <tableColumn id="8" xr3:uid="{422A0816-6904-470A-868E-1674F5E83CDE}" uniqueName="8" name="AvgInvoiceUnitCost" queryTableFieldId="8" dataDxfId="6" dataCellStyle="Currency"/>
    <tableColumn id="9" xr3:uid="{74FA10AF-8C52-4A01-86AC-16FFE60DB435}" uniqueName="9" name="AvgInvoicePrice" queryTableFieldId="9" dataDxfId="5" dataCellStyle="Currency"/>
    <tableColumn id="10" xr3:uid="{698FA19C-6F71-45A3-B882-5F5EE0F36A19}" uniqueName="10" name="SubTotalInventoryCost" queryTableFieldId="10" dataDxfId="4" dataCellStyle="Currency"/>
    <tableColumn id="11" xr3:uid="{ED20D3DB-7A1A-4779-937D-377C07C65BEC}" uniqueName="11" name="SubTotalInvoiceCost" queryTableFieldId="11" dataDxfId="3" dataCellStyle="Currency"/>
    <tableColumn id="12" xr3:uid="{F0457AA2-EC29-4048-8D5C-6D535335345D}" uniqueName="12" name="SubTotalReportCost" queryTableFieldId="12" dataDxfId="2" dataCellStyle="Currency"/>
    <tableColumn id="13" xr3:uid="{9B318A3E-BDD0-4EE0-8FA9-B9E60A06C1D3}" uniqueName="13" name="SubTotalInvoicePrice" queryTableFieldId="13" dataDxfId="1" dataCellStyle="Currency"/>
    <tableColumn id="14" xr3:uid="{E3371FF9-2008-4F15-B35F-13D8A26A6295}" uniqueName="14" name="ReportId" queryTableFieldId="14"/>
    <tableColumn id="15" xr3:uid="{413B09AC-02D4-45B6-962F-E0D595583DBE}" uniqueName="15" name="Pn" queryTableFieldId="15" dataDxfId="0"/>
    <tableColumn id="16" xr3:uid="{ABCED291-9439-4EF8-B789-6A115A58037A}" uniqueName="16" name="Revision" queryTableFieldId="16"/>
    <tableColumn id="17" xr3:uid="{303D490C-DFB3-4317-AB18-78AB34EFC48B}" uniqueName="17" name="SMCHours" queryTableFieldId="17"/>
    <tableColumn id="18" xr3:uid="{ADD29B9A-9A04-4216-83C4-EA0D66E7096C}" uniqueName="18" name="SMHours" queryTableFieldId="18"/>
    <tableColumn id="19" xr3:uid="{E0B87EAD-54EA-4C6B-B102-2E8CCB25737A}" uniqueName="19" name="TBHours" queryTableFieldId="19"/>
    <tableColumn id="20" xr3:uid="{740324AD-309B-4A00-BB64-6003FDE2E230}" uniqueName="20" name="LAHours" queryTableFieldId="20"/>
    <tableColumn id="21" xr3:uid="{B8EE979F-9F17-474C-8A72-5F73A86FE3AC}" uniqueName="21" name="AssemblyHours" queryTableFieldId="21"/>
    <tableColumn id="22" xr3:uid="{5B758F2A-28B1-47AC-9809-425341BB91B2}" uniqueName="22" name="ALHours" queryTableFieldId="22"/>
    <tableColumn id="23" xr3:uid="{C15634D1-9FD7-4A40-866A-117605D850EE}" uniqueName="23" name="MSHours" queryTableFieldId="23"/>
    <tableColumn id="24" xr3:uid="{10EFA60D-D034-4D20-8296-AF66EFBCCB7C}" uniqueName="24" name="SMCHoursSubTotal" queryTableFieldId="24"/>
    <tableColumn id="25" xr3:uid="{B8CB9AE3-8A91-4F5C-8868-3819AE645041}" uniqueName="25" name="SMHoursSubTotal" queryTableFieldId="25"/>
    <tableColumn id="26" xr3:uid="{5FBB9FA0-79D9-468A-8A25-5B0CE324DB31}" uniqueName="26" name="TBHoursSubTotal" queryTableFieldId="26"/>
    <tableColumn id="27" xr3:uid="{129A31BD-8BA6-4D3F-A87F-EBFF3D87D67C}" uniqueName="27" name="LAHoursSubTotal" queryTableFieldId="27"/>
    <tableColumn id="28" xr3:uid="{AC766247-4DBC-465B-AA62-DD1E6B079C58}" uniqueName="28" name="AssemblyHoursSubTotal" queryTableFieldId="28"/>
    <tableColumn id="29" xr3:uid="{BAB1FCCF-6084-40CD-A404-7EE4DC46D84D}" uniqueName="29" name="ALHoursSubTotal" queryTableFieldId="29"/>
    <tableColumn id="30" xr3:uid="{4A65C85E-49B1-4C30-AE4C-E82E75227D96}" uniqueName="30" name="MSHoursSubTotal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AC1CFD-03A8-4F8B-9896-AC221A37E0F1}" name="WorkCenterHoursTotals" displayName="WorkCenterHoursTotals" ref="A1:G2" tableType="queryTable" totalsRowShown="0">
  <autoFilter ref="A1:G2" xr:uid="{82AC1CFD-03A8-4F8B-9896-AC221A37E0F1}"/>
  <tableColumns count="7">
    <tableColumn id="1" xr3:uid="{AA955E82-BD9B-4F60-9BA9-2AD42A82F78E}" uniqueName="1" name="SMCHours" queryTableFieldId="1"/>
    <tableColumn id="2" xr3:uid="{6F6A7509-CFC2-4F92-8848-25591FD805FF}" uniqueName="2" name="SMHours" queryTableFieldId="2"/>
    <tableColumn id="3" xr3:uid="{640FEC3D-7EFB-48C8-BFB8-D43E434647F6}" uniqueName="3" name="TBHours" queryTableFieldId="3"/>
    <tableColumn id="4" xr3:uid="{1B0E52B7-DC27-400B-A8A2-99BEECEC42C7}" uniqueName="4" name="LAHours" queryTableFieldId="4"/>
    <tableColumn id="5" xr3:uid="{5A348D4A-F041-4304-8DEB-D2AC9B8838E3}" uniqueName="5" name="AssemblyHours" queryTableFieldId="5"/>
    <tableColumn id="6" xr3:uid="{9F4E8C29-0883-4B4C-8757-BA56E28ABB39}" uniqueName="6" name="ALHours" queryTableFieldId="6"/>
    <tableColumn id="7" xr3:uid="{126E0C14-D78C-473E-9F22-D8E04F2BD1DB}" uniqueName="7" name="MSHour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87417-6302-4872-A0AB-333842BACB5D}" name="WorkCenterHoursAdjustedTotals" displayName="WorkCenterHoursAdjustedTotals" ref="A1:G2" tableType="queryTable" totalsRowShown="0">
  <autoFilter ref="A1:G2" xr:uid="{EDD87417-6302-4872-A0AB-333842BACB5D}"/>
  <tableColumns count="7">
    <tableColumn id="1" xr3:uid="{47552513-DC65-41C2-A21A-BDB2B656CC1F}" uniqueName="1" name="SMCHours" queryTableFieldId="1"/>
    <tableColumn id="2" xr3:uid="{2694DA58-872A-49C1-AC5D-99FFE2761D7B}" uniqueName="2" name="SMHours" queryTableFieldId="2"/>
    <tableColumn id="3" xr3:uid="{41C52759-A15D-44EF-BE9B-AE15252FC7C0}" uniqueName="3" name="TBHours" queryTableFieldId="3"/>
    <tableColumn id="4" xr3:uid="{F1809FA8-8A44-4624-A045-530D92D9F3C0}" uniqueName="4" name="LAHours" queryTableFieldId="4"/>
    <tableColumn id="5" xr3:uid="{2904797A-6348-40AD-9FC5-7EB19BA42E3B}" uniqueName="5" name="AssemblyHours" queryTableFieldId="5"/>
    <tableColumn id="6" xr3:uid="{CF23A006-34F9-4692-860A-E64C631DA212}" uniqueName="6" name="ALHours" queryTableFieldId="6"/>
    <tableColumn id="7" xr3:uid="{A158BA53-001C-4CCD-989A-DE669B366DE9}" uniqueName="7" name="MSHour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FE5704-4EE7-446C-8C89-E50E34DACDA8}" name="WorkCenterHoursShippedItemsAndQuantities" displayName="WorkCenterHoursShippedItemsAndQuantities" ref="A1:K1408" tableType="queryTable" totalsRowShown="0">
  <autoFilter ref="A1:K1408" xr:uid="{A7FE5704-4EE7-446C-8C89-E50E34DACDA8}"/>
  <tableColumns count="11">
    <tableColumn id="1" xr3:uid="{7B90652D-0CC3-4C89-B178-1D2FA084DFCF}" uniqueName="1" name="ItemKey" queryTableFieldId="1"/>
    <tableColumn id="2" xr3:uid="{55A29F92-F231-488D-9B49-C3F403D4CA18}" uniqueName="2" name="ItemID" queryTableFieldId="2" dataDxfId="18"/>
    <tableColumn id="3" xr3:uid="{8E70CC6D-B370-4E9D-B62F-33A34B07B286}" uniqueName="3" name="ShipmentCount" queryTableFieldId="3"/>
    <tableColumn id="4" xr3:uid="{11E649B8-FBF1-44C1-926D-7BBA47E506F5}" uniqueName="4" name="AvgQtyPerShipment" queryTableFieldId="4"/>
    <tableColumn id="5" xr3:uid="{EFB3E529-8909-415D-ADF1-3976F6BEBD67}" uniqueName="5" name="TotalQtyShipped" queryTableFieldId="5"/>
    <tableColumn id="6" xr3:uid="{577C16F2-8127-4D54-8089-5E9AF6EFB617}" uniqueName="6" name="AvgInventoryUnitCost" queryTableFieldId="6" dataDxfId="17" dataCellStyle="Currency"/>
    <tableColumn id="7" xr3:uid="{AF508014-68BD-494B-86AB-13FC2AD0F9F1}" uniqueName="7" name="AvgInvoiceUnitCost" queryTableFieldId="7" dataDxfId="16" dataCellStyle="Currency"/>
    <tableColumn id="8" xr3:uid="{9EEC6D8D-3DCE-4B28-A12C-F76ADC315259}" uniqueName="8" name="AvgInvoicePrice" queryTableFieldId="8" dataDxfId="15" dataCellStyle="Currency"/>
    <tableColumn id="9" xr3:uid="{A87A1F42-E626-4446-A05D-C5F4B408A195}" uniqueName="9" name="SubTotalInventoryCost" queryTableFieldId="9" dataDxfId="14" dataCellStyle="Currency"/>
    <tableColumn id="10" xr3:uid="{AA2475A5-1D53-47AF-9780-554209BA35F8}" uniqueName="10" name="SubTotalInvoiceCost" queryTableFieldId="10" dataDxfId="13" dataCellStyle="Currency"/>
    <tableColumn id="11" xr3:uid="{529A2F93-EA07-43A2-A84D-8344382247C4}" uniqueName="11" name="SubTotalInvoicePrice" queryTableFieldId="11" dataDxfId="12" dataCellStyle="Currency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FED354-231F-41AB-BB10-FBEE5953FEC8}" name="WorkCenterHoursMissingPns" displayName="WorkCenterHoursMissingPns" ref="A1:C233" tableType="queryTable" totalsRowShown="0">
  <autoFilter ref="A1:C233" xr:uid="{EFFED354-231F-41AB-BB10-FBEE5953FEC8}"/>
  <sortState xmlns:xlrd2="http://schemas.microsoft.com/office/spreadsheetml/2017/richdata2" ref="A2:C233">
    <sortCondition descending="1" ref="B1:B233"/>
  </sortState>
  <tableColumns count="3">
    <tableColumn id="1" xr3:uid="{557D60D9-4F2A-4AB8-B8A4-C29F12CDF94D}" uniqueName="1" name="Pn" queryTableFieldId="1" dataDxfId="11"/>
    <tableColumn id="2" xr3:uid="{F80F1519-F37C-4D8A-A4EC-09EE04D8BD30}" uniqueName="2" name="SubTotalInvoicePrice" queryTableFieldId="2"/>
    <tableColumn id="3" xr3:uid="{FF665882-79C6-438E-AFF1-979F2687E947}" uniqueName="3" name="Running Total Percent of Missing Sales" queryTableFieldId="3" dataDxfId="10" dataCellStyle="Percent">
      <calculatedColumnFormula>SUM(B$2:B2)/SUM(B:B)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E4C-F56C-4799-929D-871943BA6904}">
  <dimension ref="A1:AD1176"/>
  <sheetViews>
    <sheetView workbookViewId="0">
      <pane xSplit="2" ySplit="1" topLeftCell="N1155" activePane="bottomRight" state="frozen"/>
      <selection pane="topRight" activeCell="C1" sqref="C1"/>
      <selection pane="bottomLeft" activeCell="A2" sqref="A2"/>
      <selection pane="bottomRight" activeCell="Y2" sqref="Y2:AD2"/>
    </sheetView>
  </sheetViews>
  <sheetFormatPr defaultRowHeight="15"/>
  <cols>
    <col min="1" max="1" width="10.85546875" bestFit="1" customWidth="1"/>
    <col min="2" max="2" width="9.42578125" bestFit="1" customWidth="1"/>
    <col min="3" max="5" width="16.5703125" bestFit="1" customWidth="1"/>
    <col min="6" max="6" width="16.5703125" style="2" bestFit="1" customWidth="1"/>
    <col min="7" max="7" width="10.7109375" style="2" bestFit="1" customWidth="1"/>
    <col min="8" max="13" width="16.5703125" style="2" bestFit="1" customWidth="1"/>
    <col min="14" max="14" width="11.140625" bestFit="1" customWidth="1"/>
    <col min="15" max="15" width="9.140625" bestFit="1" customWidth="1"/>
    <col min="16" max="16" width="11" bestFit="1" customWidth="1"/>
    <col min="17" max="17" width="12.5703125" bestFit="1" customWidth="1"/>
    <col min="18" max="20" width="12.140625" bestFit="1" customWidth="1"/>
    <col min="21" max="21" width="16.5703125" bestFit="1" customWidth="1"/>
    <col min="22" max="23" width="12.140625" bestFit="1" customWidth="1"/>
    <col min="24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30942</v>
      </c>
      <c r="B2" s="1" t="s">
        <v>1148</v>
      </c>
      <c r="C2">
        <v>15</v>
      </c>
      <c r="D2">
        <v>39</v>
      </c>
      <c r="E2">
        <v>585</v>
      </c>
      <c r="F2" s="2">
        <v>357.69659999999999</v>
      </c>
      <c r="G2" s="2">
        <v>269.4767582435461</v>
      </c>
      <c r="H2" s="2">
        <v>345.27516600000001</v>
      </c>
      <c r="I2" s="2">
        <v>486.33</v>
      </c>
      <c r="J2" s="2">
        <v>209252.511</v>
      </c>
      <c r="K2" s="2">
        <v>201324.85639999999</v>
      </c>
      <c r="L2" s="2">
        <v>157643.90357247446</v>
      </c>
      <c r="M2" s="2">
        <v>284503.05</v>
      </c>
      <c r="N2">
        <v>51754</v>
      </c>
      <c r="O2" s="1" t="s">
        <v>1148</v>
      </c>
      <c r="P2">
        <v>3</v>
      </c>
      <c r="Q2">
        <v>0.16998015575360492</v>
      </c>
      <c r="R2">
        <v>0.35277777777777775</v>
      </c>
      <c r="S2">
        <v>0</v>
      </c>
      <c r="T2">
        <v>0.2558333333333333</v>
      </c>
      <c r="U2">
        <v>0.32423802420277775</v>
      </c>
      <c r="V2">
        <v>0.260710169794929</v>
      </c>
      <c r="W2">
        <v>0.12616666666666665</v>
      </c>
      <c r="X2">
        <v>99.438391115858877</v>
      </c>
      <c r="Y2">
        <v>206.37499999999997</v>
      </c>
      <c r="Z2">
        <v>0</v>
      </c>
      <c r="AA2">
        <v>149.66249999999999</v>
      </c>
      <c r="AB2">
        <v>189.67924415862498</v>
      </c>
      <c r="AC2">
        <v>152.51544933003348</v>
      </c>
      <c r="AD2">
        <v>73.80749999999999</v>
      </c>
    </row>
    <row r="3" spans="1:30">
      <c r="A3">
        <v>21366</v>
      </c>
      <c r="B3" s="1" t="s">
        <v>756</v>
      </c>
      <c r="C3">
        <v>60</v>
      </c>
      <c r="D3">
        <v>13.08333333</v>
      </c>
      <c r="E3">
        <v>785</v>
      </c>
      <c r="F3" s="2">
        <v>221.52170000000001</v>
      </c>
      <c r="G3" s="2">
        <v>217.7324747618527</v>
      </c>
      <c r="H3" s="2">
        <v>201.726338</v>
      </c>
      <c r="I3" s="2">
        <v>342.2595</v>
      </c>
      <c r="J3" s="2">
        <v>173894.53450000001</v>
      </c>
      <c r="K3" s="2">
        <v>160719.1005</v>
      </c>
      <c r="L3" s="2">
        <v>170919.99268805436</v>
      </c>
      <c r="M3" s="2">
        <v>271839.73</v>
      </c>
      <c r="N3">
        <v>51739</v>
      </c>
      <c r="O3" s="1" t="s">
        <v>756</v>
      </c>
      <c r="P3">
        <v>3</v>
      </c>
      <c r="Q3">
        <v>0.10198633520155236</v>
      </c>
      <c r="R3">
        <v>0.21444444444444444</v>
      </c>
      <c r="S3">
        <v>0</v>
      </c>
      <c r="T3">
        <v>0.28333333333333333</v>
      </c>
      <c r="U3">
        <v>0.16451165927222222</v>
      </c>
      <c r="V3">
        <v>0</v>
      </c>
      <c r="W3">
        <v>0</v>
      </c>
      <c r="X3">
        <v>80.059273133218596</v>
      </c>
      <c r="Y3">
        <v>168.33888888888887</v>
      </c>
      <c r="Z3">
        <v>0</v>
      </c>
      <c r="AA3">
        <v>222.41666666666666</v>
      </c>
      <c r="AB3">
        <v>129.14165252869444</v>
      </c>
      <c r="AC3">
        <v>0</v>
      </c>
      <c r="AD3">
        <v>0</v>
      </c>
    </row>
    <row r="4" spans="1:30">
      <c r="A4">
        <v>27697</v>
      </c>
      <c r="B4" s="1" t="s">
        <v>1026</v>
      </c>
      <c r="C4">
        <v>17</v>
      </c>
      <c r="D4">
        <v>22.70588235</v>
      </c>
      <c r="E4">
        <v>386</v>
      </c>
      <c r="F4" s="2">
        <v>375.64249999999998</v>
      </c>
      <c r="G4" s="2">
        <v>359.65238861418885</v>
      </c>
      <c r="H4" s="2">
        <v>374.50099399999999</v>
      </c>
      <c r="I4" s="2">
        <v>582.45470499999999</v>
      </c>
      <c r="J4" s="2">
        <v>144998.005</v>
      </c>
      <c r="K4" s="2">
        <v>144252.52780000001</v>
      </c>
      <c r="L4" s="2">
        <v>138825.82200507689</v>
      </c>
      <c r="M4" s="2">
        <v>206646.5</v>
      </c>
      <c r="N4">
        <v>50917</v>
      </c>
      <c r="O4" s="1" t="s">
        <v>1026</v>
      </c>
      <c r="P4">
        <v>2</v>
      </c>
      <c r="Q4">
        <v>2.4881714142993859E-2</v>
      </c>
      <c r="R4">
        <v>3.7499999999999999E-2</v>
      </c>
      <c r="S4">
        <v>0</v>
      </c>
      <c r="T4">
        <v>0</v>
      </c>
      <c r="U4">
        <v>0.12656964133611112</v>
      </c>
      <c r="V4">
        <v>0</v>
      </c>
      <c r="W4">
        <v>0</v>
      </c>
      <c r="X4">
        <v>9.6043416591956294</v>
      </c>
      <c r="Y4">
        <v>14.475</v>
      </c>
      <c r="Z4">
        <v>0</v>
      </c>
      <c r="AA4">
        <v>0</v>
      </c>
      <c r="AB4">
        <v>48.85588155573889</v>
      </c>
      <c r="AC4">
        <v>0</v>
      </c>
      <c r="AD4">
        <v>0</v>
      </c>
    </row>
    <row r="5" spans="1:30">
      <c r="A5">
        <v>29969</v>
      </c>
      <c r="B5" s="1" t="s">
        <v>1112</v>
      </c>
      <c r="C5">
        <v>18</v>
      </c>
      <c r="D5">
        <v>28.222222219999999</v>
      </c>
      <c r="E5">
        <v>508</v>
      </c>
      <c r="F5" s="2">
        <v>282.03199999999998</v>
      </c>
      <c r="G5" s="2">
        <v>383.87671964326114</v>
      </c>
      <c r="H5" s="2">
        <v>295.49979999999999</v>
      </c>
      <c r="I5" s="2">
        <v>373.17388799999998</v>
      </c>
      <c r="J5" s="2">
        <v>143272.25599999999</v>
      </c>
      <c r="K5" s="2">
        <v>150200.50599999999</v>
      </c>
      <c r="L5" s="2">
        <v>195009.37357877666</v>
      </c>
      <c r="M5" s="2">
        <v>190670.2</v>
      </c>
      <c r="N5">
        <v>51753</v>
      </c>
      <c r="O5" s="1" t="s">
        <v>1112</v>
      </c>
      <c r="P5">
        <v>3</v>
      </c>
      <c r="Q5">
        <v>7.2603619091147459E-2</v>
      </c>
      <c r="R5">
        <v>0.22638888888888889</v>
      </c>
      <c r="S5">
        <v>0</v>
      </c>
      <c r="T5">
        <v>0.25</v>
      </c>
      <c r="U5">
        <v>0.14555555555555555</v>
      </c>
      <c r="V5">
        <v>0</v>
      </c>
      <c r="W5">
        <v>0</v>
      </c>
      <c r="X5">
        <v>36.88263849830291</v>
      </c>
      <c r="Y5">
        <v>115.00555555555556</v>
      </c>
      <c r="Z5">
        <v>0</v>
      </c>
      <c r="AA5">
        <v>127</v>
      </c>
      <c r="AB5">
        <v>73.942222222222213</v>
      </c>
      <c r="AC5">
        <v>0</v>
      </c>
      <c r="AD5">
        <v>0</v>
      </c>
    </row>
    <row r="6" spans="1:30">
      <c r="A6">
        <v>17624</v>
      </c>
      <c r="B6" s="1" t="s">
        <v>622</v>
      </c>
      <c r="C6">
        <v>13</v>
      </c>
      <c r="D6">
        <v>17.46153846</v>
      </c>
      <c r="E6">
        <v>227</v>
      </c>
      <c r="F6" s="2">
        <v>463.49400000000003</v>
      </c>
      <c r="G6" s="2">
        <v>469.46261370951351</v>
      </c>
      <c r="H6" s="2">
        <v>457.45486099999999</v>
      </c>
      <c r="I6" s="2">
        <v>781.46538399999997</v>
      </c>
      <c r="J6" s="2">
        <v>105213.13800000001</v>
      </c>
      <c r="K6" s="2">
        <v>103790.60370000001</v>
      </c>
      <c r="L6" s="2">
        <v>106568.01331205957</v>
      </c>
      <c r="M6" s="2">
        <v>176669.79</v>
      </c>
      <c r="N6">
        <v>51758</v>
      </c>
      <c r="O6" s="1" t="s">
        <v>622</v>
      </c>
      <c r="P6">
        <v>7</v>
      </c>
      <c r="Q6">
        <v>5.7919530586746704E-2</v>
      </c>
      <c r="R6">
        <v>0.1472222222222222</v>
      </c>
      <c r="S6">
        <v>0</v>
      </c>
      <c r="T6">
        <v>0</v>
      </c>
      <c r="U6">
        <v>0.33655765607194443</v>
      </c>
      <c r="V6">
        <v>0</v>
      </c>
      <c r="W6">
        <v>0</v>
      </c>
      <c r="X6">
        <v>13.147733443191502</v>
      </c>
      <c r="Y6">
        <v>33.419444444444437</v>
      </c>
      <c r="Z6">
        <v>0</v>
      </c>
      <c r="AA6">
        <v>0</v>
      </c>
      <c r="AB6">
        <v>76.398587928331381</v>
      </c>
      <c r="AC6">
        <v>0</v>
      </c>
      <c r="AD6">
        <v>0</v>
      </c>
    </row>
    <row r="7" spans="1:30">
      <c r="A7">
        <v>21365</v>
      </c>
      <c r="B7" s="1" t="s">
        <v>755</v>
      </c>
      <c r="C7">
        <v>23</v>
      </c>
      <c r="D7">
        <v>14.39130434</v>
      </c>
      <c r="E7">
        <v>331</v>
      </c>
      <c r="F7" s="2">
        <v>313.00819999999999</v>
      </c>
      <c r="G7" s="2">
        <v>315.60651745776192</v>
      </c>
      <c r="H7" s="2">
        <v>283.261278</v>
      </c>
      <c r="I7" s="2">
        <v>497.40825999999998</v>
      </c>
      <c r="J7" s="2">
        <v>103605.7142</v>
      </c>
      <c r="K7" s="2">
        <v>93702.311100000006</v>
      </c>
      <c r="L7" s="2">
        <v>104465.7572785192</v>
      </c>
      <c r="M7" s="2">
        <v>162372.10999999999</v>
      </c>
      <c r="N7">
        <v>51740</v>
      </c>
      <c r="O7" s="1" t="s">
        <v>755</v>
      </c>
      <c r="P7">
        <v>2</v>
      </c>
      <c r="Q7">
        <v>0.13806981374613456</v>
      </c>
      <c r="R7">
        <v>0.21444444444444444</v>
      </c>
      <c r="S7">
        <v>0</v>
      </c>
      <c r="T7">
        <v>0.28333333333333333</v>
      </c>
      <c r="U7">
        <v>0.21287980754555558</v>
      </c>
      <c r="V7">
        <v>0</v>
      </c>
      <c r="W7">
        <v>0</v>
      </c>
      <c r="X7">
        <v>45.701108349970539</v>
      </c>
      <c r="Y7">
        <v>70.981111111111105</v>
      </c>
      <c r="Z7">
        <v>0</v>
      </c>
      <c r="AA7">
        <v>93.783333333333331</v>
      </c>
      <c r="AB7">
        <v>70.463216297578896</v>
      </c>
      <c r="AC7">
        <v>0</v>
      </c>
      <c r="AD7">
        <v>0</v>
      </c>
    </row>
    <row r="8" spans="1:30">
      <c r="A8">
        <v>6323</v>
      </c>
      <c r="B8" s="1" t="s">
        <v>261</v>
      </c>
      <c r="C8">
        <v>25</v>
      </c>
      <c r="D8">
        <v>20.52</v>
      </c>
      <c r="E8">
        <v>513</v>
      </c>
      <c r="F8" s="2">
        <v>161.8914</v>
      </c>
      <c r="G8" s="2">
        <v>161.7395539000951</v>
      </c>
      <c r="H8" s="2">
        <v>151.75538800000001</v>
      </c>
      <c r="I8" s="2">
        <v>265.19400000000002</v>
      </c>
      <c r="J8" s="2">
        <v>83050.288199999995</v>
      </c>
      <c r="K8" s="2">
        <v>78700.921499999997</v>
      </c>
      <c r="L8" s="2">
        <v>82972.391150748794</v>
      </c>
      <c r="M8" s="2">
        <v>134558.46</v>
      </c>
      <c r="N8">
        <v>51355</v>
      </c>
      <c r="O8" s="1" t="s">
        <v>261</v>
      </c>
      <c r="P8">
        <v>9</v>
      </c>
      <c r="Q8">
        <v>6.8661489224696975E-2</v>
      </c>
      <c r="R8">
        <v>0.24833333333333335</v>
      </c>
      <c r="S8">
        <v>0</v>
      </c>
      <c r="T8">
        <v>0</v>
      </c>
      <c r="U8">
        <v>0.12361111111111112</v>
      </c>
      <c r="V8">
        <v>0</v>
      </c>
      <c r="W8">
        <v>0</v>
      </c>
      <c r="X8">
        <v>35.223343972269546</v>
      </c>
      <c r="Y8">
        <v>127.39500000000001</v>
      </c>
      <c r="Z8">
        <v>0</v>
      </c>
      <c r="AA8">
        <v>0</v>
      </c>
      <c r="AB8">
        <v>63.412500000000001</v>
      </c>
      <c r="AC8">
        <v>0</v>
      </c>
      <c r="AD8">
        <v>0</v>
      </c>
    </row>
    <row r="9" spans="1:30">
      <c r="A9">
        <v>6700</v>
      </c>
      <c r="B9" s="1" t="s">
        <v>337</v>
      </c>
      <c r="C9">
        <v>39</v>
      </c>
      <c r="D9">
        <v>5.3589743500000004</v>
      </c>
      <c r="E9">
        <v>209</v>
      </c>
      <c r="F9" s="2">
        <v>371.20100000000002</v>
      </c>
      <c r="G9" s="2">
        <v>365.90495041176564</v>
      </c>
      <c r="H9" s="2">
        <v>321.85721999999998</v>
      </c>
      <c r="I9" s="2">
        <v>628.12692300000003</v>
      </c>
      <c r="J9" s="2">
        <v>77581.009000000005</v>
      </c>
      <c r="K9" s="2">
        <v>68680.740600000005</v>
      </c>
      <c r="L9" s="2">
        <v>76474.134636059025</v>
      </c>
      <c r="M9" s="2">
        <v>133100.12</v>
      </c>
      <c r="N9">
        <v>51654</v>
      </c>
      <c r="O9" s="1" t="s">
        <v>337</v>
      </c>
      <c r="P9">
        <v>5</v>
      </c>
      <c r="Q9">
        <v>7.8595145975469516E-2</v>
      </c>
      <c r="R9">
        <v>0.26805555555555555</v>
      </c>
      <c r="S9">
        <v>0</v>
      </c>
      <c r="T9">
        <v>6.6666666666666666E-2</v>
      </c>
      <c r="U9">
        <v>0.21878823347861112</v>
      </c>
      <c r="V9">
        <v>0</v>
      </c>
      <c r="W9">
        <v>0</v>
      </c>
      <c r="X9">
        <v>16.426385508873128</v>
      </c>
      <c r="Y9">
        <v>56.023611111111109</v>
      </c>
      <c r="Z9">
        <v>0</v>
      </c>
      <c r="AA9">
        <v>13.933333333333334</v>
      </c>
      <c r="AB9">
        <v>45.726740797029727</v>
      </c>
      <c r="AC9">
        <v>0</v>
      </c>
      <c r="AD9">
        <v>0</v>
      </c>
    </row>
    <row r="10" spans="1:30">
      <c r="A10">
        <v>25837</v>
      </c>
      <c r="B10" s="1" t="s">
        <v>934</v>
      </c>
      <c r="C10">
        <v>46</v>
      </c>
      <c r="D10">
        <v>6.1956521699999998</v>
      </c>
      <c r="E10">
        <v>285</v>
      </c>
      <c r="F10" s="2">
        <v>323.69279999999998</v>
      </c>
      <c r="G10" s="2">
        <v>320.0765390144129</v>
      </c>
      <c r="H10" s="2">
        <v>279.75157799999999</v>
      </c>
      <c r="I10" s="2">
        <v>435.51804299999998</v>
      </c>
      <c r="J10" s="2">
        <v>92252.448000000004</v>
      </c>
      <c r="K10" s="2">
        <v>80419.968999999997</v>
      </c>
      <c r="L10" s="2">
        <v>91221.813619107677</v>
      </c>
      <c r="M10" s="2">
        <v>124335.32</v>
      </c>
      <c r="N10">
        <v>51748</v>
      </c>
      <c r="O10" s="1" t="s">
        <v>934</v>
      </c>
      <c r="P10">
        <v>1</v>
      </c>
      <c r="Q10">
        <v>0.1411143586597397</v>
      </c>
      <c r="R10">
        <v>0.25</v>
      </c>
      <c r="S10">
        <v>0</v>
      </c>
      <c r="T10">
        <v>0.3</v>
      </c>
      <c r="U10">
        <v>0.17070610199388891</v>
      </c>
      <c r="V10">
        <v>0</v>
      </c>
      <c r="W10">
        <v>0</v>
      </c>
      <c r="X10">
        <v>40.217592218025814</v>
      </c>
      <c r="Y10">
        <v>71.25</v>
      </c>
      <c r="Z10">
        <v>0</v>
      </c>
      <c r="AA10">
        <v>85.5</v>
      </c>
      <c r="AB10">
        <v>48.651239068258342</v>
      </c>
      <c r="AC10">
        <v>0</v>
      </c>
      <c r="AD10">
        <v>0</v>
      </c>
    </row>
    <row r="11" spans="1:30">
      <c r="A11">
        <v>25834</v>
      </c>
      <c r="B11" s="1" t="s">
        <v>931</v>
      </c>
      <c r="C11">
        <v>7</v>
      </c>
      <c r="D11">
        <v>51.857142850000002</v>
      </c>
      <c r="E11">
        <v>363</v>
      </c>
      <c r="F11" s="2">
        <v>203.8552</v>
      </c>
      <c r="G11" s="2">
        <v>214.59934972937006</v>
      </c>
      <c r="H11" s="2">
        <v>190.47231400000001</v>
      </c>
      <c r="I11" s="2">
        <v>290.26</v>
      </c>
      <c r="J11" s="2">
        <v>73999.437600000005</v>
      </c>
      <c r="K11" s="2">
        <v>69703.4565</v>
      </c>
      <c r="L11" s="2">
        <v>77899.563951761331</v>
      </c>
      <c r="M11" s="2">
        <v>105364.38</v>
      </c>
      <c r="N11">
        <v>51745</v>
      </c>
      <c r="O11" s="1" t="s">
        <v>931</v>
      </c>
      <c r="P11">
        <v>1</v>
      </c>
      <c r="Q11">
        <v>9.6057322652320684E-2</v>
      </c>
      <c r="R11">
        <v>0.21888888888888886</v>
      </c>
      <c r="S11">
        <v>0</v>
      </c>
      <c r="T11">
        <v>0.28333333333333333</v>
      </c>
      <c r="U11">
        <v>0.13056987927388888</v>
      </c>
      <c r="V11">
        <v>0</v>
      </c>
      <c r="W11">
        <v>0</v>
      </c>
      <c r="X11">
        <v>34.868808122792409</v>
      </c>
      <c r="Y11">
        <v>79.456666666666649</v>
      </c>
      <c r="Z11">
        <v>0</v>
      </c>
      <c r="AA11">
        <v>102.85</v>
      </c>
      <c r="AB11">
        <v>47.396866176421668</v>
      </c>
      <c r="AC11">
        <v>0</v>
      </c>
      <c r="AD11">
        <v>0</v>
      </c>
    </row>
    <row r="12" spans="1:30">
      <c r="A12">
        <v>16035</v>
      </c>
      <c r="B12" s="1" t="s">
        <v>583</v>
      </c>
      <c r="C12">
        <v>14</v>
      </c>
      <c r="D12">
        <v>20.571428569999998</v>
      </c>
      <c r="E12">
        <v>288</v>
      </c>
      <c r="F12" s="2">
        <v>231.9725</v>
      </c>
      <c r="G12" s="2">
        <v>319.53698868113952</v>
      </c>
      <c r="H12" s="2">
        <v>226.41040000000001</v>
      </c>
      <c r="I12" s="2">
        <v>332.932142</v>
      </c>
      <c r="J12" s="2">
        <v>66808.08</v>
      </c>
      <c r="K12" s="2">
        <v>65049.953200000004</v>
      </c>
      <c r="L12" s="2">
        <v>92026.652740168181</v>
      </c>
      <c r="M12" s="2">
        <v>99373.04</v>
      </c>
      <c r="N12">
        <v>51424</v>
      </c>
      <c r="O12" s="1" t="s">
        <v>583</v>
      </c>
      <c r="P12">
        <v>3</v>
      </c>
      <c r="Q12">
        <v>7.2603619091147459E-2</v>
      </c>
      <c r="R12">
        <v>0.22638888888888889</v>
      </c>
      <c r="S12">
        <v>0</v>
      </c>
      <c r="T12">
        <v>0</v>
      </c>
      <c r="U12">
        <v>0.14555555555555555</v>
      </c>
      <c r="V12">
        <v>0</v>
      </c>
      <c r="W12">
        <v>0</v>
      </c>
      <c r="X12">
        <v>20.909842298250467</v>
      </c>
      <c r="Y12">
        <v>65.2</v>
      </c>
      <c r="Z12">
        <v>0</v>
      </c>
      <c r="AA12">
        <v>0</v>
      </c>
      <c r="AB12">
        <v>41.92</v>
      </c>
      <c r="AC12">
        <v>0</v>
      </c>
      <c r="AD12">
        <v>0</v>
      </c>
    </row>
    <row r="13" spans="1:30">
      <c r="A13">
        <v>31320</v>
      </c>
      <c r="B13" s="1" t="s">
        <v>1164</v>
      </c>
      <c r="C13">
        <v>13</v>
      </c>
      <c r="D13">
        <v>6.2307692299999999</v>
      </c>
      <c r="E13">
        <v>81</v>
      </c>
      <c r="F13" s="2">
        <v>742.21900000000005</v>
      </c>
      <c r="G13" s="2">
        <v>902.71131499417311</v>
      </c>
      <c r="H13" s="2">
        <v>731.94138399999997</v>
      </c>
      <c r="I13" s="2">
        <v>1204.82</v>
      </c>
      <c r="J13" s="2">
        <v>60119.739000000001</v>
      </c>
      <c r="K13" s="2">
        <v>59540.779000000002</v>
      </c>
      <c r="L13" s="2">
        <v>73119.616514528025</v>
      </c>
      <c r="M13" s="2">
        <v>97590.42</v>
      </c>
      <c r="N13">
        <v>51755</v>
      </c>
      <c r="O13" s="1" t="s">
        <v>1164</v>
      </c>
      <c r="P13">
        <v>5</v>
      </c>
      <c r="Q13">
        <v>0.27157171956174131</v>
      </c>
      <c r="R13">
        <v>0.70416666666666672</v>
      </c>
      <c r="S13">
        <v>0.36399999999999993</v>
      </c>
      <c r="T13">
        <v>0.69083333333333341</v>
      </c>
      <c r="U13">
        <v>0.82299959527055566</v>
      </c>
      <c r="V13">
        <v>0.51266716987589622</v>
      </c>
      <c r="W13">
        <v>0.96333333333333337</v>
      </c>
      <c r="X13">
        <v>21.997309284501046</v>
      </c>
      <c r="Y13">
        <v>57.037500000000001</v>
      </c>
      <c r="Z13">
        <v>29.483999999999995</v>
      </c>
      <c r="AA13">
        <v>55.957500000000003</v>
      </c>
      <c r="AB13">
        <v>66.662967216915007</v>
      </c>
      <c r="AC13">
        <v>41.526040759947591</v>
      </c>
      <c r="AD13">
        <v>78.03</v>
      </c>
    </row>
    <row r="14" spans="1:30">
      <c r="A14">
        <v>6655</v>
      </c>
      <c r="B14" s="1" t="s">
        <v>324</v>
      </c>
      <c r="C14">
        <v>33</v>
      </c>
      <c r="D14">
        <v>2.7878787799999998</v>
      </c>
      <c r="E14">
        <v>92</v>
      </c>
      <c r="F14" s="2">
        <v>609.65250000000003</v>
      </c>
      <c r="G14" s="2">
        <v>691.88143353362466</v>
      </c>
      <c r="H14" s="2">
        <v>578.83685400000002</v>
      </c>
      <c r="I14" s="2">
        <v>1043.276969</v>
      </c>
      <c r="J14" s="2">
        <v>56088.03</v>
      </c>
      <c r="K14" s="2">
        <v>53287.8704</v>
      </c>
      <c r="L14" s="2">
        <v>63653.091885093469</v>
      </c>
      <c r="M14" s="2">
        <v>97127.71</v>
      </c>
      <c r="N14">
        <v>51647</v>
      </c>
      <c r="O14" s="1" t="s">
        <v>324</v>
      </c>
      <c r="P14">
        <v>11</v>
      </c>
      <c r="Q14">
        <v>0.11601234770620579</v>
      </c>
      <c r="R14">
        <v>0.63305555555555548</v>
      </c>
      <c r="S14">
        <v>0</v>
      </c>
      <c r="T14">
        <v>0</v>
      </c>
      <c r="U14">
        <v>0.33103342145972225</v>
      </c>
      <c r="V14">
        <v>0</v>
      </c>
      <c r="W14">
        <v>0</v>
      </c>
      <c r="X14">
        <v>10.673135988970932</v>
      </c>
      <c r="Y14">
        <v>58.241111111111103</v>
      </c>
      <c r="Z14">
        <v>0</v>
      </c>
      <c r="AA14">
        <v>0</v>
      </c>
      <c r="AB14">
        <v>30.455074774294449</v>
      </c>
      <c r="AC14">
        <v>0</v>
      </c>
      <c r="AD14">
        <v>0</v>
      </c>
    </row>
    <row r="15" spans="1:30">
      <c r="A15">
        <v>14532</v>
      </c>
      <c r="B15" s="1" t="s">
        <v>552</v>
      </c>
      <c r="C15">
        <v>9</v>
      </c>
      <c r="D15">
        <v>6.2222222199999999</v>
      </c>
      <c r="E15">
        <v>56</v>
      </c>
      <c r="F15" s="2">
        <v>1388.9422999999999</v>
      </c>
      <c r="G15" s="2">
        <v>1215.0281077371146</v>
      </c>
      <c r="H15" s="2">
        <v>1372.8776660000001</v>
      </c>
      <c r="I15" s="2">
        <v>1675.1455550000001</v>
      </c>
      <c r="J15" s="2">
        <v>77780.768800000005</v>
      </c>
      <c r="K15" s="2">
        <v>76886.258000000002</v>
      </c>
      <c r="L15" s="2">
        <v>68041.574033278419</v>
      </c>
      <c r="M15" s="2">
        <v>94161.89</v>
      </c>
      <c r="N15">
        <v>51668</v>
      </c>
      <c r="O15" s="1" t="s">
        <v>552</v>
      </c>
      <c r="P15">
        <v>9</v>
      </c>
      <c r="Q15">
        <v>4.5860829607435136E-2</v>
      </c>
      <c r="R15">
        <v>0.54555555555555557</v>
      </c>
      <c r="S15">
        <v>0</v>
      </c>
      <c r="T15">
        <v>0</v>
      </c>
      <c r="U15">
        <v>0.24858475333722221</v>
      </c>
      <c r="V15">
        <v>0</v>
      </c>
      <c r="W15">
        <v>0</v>
      </c>
      <c r="X15">
        <v>2.5682064580163675</v>
      </c>
      <c r="Y15">
        <v>30.551111111111112</v>
      </c>
      <c r="Z15">
        <v>0</v>
      </c>
      <c r="AA15">
        <v>0</v>
      </c>
      <c r="AB15">
        <v>13.920746186884443</v>
      </c>
      <c r="AC15">
        <v>0</v>
      </c>
      <c r="AD15">
        <v>0</v>
      </c>
    </row>
    <row r="16" spans="1:30">
      <c r="A16">
        <v>15716</v>
      </c>
      <c r="B16" s="1" t="s">
        <v>575</v>
      </c>
      <c r="C16">
        <v>9</v>
      </c>
      <c r="D16">
        <v>11.77777777</v>
      </c>
      <c r="E16">
        <v>106</v>
      </c>
      <c r="F16" s="2">
        <v>493.34620000000001</v>
      </c>
      <c r="G16" s="2">
        <v>452.42458298058972</v>
      </c>
      <c r="H16" s="2">
        <v>484.36756600000001</v>
      </c>
      <c r="I16" s="2">
        <v>688.00444400000003</v>
      </c>
      <c r="J16" s="2">
        <v>52294.697200000002</v>
      </c>
      <c r="K16" s="2">
        <v>51706.828399999999</v>
      </c>
      <c r="L16" s="2">
        <v>47957.00579594251</v>
      </c>
      <c r="M16" s="2">
        <v>73841.59</v>
      </c>
      <c r="N16">
        <v>51670</v>
      </c>
      <c r="O16" s="1" t="s">
        <v>575</v>
      </c>
      <c r="P16">
        <v>9</v>
      </c>
      <c r="Q16">
        <v>7.770329402516668E-2</v>
      </c>
      <c r="R16">
        <v>0.35527777777777775</v>
      </c>
      <c r="S16">
        <v>0</v>
      </c>
      <c r="T16">
        <v>0</v>
      </c>
      <c r="U16">
        <v>0.2431199088861111</v>
      </c>
      <c r="V16">
        <v>0</v>
      </c>
      <c r="W16">
        <v>0</v>
      </c>
      <c r="X16">
        <v>8.2365491666676682</v>
      </c>
      <c r="Y16">
        <v>37.659444444444439</v>
      </c>
      <c r="Z16">
        <v>0</v>
      </c>
      <c r="AA16">
        <v>0</v>
      </c>
      <c r="AB16">
        <v>25.770710341927778</v>
      </c>
      <c r="AC16">
        <v>0</v>
      </c>
      <c r="AD16">
        <v>0</v>
      </c>
    </row>
    <row r="17" spans="1:30">
      <c r="A17">
        <v>23416</v>
      </c>
      <c r="B17" s="1" t="s">
        <v>821</v>
      </c>
      <c r="C17">
        <v>12</v>
      </c>
      <c r="D17">
        <v>17.666666660000001</v>
      </c>
      <c r="E17">
        <v>212</v>
      </c>
      <c r="F17" s="2">
        <v>203.5993</v>
      </c>
      <c r="G17" s="2">
        <v>225.51863071999134</v>
      </c>
      <c r="H17" s="2">
        <v>203.02754100000001</v>
      </c>
      <c r="I17" s="2">
        <v>330.93166600000001</v>
      </c>
      <c r="J17" s="2">
        <v>43163.051599999999</v>
      </c>
      <c r="K17" s="2">
        <v>42376.180500000002</v>
      </c>
      <c r="L17" s="2">
        <v>47809.949712638161</v>
      </c>
      <c r="M17" s="2">
        <v>70534.48</v>
      </c>
      <c r="N17">
        <v>50907</v>
      </c>
      <c r="O17" s="1" t="s">
        <v>821</v>
      </c>
      <c r="P17">
        <v>5</v>
      </c>
      <c r="Q17">
        <v>6.4381573811274101E-2</v>
      </c>
      <c r="R17">
        <v>0.24055555555555558</v>
      </c>
      <c r="S17">
        <v>0</v>
      </c>
      <c r="T17">
        <v>4.1666666666666664E-2</v>
      </c>
      <c r="U17">
        <v>0.22233501866444444</v>
      </c>
      <c r="V17">
        <v>0.26055254708871495</v>
      </c>
      <c r="W17">
        <v>1.0188888888888887</v>
      </c>
      <c r="X17">
        <v>13.648893647990109</v>
      </c>
      <c r="Y17">
        <v>50.997777777777785</v>
      </c>
      <c r="Z17">
        <v>0</v>
      </c>
      <c r="AA17">
        <v>8.8333333333333321</v>
      </c>
      <c r="AB17">
        <v>47.13502395686222</v>
      </c>
      <c r="AC17">
        <v>55.23713998280757</v>
      </c>
      <c r="AD17">
        <v>216.0044444444444</v>
      </c>
    </row>
    <row r="18" spans="1:30">
      <c r="A18">
        <v>29383</v>
      </c>
      <c r="B18" s="1" t="s">
        <v>1087</v>
      </c>
      <c r="C18">
        <v>34</v>
      </c>
      <c r="D18">
        <v>22.147058820000002</v>
      </c>
      <c r="E18">
        <v>753</v>
      </c>
      <c r="F18" s="2">
        <v>68.5</v>
      </c>
      <c r="G18" s="2">
        <v>64.805831660644969</v>
      </c>
      <c r="H18" s="2">
        <v>68.179637999999997</v>
      </c>
      <c r="I18" s="2">
        <v>92.853234999999998</v>
      </c>
      <c r="J18" s="2">
        <v>51580.5</v>
      </c>
      <c r="K18" s="2">
        <v>51349.7713</v>
      </c>
      <c r="L18" s="2">
        <v>48798.79124046566</v>
      </c>
      <c r="M18" s="2">
        <v>69562.81</v>
      </c>
      <c r="N18">
        <v>50878</v>
      </c>
      <c r="O18" s="1" t="s">
        <v>1087</v>
      </c>
      <c r="P18">
        <v>4</v>
      </c>
      <c r="Q18">
        <v>0</v>
      </c>
      <c r="R18">
        <v>0</v>
      </c>
      <c r="S18">
        <v>0</v>
      </c>
      <c r="T18">
        <v>0</v>
      </c>
      <c r="U18">
        <v>0.16666666666666666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125.5</v>
      </c>
      <c r="AC18">
        <v>0</v>
      </c>
      <c r="AD18">
        <v>0</v>
      </c>
    </row>
    <row r="19" spans="1:30">
      <c r="A19">
        <v>6653</v>
      </c>
      <c r="B19" s="1" t="s">
        <v>322</v>
      </c>
      <c r="C19">
        <v>21</v>
      </c>
      <c r="D19">
        <v>3.3809523800000001</v>
      </c>
      <c r="E19">
        <v>71</v>
      </c>
      <c r="F19" s="2">
        <v>620.12289999999996</v>
      </c>
      <c r="G19" s="2">
        <v>614.43062554858591</v>
      </c>
      <c r="H19" s="2">
        <v>541.15983300000005</v>
      </c>
      <c r="I19" s="2">
        <v>932.65523800000005</v>
      </c>
      <c r="J19" s="2">
        <v>44028.725899999998</v>
      </c>
      <c r="K19" s="2">
        <v>38861.7961</v>
      </c>
      <c r="L19" s="2">
        <v>43624.574413949602</v>
      </c>
      <c r="M19" s="2">
        <v>67270.94</v>
      </c>
      <c r="N19">
        <v>51649</v>
      </c>
      <c r="O19" s="1" t="s">
        <v>322</v>
      </c>
      <c r="P19">
        <v>8</v>
      </c>
      <c r="Q19">
        <v>0.14412909708750976</v>
      </c>
      <c r="R19">
        <v>0.62027777777777771</v>
      </c>
      <c r="S19">
        <v>0</v>
      </c>
      <c r="T19">
        <v>6.6666666666666666E-2</v>
      </c>
      <c r="U19">
        <v>0.26875785904972221</v>
      </c>
      <c r="V19">
        <v>0</v>
      </c>
      <c r="W19">
        <v>0</v>
      </c>
      <c r="X19">
        <v>10.233165893213194</v>
      </c>
      <c r="Y19">
        <v>44.039722222222217</v>
      </c>
      <c r="Z19">
        <v>0</v>
      </c>
      <c r="AA19">
        <v>4.7333333333333334</v>
      </c>
      <c r="AB19">
        <v>19.081807992530276</v>
      </c>
      <c r="AC19">
        <v>0</v>
      </c>
      <c r="AD19">
        <v>0</v>
      </c>
    </row>
    <row r="20" spans="1:30">
      <c r="A20">
        <v>6654</v>
      </c>
      <c r="B20" s="1" t="s">
        <v>323</v>
      </c>
      <c r="C20">
        <v>20</v>
      </c>
      <c r="D20">
        <v>2.1</v>
      </c>
      <c r="E20">
        <v>42</v>
      </c>
      <c r="F20" s="2">
        <v>914.08249999999998</v>
      </c>
      <c r="G20" s="2">
        <v>1070.9383041913825</v>
      </c>
      <c r="H20" s="2">
        <v>881.88274999999999</v>
      </c>
      <c r="I20" s="2">
        <v>1524.509</v>
      </c>
      <c r="J20" s="2">
        <v>38391.464999999997</v>
      </c>
      <c r="K20" s="2">
        <v>37135.219700000001</v>
      </c>
      <c r="L20" s="2">
        <v>44979.408776038064</v>
      </c>
      <c r="M20" s="2">
        <v>65633.14</v>
      </c>
      <c r="N20">
        <v>51648</v>
      </c>
      <c r="O20" s="1" t="s">
        <v>323</v>
      </c>
      <c r="P20">
        <v>11</v>
      </c>
      <c r="Q20">
        <v>9.4515621497731489E-2</v>
      </c>
      <c r="R20">
        <v>0.53416666666666668</v>
      </c>
      <c r="S20">
        <v>0</v>
      </c>
      <c r="T20">
        <v>0</v>
      </c>
      <c r="U20">
        <v>0.54568795664722225</v>
      </c>
      <c r="V20">
        <v>0</v>
      </c>
      <c r="W20">
        <v>0</v>
      </c>
      <c r="X20">
        <v>3.9696561029047226</v>
      </c>
      <c r="Y20">
        <v>22.435000000000002</v>
      </c>
      <c r="Z20">
        <v>0</v>
      </c>
      <c r="AA20">
        <v>0</v>
      </c>
      <c r="AB20">
        <v>22.918894179183333</v>
      </c>
      <c r="AC20">
        <v>0</v>
      </c>
      <c r="AD20">
        <v>0</v>
      </c>
    </row>
    <row r="21" spans="1:30">
      <c r="A21">
        <v>31391</v>
      </c>
      <c r="B21" s="1" t="s">
        <v>1169</v>
      </c>
      <c r="C21">
        <v>3</v>
      </c>
      <c r="D21">
        <v>50</v>
      </c>
      <c r="E21">
        <v>150</v>
      </c>
      <c r="F21" s="2">
        <v>405.14409999999998</v>
      </c>
      <c r="G21" s="2">
        <v>309.54196964514614</v>
      </c>
      <c r="H21" s="2">
        <v>370.69396599999999</v>
      </c>
      <c r="I21" s="2">
        <v>432.80333300000001</v>
      </c>
      <c r="J21" s="2">
        <v>60771.614999999998</v>
      </c>
      <c r="K21" s="2">
        <v>55604.095000000001</v>
      </c>
      <c r="L21" s="2">
        <v>46431.295446771917</v>
      </c>
      <c r="M21" s="2">
        <v>64920.5</v>
      </c>
      <c r="N21">
        <v>50922</v>
      </c>
      <c r="O21" s="1" t="s">
        <v>1169</v>
      </c>
      <c r="P21">
        <v>2</v>
      </c>
      <c r="Q21">
        <v>0.16483516084618252</v>
      </c>
      <c r="R21">
        <v>0.2902777777777778</v>
      </c>
      <c r="S21">
        <v>0</v>
      </c>
      <c r="T21">
        <v>0</v>
      </c>
      <c r="U21">
        <v>0.32423802420277775</v>
      </c>
      <c r="V21">
        <v>0.260710169794929</v>
      </c>
      <c r="W21">
        <v>0.12616666666666665</v>
      </c>
      <c r="X21">
        <v>24.725274126927378</v>
      </c>
      <c r="Y21">
        <v>43.541666666666671</v>
      </c>
      <c r="Z21">
        <v>0</v>
      </c>
      <c r="AA21">
        <v>0</v>
      </c>
      <c r="AB21">
        <v>48.635703630416664</v>
      </c>
      <c r="AC21">
        <v>39.106525469239351</v>
      </c>
      <c r="AD21">
        <v>18.924999999999997</v>
      </c>
    </row>
    <row r="22" spans="1:30">
      <c r="A22">
        <v>24306</v>
      </c>
      <c r="B22" s="1" t="s">
        <v>860</v>
      </c>
      <c r="C22">
        <v>9</v>
      </c>
      <c r="D22">
        <v>23.222222219999999</v>
      </c>
      <c r="E22">
        <v>209</v>
      </c>
      <c r="F22" s="2">
        <v>243.43</v>
      </c>
      <c r="G22" s="2">
        <v>251.33488760698623</v>
      </c>
      <c r="H22" s="2">
        <v>231.995811</v>
      </c>
      <c r="I22" s="2">
        <v>305.95</v>
      </c>
      <c r="J22" s="2">
        <v>50876.87</v>
      </c>
      <c r="K22" s="2">
        <v>48020.423499999997</v>
      </c>
      <c r="L22" s="2">
        <v>52528.99150986012</v>
      </c>
      <c r="M22" s="2">
        <v>63357.45</v>
      </c>
      <c r="N22">
        <v>50910</v>
      </c>
      <c r="O22" s="1" t="s">
        <v>860</v>
      </c>
      <c r="P22">
        <v>1</v>
      </c>
      <c r="Q22">
        <v>0.12189882367571346</v>
      </c>
      <c r="R22">
        <v>0.30499999999999999</v>
      </c>
      <c r="S22">
        <v>0</v>
      </c>
      <c r="T22">
        <v>0</v>
      </c>
      <c r="U22">
        <v>0.27282241885444447</v>
      </c>
      <c r="V22">
        <v>0.24150780642712991</v>
      </c>
      <c r="W22">
        <v>0.21083333333333332</v>
      </c>
      <c r="X22">
        <v>25.476854148224113</v>
      </c>
      <c r="Y22">
        <v>63.744999999999997</v>
      </c>
      <c r="Z22">
        <v>0</v>
      </c>
      <c r="AA22">
        <v>0</v>
      </c>
      <c r="AB22">
        <v>57.019885540578898</v>
      </c>
      <c r="AC22">
        <v>50.475131543270152</v>
      </c>
      <c r="AD22">
        <v>44.064166666666665</v>
      </c>
    </row>
    <row r="23" spans="1:30">
      <c r="A23">
        <v>17988</v>
      </c>
      <c r="B23" s="1" t="s">
        <v>642</v>
      </c>
      <c r="C23">
        <v>6</v>
      </c>
      <c r="D23">
        <v>16.666666660000001</v>
      </c>
      <c r="E23">
        <v>100</v>
      </c>
      <c r="F23" s="2">
        <v>464.34829999999999</v>
      </c>
      <c r="G23" s="2">
        <v>463.24148675194812</v>
      </c>
      <c r="H23" s="2">
        <v>455.991983</v>
      </c>
      <c r="I23" s="2">
        <v>565.41333299999997</v>
      </c>
      <c r="J23" s="2">
        <v>46434.83</v>
      </c>
      <c r="K23" s="2">
        <v>44889.075400000002</v>
      </c>
      <c r="L23" s="2">
        <v>46324.14867519481</v>
      </c>
      <c r="M23" s="2">
        <v>56025.599999999999</v>
      </c>
      <c r="N23">
        <v>51671</v>
      </c>
      <c r="O23" s="1" t="s">
        <v>642</v>
      </c>
      <c r="P23">
        <v>9</v>
      </c>
      <c r="Q23">
        <v>7.3616222920746863E-2</v>
      </c>
      <c r="R23">
        <v>0.39666666666666667</v>
      </c>
      <c r="S23">
        <v>0</v>
      </c>
      <c r="T23">
        <v>6.6666666666666666E-2</v>
      </c>
      <c r="U23">
        <v>0.31062902603388887</v>
      </c>
      <c r="V23">
        <v>0</v>
      </c>
      <c r="W23">
        <v>0</v>
      </c>
      <c r="X23">
        <v>7.3616222920746859</v>
      </c>
      <c r="Y23">
        <v>39.666666666666664</v>
      </c>
      <c r="Z23">
        <v>0</v>
      </c>
      <c r="AA23">
        <v>6.666666666666667</v>
      </c>
      <c r="AB23">
        <v>31.062902603388885</v>
      </c>
      <c r="AC23">
        <v>0</v>
      </c>
      <c r="AD23">
        <v>0</v>
      </c>
    </row>
    <row r="24" spans="1:30">
      <c r="A24">
        <v>27651</v>
      </c>
      <c r="B24" s="1" t="s">
        <v>1020</v>
      </c>
      <c r="C24">
        <v>8</v>
      </c>
      <c r="D24">
        <v>10.5</v>
      </c>
      <c r="E24">
        <v>84</v>
      </c>
      <c r="F24" s="2">
        <v>457.39780000000002</v>
      </c>
      <c r="G24" s="2">
        <v>482.21057538482489</v>
      </c>
      <c r="H24" s="2">
        <v>444.28172499999999</v>
      </c>
      <c r="I24" s="2">
        <v>665.70749999999998</v>
      </c>
      <c r="J24" s="2">
        <v>38421.415200000003</v>
      </c>
      <c r="K24" s="2">
        <v>37437.699999999997</v>
      </c>
      <c r="L24" s="2">
        <v>40505.688332325291</v>
      </c>
      <c r="M24" s="2">
        <v>55407.55</v>
      </c>
      <c r="N24">
        <v>51680</v>
      </c>
      <c r="O24" s="1" t="s">
        <v>1020</v>
      </c>
      <c r="P24">
        <v>2</v>
      </c>
      <c r="Q24">
        <v>0.11434245517408988</v>
      </c>
      <c r="R24">
        <v>0.29833333333333339</v>
      </c>
      <c r="S24">
        <v>0</v>
      </c>
      <c r="T24">
        <v>0</v>
      </c>
      <c r="U24">
        <v>0.33870352195611114</v>
      </c>
      <c r="V24">
        <v>0.17194444444444446</v>
      </c>
      <c r="W24">
        <v>0.1061111111111111</v>
      </c>
      <c r="X24">
        <v>9.6047662346235505</v>
      </c>
      <c r="Y24">
        <v>25.060000000000006</v>
      </c>
      <c r="Z24">
        <v>0</v>
      </c>
      <c r="AA24">
        <v>0</v>
      </c>
      <c r="AB24">
        <v>28.451095844313336</v>
      </c>
      <c r="AC24">
        <v>14.443333333333335</v>
      </c>
      <c r="AD24">
        <v>8.9133333333333322</v>
      </c>
    </row>
    <row r="25" spans="1:30">
      <c r="A25">
        <v>27458</v>
      </c>
      <c r="B25" s="1" t="s">
        <v>1013</v>
      </c>
      <c r="C25">
        <v>19</v>
      </c>
      <c r="D25">
        <v>51.473684210000002</v>
      </c>
      <c r="E25">
        <v>978</v>
      </c>
      <c r="F25" s="2">
        <v>43.6571</v>
      </c>
      <c r="G25" s="2">
        <v>56.771642399725295</v>
      </c>
      <c r="H25" s="2">
        <v>40.929563000000002</v>
      </c>
      <c r="I25" s="2">
        <v>57.285263</v>
      </c>
      <c r="J25" s="2">
        <v>42696.643799999998</v>
      </c>
      <c r="K25" s="2">
        <v>40330.528100000003</v>
      </c>
      <c r="L25" s="2">
        <v>55522.666266931337</v>
      </c>
      <c r="M25" s="2">
        <v>55370.76</v>
      </c>
      <c r="N25">
        <v>51527</v>
      </c>
      <c r="O25" s="1" t="s">
        <v>1013</v>
      </c>
      <c r="P25">
        <v>2</v>
      </c>
      <c r="Q25">
        <v>1.3035487564133396E-2</v>
      </c>
      <c r="R25">
        <v>3.0555555555555558E-2</v>
      </c>
      <c r="S25">
        <v>0</v>
      </c>
      <c r="T25">
        <v>7.4999999999999997E-2</v>
      </c>
      <c r="U25">
        <v>0</v>
      </c>
      <c r="V25">
        <v>8.8487655900541612E-2</v>
      </c>
      <c r="W25">
        <v>0.315</v>
      </c>
      <c r="X25">
        <v>12.748706837722462</v>
      </c>
      <c r="Y25">
        <v>29.883333333333336</v>
      </c>
      <c r="Z25">
        <v>0</v>
      </c>
      <c r="AA25">
        <v>73.349999999999994</v>
      </c>
      <c r="AB25">
        <v>0</v>
      </c>
      <c r="AC25">
        <v>86.540927470729699</v>
      </c>
      <c r="AD25">
        <v>308.07</v>
      </c>
    </row>
    <row r="26" spans="1:30">
      <c r="A26">
        <v>6449</v>
      </c>
      <c r="B26" s="1" t="s">
        <v>294</v>
      </c>
      <c r="C26">
        <v>116</v>
      </c>
      <c r="D26">
        <v>55.34482758</v>
      </c>
      <c r="E26">
        <v>6420</v>
      </c>
      <c r="F26" s="2">
        <v>3.7204999999999999</v>
      </c>
      <c r="G26" s="2">
        <v>3.7209386281587999</v>
      </c>
      <c r="H26" s="2">
        <v>3.7280509999999998</v>
      </c>
      <c r="I26" s="2">
        <v>9.0124999999999993</v>
      </c>
      <c r="J26" s="2">
        <v>23885.61</v>
      </c>
      <c r="K26" s="2">
        <v>23934.962599999999</v>
      </c>
      <c r="L26" s="2">
        <v>23888.425992779496</v>
      </c>
      <c r="M26" s="2">
        <v>54586</v>
      </c>
      <c r="N26">
        <v>51493</v>
      </c>
      <c r="O26" s="1" t="s">
        <v>294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5131</v>
      </c>
      <c r="B27" s="1" t="s">
        <v>69</v>
      </c>
      <c r="C27">
        <v>20</v>
      </c>
      <c r="D27">
        <v>24.9</v>
      </c>
      <c r="E27">
        <v>498</v>
      </c>
      <c r="F27" s="2">
        <v>64.268100000000004</v>
      </c>
      <c r="G27" s="2">
        <v>73.478999447787544</v>
      </c>
      <c r="H27" s="2">
        <v>63.500565000000002</v>
      </c>
      <c r="I27" s="2">
        <v>109.85</v>
      </c>
      <c r="J27" s="2">
        <v>32005.513800000001</v>
      </c>
      <c r="K27" s="2">
        <v>31653.724200000001</v>
      </c>
      <c r="L27" s="2">
        <v>36592.541724998198</v>
      </c>
      <c r="M27" s="2">
        <v>54247.58</v>
      </c>
      <c r="N27">
        <v>50729</v>
      </c>
      <c r="O27" s="1" t="s">
        <v>69</v>
      </c>
      <c r="P27">
        <v>6</v>
      </c>
      <c r="Q27">
        <v>3.7027181520274934E-2</v>
      </c>
      <c r="R27">
        <v>0.25388888888888889</v>
      </c>
      <c r="S27">
        <v>0</v>
      </c>
      <c r="T27">
        <v>0.11166666666666666</v>
      </c>
      <c r="U27">
        <v>0</v>
      </c>
      <c r="V27">
        <v>0</v>
      </c>
      <c r="W27">
        <v>0</v>
      </c>
      <c r="X27">
        <v>18.439536397096916</v>
      </c>
      <c r="Y27">
        <v>126.43666666666667</v>
      </c>
      <c r="Z27">
        <v>0</v>
      </c>
      <c r="AA27">
        <v>55.61</v>
      </c>
      <c r="AB27">
        <v>0</v>
      </c>
      <c r="AC27">
        <v>0</v>
      </c>
      <c r="AD27">
        <v>0</v>
      </c>
    </row>
    <row r="28" spans="1:30">
      <c r="A28">
        <v>25829</v>
      </c>
      <c r="B28" s="1" t="s">
        <v>926</v>
      </c>
      <c r="C28">
        <v>15</v>
      </c>
      <c r="D28">
        <v>10.46666666</v>
      </c>
      <c r="E28">
        <v>157</v>
      </c>
      <c r="F28" s="2">
        <v>231.06370000000001</v>
      </c>
      <c r="G28" s="2">
        <v>215.6686871498496</v>
      </c>
      <c r="H28" s="2">
        <v>207.36565300000001</v>
      </c>
      <c r="I28" s="2">
        <v>343.06266599999998</v>
      </c>
      <c r="J28" s="2">
        <v>36277.000899999999</v>
      </c>
      <c r="K28" s="2">
        <v>31981.4611</v>
      </c>
      <c r="L28" s="2">
        <v>33859.983882526387</v>
      </c>
      <c r="M28" s="2">
        <v>53125.26</v>
      </c>
      <c r="N28">
        <v>51742</v>
      </c>
      <c r="O28" s="1" t="s">
        <v>926</v>
      </c>
      <c r="P28">
        <v>1</v>
      </c>
      <c r="Q28">
        <v>0.10198633520155236</v>
      </c>
      <c r="R28">
        <v>0.21444444444444444</v>
      </c>
      <c r="S28">
        <v>0</v>
      </c>
      <c r="T28">
        <v>0.28333333333333333</v>
      </c>
      <c r="U28">
        <v>0.13056987927388888</v>
      </c>
      <c r="V28">
        <v>0</v>
      </c>
      <c r="W28">
        <v>0</v>
      </c>
      <c r="X28">
        <v>16.011854626643721</v>
      </c>
      <c r="Y28">
        <v>33.667777777777779</v>
      </c>
      <c r="Z28">
        <v>0</v>
      </c>
      <c r="AA28">
        <v>44.483333333333334</v>
      </c>
      <c r="AB28">
        <v>20.499471046000554</v>
      </c>
      <c r="AC28">
        <v>0</v>
      </c>
      <c r="AD28">
        <v>0</v>
      </c>
    </row>
    <row r="29" spans="1:30">
      <c r="A29">
        <v>31162</v>
      </c>
      <c r="B29" s="1" t="s">
        <v>1160</v>
      </c>
      <c r="C29">
        <v>3</v>
      </c>
      <c r="D29">
        <v>24.333333329999999</v>
      </c>
      <c r="E29">
        <v>73</v>
      </c>
      <c r="F29" s="2">
        <v>442.34309999999999</v>
      </c>
      <c r="G29" s="2">
        <v>486.43715049227717</v>
      </c>
      <c r="H29" s="2">
        <v>426.12656600000003</v>
      </c>
      <c r="I29" s="2">
        <v>726.26333299999999</v>
      </c>
      <c r="J29" s="2">
        <v>32291.046300000002</v>
      </c>
      <c r="K29" s="2">
        <v>31264.982</v>
      </c>
      <c r="L29" s="2">
        <v>35509.911985936233</v>
      </c>
      <c r="M29" s="2">
        <v>53065.56</v>
      </c>
      <c r="N29">
        <v>51693</v>
      </c>
      <c r="O29" s="1" t="s">
        <v>1160</v>
      </c>
      <c r="P29">
        <v>1</v>
      </c>
      <c r="Q29">
        <v>0.19397476514693346</v>
      </c>
      <c r="R29">
        <v>0.32944444444444443</v>
      </c>
      <c r="S29">
        <v>0</v>
      </c>
      <c r="T29">
        <v>0</v>
      </c>
      <c r="U29">
        <v>0.33865578009722225</v>
      </c>
      <c r="V29">
        <v>0.41866797530835975</v>
      </c>
      <c r="W29">
        <v>0.44027777777777777</v>
      </c>
      <c r="X29">
        <v>14.160157855726142</v>
      </c>
      <c r="Y29">
        <v>24.049444444444443</v>
      </c>
      <c r="Z29">
        <v>0</v>
      </c>
      <c r="AA29">
        <v>0</v>
      </c>
      <c r="AB29">
        <v>24.721871947097224</v>
      </c>
      <c r="AC29">
        <v>30.562762197510263</v>
      </c>
      <c r="AD29">
        <v>32.140277777777776</v>
      </c>
    </row>
    <row r="30" spans="1:30">
      <c r="A30">
        <v>29866</v>
      </c>
      <c r="B30" s="1" t="s">
        <v>1106</v>
      </c>
      <c r="C30">
        <v>3</v>
      </c>
      <c r="D30">
        <v>9</v>
      </c>
      <c r="E30">
        <v>27</v>
      </c>
      <c r="F30" s="2">
        <v>1223.7908</v>
      </c>
      <c r="G30" s="2">
        <v>1317.7242041507154</v>
      </c>
      <c r="H30" s="2">
        <v>1219.0343330000001</v>
      </c>
      <c r="I30" s="2">
        <v>1918.256666</v>
      </c>
      <c r="J30" s="2">
        <v>33042.351600000002</v>
      </c>
      <c r="K30" s="2">
        <v>32992.400000000001</v>
      </c>
      <c r="L30" s="2">
        <v>35578.553512069317</v>
      </c>
      <c r="M30" s="2">
        <v>51989.5</v>
      </c>
      <c r="N30">
        <v>51687</v>
      </c>
      <c r="O30" s="1" t="s">
        <v>1106</v>
      </c>
      <c r="P30">
        <v>2</v>
      </c>
      <c r="Q30">
        <v>7.3314800996293242E-2</v>
      </c>
      <c r="R30">
        <v>0.50361111111111112</v>
      </c>
      <c r="S30">
        <v>0</v>
      </c>
      <c r="T30">
        <v>0</v>
      </c>
      <c r="U30">
        <v>0.55883317025083334</v>
      </c>
      <c r="V30">
        <v>0</v>
      </c>
      <c r="W30">
        <v>0.245</v>
      </c>
      <c r="X30">
        <v>1.9794996268999174</v>
      </c>
      <c r="Y30">
        <v>13.5975</v>
      </c>
      <c r="Z30">
        <v>0</v>
      </c>
      <c r="AA30">
        <v>0</v>
      </c>
      <c r="AB30">
        <v>15.0884955967725</v>
      </c>
      <c r="AC30">
        <v>0</v>
      </c>
      <c r="AD30">
        <v>6.6150000000000002</v>
      </c>
    </row>
    <row r="31" spans="1:30">
      <c r="A31">
        <v>6649</v>
      </c>
      <c r="B31" s="1" t="s">
        <v>321</v>
      </c>
      <c r="C31">
        <v>6</v>
      </c>
      <c r="D31">
        <v>2.3333333299999999</v>
      </c>
      <c r="E31">
        <v>14</v>
      </c>
      <c r="F31" s="2">
        <v>2606.9866999999999</v>
      </c>
      <c r="G31" s="2">
        <v>2604.2712776001144</v>
      </c>
      <c r="H31" s="2">
        <v>2526.7577160000001</v>
      </c>
      <c r="I31" s="2">
        <v>3913.19</v>
      </c>
      <c r="J31" s="2">
        <v>36497.813800000004</v>
      </c>
      <c r="K31" s="2">
        <v>33014.8704</v>
      </c>
      <c r="L31" s="2">
        <v>36459.797886401604</v>
      </c>
      <c r="M31" s="2">
        <v>51828.02</v>
      </c>
      <c r="N31">
        <v>51650</v>
      </c>
      <c r="O31" s="1" t="s">
        <v>321</v>
      </c>
      <c r="P31">
        <v>5</v>
      </c>
      <c r="Q31">
        <v>9.6512682299135677E-2</v>
      </c>
      <c r="R31">
        <v>0.4316666666666667</v>
      </c>
      <c r="S31">
        <v>0</v>
      </c>
      <c r="T31">
        <v>7.4999999999999997E-2</v>
      </c>
      <c r="U31">
        <v>0.125</v>
      </c>
      <c r="V31">
        <v>0</v>
      </c>
      <c r="W31">
        <v>0</v>
      </c>
      <c r="X31">
        <v>1.3511775521878995</v>
      </c>
      <c r="Y31">
        <v>6.0433333333333339</v>
      </c>
      <c r="Z31">
        <v>0</v>
      </c>
      <c r="AA31">
        <v>1.05</v>
      </c>
      <c r="AB31">
        <v>1.75</v>
      </c>
      <c r="AC31">
        <v>0</v>
      </c>
      <c r="AD31">
        <v>0</v>
      </c>
    </row>
    <row r="32" spans="1:30">
      <c r="A32">
        <v>21371</v>
      </c>
      <c r="B32" s="1" t="s">
        <v>758</v>
      </c>
      <c r="C32">
        <v>20</v>
      </c>
      <c r="D32">
        <v>25.4</v>
      </c>
      <c r="E32">
        <v>508</v>
      </c>
      <c r="F32" s="2">
        <v>65.816900000000004</v>
      </c>
      <c r="G32" s="2">
        <v>79.205903077847253</v>
      </c>
      <c r="H32" s="2">
        <v>61.121594999999999</v>
      </c>
      <c r="I32" s="2">
        <v>97.138499999999993</v>
      </c>
      <c r="J32" s="2">
        <v>33434.985200000003</v>
      </c>
      <c r="K32" s="2">
        <v>31055.1819</v>
      </c>
      <c r="L32" s="2">
        <v>40236.598763546404</v>
      </c>
      <c r="M32" s="2">
        <v>50076.13</v>
      </c>
      <c r="N32">
        <v>50779</v>
      </c>
      <c r="O32" s="1" t="s">
        <v>758</v>
      </c>
      <c r="P32">
        <v>7</v>
      </c>
      <c r="Q32">
        <v>4.0486648105053188E-2</v>
      </c>
      <c r="R32">
        <v>0.19694444444444448</v>
      </c>
      <c r="S32">
        <v>0</v>
      </c>
      <c r="T32">
        <v>0.10833333333333334</v>
      </c>
      <c r="U32">
        <v>0</v>
      </c>
      <c r="V32">
        <v>0</v>
      </c>
      <c r="W32">
        <v>0</v>
      </c>
      <c r="X32">
        <v>20.567217237367021</v>
      </c>
      <c r="Y32">
        <v>100.0477777777778</v>
      </c>
      <c r="Z32">
        <v>0</v>
      </c>
      <c r="AA32">
        <v>55.033333333333339</v>
      </c>
      <c r="AB32">
        <v>0</v>
      </c>
      <c r="AC32">
        <v>0</v>
      </c>
      <c r="AD32">
        <v>0</v>
      </c>
    </row>
    <row r="33" spans="1:30">
      <c r="A33">
        <v>6689</v>
      </c>
      <c r="B33" s="1" t="s">
        <v>335</v>
      </c>
      <c r="C33">
        <v>13</v>
      </c>
      <c r="D33">
        <v>1.61538461</v>
      </c>
      <c r="E33">
        <v>21</v>
      </c>
      <c r="F33" s="2">
        <v>1290.1708000000001</v>
      </c>
      <c r="G33" s="2">
        <v>1525.5410328957691</v>
      </c>
      <c r="H33" s="2">
        <v>1280.178846</v>
      </c>
      <c r="I33" s="2">
        <v>2386.016153</v>
      </c>
      <c r="J33" s="2">
        <v>27093.586800000001</v>
      </c>
      <c r="K33" s="2">
        <v>26887</v>
      </c>
      <c r="L33" s="2">
        <v>32036.361690811151</v>
      </c>
      <c r="M33" s="2">
        <v>49741.93</v>
      </c>
      <c r="N33">
        <v>51656</v>
      </c>
      <c r="O33" s="1" t="s">
        <v>335</v>
      </c>
      <c r="P33">
        <v>4</v>
      </c>
      <c r="Q33">
        <v>0.23509572460942535</v>
      </c>
      <c r="R33">
        <v>0.71833333333333338</v>
      </c>
      <c r="S33">
        <v>0</v>
      </c>
      <c r="T33">
        <v>6.6666666666666666E-2</v>
      </c>
      <c r="U33">
        <v>0.40277777777777779</v>
      </c>
      <c r="V33">
        <v>0</v>
      </c>
      <c r="W33">
        <v>0</v>
      </c>
      <c r="X33">
        <v>4.9370102167979324</v>
      </c>
      <c r="Y33">
        <v>15.085000000000001</v>
      </c>
      <c r="Z33">
        <v>0</v>
      </c>
      <c r="AA33">
        <v>1.4</v>
      </c>
      <c r="AB33">
        <v>8.4583333333333339</v>
      </c>
      <c r="AC33">
        <v>0</v>
      </c>
      <c r="AD33">
        <v>0</v>
      </c>
    </row>
    <row r="34" spans="1:30">
      <c r="A34">
        <v>28399</v>
      </c>
      <c r="B34" s="1" t="s">
        <v>1043</v>
      </c>
      <c r="C34">
        <v>6</v>
      </c>
      <c r="D34">
        <v>22.666666660000001</v>
      </c>
      <c r="E34">
        <v>136</v>
      </c>
      <c r="F34" s="2">
        <v>210.17070000000001</v>
      </c>
      <c r="G34" s="2">
        <v>219.06904738227587</v>
      </c>
      <c r="H34" s="2">
        <v>207.428416</v>
      </c>
      <c r="I34" s="2">
        <v>335.123333</v>
      </c>
      <c r="J34" s="2">
        <v>28583.215199999999</v>
      </c>
      <c r="K34" s="2">
        <v>28171.869500000001</v>
      </c>
      <c r="L34" s="2">
        <v>29793.39044398952</v>
      </c>
      <c r="M34" s="2">
        <v>45333.08</v>
      </c>
      <c r="N34">
        <v>50918</v>
      </c>
      <c r="O34" s="1" t="s">
        <v>1043</v>
      </c>
      <c r="P34">
        <v>3</v>
      </c>
      <c r="Q34">
        <v>7.550920072114746E-2</v>
      </c>
      <c r="R34">
        <v>0.31305555555555553</v>
      </c>
      <c r="S34">
        <v>0</v>
      </c>
      <c r="T34">
        <v>0</v>
      </c>
      <c r="U34">
        <v>0.19444444444444445</v>
      </c>
      <c r="V34">
        <v>0</v>
      </c>
      <c r="W34">
        <v>0</v>
      </c>
      <c r="X34">
        <v>10.269251298076055</v>
      </c>
      <c r="Y34">
        <v>42.575555555555553</v>
      </c>
      <c r="Z34">
        <v>0</v>
      </c>
      <c r="AA34">
        <v>0</v>
      </c>
      <c r="AB34">
        <v>26.444444444444446</v>
      </c>
      <c r="AC34">
        <v>0</v>
      </c>
      <c r="AD34">
        <v>0</v>
      </c>
    </row>
    <row r="35" spans="1:30">
      <c r="A35">
        <v>6761</v>
      </c>
      <c r="B35" s="1" t="s">
        <v>351</v>
      </c>
      <c r="C35">
        <v>6</v>
      </c>
      <c r="D35">
        <v>5.5</v>
      </c>
      <c r="E35">
        <v>33</v>
      </c>
      <c r="F35" s="2">
        <v>903.17</v>
      </c>
      <c r="G35" s="2">
        <v>990.47549932115317</v>
      </c>
      <c r="H35" s="2">
        <v>842.24166600000001</v>
      </c>
      <c r="I35" s="2">
        <v>1383.226666</v>
      </c>
      <c r="J35" s="2">
        <v>29804.61</v>
      </c>
      <c r="K35" s="2">
        <v>27511.459200000001</v>
      </c>
      <c r="L35" s="2">
        <v>32685.691477598055</v>
      </c>
      <c r="M35" s="2">
        <v>44139.48</v>
      </c>
      <c r="N35">
        <v>51733</v>
      </c>
      <c r="O35" s="1" t="s">
        <v>351</v>
      </c>
      <c r="P35">
        <v>7</v>
      </c>
      <c r="Q35">
        <v>0.23906455581444025</v>
      </c>
      <c r="R35">
        <v>0.93944444444444442</v>
      </c>
      <c r="S35">
        <v>0.2313611111111111</v>
      </c>
      <c r="T35">
        <v>0.46750000000000003</v>
      </c>
      <c r="U35">
        <v>0.26875785904972221</v>
      </c>
      <c r="V35">
        <v>0</v>
      </c>
      <c r="W35">
        <v>8.666666666666667E-2</v>
      </c>
      <c r="X35">
        <v>7.8891303418765286</v>
      </c>
      <c r="Y35">
        <v>31.001666666666665</v>
      </c>
      <c r="Z35">
        <v>7.6349166666666664</v>
      </c>
      <c r="AA35">
        <v>15.4275</v>
      </c>
      <c r="AB35">
        <v>8.8690093486408337</v>
      </c>
      <c r="AC35">
        <v>0</v>
      </c>
      <c r="AD35">
        <v>2.8600000000000003</v>
      </c>
    </row>
    <row r="36" spans="1:30">
      <c r="A36">
        <v>28638</v>
      </c>
      <c r="B36" s="1" t="s">
        <v>1059</v>
      </c>
      <c r="C36">
        <v>15</v>
      </c>
      <c r="D36">
        <v>3.8666666599999999</v>
      </c>
      <c r="E36">
        <v>58</v>
      </c>
      <c r="F36" s="2">
        <v>449.54880000000003</v>
      </c>
      <c r="G36" s="2">
        <v>477.34430504214112</v>
      </c>
      <c r="H36" s="2">
        <v>433.25461999999999</v>
      </c>
      <c r="I36" s="2">
        <v>745.04399999999998</v>
      </c>
      <c r="J36" s="2">
        <v>26073.830399999999</v>
      </c>
      <c r="K36" s="2">
        <v>25269.600299999998</v>
      </c>
      <c r="L36" s="2">
        <v>27685.969692444185</v>
      </c>
      <c r="M36" s="2">
        <v>44118.559999999998</v>
      </c>
      <c r="N36">
        <v>51679</v>
      </c>
      <c r="O36" s="1" t="s">
        <v>1059</v>
      </c>
      <c r="P36">
        <v>1</v>
      </c>
      <c r="Q36">
        <v>0.19928205935275098</v>
      </c>
      <c r="R36">
        <v>0.25138888888888888</v>
      </c>
      <c r="S36">
        <v>0</v>
      </c>
      <c r="T36">
        <v>0</v>
      </c>
      <c r="U36">
        <v>0.33865578009722225</v>
      </c>
      <c r="V36">
        <v>0.41866797530835975</v>
      </c>
      <c r="W36">
        <v>0.44027777777777777</v>
      </c>
      <c r="X36">
        <v>11.558359442459556</v>
      </c>
      <c r="Y36">
        <v>14.580555555555556</v>
      </c>
      <c r="Z36">
        <v>0</v>
      </c>
      <c r="AA36">
        <v>0</v>
      </c>
      <c r="AB36">
        <v>19.64203524563889</v>
      </c>
      <c r="AC36">
        <v>24.282742567884867</v>
      </c>
      <c r="AD36">
        <v>25.536111111111111</v>
      </c>
    </row>
    <row r="37" spans="1:30">
      <c r="A37">
        <v>29844</v>
      </c>
      <c r="B37" s="1" t="s">
        <v>1105</v>
      </c>
      <c r="C37">
        <v>12</v>
      </c>
      <c r="D37">
        <v>11.58333333</v>
      </c>
      <c r="E37">
        <v>139</v>
      </c>
      <c r="F37" s="2">
        <v>218.37700000000001</v>
      </c>
      <c r="G37" s="2">
        <v>211.50733511886412</v>
      </c>
      <c r="H37" s="2">
        <v>195.22720000000001</v>
      </c>
      <c r="I37" s="2">
        <v>299.26</v>
      </c>
      <c r="J37" s="2">
        <v>30354.402999999998</v>
      </c>
      <c r="K37" s="2">
        <v>27952.513800000001</v>
      </c>
      <c r="L37" s="2">
        <v>29399.519581522112</v>
      </c>
      <c r="M37" s="2">
        <v>41913.94</v>
      </c>
      <c r="N37">
        <v>51440</v>
      </c>
      <c r="O37" s="1" t="s">
        <v>1105</v>
      </c>
      <c r="P37">
        <v>2</v>
      </c>
      <c r="Q37">
        <v>2.3596432463042081E-2</v>
      </c>
      <c r="R37">
        <v>0.18416666666666667</v>
      </c>
      <c r="S37">
        <v>0</v>
      </c>
      <c r="T37">
        <v>0</v>
      </c>
      <c r="U37">
        <v>0.12</v>
      </c>
      <c r="V37">
        <v>0</v>
      </c>
      <c r="W37">
        <v>0</v>
      </c>
      <c r="X37">
        <v>3.2799041123628494</v>
      </c>
      <c r="Y37">
        <v>25.599166666666669</v>
      </c>
      <c r="Z37">
        <v>0</v>
      </c>
      <c r="AA37">
        <v>0</v>
      </c>
      <c r="AB37">
        <v>16.68</v>
      </c>
      <c r="AC37">
        <v>0</v>
      </c>
      <c r="AD37">
        <v>0</v>
      </c>
    </row>
    <row r="38" spans="1:30">
      <c r="A38">
        <v>16217</v>
      </c>
      <c r="B38" s="1" t="s">
        <v>591</v>
      </c>
      <c r="C38">
        <v>6</v>
      </c>
      <c r="D38">
        <v>27.5</v>
      </c>
      <c r="E38">
        <v>165</v>
      </c>
      <c r="F38" s="2">
        <v>167.81</v>
      </c>
      <c r="G38" s="2">
        <v>170.4279566258032</v>
      </c>
      <c r="H38" s="2">
        <v>150.43206599999999</v>
      </c>
      <c r="I38" s="2">
        <v>247.39333300000001</v>
      </c>
      <c r="J38" s="2">
        <v>27688.65</v>
      </c>
      <c r="K38" s="2">
        <v>25053.1558</v>
      </c>
      <c r="L38" s="2">
        <v>28120.612843257528</v>
      </c>
      <c r="M38" s="2">
        <v>41163.800000000003</v>
      </c>
      <c r="N38">
        <v>51426</v>
      </c>
      <c r="O38" s="1" t="s">
        <v>591</v>
      </c>
      <c r="P38">
        <v>1</v>
      </c>
      <c r="Q38">
        <v>6.6297539625294916E-2</v>
      </c>
      <c r="R38">
        <v>0.23583333333333334</v>
      </c>
      <c r="S38">
        <v>0</v>
      </c>
      <c r="T38">
        <v>0</v>
      </c>
      <c r="U38">
        <v>0.2073436301072222</v>
      </c>
      <c r="V38">
        <v>0</v>
      </c>
      <c r="W38">
        <v>0</v>
      </c>
      <c r="X38">
        <v>10.939094038173661</v>
      </c>
      <c r="Y38">
        <v>38.912500000000001</v>
      </c>
      <c r="Z38">
        <v>0</v>
      </c>
      <c r="AA38">
        <v>0</v>
      </c>
      <c r="AB38">
        <v>34.21169896769166</v>
      </c>
      <c r="AC38">
        <v>0</v>
      </c>
      <c r="AD38">
        <v>0</v>
      </c>
    </row>
    <row r="39" spans="1:30">
      <c r="A39">
        <v>6235</v>
      </c>
      <c r="B39" s="1" t="s">
        <v>223</v>
      </c>
      <c r="C39">
        <v>10</v>
      </c>
      <c r="D39">
        <v>18.5</v>
      </c>
      <c r="E39">
        <v>185</v>
      </c>
      <c r="F39" s="2">
        <v>138.66159999999999</v>
      </c>
      <c r="G39" s="2">
        <v>133.2241800337865</v>
      </c>
      <c r="H39" s="2">
        <v>129.34019000000001</v>
      </c>
      <c r="I39" s="2">
        <v>215.03200000000001</v>
      </c>
      <c r="J39" s="2">
        <v>25652.396000000001</v>
      </c>
      <c r="K39" s="2">
        <v>24125.1198</v>
      </c>
      <c r="L39" s="2">
        <v>24646.4733062505</v>
      </c>
      <c r="M39" s="2">
        <v>39811.35</v>
      </c>
      <c r="N39">
        <v>51343</v>
      </c>
      <c r="O39" s="1" t="s">
        <v>223</v>
      </c>
      <c r="P39">
        <v>3</v>
      </c>
      <c r="Q39">
        <v>0</v>
      </c>
      <c r="R39">
        <v>0</v>
      </c>
      <c r="S39">
        <v>0</v>
      </c>
      <c r="T39">
        <v>0</v>
      </c>
      <c r="U39">
        <v>7.1787143404722226E-2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13.280621529873612</v>
      </c>
      <c r="AC39">
        <v>0</v>
      </c>
      <c r="AD39">
        <v>0</v>
      </c>
    </row>
    <row r="40" spans="1:30">
      <c r="A40">
        <v>21370</v>
      </c>
      <c r="B40" s="1" t="s">
        <v>757</v>
      </c>
      <c r="C40">
        <v>21</v>
      </c>
      <c r="D40">
        <v>20.285714280000001</v>
      </c>
      <c r="E40">
        <v>426</v>
      </c>
      <c r="F40" s="2">
        <v>66.607699999999994</v>
      </c>
      <c r="G40" s="2">
        <v>79.04044358456666</v>
      </c>
      <c r="H40" s="2">
        <v>63.071195000000003</v>
      </c>
      <c r="I40" s="2">
        <v>93.181904000000003</v>
      </c>
      <c r="J40" s="2">
        <v>28374.8802</v>
      </c>
      <c r="K40" s="2">
        <v>27015.241399999999</v>
      </c>
      <c r="L40" s="2">
        <v>33671.228967025396</v>
      </c>
      <c r="M40" s="2">
        <v>39732.76</v>
      </c>
      <c r="N40">
        <v>50778</v>
      </c>
      <c r="O40" s="1" t="s">
        <v>757</v>
      </c>
      <c r="P40">
        <v>7</v>
      </c>
      <c r="Q40">
        <v>4.5795082095892434E-2</v>
      </c>
      <c r="R40">
        <v>0.1927777777777778</v>
      </c>
      <c r="S40">
        <v>0</v>
      </c>
      <c r="T40">
        <v>0.10833333333333334</v>
      </c>
      <c r="U40">
        <v>0</v>
      </c>
      <c r="V40">
        <v>0</v>
      </c>
      <c r="W40">
        <v>0</v>
      </c>
      <c r="X40">
        <v>19.508704972850175</v>
      </c>
      <c r="Y40">
        <v>82.123333333333335</v>
      </c>
      <c r="Z40">
        <v>0</v>
      </c>
      <c r="AA40">
        <v>46.15</v>
      </c>
      <c r="AB40">
        <v>0</v>
      </c>
      <c r="AC40">
        <v>0</v>
      </c>
      <c r="AD40">
        <v>0</v>
      </c>
    </row>
    <row r="41" spans="1:30">
      <c r="A41">
        <v>6325</v>
      </c>
      <c r="B41" s="1" t="s">
        <v>263</v>
      </c>
      <c r="C41">
        <v>8</v>
      </c>
      <c r="D41">
        <v>12.125</v>
      </c>
      <c r="E41">
        <v>97</v>
      </c>
      <c r="F41" s="2">
        <v>272.22859999999997</v>
      </c>
      <c r="G41" s="2">
        <v>277.76275156990584</v>
      </c>
      <c r="H41" s="2">
        <v>241.290087</v>
      </c>
      <c r="I41" s="2">
        <v>400.64625000000001</v>
      </c>
      <c r="J41" s="2">
        <v>26406.174200000001</v>
      </c>
      <c r="K41" s="2">
        <v>23128.16</v>
      </c>
      <c r="L41" s="2">
        <v>26942.986902280867</v>
      </c>
      <c r="M41" s="2">
        <v>38289.82</v>
      </c>
      <c r="N41">
        <v>51353</v>
      </c>
      <c r="O41" s="1" t="s">
        <v>263</v>
      </c>
      <c r="P41">
        <v>6</v>
      </c>
      <c r="Q41">
        <v>8.0677928022426668E-2</v>
      </c>
      <c r="R41">
        <v>0.155</v>
      </c>
      <c r="S41">
        <v>0</v>
      </c>
      <c r="T41">
        <v>0</v>
      </c>
      <c r="U41">
        <v>0.16011540799749999</v>
      </c>
      <c r="V41">
        <v>0</v>
      </c>
      <c r="W41">
        <v>0</v>
      </c>
      <c r="X41">
        <v>7.8257590181753871</v>
      </c>
      <c r="Y41">
        <v>15.035</v>
      </c>
      <c r="Z41">
        <v>0</v>
      </c>
      <c r="AA41">
        <v>0</v>
      </c>
      <c r="AB41">
        <v>15.531194575757498</v>
      </c>
      <c r="AC41">
        <v>0</v>
      </c>
      <c r="AD41">
        <v>0</v>
      </c>
    </row>
    <row r="42" spans="1:30">
      <c r="A42">
        <v>25771</v>
      </c>
      <c r="B42" s="1" t="s">
        <v>924</v>
      </c>
      <c r="C42">
        <v>19</v>
      </c>
      <c r="D42">
        <v>162.89473684000001</v>
      </c>
      <c r="E42">
        <v>3095</v>
      </c>
      <c r="F42" s="2">
        <v>4.0999999999999996</v>
      </c>
      <c r="G42" s="2">
        <v>4.0999999999999996</v>
      </c>
      <c r="H42" s="2">
        <v>4.3907470000000002</v>
      </c>
      <c r="I42" s="2">
        <v>12.2</v>
      </c>
      <c r="J42" s="2">
        <v>12689.5</v>
      </c>
      <c r="K42" s="2">
        <v>13399.2184</v>
      </c>
      <c r="L42" s="2">
        <v>12689.499999999998</v>
      </c>
      <c r="M42" s="2">
        <v>37759</v>
      </c>
      <c r="N42">
        <v>50979</v>
      </c>
      <c r="O42" s="1" t="s">
        <v>924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18004</v>
      </c>
      <c r="B43" s="1" t="s">
        <v>644</v>
      </c>
      <c r="C43">
        <v>10</v>
      </c>
      <c r="D43">
        <v>20.399999999999999</v>
      </c>
      <c r="E43">
        <v>204</v>
      </c>
      <c r="F43" s="2">
        <v>127.16970000000001</v>
      </c>
      <c r="G43" s="2">
        <v>141.61279117425033</v>
      </c>
      <c r="H43" s="2">
        <v>121.85454</v>
      </c>
      <c r="I43" s="2">
        <v>183.69</v>
      </c>
      <c r="J43" s="2">
        <v>25942.6188</v>
      </c>
      <c r="K43" s="2">
        <v>24675.586200000002</v>
      </c>
      <c r="L43" s="2">
        <v>28889.009399547067</v>
      </c>
      <c r="M43" s="2">
        <v>37472.76</v>
      </c>
      <c r="N43">
        <v>51612</v>
      </c>
      <c r="O43" s="1" t="s">
        <v>644</v>
      </c>
      <c r="P43">
        <v>4</v>
      </c>
      <c r="Q43">
        <v>0</v>
      </c>
      <c r="R43">
        <v>0.1</v>
      </c>
      <c r="S43">
        <v>0.27958333333333324</v>
      </c>
      <c r="T43">
        <v>0.15583333333333332</v>
      </c>
      <c r="U43">
        <v>0</v>
      </c>
      <c r="V43">
        <v>0</v>
      </c>
      <c r="W43">
        <v>0</v>
      </c>
      <c r="X43">
        <v>0</v>
      </c>
      <c r="Y43">
        <v>20.400000000000002</v>
      </c>
      <c r="Z43">
        <v>57.034999999999982</v>
      </c>
      <c r="AA43">
        <v>31.79</v>
      </c>
      <c r="AB43">
        <v>0</v>
      </c>
      <c r="AC43">
        <v>0</v>
      </c>
      <c r="AD43">
        <v>0</v>
      </c>
    </row>
    <row r="44" spans="1:30">
      <c r="A44">
        <v>6294</v>
      </c>
      <c r="B44" s="1" t="s">
        <v>253</v>
      </c>
      <c r="C44">
        <v>11</v>
      </c>
      <c r="D44">
        <v>8.4545454499999995</v>
      </c>
      <c r="E44">
        <v>93</v>
      </c>
      <c r="F44" s="2">
        <v>268.47829999999999</v>
      </c>
      <c r="G44" s="2">
        <v>277.09120071545397</v>
      </c>
      <c r="H44" s="2">
        <v>236.13683599999999</v>
      </c>
      <c r="I44" s="2">
        <v>398.58545400000003</v>
      </c>
      <c r="J44" s="2">
        <v>24968.481899999999</v>
      </c>
      <c r="K44" s="2">
        <v>21822.520199999999</v>
      </c>
      <c r="L44" s="2">
        <v>25769.48166653722</v>
      </c>
      <c r="M44" s="2">
        <v>36760.36</v>
      </c>
      <c r="N44">
        <v>51363</v>
      </c>
      <c r="O44" s="1" t="s">
        <v>253</v>
      </c>
      <c r="P44">
        <v>5</v>
      </c>
      <c r="Q44">
        <v>8.0788290263100832E-2</v>
      </c>
      <c r="R44">
        <v>0.13500000000000001</v>
      </c>
      <c r="S44">
        <v>0</v>
      </c>
      <c r="T44">
        <v>0</v>
      </c>
      <c r="U44">
        <v>0.1609720508877778</v>
      </c>
      <c r="V44">
        <v>0</v>
      </c>
      <c r="W44">
        <v>0</v>
      </c>
      <c r="X44">
        <v>7.5133109944683776</v>
      </c>
      <c r="Y44">
        <v>12.555000000000001</v>
      </c>
      <c r="Z44">
        <v>0</v>
      </c>
      <c r="AA44">
        <v>0</v>
      </c>
      <c r="AB44">
        <v>14.970400732563336</v>
      </c>
      <c r="AC44">
        <v>0</v>
      </c>
      <c r="AD44">
        <v>0</v>
      </c>
    </row>
    <row r="45" spans="1:30">
      <c r="A45">
        <v>6285</v>
      </c>
      <c r="B45" s="1" t="s">
        <v>247</v>
      </c>
      <c r="C45">
        <v>10</v>
      </c>
      <c r="D45">
        <v>9.3000000000000007</v>
      </c>
      <c r="E45">
        <v>93</v>
      </c>
      <c r="F45" s="2">
        <v>260.4633</v>
      </c>
      <c r="G45" s="2">
        <v>252.92083742378412</v>
      </c>
      <c r="H45" s="2">
        <v>238.66619</v>
      </c>
      <c r="I45" s="2">
        <v>405.42399999999998</v>
      </c>
      <c r="J45" s="2">
        <v>24223.086899999998</v>
      </c>
      <c r="K45" s="2">
        <v>21558.2503</v>
      </c>
      <c r="L45" s="2">
        <v>23521.637880411923</v>
      </c>
      <c r="M45" s="2">
        <v>36604.71</v>
      </c>
      <c r="N45">
        <v>51369</v>
      </c>
      <c r="O45" s="1" t="s">
        <v>247</v>
      </c>
      <c r="P45">
        <v>9</v>
      </c>
      <c r="Q45">
        <v>5.931906775603106E-2</v>
      </c>
      <c r="R45">
        <v>0.31638888888888889</v>
      </c>
      <c r="S45">
        <v>0</v>
      </c>
      <c r="T45">
        <v>0</v>
      </c>
      <c r="U45">
        <v>0.15694444444444444</v>
      </c>
      <c r="V45">
        <v>0</v>
      </c>
      <c r="W45">
        <v>0</v>
      </c>
      <c r="X45">
        <v>5.5166733013108882</v>
      </c>
      <c r="Y45">
        <v>29.424166666666668</v>
      </c>
      <c r="Z45">
        <v>0</v>
      </c>
      <c r="AA45">
        <v>0</v>
      </c>
      <c r="AB45">
        <v>14.595833333333333</v>
      </c>
      <c r="AC45">
        <v>0</v>
      </c>
      <c r="AD45">
        <v>0</v>
      </c>
    </row>
    <row r="46" spans="1:30">
      <c r="A46">
        <v>5121</v>
      </c>
      <c r="B46" s="1" t="s">
        <v>67</v>
      </c>
      <c r="C46">
        <v>5</v>
      </c>
      <c r="D46">
        <v>78.400000000000006</v>
      </c>
      <c r="E46">
        <v>392</v>
      </c>
      <c r="F46" s="2">
        <v>64.233000000000004</v>
      </c>
      <c r="G46" s="2">
        <v>69.697419189193468</v>
      </c>
      <c r="H46" s="2">
        <v>70.290499999999994</v>
      </c>
      <c r="I46" s="2">
        <v>94</v>
      </c>
      <c r="J46" s="2">
        <v>25179.335999999999</v>
      </c>
      <c r="K46" s="2">
        <v>26033.4637</v>
      </c>
      <c r="L46" s="2">
        <v>27321.388322163839</v>
      </c>
      <c r="M46" s="2">
        <v>36007.949999999997</v>
      </c>
      <c r="N46">
        <v>50731</v>
      </c>
      <c r="O46" s="1" t="s">
        <v>67</v>
      </c>
      <c r="P46">
        <v>5</v>
      </c>
      <c r="Q46">
        <v>3.423273492907801E-2</v>
      </c>
      <c r="R46">
        <v>0.17194444444444446</v>
      </c>
      <c r="S46">
        <v>0</v>
      </c>
      <c r="T46">
        <v>9.8333333333333328E-2</v>
      </c>
      <c r="U46">
        <v>0</v>
      </c>
      <c r="V46">
        <v>0</v>
      </c>
      <c r="W46">
        <v>0</v>
      </c>
      <c r="X46">
        <v>13.41923209219858</v>
      </c>
      <c r="Y46">
        <v>67.402222222222221</v>
      </c>
      <c r="Z46">
        <v>0</v>
      </c>
      <c r="AA46">
        <v>38.546666666666667</v>
      </c>
      <c r="AB46">
        <v>0</v>
      </c>
      <c r="AC46">
        <v>0</v>
      </c>
      <c r="AD46">
        <v>0</v>
      </c>
    </row>
    <row r="47" spans="1:30">
      <c r="A47">
        <v>28348</v>
      </c>
      <c r="B47" s="1" t="s">
        <v>1039</v>
      </c>
      <c r="C47">
        <v>2</v>
      </c>
      <c r="D47">
        <v>15.5</v>
      </c>
      <c r="E47">
        <v>31</v>
      </c>
      <c r="F47" s="2">
        <v>637.80999999999995</v>
      </c>
      <c r="G47" s="2">
        <v>718.78088768826001</v>
      </c>
      <c r="H47" s="2">
        <v>630.03224999999998</v>
      </c>
      <c r="I47" s="2">
        <v>1161.2</v>
      </c>
      <c r="J47" s="2">
        <v>19772.11</v>
      </c>
      <c r="K47" s="2">
        <v>19507.679400000001</v>
      </c>
      <c r="L47" s="2">
        <v>22282.207518336061</v>
      </c>
      <c r="M47" s="2">
        <v>35997.199999999997</v>
      </c>
      <c r="N47">
        <v>51681</v>
      </c>
      <c r="O47" s="1" t="s">
        <v>1039</v>
      </c>
      <c r="P47">
        <v>1</v>
      </c>
      <c r="Q47">
        <v>0.20772637372489139</v>
      </c>
      <c r="R47">
        <v>0.47222222222222221</v>
      </c>
      <c r="S47">
        <v>0</v>
      </c>
      <c r="T47">
        <v>0</v>
      </c>
      <c r="U47">
        <v>0.16666666666666666</v>
      </c>
      <c r="V47">
        <v>0.47374877951825373</v>
      </c>
      <c r="W47">
        <v>0.37444444444444441</v>
      </c>
      <c r="X47">
        <v>6.4395175854716333</v>
      </c>
      <c r="Y47">
        <v>14.638888888888889</v>
      </c>
      <c r="Z47">
        <v>0</v>
      </c>
      <c r="AA47">
        <v>0</v>
      </c>
      <c r="AB47">
        <v>5.1666666666666661</v>
      </c>
      <c r="AC47">
        <v>14.686212165065866</v>
      </c>
      <c r="AD47">
        <v>11.607777777777777</v>
      </c>
    </row>
    <row r="48" spans="1:30">
      <c r="A48">
        <v>30266</v>
      </c>
      <c r="B48" s="1" t="s">
        <v>1125</v>
      </c>
      <c r="C48">
        <v>5</v>
      </c>
      <c r="D48">
        <v>40.200000000000003</v>
      </c>
      <c r="E48">
        <v>201</v>
      </c>
      <c r="F48" s="2">
        <v>122.5997</v>
      </c>
      <c r="G48" s="2">
        <v>136.34176680327374</v>
      </c>
      <c r="H48" s="2">
        <v>117.55386</v>
      </c>
      <c r="I48" s="2">
        <v>173.16</v>
      </c>
      <c r="J48" s="2">
        <v>24642.539700000001</v>
      </c>
      <c r="K48" s="2">
        <v>23611.953000000001</v>
      </c>
      <c r="L48" s="2">
        <v>27404.695127458021</v>
      </c>
      <c r="M48" s="2">
        <v>35843.96</v>
      </c>
      <c r="N48">
        <v>50823</v>
      </c>
      <c r="O48" s="1" t="s">
        <v>1125</v>
      </c>
      <c r="P48">
        <v>1</v>
      </c>
      <c r="Q48">
        <v>8.3714042041734854E-2</v>
      </c>
      <c r="R48">
        <v>0.1875</v>
      </c>
      <c r="S48">
        <v>0</v>
      </c>
      <c r="T48">
        <v>0.11083333333333334</v>
      </c>
      <c r="U48">
        <v>0</v>
      </c>
      <c r="V48">
        <v>0</v>
      </c>
      <c r="W48">
        <v>0</v>
      </c>
      <c r="X48">
        <v>16.826522450388705</v>
      </c>
      <c r="Y48">
        <v>37.6875</v>
      </c>
      <c r="Z48">
        <v>0</v>
      </c>
      <c r="AA48">
        <v>22.2775</v>
      </c>
      <c r="AB48">
        <v>0</v>
      </c>
      <c r="AC48">
        <v>0</v>
      </c>
      <c r="AD48">
        <v>0</v>
      </c>
    </row>
    <row r="49" spans="1:30">
      <c r="A49">
        <v>29295</v>
      </c>
      <c r="B49" s="1" t="s">
        <v>1085</v>
      </c>
      <c r="C49">
        <v>6</v>
      </c>
      <c r="D49">
        <v>20.833333329999999</v>
      </c>
      <c r="E49">
        <v>125</v>
      </c>
      <c r="F49" s="2">
        <v>190.959</v>
      </c>
      <c r="G49" s="2">
        <v>206.03407436725433</v>
      </c>
      <c r="H49" s="2">
        <v>179.45930000000001</v>
      </c>
      <c r="I49" s="2">
        <v>278.58666599999998</v>
      </c>
      <c r="J49" s="2">
        <v>23869.875</v>
      </c>
      <c r="K49" s="2">
        <v>22402.708299999998</v>
      </c>
      <c r="L49" s="2">
        <v>25754.259295906792</v>
      </c>
      <c r="M49" s="2">
        <v>35004.25</v>
      </c>
      <c r="N49">
        <v>50919</v>
      </c>
      <c r="O49" s="1" t="s">
        <v>1085</v>
      </c>
      <c r="P49">
        <v>2</v>
      </c>
      <c r="Q49">
        <v>0.10500886224685722</v>
      </c>
      <c r="R49">
        <v>0.29972222222222222</v>
      </c>
      <c r="S49">
        <v>0</v>
      </c>
      <c r="T49">
        <v>0</v>
      </c>
      <c r="U49">
        <v>0.2479160487572222</v>
      </c>
      <c r="V49">
        <v>0.22747676284020554</v>
      </c>
      <c r="W49">
        <v>6.3E-2</v>
      </c>
      <c r="X49">
        <v>13.126107780857152</v>
      </c>
      <c r="Y49">
        <v>37.465277777777779</v>
      </c>
      <c r="Z49">
        <v>0</v>
      </c>
      <c r="AA49">
        <v>0</v>
      </c>
      <c r="AB49">
        <v>30.989506094652775</v>
      </c>
      <c r="AC49">
        <v>28.434595355025692</v>
      </c>
      <c r="AD49">
        <v>7.875</v>
      </c>
    </row>
    <row r="50" spans="1:30">
      <c r="A50">
        <v>24612</v>
      </c>
      <c r="B50" s="1" t="s">
        <v>881</v>
      </c>
      <c r="C50">
        <v>6</v>
      </c>
      <c r="D50">
        <v>13.83333333</v>
      </c>
      <c r="E50">
        <v>83</v>
      </c>
      <c r="F50" s="2">
        <v>336.69560000000001</v>
      </c>
      <c r="G50" s="2">
        <v>333.65358738203122</v>
      </c>
      <c r="H50" s="2">
        <v>315.06703299999998</v>
      </c>
      <c r="I50" s="2">
        <v>429.01833299999998</v>
      </c>
      <c r="J50" s="2">
        <v>27945.734799999998</v>
      </c>
      <c r="K50" s="2">
        <v>26198.332600000002</v>
      </c>
      <c r="L50" s="2">
        <v>27693.24775270859</v>
      </c>
      <c r="M50" s="2">
        <v>34907.24</v>
      </c>
      <c r="N50">
        <v>51741</v>
      </c>
      <c r="O50" s="1" t="s">
        <v>881</v>
      </c>
      <c r="P50">
        <v>2</v>
      </c>
      <c r="Q50">
        <v>0.13898983081312041</v>
      </c>
      <c r="R50">
        <v>0.31166666666666665</v>
      </c>
      <c r="S50">
        <v>0</v>
      </c>
      <c r="T50">
        <v>0.23333333333333331</v>
      </c>
      <c r="U50">
        <v>0.29621314087888889</v>
      </c>
      <c r="V50">
        <v>0</v>
      </c>
      <c r="W50">
        <v>0</v>
      </c>
      <c r="X50">
        <v>11.536155957488994</v>
      </c>
      <c r="Y50">
        <v>25.868333333333332</v>
      </c>
      <c r="Z50">
        <v>0</v>
      </c>
      <c r="AA50">
        <v>19.366666666666664</v>
      </c>
      <c r="AB50">
        <v>24.585690692947779</v>
      </c>
      <c r="AC50">
        <v>0</v>
      </c>
      <c r="AD50">
        <v>0</v>
      </c>
    </row>
    <row r="51" spans="1:30">
      <c r="A51">
        <v>6346</v>
      </c>
      <c r="B51" s="1" t="s">
        <v>268</v>
      </c>
      <c r="C51">
        <v>4</v>
      </c>
      <c r="D51">
        <v>24</v>
      </c>
      <c r="E51">
        <v>96</v>
      </c>
      <c r="F51" s="2">
        <v>326.77820000000003</v>
      </c>
      <c r="G51" s="2">
        <v>354.24974538993428</v>
      </c>
      <c r="H51" s="2">
        <v>314.64572500000003</v>
      </c>
      <c r="I51" s="2">
        <v>350.66</v>
      </c>
      <c r="J51" s="2">
        <v>31370.707200000001</v>
      </c>
      <c r="K51" s="2">
        <v>30205.989600000001</v>
      </c>
      <c r="L51" s="2">
        <v>34007.975557433689</v>
      </c>
      <c r="M51" s="2">
        <v>33663.360000000001</v>
      </c>
      <c r="N51">
        <v>51382</v>
      </c>
      <c r="O51" s="1" t="s">
        <v>268</v>
      </c>
      <c r="P51">
        <v>9</v>
      </c>
      <c r="Q51">
        <v>1.2663150779550722E-2</v>
      </c>
      <c r="R51">
        <v>1.5277777777777779E-2</v>
      </c>
      <c r="S51">
        <v>0</v>
      </c>
      <c r="T51">
        <v>0</v>
      </c>
      <c r="U51">
        <v>0.13444444444444445</v>
      </c>
      <c r="V51">
        <v>0</v>
      </c>
      <c r="W51">
        <v>0</v>
      </c>
      <c r="X51">
        <v>1.2156624748368694</v>
      </c>
      <c r="Y51">
        <v>1.4666666666666668</v>
      </c>
      <c r="Z51">
        <v>0</v>
      </c>
      <c r="AA51">
        <v>0</v>
      </c>
      <c r="AB51">
        <v>12.906666666666666</v>
      </c>
      <c r="AC51">
        <v>0</v>
      </c>
      <c r="AD51">
        <v>0</v>
      </c>
    </row>
    <row r="52" spans="1:30">
      <c r="A52">
        <v>28313</v>
      </c>
      <c r="B52" s="1" t="s">
        <v>1038</v>
      </c>
      <c r="C52">
        <v>5</v>
      </c>
      <c r="D52">
        <v>16</v>
      </c>
      <c r="E52">
        <v>80</v>
      </c>
      <c r="F52" s="2">
        <v>269.21420000000001</v>
      </c>
      <c r="G52" s="2">
        <v>360.56508643425184</v>
      </c>
      <c r="H52" s="2">
        <v>233.6728</v>
      </c>
      <c r="I52" s="2">
        <v>402.01799999999997</v>
      </c>
      <c r="J52" s="2">
        <v>21537.135999999999</v>
      </c>
      <c r="K52" s="2">
        <v>19442.6335</v>
      </c>
      <c r="L52" s="2">
        <v>28845.206914740149</v>
      </c>
      <c r="M52" s="2">
        <v>33632.15</v>
      </c>
      <c r="N52">
        <v>50816</v>
      </c>
      <c r="O52" s="1" t="s">
        <v>1038</v>
      </c>
      <c r="P52">
        <v>2</v>
      </c>
      <c r="Q52">
        <v>0.2483933106310908</v>
      </c>
      <c r="R52">
        <v>0.35555555555555557</v>
      </c>
      <c r="S52">
        <v>0</v>
      </c>
      <c r="T52">
        <v>0.12416666666666668</v>
      </c>
      <c r="U52">
        <v>0</v>
      </c>
      <c r="V52">
        <v>0</v>
      </c>
      <c r="W52">
        <v>0</v>
      </c>
      <c r="X52">
        <v>19.871464850487264</v>
      </c>
      <c r="Y52">
        <v>28.444444444444446</v>
      </c>
      <c r="Z52">
        <v>0</v>
      </c>
      <c r="AA52">
        <v>9.9333333333333336</v>
      </c>
      <c r="AB52">
        <v>0</v>
      </c>
      <c r="AC52">
        <v>0</v>
      </c>
      <c r="AD52">
        <v>0</v>
      </c>
    </row>
    <row r="53" spans="1:30">
      <c r="A53">
        <v>6661</v>
      </c>
      <c r="B53" s="1" t="s">
        <v>327</v>
      </c>
      <c r="C53">
        <v>17</v>
      </c>
      <c r="D53">
        <v>1.70588235</v>
      </c>
      <c r="E53">
        <v>29</v>
      </c>
      <c r="F53" s="2">
        <v>666.01080000000002</v>
      </c>
      <c r="G53" s="2">
        <v>787.41335547364872</v>
      </c>
      <c r="H53" s="2">
        <v>647.49646399999995</v>
      </c>
      <c r="I53" s="2">
        <v>1107.32647</v>
      </c>
      <c r="J53" s="2">
        <v>19314.313200000001</v>
      </c>
      <c r="K53" s="2">
        <v>18888.119699999999</v>
      </c>
      <c r="L53" s="2">
        <v>22834.987308735814</v>
      </c>
      <c r="M53" s="2">
        <v>32417.07</v>
      </c>
      <c r="N53">
        <v>51644</v>
      </c>
      <c r="O53" s="1" t="s">
        <v>327</v>
      </c>
      <c r="P53">
        <v>10</v>
      </c>
      <c r="Q53">
        <v>0.11601234770620579</v>
      </c>
      <c r="R53">
        <v>0.63305555555555548</v>
      </c>
      <c r="S53">
        <v>0</v>
      </c>
      <c r="T53">
        <v>0</v>
      </c>
      <c r="U53">
        <v>0.33208611860555554</v>
      </c>
      <c r="V53">
        <v>0</v>
      </c>
      <c r="W53">
        <v>0</v>
      </c>
      <c r="X53">
        <v>3.364358083479968</v>
      </c>
      <c r="Y53">
        <v>18.358611111111109</v>
      </c>
      <c r="Z53">
        <v>0</v>
      </c>
      <c r="AA53">
        <v>0</v>
      </c>
      <c r="AB53">
        <v>9.6304974395611112</v>
      </c>
      <c r="AC53">
        <v>0</v>
      </c>
      <c r="AD53">
        <v>0</v>
      </c>
    </row>
    <row r="54" spans="1:30">
      <c r="A54">
        <v>15588</v>
      </c>
      <c r="B54" s="1" t="s">
        <v>572</v>
      </c>
      <c r="C54">
        <v>3</v>
      </c>
      <c r="D54">
        <v>4.3333333300000003</v>
      </c>
      <c r="E54">
        <v>13</v>
      </c>
      <c r="F54" s="2">
        <v>1477.1511</v>
      </c>
      <c r="G54" s="2">
        <v>1690.9304825525819</v>
      </c>
      <c r="H54" s="2">
        <v>1452.0150000000001</v>
      </c>
      <c r="I54" s="2">
        <v>2506.6966659999998</v>
      </c>
      <c r="J54" s="2">
        <v>19202.9643</v>
      </c>
      <c r="K54" s="2">
        <v>18901.330000000002</v>
      </c>
      <c r="L54" s="2">
        <v>21982.096273183564</v>
      </c>
      <c r="M54" s="2">
        <v>32358.83</v>
      </c>
      <c r="N54">
        <v>51737</v>
      </c>
      <c r="O54" s="1" t="s">
        <v>572</v>
      </c>
      <c r="P54">
        <v>14</v>
      </c>
      <c r="Q54">
        <v>0.40796029713244875</v>
      </c>
      <c r="R54">
        <v>1.2802777777777778</v>
      </c>
      <c r="S54">
        <v>0.33872222222222215</v>
      </c>
      <c r="T54">
        <v>0.99750000000000005</v>
      </c>
      <c r="U54">
        <v>0.41360361002388885</v>
      </c>
      <c r="V54">
        <v>0</v>
      </c>
      <c r="W54">
        <v>2.5833333333333333E-2</v>
      </c>
      <c r="X54">
        <v>5.3034838627218335</v>
      </c>
      <c r="Y54">
        <v>16.643611111111113</v>
      </c>
      <c r="Z54">
        <v>4.4033888888888875</v>
      </c>
      <c r="AA54">
        <v>12.967500000000001</v>
      </c>
      <c r="AB54">
        <v>5.3768469303105553</v>
      </c>
      <c r="AC54">
        <v>0</v>
      </c>
      <c r="AD54">
        <v>0.33583333333333332</v>
      </c>
    </row>
    <row r="55" spans="1:30">
      <c r="A55">
        <v>12047</v>
      </c>
      <c r="B55" s="1" t="s">
        <v>501</v>
      </c>
      <c r="C55">
        <v>8</v>
      </c>
      <c r="D55">
        <v>18.75</v>
      </c>
      <c r="E55">
        <v>150</v>
      </c>
      <c r="F55" s="2">
        <v>133.21199999999999</v>
      </c>
      <c r="G55" s="2">
        <v>132.61556921469929</v>
      </c>
      <c r="H55" s="2">
        <v>130.304225</v>
      </c>
      <c r="I55" s="2">
        <v>215.72</v>
      </c>
      <c r="J55" s="2">
        <v>19981.8</v>
      </c>
      <c r="K55" s="2">
        <v>19611.617200000001</v>
      </c>
      <c r="L55" s="2">
        <v>19892.335382204892</v>
      </c>
      <c r="M55" s="2">
        <v>32358</v>
      </c>
      <c r="N55">
        <v>51413</v>
      </c>
      <c r="O55" s="1" t="s">
        <v>501</v>
      </c>
      <c r="P55">
        <v>4</v>
      </c>
      <c r="Q55">
        <v>3.0018603397326111E-2</v>
      </c>
      <c r="R55">
        <v>9.9722222222222212E-2</v>
      </c>
      <c r="S55">
        <v>0</v>
      </c>
      <c r="T55">
        <v>0</v>
      </c>
      <c r="U55">
        <v>6.9444444444444448E-2</v>
      </c>
      <c r="V55">
        <v>0</v>
      </c>
      <c r="W55">
        <v>0</v>
      </c>
      <c r="X55">
        <v>4.5027905095989169</v>
      </c>
      <c r="Y55">
        <v>14.958333333333332</v>
      </c>
      <c r="Z55">
        <v>0</v>
      </c>
      <c r="AA55">
        <v>0</v>
      </c>
      <c r="AB55">
        <v>10.416666666666668</v>
      </c>
      <c r="AC55">
        <v>0</v>
      </c>
      <c r="AD55">
        <v>0</v>
      </c>
    </row>
    <row r="56" spans="1:30">
      <c r="A56">
        <v>5177</v>
      </c>
      <c r="B56" s="1" t="s">
        <v>74</v>
      </c>
      <c r="C56">
        <v>29</v>
      </c>
      <c r="D56">
        <v>5.1034482700000003</v>
      </c>
      <c r="E56">
        <v>148</v>
      </c>
      <c r="F56" s="2">
        <v>86.870800000000003</v>
      </c>
      <c r="G56" s="2">
        <v>170.15082463997089</v>
      </c>
      <c r="H56" s="2">
        <v>84.887296000000006</v>
      </c>
      <c r="I56" s="2">
        <v>199.275172</v>
      </c>
      <c r="J56" s="2">
        <v>12856.8784</v>
      </c>
      <c r="K56" s="2">
        <v>13086.7107</v>
      </c>
      <c r="L56" s="2">
        <v>25182.322046715693</v>
      </c>
      <c r="M56" s="2">
        <v>31567.71</v>
      </c>
      <c r="N56">
        <v>50746</v>
      </c>
      <c r="O56" s="1" t="s">
        <v>74</v>
      </c>
      <c r="P56">
        <v>5</v>
      </c>
      <c r="Q56">
        <v>8.344116659961856E-2</v>
      </c>
      <c r="R56">
        <v>0.16638888888888889</v>
      </c>
      <c r="S56">
        <v>0</v>
      </c>
      <c r="T56">
        <v>0.10583333333333333</v>
      </c>
      <c r="U56">
        <v>0</v>
      </c>
      <c r="V56">
        <v>0</v>
      </c>
      <c r="W56">
        <v>0</v>
      </c>
      <c r="X56">
        <v>12.349292656743547</v>
      </c>
      <c r="Y56">
        <v>24.625555555555557</v>
      </c>
      <c r="Z56">
        <v>0</v>
      </c>
      <c r="AA56">
        <v>15.663333333333334</v>
      </c>
      <c r="AB56">
        <v>0</v>
      </c>
      <c r="AC56">
        <v>0</v>
      </c>
      <c r="AD56">
        <v>0</v>
      </c>
    </row>
    <row r="57" spans="1:30">
      <c r="A57">
        <v>24959</v>
      </c>
      <c r="B57" s="1" t="s">
        <v>895</v>
      </c>
      <c r="C57">
        <v>27</v>
      </c>
      <c r="D57">
        <v>25.333333329999999</v>
      </c>
      <c r="E57">
        <v>684</v>
      </c>
      <c r="F57" s="2">
        <v>37.196599999999997</v>
      </c>
      <c r="G57" s="2">
        <v>58.351975637864861</v>
      </c>
      <c r="H57" s="2">
        <v>35.298174000000003</v>
      </c>
      <c r="I57" s="2">
        <v>45.743333</v>
      </c>
      <c r="J57" s="2">
        <v>25442.474399999999</v>
      </c>
      <c r="K57" s="2">
        <v>24350.624</v>
      </c>
      <c r="L57" s="2">
        <v>39912.751336299567</v>
      </c>
      <c r="M57" s="2">
        <v>31059.48</v>
      </c>
      <c r="N57">
        <v>51521</v>
      </c>
      <c r="O57" s="1" t="s">
        <v>895</v>
      </c>
      <c r="P57">
        <v>3</v>
      </c>
      <c r="Q57">
        <v>1.1814494899390732E-2</v>
      </c>
      <c r="R57">
        <v>3.0555555555555558E-2</v>
      </c>
      <c r="S57">
        <v>0</v>
      </c>
      <c r="T57">
        <v>7.4999999999999997E-2</v>
      </c>
      <c r="U57">
        <v>0</v>
      </c>
      <c r="V57">
        <v>0.13477162026981782</v>
      </c>
      <c r="W57">
        <v>0.70416666666666661</v>
      </c>
      <c r="X57">
        <v>8.0811145111832605</v>
      </c>
      <c r="Y57">
        <v>20.900000000000002</v>
      </c>
      <c r="Z57">
        <v>0</v>
      </c>
      <c r="AA57">
        <v>51.3</v>
      </c>
      <c r="AB57">
        <v>0</v>
      </c>
      <c r="AC57">
        <v>92.183788264555389</v>
      </c>
      <c r="AD57">
        <v>481.65</v>
      </c>
    </row>
    <row r="58" spans="1:30">
      <c r="A58">
        <v>5895</v>
      </c>
      <c r="B58" s="1" t="s">
        <v>161</v>
      </c>
      <c r="C58">
        <v>9</v>
      </c>
      <c r="D58">
        <v>319.88888888000002</v>
      </c>
      <c r="E58">
        <v>2879</v>
      </c>
      <c r="F58" s="2">
        <v>6.1</v>
      </c>
      <c r="G58" s="2">
        <v>7.9275250000000002</v>
      </c>
      <c r="H58" s="2">
        <v>7.9150879999999999</v>
      </c>
      <c r="I58" s="2">
        <v>10.69</v>
      </c>
      <c r="J58" s="2">
        <v>17561.900000000001</v>
      </c>
      <c r="K58" s="2">
        <v>22783.226999999999</v>
      </c>
      <c r="L58" s="2">
        <v>22823.344475000002</v>
      </c>
      <c r="M58" s="2">
        <v>30776.51</v>
      </c>
      <c r="N58">
        <v>51054</v>
      </c>
      <c r="O58" s="1" t="s">
        <v>161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16088</v>
      </c>
      <c r="B59" s="1" t="s">
        <v>587</v>
      </c>
      <c r="C59">
        <v>5</v>
      </c>
      <c r="D59">
        <v>37</v>
      </c>
      <c r="E59">
        <v>185</v>
      </c>
      <c r="F59" s="2">
        <v>101.11960000000001</v>
      </c>
      <c r="G59" s="2">
        <v>116.43795847711522</v>
      </c>
      <c r="H59" s="2">
        <v>91.729900000000001</v>
      </c>
      <c r="I59" s="2">
        <v>166.23</v>
      </c>
      <c r="J59" s="2">
        <v>18707.126</v>
      </c>
      <c r="K59" s="2">
        <v>17107.932799999999</v>
      </c>
      <c r="L59" s="2">
        <v>21541.022318266314</v>
      </c>
      <c r="M59" s="2">
        <v>30752.55</v>
      </c>
      <c r="N59">
        <v>50763</v>
      </c>
      <c r="O59" s="1" t="s">
        <v>587</v>
      </c>
      <c r="P59">
        <v>5</v>
      </c>
      <c r="Q59">
        <v>5.6992781144867249E-2</v>
      </c>
      <c r="R59">
        <v>0.18722222222222226</v>
      </c>
      <c r="S59">
        <v>0</v>
      </c>
      <c r="T59">
        <v>0.11916666666666667</v>
      </c>
      <c r="U59">
        <v>0</v>
      </c>
      <c r="V59">
        <v>0</v>
      </c>
      <c r="W59">
        <v>0</v>
      </c>
      <c r="X59">
        <v>10.543664511800442</v>
      </c>
      <c r="Y59">
        <v>34.63611111111112</v>
      </c>
      <c r="Z59">
        <v>0</v>
      </c>
      <c r="AA59">
        <v>22.045833333333334</v>
      </c>
      <c r="AB59">
        <v>0</v>
      </c>
      <c r="AC59">
        <v>0</v>
      </c>
      <c r="AD59">
        <v>0</v>
      </c>
    </row>
    <row r="60" spans="1:30">
      <c r="A60">
        <v>7495</v>
      </c>
      <c r="B60" s="1" t="s">
        <v>425</v>
      </c>
      <c r="C60">
        <v>23</v>
      </c>
      <c r="D60">
        <v>6.2608695599999997</v>
      </c>
      <c r="E60">
        <v>144</v>
      </c>
      <c r="F60" s="2">
        <v>93.125799999999998</v>
      </c>
      <c r="G60" s="2">
        <v>167.38015845159202</v>
      </c>
      <c r="H60" s="2">
        <v>89.890585999999999</v>
      </c>
      <c r="I60" s="2">
        <v>205.84043399999999</v>
      </c>
      <c r="J60" s="2">
        <v>13410.1152</v>
      </c>
      <c r="K60" s="2">
        <v>12707.0407</v>
      </c>
      <c r="L60" s="2">
        <v>24102.742817029251</v>
      </c>
      <c r="M60" s="2">
        <v>30667.65</v>
      </c>
      <c r="N60">
        <v>50755</v>
      </c>
      <c r="O60" s="1" t="s">
        <v>425</v>
      </c>
      <c r="P60">
        <v>2</v>
      </c>
      <c r="Q60">
        <v>8.4037760866758057E-2</v>
      </c>
      <c r="R60">
        <v>0.17194444444444448</v>
      </c>
      <c r="S60">
        <v>0</v>
      </c>
      <c r="T60">
        <v>9.7500000000000003E-2</v>
      </c>
      <c r="U60">
        <v>0</v>
      </c>
      <c r="V60">
        <v>0</v>
      </c>
      <c r="W60">
        <v>0</v>
      </c>
      <c r="X60">
        <v>12.10143756481316</v>
      </c>
      <c r="Y60">
        <v>24.760000000000005</v>
      </c>
      <c r="Z60">
        <v>0</v>
      </c>
      <c r="AA60">
        <v>14.040000000000001</v>
      </c>
      <c r="AB60">
        <v>0</v>
      </c>
      <c r="AC60">
        <v>0</v>
      </c>
      <c r="AD60">
        <v>0</v>
      </c>
    </row>
    <row r="61" spans="1:30">
      <c r="A61">
        <v>6202</v>
      </c>
      <c r="B61" s="1" t="s">
        <v>219</v>
      </c>
      <c r="C61">
        <v>3</v>
      </c>
      <c r="D61">
        <v>21.666666660000001</v>
      </c>
      <c r="E61">
        <v>65</v>
      </c>
      <c r="F61" s="2">
        <v>341.55329999999998</v>
      </c>
      <c r="G61" s="2">
        <v>346.65745018344495</v>
      </c>
      <c r="H61" s="2">
        <v>275.42926599999998</v>
      </c>
      <c r="I61" s="2">
        <v>474.933333</v>
      </c>
      <c r="J61" s="2">
        <v>22200.964499999998</v>
      </c>
      <c r="K61" s="2">
        <v>17580.691999999999</v>
      </c>
      <c r="L61" s="2">
        <v>22532.734261923921</v>
      </c>
      <c r="M61" s="2">
        <v>30288.400000000001</v>
      </c>
      <c r="N61">
        <v>51324</v>
      </c>
      <c r="O61" s="1" t="s">
        <v>219</v>
      </c>
      <c r="P61">
        <v>13</v>
      </c>
      <c r="Q61">
        <v>0.13673362732276323</v>
      </c>
      <c r="R61">
        <v>0.2558333333333333</v>
      </c>
      <c r="S61">
        <v>0</v>
      </c>
      <c r="T61">
        <v>0</v>
      </c>
      <c r="U61">
        <v>0.2175</v>
      </c>
      <c r="V61">
        <v>0</v>
      </c>
      <c r="W61">
        <v>0</v>
      </c>
      <c r="X61">
        <v>8.8876857759796106</v>
      </c>
      <c r="Y61">
        <v>16.629166666666663</v>
      </c>
      <c r="Z61">
        <v>0</v>
      </c>
      <c r="AA61">
        <v>0</v>
      </c>
      <c r="AB61">
        <v>14.137499999999999</v>
      </c>
      <c r="AC61">
        <v>0</v>
      </c>
      <c r="AD61">
        <v>0</v>
      </c>
    </row>
    <row r="62" spans="1:30">
      <c r="A62">
        <v>6247</v>
      </c>
      <c r="B62" s="1" t="s">
        <v>229</v>
      </c>
      <c r="C62">
        <v>11</v>
      </c>
      <c r="D62">
        <v>7.0909090900000002</v>
      </c>
      <c r="E62">
        <v>78</v>
      </c>
      <c r="F62" s="2">
        <v>262.93369999999999</v>
      </c>
      <c r="G62" s="2">
        <v>246.51273849146315</v>
      </c>
      <c r="H62" s="2">
        <v>213.94695400000001</v>
      </c>
      <c r="I62" s="2">
        <v>391.82545399999998</v>
      </c>
      <c r="J62" s="2">
        <v>20508.828600000001</v>
      </c>
      <c r="K62" s="2">
        <v>16790.4499</v>
      </c>
      <c r="L62" s="2">
        <v>19227.993602334125</v>
      </c>
      <c r="M62" s="2">
        <v>30223.38</v>
      </c>
      <c r="N62">
        <v>51349</v>
      </c>
      <c r="O62" s="1" t="s">
        <v>229</v>
      </c>
      <c r="P62">
        <v>12</v>
      </c>
      <c r="Q62">
        <v>0.11250120214189041</v>
      </c>
      <c r="R62">
        <v>0.23888888888888887</v>
      </c>
      <c r="S62">
        <v>0</v>
      </c>
      <c r="T62">
        <v>0</v>
      </c>
      <c r="U62">
        <v>0.15722222222222224</v>
      </c>
      <c r="V62">
        <v>0</v>
      </c>
      <c r="W62">
        <v>0</v>
      </c>
      <c r="X62">
        <v>8.7750937670674514</v>
      </c>
      <c r="Y62">
        <v>18.633333333333333</v>
      </c>
      <c r="Z62">
        <v>0</v>
      </c>
      <c r="AA62">
        <v>0</v>
      </c>
      <c r="AB62">
        <v>12.263333333333334</v>
      </c>
      <c r="AC62">
        <v>0</v>
      </c>
      <c r="AD62">
        <v>0</v>
      </c>
    </row>
    <row r="63" spans="1:30">
      <c r="A63">
        <v>6666</v>
      </c>
      <c r="B63" s="1" t="s">
        <v>328</v>
      </c>
      <c r="C63">
        <v>16</v>
      </c>
      <c r="D63">
        <v>1.5</v>
      </c>
      <c r="E63">
        <v>24</v>
      </c>
      <c r="F63" s="2">
        <v>849.68200000000002</v>
      </c>
      <c r="G63" s="2">
        <v>813.78225616225552</v>
      </c>
      <c r="H63" s="2">
        <v>662.37890600000003</v>
      </c>
      <c r="I63" s="2">
        <v>1215.098125</v>
      </c>
      <c r="J63" s="2">
        <v>20392.367999999999</v>
      </c>
      <c r="K63" s="2">
        <v>15898.28</v>
      </c>
      <c r="L63" s="2">
        <v>19530.774147894132</v>
      </c>
      <c r="M63" s="2">
        <v>29122.92</v>
      </c>
      <c r="N63">
        <v>51643</v>
      </c>
      <c r="O63" s="1" t="s">
        <v>328</v>
      </c>
      <c r="P63">
        <v>14</v>
      </c>
      <c r="Q63">
        <v>0.14385951889648357</v>
      </c>
      <c r="R63">
        <v>0.61305555555555558</v>
      </c>
      <c r="S63">
        <v>0</v>
      </c>
      <c r="T63">
        <v>0</v>
      </c>
      <c r="U63">
        <v>0.3492801719875</v>
      </c>
      <c r="V63">
        <v>0</v>
      </c>
      <c r="W63">
        <v>0</v>
      </c>
      <c r="X63">
        <v>3.4526284535156058</v>
      </c>
      <c r="Y63">
        <v>14.713333333333335</v>
      </c>
      <c r="Z63">
        <v>0</v>
      </c>
      <c r="AA63">
        <v>0</v>
      </c>
      <c r="AB63">
        <v>8.3827241276999995</v>
      </c>
      <c r="AC63">
        <v>0</v>
      </c>
      <c r="AD63">
        <v>0</v>
      </c>
    </row>
    <row r="64" spans="1:30">
      <c r="A64">
        <v>19700</v>
      </c>
      <c r="B64" s="1" t="s">
        <v>698</v>
      </c>
      <c r="C64">
        <v>11</v>
      </c>
      <c r="D64">
        <v>9.8181818100000005</v>
      </c>
      <c r="E64">
        <v>108</v>
      </c>
      <c r="F64" s="2">
        <v>207.89009999999999</v>
      </c>
      <c r="G64" s="2">
        <v>211.47564288041832</v>
      </c>
      <c r="H64" s="2">
        <v>199.187836</v>
      </c>
      <c r="I64" s="2">
        <v>274.682727</v>
      </c>
      <c r="J64" s="2">
        <v>22452.130799999999</v>
      </c>
      <c r="K64" s="2">
        <v>21522.2111</v>
      </c>
      <c r="L64" s="2">
        <v>22839.369431085179</v>
      </c>
      <c r="M64" s="2">
        <v>28883.03</v>
      </c>
      <c r="N64">
        <v>50890</v>
      </c>
      <c r="O64" s="1" t="s">
        <v>698</v>
      </c>
      <c r="P64">
        <v>6</v>
      </c>
      <c r="Q64">
        <v>6.8561471917711128E-2</v>
      </c>
      <c r="R64">
        <v>0.33638888888888896</v>
      </c>
      <c r="S64">
        <v>0</v>
      </c>
      <c r="T64">
        <v>0</v>
      </c>
      <c r="U64">
        <v>0.26666666666666666</v>
      </c>
      <c r="V64">
        <v>0.22747676284020554</v>
      </c>
      <c r="W64">
        <v>6.3E-2</v>
      </c>
      <c r="X64">
        <v>7.4046389671128017</v>
      </c>
      <c r="Y64">
        <v>36.330000000000005</v>
      </c>
      <c r="Z64">
        <v>0</v>
      </c>
      <c r="AA64">
        <v>0</v>
      </c>
      <c r="AB64">
        <v>28.8</v>
      </c>
      <c r="AC64">
        <v>24.5674903867422</v>
      </c>
      <c r="AD64">
        <v>6.8040000000000003</v>
      </c>
    </row>
    <row r="65" spans="1:30">
      <c r="A65">
        <v>7231</v>
      </c>
      <c r="B65" s="1" t="s">
        <v>404</v>
      </c>
      <c r="C65">
        <v>7</v>
      </c>
      <c r="D65">
        <v>8.1428571400000003</v>
      </c>
      <c r="E65">
        <v>57</v>
      </c>
      <c r="F65" s="2">
        <v>295.84199999999998</v>
      </c>
      <c r="G65" s="2">
        <v>345.26049221786843</v>
      </c>
      <c r="H65" s="2">
        <v>287.73085700000001</v>
      </c>
      <c r="I65" s="2">
        <v>488.58</v>
      </c>
      <c r="J65" s="2">
        <v>16862.993999999999</v>
      </c>
      <c r="K65" s="2">
        <v>16545.785</v>
      </c>
      <c r="L65" s="2">
        <v>19679.848056418501</v>
      </c>
      <c r="M65" s="2">
        <v>27925.14</v>
      </c>
      <c r="N65">
        <v>51400</v>
      </c>
      <c r="O65" s="1" t="s">
        <v>404</v>
      </c>
      <c r="P65">
        <v>8</v>
      </c>
      <c r="Q65">
        <v>0.12164560196154861</v>
      </c>
      <c r="R65">
        <v>0.37444444444444447</v>
      </c>
      <c r="S65">
        <v>0</v>
      </c>
      <c r="T65">
        <v>6.6666666666666666E-2</v>
      </c>
      <c r="U65">
        <v>0.20222222222222222</v>
      </c>
      <c r="V65">
        <v>0</v>
      </c>
      <c r="W65">
        <v>0</v>
      </c>
      <c r="X65">
        <v>6.9337993118082704</v>
      </c>
      <c r="Y65">
        <v>21.343333333333334</v>
      </c>
      <c r="Z65">
        <v>0</v>
      </c>
      <c r="AA65">
        <v>3.8</v>
      </c>
      <c r="AB65">
        <v>11.526666666666667</v>
      </c>
      <c r="AC65">
        <v>0</v>
      </c>
      <c r="AD65">
        <v>0</v>
      </c>
    </row>
    <row r="66" spans="1:30">
      <c r="A66">
        <v>25835</v>
      </c>
      <c r="B66" s="1" t="s">
        <v>932</v>
      </c>
      <c r="C66">
        <v>11</v>
      </c>
      <c r="D66">
        <v>8.1818181800000005</v>
      </c>
      <c r="E66">
        <v>90</v>
      </c>
      <c r="F66" s="2">
        <v>218.95509999999999</v>
      </c>
      <c r="G66" s="2">
        <v>214.17419331746365</v>
      </c>
      <c r="H66" s="2">
        <v>210.84375399999999</v>
      </c>
      <c r="I66" s="2">
        <v>312.78454499999998</v>
      </c>
      <c r="J66" s="2">
        <v>19705.958999999999</v>
      </c>
      <c r="K66" s="2">
        <v>18916.5795</v>
      </c>
      <c r="L66" s="2">
        <v>19275.67739857173</v>
      </c>
      <c r="M66" s="2">
        <v>27819.03</v>
      </c>
      <c r="N66">
        <v>51746</v>
      </c>
      <c r="O66" s="1" t="s">
        <v>932</v>
      </c>
      <c r="P66">
        <v>1</v>
      </c>
      <c r="Q66">
        <v>9.612317339171568E-2</v>
      </c>
      <c r="R66">
        <v>0.20777777777777776</v>
      </c>
      <c r="S66">
        <v>0</v>
      </c>
      <c r="T66">
        <v>0.28333333333333333</v>
      </c>
      <c r="U66">
        <v>0.13056987927388888</v>
      </c>
      <c r="V66">
        <v>0</v>
      </c>
      <c r="W66">
        <v>0</v>
      </c>
      <c r="X66">
        <v>8.6510856052544121</v>
      </c>
      <c r="Y66">
        <v>18.7</v>
      </c>
      <c r="Z66">
        <v>0</v>
      </c>
      <c r="AA66">
        <v>25.5</v>
      </c>
      <c r="AB66">
        <v>11.751289134649999</v>
      </c>
      <c r="AC66">
        <v>0</v>
      </c>
      <c r="AD66">
        <v>0</v>
      </c>
    </row>
    <row r="67" spans="1:30">
      <c r="A67">
        <v>28630</v>
      </c>
      <c r="B67" s="1" t="s">
        <v>1057</v>
      </c>
      <c r="C67">
        <v>6</v>
      </c>
      <c r="D67">
        <v>5.8333333300000003</v>
      </c>
      <c r="E67">
        <v>35</v>
      </c>
      <c r="F67" s="2">
        <v>505.642</v>
      </c>
      <c r="G67" s="2">
        <v>575.62200316817155</v>
      </c>
      <c r="H67" s="2">
        <v>501.04893299999998</v>
      </c>
      <c r="I67" s="2">
        <v>798.89499999999998</v>
      </c>
      <c r="J67" s="2">
        <v>17697.47</v>
      </c>
      <c r="K67" s="2">
        <v>17520.22</v>
      </c>
      <c r="L67" s="2">
        <v>20146.770110886006</v>
      </c>
      <c r="M67" s="2">
        <v>27393.11</v>
      </c>
      <c r="N67">
        <v>51684</v>
      </c>
      <c r="O67" s="1" t="s">
        <v>1057</v>
      </c>
      <c r="P67">
        <v>2</v>
      </c>
      <c r="Q67">
        <v>0.17604376280115683</v>
      </c>
      <c r="R67">
        <v>0.48055555555555557</v>
      </c>
      <c r="S67">
        <v>0</v>
      </c>
      <c r="T67">
        <v>0</v>
      </c>
      <c r="U67">
        <v>0.39558209339500006</v>
      </c>
      <c r="V67">
        <v>0.40888888888888891</v>
      </c>
      <c r="W67">
        <v>0.56722222222222218</v>
      </c>
      <c r="X67">
        <v>6.1615316980404886</v>
      </c>
      <c r="Y67">
        <v>16.819444444444446</v>
      </c>
      <c r="Z67">
        <v>0</v>
      </c>
      <c r="AA67">
        <v>0</v>
      </c>
      <c r="AB67">
        <v>13.845373268825002</v>
      </c>
      <c r="AC67">
        <v>14.311111111111112</v>
      </c>
      <c r="AD67">
        <v>19.852777777777778</v>
      </c>
    </row>
    <row r="68" spans="1:30">
      <c r="A68">
        <v>5037</v>
      </c>
      <c r="B68" s="1" t="s">
        <v>49</v>
      </c>
      <c r="C68">
        <v>40</v>
      </c>
      <c r="D68">
        <v>6.0250000000000004</v>
      </c>
      <c r="E68">
        <v>241</v>
      </c>
      <c r="F68" s="2">
        <v>78.106099999999998</v>
      </c>
      <c r="G68" s="2">
        <v>86.608068953151204</v>
      </c>
      <c r="H68" s="2">
        <v>69.934139999999999</v>
      </c>
      <c r="I68" s="2">
        <v>109.877</v>
      </c>
      <c r="J68" s="2">
        <v>18823.570100000001</v>
      </c>
      <c r="K68" s="2">
        <v>17275.970499999999</v>
      </c>
      <c r="L68" s="2">
        <v>20872.544617709442</v>
      </c>
      <c r="M68" s="2">
        <v>27235.54</v>
      </c>
      <c r="N68">
        <v>50728</v>
      </c>
      <c r="O68" s="1" t="s">
        <v>49</v>
      </c>
      <c r="P68">
        <v>5</v>
      </c>
      <c r="Q68">
        <v>3.7768582433376316E-2</v>
      </c>
      <c r="R68">
        <v>0.20805555555555558</v>
      </c>
      <c r="S68">
        <v>0</v>
      </c>
      <c r="T68">
        <v>0.10166666666666667</v>
      </c>
      <c r="U68">
        <v>0</v>
      </c>
      <c r="V68">
        <v>0</v>
      </c>
      <c r="W68">
        <v>0</v>
      </c>
      <c r="X68">
        <v>9.1022283664436916</v>
      </c>
      <c r="Y68">
        <v>50.141388888888891</v>
      </c>
      <c r="Z68">
        <v>0</v>
      </c>
      <c r="AA68">
        <v>24.501666666666669</v>
      </c>
      <c r="AB68">
        <v>0</v>
      </c>
      <c r="AC68">
        <v>0</v>
      </c>
      <c r="AD68">
        <v>0</v>
      </c>
    </row>
    <row r="69" spans="1:30">
      <c r="A69">
        <v>6819</v>
      </c>
      <c r="B69" s="1" t="s">
        <v>359</v>
      </c>
      <c r="C69">
        <v>6</v>
      </c>
      <c r="D69">
        <v>18.333333329999999</v>
      </c>
      <c r="E69">
        <v>110</v>
      </c>
      <c r="F69" s="2">
        <v>173.5513</v>
      </c>
      <c r="G69" s="2">
        <v>166.45577612231733</v>
      </c>
      <c r="H69" s="2">
        <v>152.477</v>
      </c>
      <c r="I69" s="2">
        <v>247.52</v>
      </c>
      <c r="J69" s="2">
        <v>19090.643</v>
      </c>
      <c r="K69" s="2">
        <v>16684.232</v>
      </c>
      <c r="L69" s="2">
        <v>18310.135373454905</v>
      </c>
      <c r="M69" s="2">
        <v>27227.200000000001</v>
      </c>
      <c r="N69">
        <v>51394</v>
      </c>
      <c r="O69" s="1" t="s">
        <v>359</v>
      </c>
      <c r="P69">
        <v>4</v>
      </c>
      <c r="Q69">
        <v>6.8661489224696975E-2</v>
      </c>
      <c r="R69">
        <v>0.24833333333333335</v>
      </c>
      <c r="S69">
        <v>0</v>
      </c>
      <c r="T69">
        <v>0</v>
      </c>
      <c r="U69">
        <v>0.1111111111111111</v>
      </c>
      <c r="V69">
        <v>0</v>
      </c>
      <c r="W69">
        <v>0</v>
      </c>
      <c r="X69">
        <v>7.5527638147166671</v>
      </c>
      <c r="Y69">
        <v>27.31666666666667</v>
      </c>
      <c r="Z69">
        <v>0</v>
      </c>
      <c r="AA69">
        <v>0</v>
      </c>
      <c r="AB69">
        <v>12.222222222222221</v>
      </c>
      <c r="AC69">
        <v>0</v>
      </c>
      <c r="AD69">
        <v>0</v>
      </c>
    </row>
    <row r="70" spans="1:30">
      <c r="A70">
        <v>16156</v>
      </c>
      <c r="B70" s="1" t="s">
        <v>590</v>
      </c>
      <c r="C70">
        <v>10</v>
      </c>
      <c r="D70">
        <v>11.5</v>
      </c>
      <c r="E70">
        <v>115</v>
      </c>
      <c r="F70" s="2">
        <v>138.45699999999999</v>
      </c>
      <c r="G70" s="2">
        <v>133.2241800337865</v>
      </c>
      <c r="H70" s="2">
        <v>118.59363999999999</v>
      </c>
      <c r="I70" s="2">
        <v>237.971</v>
      </c>
      <c r="J70" s="2">
        <v>15922.555</v>
      </c>
      <c r="K70" s="2">
        <v>14078.870800000001</v>
      </c>
      <c r="L70" s="2">
        <v>15320.780703885446</v>
      </c>
      <c r="M70" s="2">
        <v>26762.1</v>
      </c>
      <c r="N70">
        <v>51425</v>
      </c>
      <c r="O70" s="1" t="s">
        <v>590</v>
      </c>
      <c r="P70">
        <v>1</v>
      </c>
      <c r="Q70">
        <v>0</v>
      </c>
      <c r="R70">
        <v>0</v>
      </c>
      <c r="S70">
        <v>0</v>
      </c>
      <c r="T70">
        <v>0</v>
      </c>
      <c r="U70">
        <v>7.1787143404722226E-2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8.2555214915430568</v>
      </c>
      <c r="AC70">
        <v>0</v>
      </c>
      <c r="AD70">
        <v>0</v>
      </c>
    </row>
    <row r="71" spans="1:30">
      <c r="A71">
        <v>19036</v>
      </c>
      <c r="B71" s="1" t="s">
        <v>668</v>
      </c>
      <c r="C71">
        <v>2</v>
      </c>
      <c r="D71">
        <v>4</v>
      </c>
      <c r="E71">
        <v>8</v>
      </c>
      <c r="F71" s="2">
        <v>1971.875</v>
      </c>
      <c r="G71" s="2">
        <v>2345.9899034557629</v>
      </c>
      <c r="H71" s="2">
        <v>1882.771</v>
      </c>
      <c r="I71" s="2">
        <v>3416.835</v>
      </c>
      <c r="J71" s="2">
        <v>15775</v>
      </c>
      <c r="K71" s="2">
        <v>15062.17</v>
      </c>
      <c r="L71" s="2">
        <v>18767.919227646104</v>
      </c>
      <c r="M71" s="2">
        <v>26628.49</v>
      </c>
      <c r="N71">
        <v>51738</v>
      </c>
      <c r="O71" s="1" t="s">
        <v>668</v>
      </c>
      <c r="P71">
        <v>13</v>
      </c>
      <c r="Q71">
        <v>0.39744807528956383</v>
      </c>
      <c r="R71">
        <v>1.2908333333333333</v>
      </c>
      <c r="S71">
        <v>0</v>
      </c>
      <c r="T71">
        <v>0.79666666666666675</v>
      </c>
      <c r="U71">
        <v>0.55917895132222228</v>
      </c>
      <c r="V71">
        <v>0</v>
      </c>
      <c r="W71">
        <v>2.5833333333333333E-2</v>
      </c>
      <c r="X71">
        <v>3.1795846023165106</v>
      </c>
      <c r="Y71">
        <v>10.326666666666666</v>
      </c>
      <c r="Z71">
        <v>0</v>
      </c>
      <c r="AA71">
        <v>6.373333333333334</v>
      </c>
      <c r="AB71">
        <v>4.4734316105777783</v>
      </c>
      <c r="AC71">
        <v>0</v>
      </c>
      <c r="AD71">
        <v>0.20666666666666667</v>
      </c>
    </row>
    <row r="72" spans="1:30">
      <c r="A72">
        <v>6286</v>
      </c>
      <c r="B72" s="1" t="s">
        <v>248</v>
      </c>
      <c r="C72">
        <v>9</v>
      </c>
      <c r="D72">
        <v>9.4444444399999998</v>
      </c>
      <c r="E72">
        <v>85</v>
      </c>
      <c r="F72" s="2">
        <v>173.14859999999999</v>
      </c>
      <c r="G72" s="2">
        <v>162.76838162170918</v>
      </c>
      <c r="H72" s="2">
        <v>168.89831100000001</v>
      </c>
      <c r="I72" s="2">
        <v>305.376666</v>
      </c>
      <c r="J72" s="2">
        <v>14717.630999999999</v>
      </c>
      <c r="K72" s="2">
        <v>14307.960499999999</v>
      </c>
      <c r="L72" s="2">
        <v>13835.312437845281</v>
      </c>
      <c r="M72" s="2">
        <v>25898.15</v>
      </c>
      <c r="N72">
        <v>51368</v>
      </c>
      <c r="O72" s="1" t="s">
        <v>248</v>
      </c>
      <c r="P72">
        <v>5</v>
      </c>
      <c r="Q72">
        <v>7.0912374281148605E-2</v>
      </c>
      <c r="R72">
        <v>0.30361111111111111</v>
      </c>
      <c r="S72">
        <v>0</v>
      </c>
      <c r="T72">
        <v>0</v>
      </c>
      <c r="U72">
        <v>0.11944444444444445</v>
      </c>
      <c r="V72">
        <v>0</v>
      </c>
      <c r="W72">
        <v>0</v>
      </c>
      <c r="X72">
        <v>6.027551813897631</v>
      </c>
      <c r="Y72">
        <v>25.806944444444444</v>
      </c>
      <c r="Z72">
        <v>0</v>
      </c>
      <c r="AA72">
        <v>0</v>
      </c>
      <c r="AB72">
        <v>10.152777777777779</v>
      </c>
      <c r="AC72">
        <v>0</v>
      </c>
      <c r="AD72">
        <v>0</v>
      </c>
    </row>
    <row r="73" spans="1:30">
      <c r="A73">
        <v>24446</v>
      </c>
      <c r="B73" s="1" t="s">
        <v>870</v>
      </c>
      <c r="C73">
        <v>4</v>
      </c>
      <c r="D73">
        <v>6</v>
      </c>
      <c r="E73">
        <v>24</v>
      </c>
      <c r="F73" s="2">
        <v>609.85249999999996</v>
      </c>
      <c r="G73" s="2">
        <v>724.41274958033296</v>
      </c>
      <c r="H73" s="2">
        <v>604.78957500000001</v>
      </c>
      <c r="I73" s="2">
        <v>1070.6400000000001</v>
      </c>
      <c r="J73" s="2">
        <v>14636.46</v>
      </c>
      <c r="K73" s="2">
        <v>14514.9498</v>
      </c>
      <c r="L73" s="2">
        <v>17385.905989927989</v>
      </c>
      <c r="M73" s="2">
        <v>25695.360000000001</v>
      </c>
      <c r="N73">
        <v>51675</v>
      </c>
      <c r="O73" s="1" t="s">
        <v>870</v>
      </c>
      <c r="P73">
        <v>1</v>
      </c>
      <c r="Q73">
        <v>0.14558001014003463</v>
      </c>
      <c r="R73">
        <v>0.625</v>
      </c>
      <c r="S73">
        <v>0</v>
      </c>
      <c r="T73">
        <v>7.4999999999999997E-2</v>
      </c>
      <c r="U73">
        <v>0.33208611860555554</v>
      </c>
      <c r="V73">
        <v>0</v>
      </c>
      <c r="W73">
        <v>0</v>
      </c>
      <c r="X73">
        <v>3.4939202433608312</v>
      </c>
      <c r="Y73">
        <v>15</v>
      </c>
      <c r="Z73">
        <v>0</v>
      </c>
      <c r="AA73">
        <v>1.7999999999999998</v>
      </c>
      <c r="AB73">
        <v>7.9700668465333333</v>
      </c>
      <c r="AC73">
        <v>0</v>
      </c>
      <c r="AD73">
        <v>0</v>
      </c>
    </row>
    <row r="74" spans="1:30">
      <c r="A74">
        <v>6191</v>
      </c>
      <c r="B74" s="1" t="s">
        <v>214</v>
      </c>
      <c r="C74">
        <v>6</v>
      </c>
      <c r="D74">
        <v>16.166666660000001</v>
      </c>
      <c r="E74">
        <v>97</v>
      </c>
      <c r="F74" s="2">
        <v>157.05250000000001</v>
      </c>
      <c r="G74" s="2">
        <v>152.82850258823501</v>
      </c>
      <c r="H74" s="2">
        <v>131.03918300000001</v>
      </c>
      <c r="I74" s="2">
        <v>262.58</v>
      </c>
      <c r="J74" s="2">
        <v>15234.092500000001</v>
      </c>
      <c r="K74" s="2">
        <v>12854.000899999999</v>
      </c>
      <c r="L74" s="2">
        <v>14824.364751058796</v>
      </c>
      <c r="M74" s="2">
        <v>25415.3</v>
      </c>
      <c r="N74">
        <v>51329</v>
      </c>
      <c r="O74" s="1" t="s">
        <v>214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25836</v>
      </c>
      <c r="B75" s="1" t="s">
        <v>933</v>
      </c>
      <c r="C75">
        <v>13</v>
      </c>
      <c r="D75">
        <v>3.7692307600000001</v>
      </c>
      <c r="E75">
        <v>49</v>
      </c>
      <c r="F75" s="2">
        <v>307.94850000000002</v>
      </c>
      <c r="G75" s="2">
        <v>314.98248788925588</v>
      </c>
      <c r="H75" s="2">
        <v>296.48595299999999</v>
      </c>
      <c r="I75" s="2">
        <v>513.01615300000003</v>
      </c>
      <c r="J75" s="2">
        <v>15089.476500000001</v>
      </c>
      <c r="K75" s="2">
        <v>14739.6008</v>
      </c>
      <c r="L75" s="2">
        <v>15434.141906573537</v>
      </c>
      <c r="M75" s="2">
        <v>25182.51</v>
      </c>
      <c r="N75">
        <v>51747</v>
      </c>
      <c r="O75" s="1" t="s">
        <v>933</v>
      </c>
      <c r="P75">
        <v>1</v>
      </c>
      <c r="Q75">
        <v>0.13806981374613456</v>
      </c>
      <c r="R75">
        <v>0.21444444444444444</v>
      </c>
      <c r="S75">
        <v>0</v>
      </c>
      <c r="T75">
        <v>0.28333333333333333</v>
      </c>
      <c r="U75">
        <v>0.21287980754555558</v>
      </c>
      <c r="V75">
        <v>0</v>
      </c>
      <c r="W75">
        <v>0</v>
      </c>
      <c r="X75">
        <v>6.7654208735605934</v>
      </c>
      <c r="Y75">
        <v>10.507777777777777</v>
      </c>
      <c r="Z75">
        <v>0</v>
      </c>
      <c r="AA75">
        <v>13.883333333333333</v>
      </c>
      <c r="AB75">
        <v>10.431110569732223</v>
      </c>
      <c r="AC75">
        <v>0</v>
      </c>
      <c r="AD75">
        <v>0</v>
      </c>
    </row>
    <row r="76" spans="1:30">
      <c r="A76">
        <v>28411</v>
      </c>
      <c r="B76" s="1" t="s">
        <v>1044</v>
      </c>
      <c r="C76">
        <v>3</v>
      </c>
      <c r="D76">
        <v>18</v>
      </c>
      <c r="E76">
        <v>54</v>
      </c>
      <c r="F76" s="2">
        <v>359.8193</v>
      </c>
      <c r="G76" s="2">
        <v>363.60751916153606</v>
      </c>
      <c r="H76" s="2">
        <v>304.3877</v>
      </c>
      <c r="I76" s="2">
        <v>460.57</v>
      </c>
      <c r="J76" s="2">
        <v>19430.242200000001</v>
      </c>
      <c r="K76" s="2">
        <v>16195.239</v>
      </c>
      <c r="L76" s="2">
        <v>19634.806034722948</v>
      </c>
      <c r="M76" s="2">
        <v>24870.78</v>
      </c>
      <c r="N76">
        <v>51439</v>
      </c>
      <c r="O76" s="1" t="s">
        <v>1044</v>
      </c>
      <c r="P76">
        <v>1</v>
      </c>
      <c r="Q76">
        <v>1.5901512085153835E-2</v>
      </c>
      <c r="R76">
        <v>0.19749999999999998</v>
      </c>
      <c r="S76">
        <v>0</v>
      </c>
      <c r="T76">
        <v>0</v>
      </c>
      <c r="U76">
        <v>0.11869522996722222</v>
      </c>
      <c r="V76">
        <v>0</v>
      </c>
      <c r="W76">
        <v>0</v>
      </c>
      <c r="X76">
        <v>0.85868165259830709</v>
      </c>
      <c r="Y76">
        <v>10.664999999999999</v>
      </c>
      <c r="Z76">
        <v>0</v>
      </c>
      <c r="AA76">
        <v>0</v>
      </c>
      <c r="AB76">
        <v>6.40954241823</v>
      </c>
      <c r="AC76">
        <v>0</v>
      </c>
      <c r="AD76">
        <v>0</v>
      </c>
    </row>
    <row r="77" spans="1:30">
      <c r="A77">
        <v>5096</v>
      </c>
      <c r="B77" s="1" t="s">
        <v>60</v>
      </c>
      <c r="C77">
        <v>32</v>
      </c>
      <c r="D77">
        <v>3.46875</v>
      </c>
      <c r="E77">
        <v>111</v>
      </c>
      <c r="F77" s="2">
        <v>107.4456</v>
      </c>
      <c r="G77" s="2">
        <v>126.67697885202776</v>
      </c>
      <c r="H77" s="2">
        <v>99.803364999999999</v>
      </c>
      <c r="I77" s="2">
        <v>218.68156200000001</v>
      </c>
      <c r="J77" s="2">
        <v>11926.461600000001</v>
      </c>
      <c r="K77" s="2">
        <v>11236.83</v>
      </c>
      <c r="L77" s="2">
        <v>14061.144652575082</v>
      </c>
      <c r="M77" s="2">
        <v>24611.75</v>
      </c>
      <c r="N77">
        <v>50738</v>
      </c>
      <c r="O77" s="1" t="s">
        <v>60</v>
      </c>
      <c r="P77">
        <v>10</v>
      </c>
      <c r="Q77">
        <v>8.4612031271310686E-2</v>
      </c>
      <c r="R77">
        <v>0.1927777777777778</v>
      </c>
      <c r="S77">
        <v>0</v>
      </c>
      <c r="T77">
        <v>9.7500000000000003E-2</v>
      </c>
      <c r="U77">
        <v>0</v>
      </c>
      <c r="V77">
        <v>0</v>
      </c>
      <c r="W77">
        <v>0</v>
      </c>
      <c r="X77">
        <v>9.3919354711154863</v>
      </c>
      <c r="Y77">
        <v>21.398333333333337</v>
      </c>
      <c r="Z77">
        <v>0</v>
      </c>
      <c r="AA77">
        <v>10.8225</v>
      </c>
      <c r="AB77">
        <v>0</v>
      </c>
      <c r="AC77">
        <v>0</v>
      </c>
      <c r="AD77">
        <v>0</v>
      </c>
    </row>
    <row r="78" spans="1:30">
      <c r="A78">
        <v>12230</v>
      </c>
      <c r="B78" s="1" t="s">
        <v>506</v>
      </c>
      <c r="C78">
        <v>10</v>
      </c>
      <c r="D78">
        <v>7.9</v>
      </c>
      <c r="E78">
        <v>79</v>
      </c>
      <c r="F78" s="2">
        <v>233.53710000000001</v>
      </c>
      <c r="G78" s="2">
        <v>230.61311766294452</v>
      </c>
      <c r="H78" s="2">
        <v>229.87143</v>
      </c>
      <c r="I78" s="2">
        <v>311.767</v>
      </c>
      <c r="J78" s="2">
        <v>18449.430899999999</v>
      </c>
      <c r="K78" s="2">
        <v>17759.4218</v>
      </c>
      <c r="L78" s="2">
        <v>18218.436295372616</v>
      </c>
      <c r="M78" s="2">
        <v>24588.13</v>
      </c>
      <c r="N78">
        <v>51415</v>
      </c>
      <c r="O78" s="1" t="s">
        <v>506</v>
      </c>
      <c r="P78">
        <v>4</v>
      </c>
      <c r="Q78">
        <v>0</v>
      </c>
      <c r="R78">
        <v>0</v>
      </c>
      <c r="S78">
        <v>0</v>
      </c>
      <c r="T78">
        <v>8.3333333333333332E-3</v>
      </c>
      <c r="U78">
        <v>7.5486019092222231E-2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0.65833333333333333</v>
      </c>
      <c r="AB78">
        <v>5.9633955082855561</v>
      </c>
      <c r="AC78">
        <v>0</v>
      </c>
      <c r="AD78">
        <v>0</v>
      </c>
    </row>
    <row r="79" spans="1:30">
      <c r="A79">
        <v>24794</v>
      </c>
      <c r="B79" s="1" t="s">
        <v>890</v>
      </c>
      <c r="C79">
        <v>4</v>
      </c>
      <c r="D79">
        <v>27</v>
      </c>
      <c r="E79">
        <v>108</v>
      </c>
      <c r="F79" s="2">
        <v>204.45830000000001</v>
      </c>
      <c r="G79" s="2">
        <v>187.44268162432695</v>
      </c>
      <c r="H79" s="2">
        <v>205.955625</v>
      </c>
      <c r="I79" s="2">
        <v>223.38499999999999</v>
      </c>
      <c r="J79" s="2">
        <v>22081.4964</v>
      </c>
      <c r="K79" s="2">
        <v>22912.0101</v>
      </c>
      <c r="L79" s="2">
        <v>20243.809615427312</v>
      </c>
      <c r="M79" s="2">
        <v>23412.76</v>
      </c>
      <c r="N79">
        <v>50909</v>
      </c>
      <c r="O79" s="1" t="s">
        <v>890</v>
      </c>
      <c r="P79">
        <v>7</v>
      </c>
      <c r="Q79">
        <v>8.3547216127070861E-2</v>
      </c>
      <c r="R79">
        <v>0.51694444444444443</v>
      </c>
      <c r="S79">
        <v>0</v>
      </c>
      <c r="T79">
        <v>0</v>
      </c>
      <c r="U79">
        <v>0.1686111111111111</v>
      </c>
      <c r="V79">
        <v>0.2129192194554895</v>
      </c>
      <c r="W79">
        <v>0.16616666666666668</v>
      </c>
      <c r="X79">
        <v>9.0230993417236522</v>
      </c>
      <c r="Y79">
        <v>55.83</v>
      </c>
      <c r="Z79">
        <v>0</v>
      </c>
      <c r="AA79">
        <v>0</v>
      </c>
      <c r="AB79">
        <v>18.209999999999997</v>
      </c>
      <c r="AC79">
        <v>22.995275701192867</v>
      </c>
      <c r="AD79">
        <v>17.946000000000002</v>
      </c>
    </row>
    <row r="80" spans="1:30">
      <c r="A80">
        <v>6257</v>
      </c>
      <c r="B80" s="1" t="s">
        <v>236</v>
      </c>
      <c r="C80">
        <v>6</v>
      </c>
      <c r="D80">
        <v>12.666666660000001</v>
      </c>
      <c r="E80">
        <v>76</v>
      </c>
      <c r="F80" s="2">
        <v>173.3338</v>
      </c>
      <c r="G80" s="2">
        <v>190.39520903082973</v>
      </c>
      <c r="H80" s="2">
        <v>157.44159999999999</v>
      </c>
      <c r="I80" s="2">
        <v>301.63666599999999</v>
      </c>
      <c r="J80" s="2">
        <v>13173.3688</v>
      </c>
      <c r="K80" s="2">
        <v>12125.389499999999</v>
      </c>
      <c r="L80" s="2">
        <v>14470.035886343059</v>
      </c>
      <c r="M80" s="2">
        <v>23050.69</v>
      </c>
      <c r="N80">
        <v>51338</v>
      </c>
      <c r="O80" s="1" t="s">
        <v>236</v>
      </c>
      <c r="P80">
        <v>9</v>
      </c>
      <c r="Q80">
        <v>7.324633012468526E-2</v>
      </c>
      <c r="R80">
        <v>0.19583333333333333</v>
      </c>
      <c r="S80">
        <v>0</v>
      </c>
      <c r="T80">
        <v>0</v>
      </c>
      <c r="U80">
        <v>0.13350203144583334</v>
      </c>
      <c r="V80">
        <v>0</v>
      </c>
      <c r="W80">
        <v>0</v>
      </c>
      <c r="X80">
        <v>5.5667210894760801</v>
      </c>
      <c r="Y80">
        <v>14.883333333333333</v>
      </c>
      <c r="Z80">
        <v>0</v>
      </c>
      <c r="AA80">
        <v>0</v>
      </c>
      <c r="AB80">
        <v>10.146154389883334</v>
      </c>
      <c r="AC80">
        <v>0</v>
      </c>
      <c r="AD80">
        <v>0</v>
      </c>
    </row>
    <row r="81" spans="1:30">
      <c r="A81">
        <v>6256</v>
      </c>
      <c r="B81" s="1" t="s">
        <v>235</v>
      </c>
      <c r="C81">
        <v>13</v>
      </c>
      <c r="D81">
        <v>5.6153846100000004</v>
      </c>
      <c r="E81">
        <v>73</v>
      </c>
      <c r="F81" s="2">
        <v>263.42700000000002</v>
      </c>
      <c r="G81" s="2">
        <v>216.20748832419756</v>
      </c>
      <c r="H81" s="2">
        <v>210.16997599999999</v>
      </c>
      <c r="I81" s="2">
        <v>319.41076900000002</v>
      </c>
      <c r="J81" s="2">
        <v>19230.170999999998</v>
      </c>
      <c r="K81" s="2">
        <v>14475.47</v>
      </c>
      <c r="L81" s="2">
        <v>15783.146647666421</v>
      </c>
      <c r="M81" s="2">
        <v>22814.04</v>
      </c>
      <c r="N81">
        <v>51339</v>
      </c>
      <c r="O81" s="1" t="s">
        <v>235</v>
      </c>
      <c r="P81">
        <v>10</v>
      </c>
      <c r="Q81">
        <v>4.6661264085741394E-2</v>
      </c>
      <c r="R81">
        <v>0.10611111111111111</v>
      </c>
      <c r="S81">
        <v>0</v>
      </c>
      <c r="T81">
        <v>0</v>
      </c>
      <c r="U81">
        <v>0.12279897609944444</v>
      </c>
      <c r="V81">
        <v>0</v>
      </c>
      <c r="W81">
        <v>0</v>
      </c>
      <c r="X81">
        <v>3.4062722782591219</v>
      </c>
      <c r="Y81">
        <v>7.7461111111111114</v>
      </c>
      <c r="Z81">
        <v>0</v>
      </c>
      <c r="AA81">
        <v>0</v>
      </c>
      <c r="AB81">
        <v>8.9643252552594443</v>
      </c>
      <c r="AC81">
        <v>0</v>
      </c>
      <c r="AD81">
        <v>0</v>
      </c>
    </row>
    <row r="82" spans="1:30">
      <c r="A82">
        <v>23412</v>
      </c>
      <c r="B82" s="1" t="s">
        <v>820</v>
      </c>
      <c r="C82">
        <v>3</v>
      </c>
      <c r="D82">
        <v>25</v>
      </c>
      <c r="E82">
        <v>75</v>
      </c>
      <c r="F82" s="2">
        <v>228.87559999999999</v>
      </c>
      <c r="G82" s="2">
        <v>253.1868133895602</v>
      </c>
      <c r="H82" s="2">
        <v>219.74610000000001</v>
      </c>
      <c r="I82" s="2">
        <v>300.37</v>
      </c>
      <c r="J82" s="2">
        <v>17165.669999999998</v>
      </c>
      <c r="K82" s="2">
        <v>16480.9575</v>
      </c>
      <c r="L82" s="2">
        <v>18989.011004217016</v>
      </c>
      <c r="M82" s="2">
        <v>22527.75</v>
      </c>
      <c r="N82">
        <v>50904</v>
      </c>
      <c r="O82" s="1" t="s">
        <v>820</v>
      </c>
      <c r="P82">
        <v>5</v>
      </c>
      <c r="Q82">
        <v>0.12818259848352939</v>
      </c>
      <c r="R82">
        <v>0.39638888888888885</v>
      </c>
      <c r="S82">
        <v>0</v>
      </c>
      <c r="T82">
        <v>0</v>
      </c>
      <c r="U82">
        <v>0.28645211117555558</v>
      </c>
      <c r="V82">
        <v>0.22277777777777777</v>
      </c>
      <c r="W82">
        <v>0.28266666666666668</v>
      </c>
      <c r="X82">
        <v>9.6136948862647049</v>
      </c>
      <c r="Y82">
        <v>29.729166666666664</v>
      </c>
      <c r="Z82">
        <v>0</v>
      </c>
      <c r="AA82">
        <v>0</v>
      </c>
      <c r="AB82">
        <v>21.483908338166668</v>
      </c>
      <c r="AC82">
        <v>16.708333333333332</v>
      </c>
      <c r="AD82">
        <v>21.2</v>
      </c>
    </row>
    <row r="83" spans="1:30">
      <c r="A83">
        <v>19599</v>
      </c>
      <c r="B83" s="1" t="s">
        <v>689</v>
      </c>
      <c r="C83">
        <v>8</v>
      </c>
      <c r="D83">
        <v>4.375</v>
      </c>
      <c r="E83">
        <v>35</v>
      </c>
      <c r="F83" s="2">
        <v>404.29899999999998</v>
      </c>
      <c r="G83" s="2">
        <v>415.02644069581925</v>
      </c>
      <c r="H83" s="2">
        <v>386.59533699999997</v>
      </c>
      <c r="I83" s="2">
        <v>631.495</v>
      </c>
      <c r="J83" s="2">
        <v>14150.465</v>
      </c>
      <c r="K83" s="2">
        <v>13582.1571</v>
      </c>
      <c r="L83" s="2">
        <v>14525.925424353674</v>
      </c>
      <c r="M83" s="2">
        <v>22216.45</v>
      </c>
      <c r="N83">
        <v>51672</v>
      </c>
      <c r="O83" s="1" t="s">
        <v>689</v>
      </c>
      <c r="P83">
        <v>3</v>
      </c>
      <c r="Q83">
        <v>4.2472045660884646E-2</v>
      </c>
      <c r="R83">
        <v>0.16722222222222222</v>
      </c>
      <c r="S83">
        <v>0</v>
      </c>
      <c r="T83">
        <v>0</v>
      </c>
      <c r="U83">
        <v>0.19886452084222223</v>
      </c>
      <c r="V83">
        <v>0</v>
      </c>
      <c r="W83">
        <v>0</v>
      </c>
      <c r="X83">
        <v>1.4865215981309625</v>
      </c>
      <c r="Y83">
        <v>5.8527777777777779</v>
      </c>
      <c r="Z83">
        <v>0</v>
      </c>
      <c r="AA83">
        <v>0</v>
      </c>
      <c r="AB83">
        <v>6.9602582294777777</v>
      </c>
      <c r="AC83">
        <v>0</v>
      </c>
      <c r="AD83">
        <v>0</v>
      </c>
    </row>
    <row r="84" spans="1:30">
      <c r="A84">
        <v>4576</v>
      </c>
      <c r="B84" s="1" t="s">
        <v>31</v>
      </c>
      <c r="C84">
        <v>12</v>
      </c>
      <c r="D84">
        <v>170.58333332999999</v>
      </c>
      <c r="E84">
        <v>2047</v>
      </c>
      <c r="F84" s="2">
        <v>8.1999999999999993</v>
      </c>
      <c r="G84" s="2">
        <v>11.466330973387766</v>
      </c>
      <c r="H84" s="2">
        <v>7.4949750000000002</v>
      </c>
      <c r="I84" s="2">
        <v>10.54</v>
      </c>
      <c r="J84" s="2">
        <v>16785.400000000001</v>
      </c>
      <c r="K84" s="2">
        <v>15759.775600000001</v>
      </c>
      <c r="L84" s="2">
        <v>23471.579502524757</v>
      </c>
      <c r="M84" s="2">
        <v>22003.8</v>
      </c>
      <c r="N84">
        <v>50628</v>
      </c>
      <c r="O84" s="1" t="s">
        <v>31</v>
      </c>
      <c r="P84">
        <v>4</v>
      </c>
      <c r="Q84">
        <v>2.484609929078014E-2</v>
      </c>
      <c r="R84">
        <v>4.5833333333333337E-2</v>
      </c>
      <c r="S84">
        <v>0</v>
      </c>
      <c r="T84">
        <v>0</v>
      </c>
      <c r="U84">
        <v>0</v>
      </c>
      <c r="V84">
        <v>0</v>
      </c>
      <c r="W84">
        <v>0</v>
      </c>
      <c r="X84">
        <v>50.859965248226949</v>
      </c>
      <c r="Y84">
        <v>93.82083333333334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>
        <v>29023</v>
      </c>
      <c r="B85" s="1" t="s">
        <v>1070</v>
      </c>
      <c r="C85">
        <v>8</v>
      </c>
      <c r="D85">
        <v>3.5</v>
      </c>
      <c r="E85">
        <v>28</v>
      </c>
      <c r="F85" s="2">
        <v>516.43830000000003</v>
      </c>
      <c r="G85" s="2">
        <v>576.54936161794922</v>
      </c>
      <c r="H85" s="2">
        <v>495.45193699999999</v>
      </c>
      <c r="I85" s="2">
        <v>773.54750000000001</v>
      </c>
      <c r="J85" s="2">
        <v>14460.2724</v>
      </c>
      <c r="K85" s="2">
        <v>13845.28</v>
      </c>
      <c r="L85" s="2">
        <v>16143.382125302578</v>
      </c>
      <c r="M85" s="2">
        <v>21598.66</v>
      </c>
      <c r="N85">
        <v>51685</v>
      </c>
      <c r="O85" s="1" t="s">
        <v>1070</v>
      </c>
      <c r="P85">
        <v>2</v>
      </c>
      <c r="Q85">
        <v>0.18214692418084566</v>
      </c>
      <c r="R85">
        <v>0.54583333333333339</v>
      </c>
      <c r="S85">
        <v>0</v>
      </c>
      <c r="T85">
        <v>0</v>
      </c>
      <c r="U85">
        <v>0.39558209339500006</v>
      </c>
      <c r="V85">
        <v>0.40888888888888891</v>
      </c>
      <c r="W85">
        <v>0.36155555555555552</v>
      </c>
      <c r="X85">
        <v>5.1001138770636789</v>
      </c>
      <c r="Y85">
        <v>15.283333333333335</v>
      </c>
      <c r="Z85">
        <v>0</v>
      </c>
      <c r="AA85">
        <v>0</v>
      </c>
      <c r="AB85">
        <v>11.076298615060001</v>
      </c>
      <c r="AC85">
        <v>11.44888888888889</v>
      </c>
      <c r="AD85">
        <v>10.123555555555555</v>
      </c>
    </row>
    <row r="86" spans="1:30">
      <c r="A86">
        <v>27457</v>
      </c>
      <c r="B86" s="1" t="s">
        <v>1012</v>
      </c>
      <c r="C86">
        <v>14</v>
      </c>
      <c r="D86">
        <v>26.14285714</v>
      </c>
      <c r="E86">
        <v>366</v>
      </c>
      <c r="F86" s="2">
        <v>43.037399999999998</v>
      </c>
      <c r="G86" s="2">
        <v>56.228663041675517</v>
      </c>
      <c r="H86" s="2">
        <v>41.303834999999999</v>
      </c>
      <c r="I86" s="2">
        <v>57.745714</v>
      </c>
      <c r="J86" s="2">
        <v>15751.688399999999</v>
      </c>
      <c r="K86" s="2">
        <v>15246.088599999999</v>
      </c>
      <c r="L86" s="2">
        <v>20579.690673253241</v>
      </c>
      <c r="M86" s="2">
        <v>21283.08</v>
      </c>
      <c r="N86">
        <v>51526</v>
      </c>
      <c r="O86" s="1" t="s">
        <v>1012</v>
      </c>
      <c r="P86">
        <v>2</v>
      </c>
      <c r="Q86">
        <v>1.2993719937469938E-2</v>
      </c>
      <c r="R86">
        <v>3.0555555555555558E-2</v>
      </c>
      <c r="S86">
        <v>0</v>
      </c>
      <c r="T86">
        <v>7.4999999999999997E-2</v>
      </c>
      <c r="U86">
        <v>0</v>
      </c>
      <c r="V86">
        <v>8.8639879763991458E-2</v>
      </c>
      <c r="W86">
        <v>0.315</v>
      </c>
      <c r="X86">
        <v>4.7557014971139973</v>
      </c>
      <c r="Y86">
        <v>11.183333333333334</v>
      </c>
      <c r="Z86">
        <v>0</v>
      </c>
      <c r="AA86">
        <v>27.45</v>
      </c>
      <c r="AB86">
        <v>0</v>
      </c>
      <c r="AC86">
        <v>32.442195993620871</v>
      </c>
      <c r="AD86">
        <v>115.29</v>
      </c>
    </row>
    <row r="87" spans="1:30">
      <c r="A87">
        <v>29068</v>
      </c>
      <c r="B87" s="1" t="s">
        <v>1076</v>
      </c>
      <c r="C87">
        <v>3</v>
      </c>
      <c r="D87">
        <v>8.6666666600000006</v>
      </c>
      <c r="E87">
        <v>26</v>
      </c>
      <c r="F87" s="2">
        <v>422.57440000000003</v>
      </c>
      <c r="G87" s="2">
        <v>392.99063293098544</v>
      </c>
      <c r="H87" s="2">
        <v>411.55516599999999</v>
      </c>
      <c r="I87" s="2">
        <v>821.90666599999997</v>
      </c>
      <c r="J87" s="2">
        <v>10986.9344</v>
      </c>
      <c r="K87" s="2">
        <v>10590.2408</v>
      </c>
      <c r="L87" s="2">
        <v>10217.756456205621</v>
      </c>
      <c r="M87" s="2">
        <v>21162.62</v>
      </c>
      <c r="N87">
        <v>51686</v>
      </c>
      <c r="O87" s="1" t="s">
        <v>1076</v>
      </c>
      <c r="P87">
        <v>3</v>
      </c>
      <c r="Q87">
        <v>0.12848237476855648</v>
      </c>
      <c r="R87">
        <v>0.29194444444444445</v>
      </c>
      <c r="S87">
        <v>0</v>
      </c>
      <c r="T87">
        <v>0</v>
      </c>
      <c r="U87">
        <v>0.27871183677722222</v>
      </c>
      <c r="V87">
        <v>0</v>
      </c>
      <c r="W87">
        <v>0</v>
      </c>
      <c r="X87">
        <v>3.3405417439824685</v>
      </c>
      <c r="Y87">
        <v>7.5905555555555555</v>
      </c>
      <c r="Z87">
        <v>0</v>
      </c>
      <c r="AA87">
        <v>0</v>
      </c>
      <c r="AB87">
        <v>7.2465077562077775</v>
      </c>
      <c r="AC87">
        <v>0</v>
      </c>
      <c r="AD87">
        <v>0</v>
      </c>
    </row>
    <row r="88" spans="1:30">
      <c r="A88">
        <v>10046</v>
      </c>
      <c r="B88" s="1" t="s">
        <v>475</v>
      </c>
      <c r="C88">
        <v>21</v>
      </c>
      <c r="D88">
        <v>50.952380949999998</v>
      </c>
      <c r="E88">
        <v>1070</v>
      </c>
      <c r="F88" s="2">
        <v>8.0591000000000008</v>
      </c>
      <c r="G88" s="2">
        <v>8.0590743670886003</v>
      </c>
      <c r="H88" s="2">
        <v>7.9208189999999998</v>
      </c>
      <c r="I88" s="2">
        <v>18.66</v>
      </c>
      <c r="J88" s="2">
        <v>8623.2369999999992</v>
      </c>
      <c r="K88" s="2">
        <v>8475.1389999999992</v>
      </c>
      <c r="L88" s="2">
        <v>8623.2095727848027</v>
      </c>
      <c r="M88" s="2">
        <v>19966.2</v>
      </c>
      <c r="N88">
        <v>51502</v>
      </c>
      <c r="O88" s="1" t="s">
        <v>475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>
        <v>20766</v>
      </c>
      <c r="B89" s="1" t="s">
        <v>726</v>
      </c>
      <c r="C89">
        <v>7</v>
      </c>
      <c r="D89">
        <v>30.285714280000001</v>
      </c>
      <c r="E89">
        <v>212</v>
      </c>
      <c r="F89" s="2">
        <v>64.644999999999996</v>
      </c>
      <c r="G89" s="2">
        <v>81.611363297481489</v>
      </c>
      <c r="H89" s="2">
        <v>63.561900000000001</v>
      </c>
      <c r="I89" s="2">
        <v>93.382857000000001</v>
      </c>
      <c r="J89" s="2">
        <v>13704.74</v>
      </c>
      <c r="K89" s="2">
        <v>13480.478999999999</v>
      </c>
      <c r="L89" s="2">
        <v>17301.609019066076</v>
      </c>
      <c r="M89" s="2">
        <v>19810.560000000001</v>
      </c>
      <c r="N89">
        <v>50773</v>
      </c>
      <c r="O89" s="1" t="s">
        <v>726</v>
      </c>
      <c r="P89">
        <v>2</v>
      </c>
      <c r="Q89">
        <v>4.6352918144208041E-2</v>
      </c>
      <c r="R89">
        <v>0.20805555555555558</v>
      </c>
      <c r="S89">
        <v>0</v>
      </c>
      <c r="T89">
        <v>0.10166666666666667</v>
      </c>
      <c r="U89">
        <v>0</v>
      </c>
      <c r="V89">
        <v>0</v>
      </c>
      <c r="W89">
        <v>0</v>
      </c>
      <c r="X89">
        <v>9.8268186465721055</v>
      </c>
      <c r="Y89">
        <v>44.107777777777784</v>
      </c>
      <c r="Z89">
        <v>0</v>
      </c>
      <c r="AA89">
        <v>21.553333333333335</v>
      </c>
      <c r="AB89">
        <v>0</v>
      </c>
      <c r="AC89">
        <v>0</v>
      </c>
      <c r="AD89">
        <v>0</v>
      </c>
    </row>
    <row r="90" spans="1:30">
      <c r="A90">
        <v>6284</v>
      </c>
      <c r="B90" s="1" t="s">
        <v>246</v>
      </c>
      <c r="C90">
        <v>7</v>
      </c>
      <c r="D90">
        <v>7.2857142799999997</v>
      </c>
      <c r="E90">
        <v>51</v>
      </c>
      <c r="F90" s="2">
        <v>227.23249999999999</v>
      </c>
      <c r="G90" s="2">
        <v>216.15385317753362</v>
      </c>
      <c r="H90" s="2">
        <v>209.23509999999999</v>
      </c>
      <c r="I90" s="2">
        <v>369.59142800000001</v>
      </c>
      <c r="J90" s="2">
        <v>11588.8575</v>
      </c>
      <c r="K90" s="2">
        <v>10255.6996</v>
      </c>
      <c r="L90" s="2">
        <v>11023.846512054215</v>
      </c>
      <c r="M90" s="2">
        <v>18509</v>
      </c>
      <c r="N90">
        <v>51370</v>
      </c>
      <c r="O90" s="1" t="s">
        <v>246</v>
      </c>
      <c r="P90">
        <v>5</v>
      </c>
      <c r="Q90">
        <v>8.5188034120457806E-2</v>
      </c>
      <c r="R90">
        <v>0.29138888888888886</v>
      </c>
      <c r="S90">
        <v>0</v>
      </c>
      <c r="T90">
        <v>0</v>
      </c>
      <c r="U90">
        <v>0.1388888888888889</v>
      </c>
      <c r="V90">
        <v>0</v>
      </c>
      <c r="W90">
        <v>0</v>
      </c>
      <c r="X90">
        <v>4.3445897401433484</v>
      </c>
      <c r="Y90">
        <v>14.860833333333332</v>
      </c>
      <c r="Z90">
        <v>0</v>
      </c>
      <c r="AA90">
        <v>0</v>
      </c>
      <c r="AB90">
        <v>7.0833333333333339</v>
      </c>
      <c r="AC90">
        <v>0</v>
      </c>
      <c r="AD90">
        <v>0</v>
      </c>
    </row>
    <row r="91" spans="1:30">
      <c r="A91">
        <v>4774</v>
      </c>
      <c r="B91" s="1" t="s">
        <v>41</v>
      </c>
      <c r="C91">
        <v>11</v>
      </c>
      <c r="D91">
        <v>30.272727270000001</v>
      </c>
      <c r="E91">
        <v>333</v>
      </c>
      <c r="F91" s="2">
        <v>55.517899999999997</v>
      </c>
      <c r="G91" s="2">
        <v>34.351363741532694</v>
      </c>
      <c r="H91" s="2">
        <v>47.106026999999997</v>
      </c>
      <c r="I91" s="2">
        <v>55.646363000000001</v>
      </c>
      <c r="J91" s="2">
        <v>18487.4607</v>
      </c>
      <c r="K91" s="2">
        <v>15283.3295</v>
      </c>
      <c r="L91" s="2">
        <v>11439.004125930387</v>
      </c>
      <c r="M91" s="2">
        <v>18183.189999999999</v>
      </c>
      <c r="N91">
        <v>50688</v>
      </c>
      <c r="O91" s="1" t="s">
        <v>41</v>
      </c>
      <c r="P91">
        <v>2</v>
      </c>
      <c r="Q91">
        <v>9.4142139479905448E-3</v>
      </c>
      <c r="R91">
        <v>4.5833333333333337E-2</v>
      </c>
      <c r="S91">
        <v>0</v>
      </c>
      <c r="T91">
        <v>0.25833333333333336</v>
      </c>
      <c r="U91">
        <v>0</v>
      </c>
      <c r="V91">
        <v>0</v>
      </c>
      <c r="W91">
        <v>0</v>
      </c>
      <c r="X91">
        <v>3.1349332446808513</v>
      </c>
      <c r="Y91">
        <v>15.262500000000001</v>
      </c>
      <c r="Z91">
        <v>0</v>
      </c>
      <c r="AA91">
        <v>86.025000000000006</v>
      </c>
      <c r="AB91">
        <v>0</v>
      </c>
      <c r="AC91">
        <v>0</v>
      </c>
      <c r="AD91">
        <v>0</v>
      </c>
    </row>
    <row r="92" spans="1:30">
      <c r="A92">
        <v>31288</v>
      </c>
      <c r="B92" s="1" t="s">
        <v>1163</v>
      </c>
      <c r="C92">
        <v>3</v>
      </c>
      <c r="D92">
        <v>6</v>
      </c>
      <c r="E92">
        <v>18</v>
      </c>
      <c r="F92" s="2">
        <v>516.1</v>
      </c>
      <c r="G92" s="2">
        <v>577.88351192695586</v>
      </c>
      <c r="H92" s="2">
        <v>496.81223299999999</v>
      </c>
      <c r="I92" s="2">
        <v>1002.09</v>
      </c>
      <c r="J92" s="2">
        <v>9289.7999999999993</v>
      </c>
      <c r="K92" s="2">
        <v>8942.6201999999994</v>
      </c>
      <c r="L92" s="2">
        <v>10401.903214685206</v>
      </c>
      <c r="M92" s="2">
        <v>18037.62</v>
      </c>
      <c r="N92">
        <v>51688</v>
      </c>
      <c r="O92" s="1" t="s">
        <v>1163</v>
      </c>
      <c r="P92">
        <v>1</v>
      </c>
      <c r="Q92">
        <v>0.22527250510968033</v>
      </c>
      <c r="R92">
        <v>0.3658333333333334</v>
      </c>
      <c r="S92">
        <v>0</v>
      </c>
      <c r="T92">
        <v>0</v>
      </c>
      <c r="U92">
        <v>0.3888888888888889</v>
      </c>
      <c r="V92">
        <v>0.43221616394290663</v>
      </c>
      <c r="W92">
        <v>0.52638888888888891</v>
      </c>
      <c r="X92">
        <v>4.0549050919742458</v>
      </c>
      <c r="Y92">
        <v>6.5850000000000009</v>
      </c>
      <c r="Z92">
        <v>0</v>
      </c>
      <c r="AA92">
        <v>0</v>
      </c>
      <c r="AB92">
        <v>7</v>
      </c>
      <c r="AC92">
        <v>7.7798909509723195</v>
      </c>
      <c r="AD92">
        <v>9.4749999999999996</v>
      </c>
    </row>
    <row r="93" spans="1:30">
      <c r="A93">
        <v>7201</v>
      </c>
      <c r="B93" s="1" t="s">
        <v>399</v>
      </c>
      <c r="C93">
        <v>1</v>
      </c>
      <c r="D93">
        <v>4</v>
      </c>
      <c r="E93">
        <v>4</v>
      </c>
      <c r="F93" s="2">
        <v>2785.8375000000001</v>
      </c>
      <c r="G93" s="2">
        <v>3302.4949461814504</v>
      </c>
      <c r="H93" s="2">
        <v>2785.8375000000001</v>
      </c>
      <c r="I93" s="2">
        <v>4487.1099999999997</v>
      </c>
      <c r="J93" s="2">
        <v>11143.35</v>
      </c>
      <c r="K93" s="2">
        <v>11143.35</v>
      </c>
      <c r="L93" s="2">
        <v>13209.979784725801</v>
      </c>
      <c r="M93" s="2">
        <v>17948.439999999999</v>
      </c>
      <c r="N93">
        <v>51734</v>
      </c>
      <c r="O93" s="1" t="s">
        <v>399</v>
      </c>
      <c r="P93">
        <v>5</v>
      </c>
      <c r="Q93">
        <v>0.26274310482582508</v>
      </c>
      <c r="R93">
        <v>0.81777777777777771</v>
      </c>
      <c r="S93">
        <v>0.11605555555555555</v>
      </c>
      <c r="T93">
        <v>0.50749999999999995</v>
      </c>
      <c r="U93">
        <v>0.125</v>
      </c>
      <c r="V93">
        <v>0</v>
      </c>
      <c r="W93">
        <v>0</v>
      </c>
      <c r="X93">
        <v>1.0509724193033003</v>
      </c>
      <c r="Y93">
        <v>3.2711111111111109</v>
      </c>
      <c r="Z93">
        <v>0.4642222222222222</v>
      </c>
      <c r="AA93">
        <v>2.0299999999999998</v>
      </c>
      <c r="AB93">
        <v>0.5</v>
      </c>
      <c r="AC93">
        <v>0</v>
      </c>
      <c r="AD93">
        <v>0</v>
      </c>
    </row>
    <row r="94" spans="1:30">
      <c r="A94">
        <v>29790</v>
      </c>
      <c r="B94" s="1" t="s">
        <v>1096</v>
      </c>
      <c r="C94">
        <v>7</v>
      </c>
      <c r="D94">
        <v>17.857142849999999</v>
      </c>
      <c r="E94">
        <v>125</v>
      </c>
      <c r="F94" s="2">
        <v>91.292599999999993</v>
      </c>
      <c r="G94" s="2">
        <v>115.98773971350101</v>
      </c>
      <c r="H94" s="2">
        <v>91.754728</v>
      </c>
      <c r="I94" s="2">
        <v>140.43571399999999</v>
      </c>
      <c r="J94" s="2">
        <v>11411.575000000001</v>
      </c>
      <c r="K94" s="2">
        <v>11377.65</v>
      </c>
      <c r="L94" s="2">
        <v>14498.467464187626</v>
      </c>
      <c r="M94" s="2">
        <v>17870.75</v>
      </c>
      <c r="N94">
        <v>50824</v>
      </c>
      <c r="O94" s="1" t="s">
        <v>1096</v>
      </c>
      <c r="P94">
        <v>3</v>
      </c>
      <c r="Q94">
        <v>7.0656562728149755E-2</v>
      </c>
      <c r="R94">
        <v>0.27944444444444444</v>
      </c>
      <c r="S94">
        <v>0</v>
      </c>
      <c r="T94">
        <v>8.2500000000000004E-2</v>
      </c>
      <c r="U94">
        <v>0</v>
      </c>
      <c r="V94">
        <v>0</v>
      </c>
      <c r="W94">
        <v>0</v>
      </c>
      <c r="X94">
        <v>8.8320703410187189</v>
      </c>
      <c r="Y94">
        <v>34.930555555555557</v>
      </c>
      <c r="Z94">
        <v>0</v>
      </c>
      <c r="AA94">
        <v>10.3125</v>
      </c>
      <c r="AB94">
        <v>0</v>
      </c>
      <c r="AC94">
        <v>0</v>
      </c>
      <c r="AD94">
        <v>0</v>
      </c>
    </row>
    <row r="95" spans="1:30">
      <c r="A95">
        <v>6606</v>
      </c>
      <c r="B95" s="1" t="s">
        <v>309</v>
      </c>
      <c r="C95">
        <v>20</v>
      </c>
      <c r="D95">
        <v>2.85</v>
      </c>
      <c r="E95">
        <v>57</v>
      </c>
      <c r="F95" s="2">
        <v>192.1525</v>
      </c>
      <c r="G95" s="2">
        <v>183.16946147676521</v>
      </c>
      <c r="H95" s="2">
        <v>182.87803</v>
      </c>
      <c r="I95" s="2">
        <v>310</v>
      </c>
      <c r="J95" s="2">
        <v>10952.692499999999</v>
      </c>
      <c r="K95" s="2">
        <v>10456.009700000001</v>
      </c>
      <c r="L95" s="2">
        <v>10440.659304175617</v>
      </c>
      <c r="M95" s="2">
        <v>17670</v>
      </c>
      <c r="N95">
        <v>51601</v>
      </c>
      <c r="O95" s="1" t="s">
        <v>309</v>
      </c>
      <c r="P95">
        <v>3</v>
      </c>
      <c r="Q95">
        <v>4.9698018790849665E-3</v>
      </c>
      <c r="R95">
        <v>0.14305555555555555</v>
      </c>
      <c r="S95">
        <v>0.27250000000000002</v>
      </c>
      <c r="T95">
        <v>0.21916666666666668</v>
      </c>
      <c r="U95">
        <v>0</v>
      </c>
      <c r="V95">
        <v>0</v>
      </c>
      <c r="W95">
        <v>8.666666666666667E-2</v>
      </c>
      <c r="X95">
        <v>0.28327870710784309</v>
      </c>
      <c r="Y95">
        <v>8.1541666666666668</v>
      </c>
      <c r="Z95">
        <v>15.532500000000001</v>
      </c>
      <c r="AA95">
        <v>12.4925</v>
      </c>
      <c r="AB95">
        <v>0</v>
      </c>
      <c r="AC95">
        <v>0</v>
      </c>
      <c r="AD95">
        <v>4.9400000000000004</v>
      </c>
    </row>
    <row r="96" spans="1:30">
      <c r="A96">
        <v>5043</v>
      </c>
      <c r="B96" s="1" t="s">
        <v>51</v>
      </c>
      <c r="C96">
        <v>17</v>
      </c>
      <c r="D96">
        <v>10.058823520000001</v>
      </c>
      <c r="E96">
        <v>171</v>
      </c>
      <c r="F96" s="2">
        <v>64.383300000000006</v>
      </c>
      <c r="G96" s="2">
        <v>78.930917166691515</v>
      </c>
      <c r="H96" s="2">
        <v>62.703482000000001</v>
      </c>
      <c r="I96" s="2">
        <v>99.802941000000004</v>
      </c>
      <c r="J96" s="2">
        <v>11009.5443</v>
      </c>
      <c r="K96" s="2">
        <v>10758.841399999999</v>
      </c>
      <c r="L96" s="2">
        <v>13497.18683550425</v>
      </c>
      <c r="M96" s="2">
        <v>17373.509999999998</v>
      </c>
      <c r="N96">
        <v>50725</v>
      </c>
      <c r="O96" s="1" t="s">
        <v>51</v>
      </c>
      <c r="P96">
        <v>6</v>
      </c>
      <c r="Q96">
        <v>4.7269892785904252E-2</v>
      </c>
      <c r="R96">
        <v>0.18305555555555555</v>
      </c>
      <c r="S96">
        <v>0</v>
      </c>
      <c r="T96">
        <v>0.10166666666666667</v>
      </c>
      <c r="U96">
        <v>0</v>
      </c>
      <c r="V96">
        <v>0</v>
      </c>
      <c r="W96">
        <v>0</v>
      </c>
      <c r="X96">
        <v>8.083151666389627</v>
      </c>
      <c r="Y96">
        <v>31.302499999999998</v>
      </c>
      <c r="Z96">
        <v>0</v>
      </c>
      <c r="AA96">
        <v>17.385000000000002</v>
      </c>
      <c r="AB96">
        <v>0</v>
      </c>
      <c r="AC96">
        <v>0</v>
      </c>
      <c r="AD96">
        <v>0</v>
      </c>
    </row>
    <row r="97" spans="1:30">
      <c r="A97">
        <v>6698</v>
      </c>
      <c r="B97" s="1" t="s">
        <v>336</v>
      </c>
      <c r="C97">
        <v>7</v>
      </c>
      <c r="D97">
        <v>2.8571428499999998</v>
      </c>
      <c r="E97">
        <v>20</v>
      </c>
      <c r="F97" s="2">
        <v>517.19330000000002</v>
      </c>
      <c r="G97" s="2">
        <v>491.70604262452321</v>
      </c>
      <c r="H97" s="2">
        <v>457.61202800000001</v>
      </c>
      <c r="I97" s="2">
        <v>842.91857100000004</v>
      </c>
      <c r="J97" s="2">
        <v>10343.866</v>
      </c>
      <c r="K97" s="2">
        <v>9173.0501999999997</v>
      </c>
      <c r="L97" s="2">
        <v>9834.120852490465</v>
      </c>
      <c r="M97" s="2">
        <v>17265.72</v>
      </c>
      <c r="N97">
        <v>51655</v>
      </c>
      <c r="O97" s="1" t="s">
        <v>336</v>
      </c>
      <c r="P97">
        <v>7</v>
      </c>
      <c r="Q97">
        <v>0.10409473430987487</v>
      </c>
      <c r="R97">
        <v>0.48666666666666664</v>
      </c>
      <c r="S97">
        <v>0</v>
      </c>
      <c r="T97">
        <v>0</v>
      </c>
      <c r="U97">
        <v>0.38843437679722226</v>
      </c>
      <c r="V97">
        <v>0</v>
      </c>
      <c r="W97">
        <v>0</v>
      </c>
      <c r="X97">
        <v>2.0818946861974972</v>
      </c>
      <c r="Y97">
        <v>9.7333333333333325</v>
      </c>
      <c r="Z97">
        <v>0</v>
      </c>
      <c r="AA97">
        <v>0</v>
      </c>
      <c r="AB97">
        <v>7.7686875359444452</v>
      </c>
      <c r="AC97">
        <v>0</v>
      </c>
      <c r="AD97">
        <v>0</v>
      </c>
    </row>
    <row r="98" spans="1:30">
      <c r="A98">
        <v>29538</v>
      </c>
      <c r="B98" s="1" t="s">
        <v>1090</v>
      </c>
      <c r="C98">
        <v>12</v>
      </c>
      <c r="D98">
        <v>27.083333329999999</v>
      </c>
      <c r="E98">
        <v>325</v>
      </c>
      <c r="F98" s="2">
        <v>29.665199999999999</v>
      </c>
      <c r="G98" s="2">
        <v>44.514287973056071</v>
      </c>
      <c r="H98" s="2">
        <v>28.592182999999999</v>
      </c>
      <c r="I98" s="2">
        <v>51.97</v>
      </c>
      <c r="J98" s="2">
        <v>9641.19</v>
      </c>
      <c r="K98" s="2">
        <v>9293.2849999999999</v>
      </c>
      <c r="L98" s="2">
        <v>14467.143591243223</v>
      </c>
      <c r="M98" s="2">
        <v>16890.25</v>
      </c>
      <c r="N98">
        <v>51532</v>
      </c>
      <c r="O98" s="1" t="s">
        <v>1090</v>
      </c>
      <c r="P98">
        <v>2</v>
      </c>
      <c r="Q98">
        <v>1.0982148869648869E-2</v>
      </c>
      <c r="R98">
        <v>3.0555555555555558E-2</v>
      </c>
      <c r="S98">
        <v>0</v>
      </c>
      <c r="T98">
        <v>6.6666666666666666E-2</v>
      </c>
      <c r="U98">
        <v>0</v>
      </c>
      <c r="V98">
        <v>7.5348283686197282E-2</v>
      </c>
      <c r="W98">
        <v>0.17555555555555558</v>
      </c>
      <c r="X98">
        <v>3.5691983826358826</v>
      </c>
      <c r="Y98">
        <v>9.9305555555555571</v>
      </c>
      <c r="Z98">
        <v>0</v>
      </c>
      <c r="AA98">
        <v>21.666666666666668</v>
      </c>
      <c r="AB98">
        <v>0</v>
      </c>
      <c r="AC98">
        <v>24.488192198014115</v>
      </c>
      <c r="AD98">
        <v>57.055555555555564</v>
      </c>
    </row>
    <row r="99" spans="1:30">
      <c r="A99">
        <v>20363</v>
      </c>
      <c r="B99" s="1" t="s">
        <v>721</v>
      </c>
      <c r="C99">
        <v>1</v>
      </c>
      <c r="D99">
        <v>10</v>
      </c>
      <c r="E99">
        <v>10</v>
      </c>
      <c r="F99" s="2">
        <v>1203.3267000000001</v>
      </c>
      <c r="G99" s="2">
        <v>1525.9360501268989</v>
      </c>
      <c r="H99" s="2">
        <v>1203.3267000000001</v>
      </c>
      <c r="I99" s="2">
        <v>1684.86</v>
      </c>
      <c r="J99" s="2">
        <v>12033.267</v>
      </c>
      <c r="K99" s="2">
        <v>12033.267</v>
      </c>
      <c r="L99" s="2">
        <v>15259.360501268988</v>
      </c>
      <c r="M99" s="2">
        <v>16848.599999999999</v>
      </c>
      <c r="N99">
        <v>51673</v>
      </c>
      <c r="O99" s="1" t="s">
        <v>721</v>
      </c>
      <c r="P99">
        <v>1</v>
      </c>
      <c r="Q99">
        <v>0.23346732256901159</v>
      </c>
      <c r="R99">
        <v>0.7533333333333333</v>
      </c>
      <c r="S99">
        <v>0</v>
      </c>
      <c r="T99">
        <v>6.6666666666666666E-2</v>
      </c>
      <c r="U99">
        <v>0.73417895132222233</v>
      </c>
      <c r="V99">
        <v>0</v>
      </c>
      <c r="W99">
        <v>0</v>
      </c>
      <c r="X99">
        <v>2.3346732256901159</v>
      </c>
      <c r="Y99">
        <v>7.5333333333333332</v>
      </c>
      <c r="Z99">
        <v>0</v>
      </c>
      <c r="AA99">
        <v>0.66666666666666663</v>
      </c>
      <c r="AB99">
        <v>7.3417895132222233</v>
      </c>
      <c r="AC99">
        <v>0</v>
      </c>
      <c r="AD99">
        <v>0</v>
      </c>
    </row>
    <row r="100" spans="1:30">
      <c r="A100">
        <v>12254</v>
      </c>
      <c r="B100" s="1" t="s">
        <v>507</v>
      </c>
      <c r="C100">
        <v>6</v>
      </c>
      <c r="D100">
        <v>9.3333333300000003</v>
      </c>
      <c r="E100">
        <v>56</v>
      </c>
      <c r="F100" s="2">
        <v>182.90049999999999</v>
      </c>
      <c r="G100" s="2">
        <v>185.8435216074663</v>
      </c>
      <c r="H100" s="2">
        <v>158.84405000000001</v>
      </c>
      <c r="I100" s="2">
        <v>300.76833299999998</v>
      </c>
      <c r="J100" s="2">
        <v>10242.428</v>
      </c>
      <c r="K100" s="2">
        <v>8447.0349999999999</v>
      </c>
      <c r="L100" s="2">
        <v>10407.237210018113</v>
      </c>
      <c r="M100" s="2">
        <v>16332.58</v>
      </c>
      <c r="N100">
        <v>51416</v>
      </c>
      <c r="O100" s="1" t="s">
        <v>507</v>
      </c>
      <c r="P100">
        <v>1</v>
      </c>
      <c r="Q100">
        <v>3.4226959078365558E-2</v>
      </c>
      <c r="R100">
        <v>9.9722222222222212E-2</v>
      </c>
      <c r="S100">
        <v>0</v>
      </c>
      <c r="T100">
        <v>0</v>
      </c>
      <c r="U100">
        <v>0.11687494651722222</v>
      </c>
      <c r="V100">
        <v>0</v>
      </c>
      <c r="W100">
        <v>0</v>
      </c>
      <c r="X100">
        <v>1.9167097083884712</v>
      </c>
      <c r="Y100">
        <v>5.5844444444444434</v>
      </c>
      <c r="Z100">
        <v>0</v>
      </c>
      <c r="AA100">
        <v>0</v>
      </c>
      <c r="AB100">
        <v>6.5449970049644444</v>
      </c>
      <c r="AC100">
        <v>0</v>
      </c>
      <c r="AD100">
        <v>0</v>
      </c>
    </row>
    <row r="101" spans="1:30">
      <c r="A101">
        <v>24323</v>
      </c>
      <c r="B101" s="1" t="s">
        <v>861</v>
      </c>
      <c r="C101">
        <v>3</v>
      </c>
      <c r="D101">
        <v>41.666666659999997</v>
      </c>
      <c r="E101">
        <v>125</v>
      </c>
      <c r="F101" s="2">
        <v>87.4268</v>
      </c>
      <c r="G101" s="2">
        <v>109.95170187419251</v>
      </c>
      <c r="H101" s="2">
        <v>88.468933000000007</v>
      </c>
      <c r="I101" s="2">
        <v>136.503333</v>
      </c>
      <c r="J101" s="2">
        <v>10928.35</v>
      </c>
      <c r="K101" s="2">
        <v>11059.3475</v>
      </c>
      <c r="L101" s="2">
        <v>13743.962734274064</v>
      </c>
      <c r="M101" s="2">
        <v>16262.65</v>
      </c>
      <c r="N101">
        <v>50801</v>
      </c>
      <c r="O101" s="1" t="s">
        <v>861</v>
      </c>
      <c r="P101">
        <v>2</v>
      </c>
      <c r="Q101">
        <v>5.1728222283312877E-2</v>
      </c>
      <c r="R101">
        <v>0.16083333333333333</v>
      </c>
      <c r="S101">
        <v>0</v>
      </c>
      <c r="T101">
        <v>0.11249999999999999</v>
      </c>
      <c r="U101">
        <v>0</v>
      </c>
      <c r="V101">
        <v>0</v>
      </c>
      <c r="W101">
        <v>0</v>
      </c>
      <c r="X101">
        <v>6.4660277854141093</v>
      </c>
      <c r="Y101">
        <v>20.104166666666664</v>
      </c>
      <c r="Z101">
        <v>0</v>
      </c>
      <c r="AA101">
        <v>14.062499999999998</v>
      </c>
      <c r="AB101">
        <v>0</v>
      </c>
      <c r="AC101">
        <v>0</v>
      </c>
      <c r="AD101">
        <v>0</v>
      </c>
    </row>
    <row r="102" spans="1:30">
      <c r="A102">
        <v>26540</v>
      </c>
      <c r="B102" s="1" t="s">
        <v>978</v>
      </c>
      <c r="C102">
        <v>3</v>
      </c>
      <c r="D102">
        <v>26.666666660000001</v>
      </c>
      <c r="E102">
        <v>80</v>
      </c>
      <c r="F102" s="2">
        <v>87.502300000000005</v>
      </c>
      <c r="G102" s="2">
        <v>123.46816161617025</v>
      </c>
      <c r="H102" s="2">
        <v>93.353999999999999</v>
      </c>
      <c r="I102" s="2">
        <v>195.55333300000001</v>
      </c>
      <c r="J102" s="2">
        <v>7000.1840000000002</v>
      </c>
      <c r="K102" s="2">
        <v>7421.8204999999998</v>
      </c>
      <c r="L102" s="2">
        <v>9877.4529292936204</v>
      </c>
      <c r="M102" s="2">
        <v>15820.9</v>
      </c>
      <c r="N102">
        <v>50806</v>
      </c>
      <c r="O102" s="1" t="s">
        <v>978</v>
      </c>
      <c r="P102">
        <v>3</v>
      </c>
      <c r="Q102">
        <v>6.9021418667030376E-2</v>
      </c>
      <c r="R102">
        <v>0.17750000000000002</v>
      </c>
      <c r="S102">
        <v>0</v>
      </c>
      <c r="T102">
        <v>0.10083333333333333</v>
      </c>
      <c r="U102">
        <v>0</v>
      </c>
      <c r="V102">
        <v>0</v>
      </c>
      <c r="W102">
        <v>0</v>
      </c>
      <c r="X102">
        <v>5.5217134933624301</v>
      </c>
      <c r="Y102">
        <v>14.200000000000001</v>
      </c>
      <c r="Z102">
        <v>0</v>
      </c>
      <c r="AA102">
        <v>8.0666666666666664</v>
      </c>
      <c r="AB102">
        <v>0</v>
      </c>
      <c r="AC102">
        <v>0</v>
      </c>
      <c r="AD102">
        <v>0</v>
      </c>
    </row>
    <row r="103" spans="1:30">
      <c r="A103">
        <v>6614</v>
      </c>
      <c r="B103" s="1" t="s">
        <v>314</v>
      </c>
      <c r="C103">
        <v>24</v>
      </c>
      <c r="D103">
        <v>2.5416666600000002</v>
      </c>
      <c r="E103">
        <v>61</v>
      </c>
      <c r="F103" s="2">
        <v>150.1917</v>
      </c>
      <c r="G103" s="2">
        <v>155.75535865640566</v>
      </c>
      <c r="H103" s="2">
        <v>141.44410400000001</v>
      </c>
      <c r="I103" s="2">
        <v>254.89666600000001</v>
      </c>
      <c r="J103" s="2">
        <v>9161.6936999999998</v>
      </c>
      <c r="K103" s="2">
        <v>8715.1507000000001</v>
      </c>
      <c r="L103" s="2">
        <v>9501.0768780407452</v>
      </c>
      <c r="M103" s="2">
        <v>15521.31</v>
      </c>
      <c r="N103">
        <v>51596</v>
      </c>
      <c r="O103" s="1" t="s">
        <v>314</v>
      </c>
      <c r="P103">
        <v>3</v>
      </c>
      <c r="Q103">
        <v>1.1494292127311916E-2</v>
      </c>
      <c r="R103">
        <v>0.15277777777777779</v>
      </c>
      <c r="S103">
        <v>0.2313611111111111</v>
      </c>
      <c r="T103">
        <v>0.22833333333333333</v>
      </c>
      <c r="U103">
        <v>0</v>
      </c>
      <c r="V103">
        <v>0</v>
      </c>
      <c r="W103">
        <v>8.666666666666667E-2</v>
      </c>
      <c r="X103">
        <v>0.70115181976602692</v>
      </c>
      <c r="Y103">
        <v>9.3194444444444446</v>
      </c>
      <c r="Z103">
        <v>14.113027777777777</v>
      </c>
      <c r="AA103">
        <v>13.928333333333333</v>
      </c>
      <c r="AB103">
        <v>0</v>
      </c>
      <c r="AC103">
        <v>0</v>
      </c>
      <c r="AD103">
        <v>5.2866666666666671</v>
      </c>
    </row>
    <row r="104" spans="1:30">
      <c r="A104">
        <v>6807</v>
      </c>
      <c r="B104" s="1" t="s">
        <v>358</v>
      </c>
      <c r="C104">
        <v>2</v>
      </c>
      <c r="D104">
        <v>7.5</v>
      </c>
      <c r="E104">
        <v>15</v>
      </c>
      <c r="F104" s="2">
        <v>568.12329999999997</v>
      </c>
      <c r="G104" s="2">
        <v>640.55908917117858</v>
      </c>
      <c r="H104" s="2">
        <v>568.12350000000004</v>
      </c>
      <c r="I104" s="2">
        <v>1031.96</v>
      </c>
      <c r="J104" s="2">
        <v>8521.8495000000003</v>
      </c>
      <c r="K104" s="2">
        <v>8521.85</v>
      </c>
      <c r="L104" s="2">
        <v>9608.3863375676792</v>
      </c>
      <c r="M104" s="2">
        <v>15479.4</v>
      </c>
      <c r="N104">
        <v>51660</v>
      </c>
      <c r="O104" s="1" t="s">
        <v>358</v>
      </c>
      <c r="P104">
        <v>4</v>
      </c>
      <c r="Q104">
        <v>0.14558001014003463</v>
      </c>
      <c r="R104">
        <v>0.63500000000000012</v>
      </c>
      <c r="S104">
        <v>0</v>
      </c>
      <c r="T104">
        <v>7.4999999999999997E-2</v>
      </c>
      <c r="U104">
        <v>0.33208611860555554</v>
      </c>
      <c r="V104">
        <v>0</v>
      </c>
      <c r="W104">
        <v>0</v>
      </c>
      <c r="X104">
        <v>2.1837001521005197</v>
      </c>
      <c r="Y104">
        <v>9.5250000000000021</v>
      </c>
      <c r="Z104">
        <v>0</v>
      </c>
      <c r="AA104">
        <v>1.125</v>
      </c>
      <c r="AB104">
        <v>4.9812917790833326</v>
      </c>
      <c r="AC104">
        <v>0</v>
      </c>
      <c r="AD104">
        <v>0</v>
      </c>
    </row>
    <row r="105" spans="1:30">
      <c r="A105">
        <v>19182</v>
      </c>
      <c r="B105" s="1" t="s">
        <v>672</v>
      </c>
      <c r="C105">
        <v>6</v>
      </c>
      <c r="D105">
        <v>7.3333333300000003</v>
      </c>
      <c r="E105">
        <v>44</v>
      </c>
      <c r="F105" s="2">
        <v>257.58339999999998</v>
      </c>
      <c r="G105" s="2">
        <v>292.77656888698033</v>
      </c>
      <c r="H105" s="2">
        <v>245.96551600000001</v>
      </c>
      <c r="I105" s="2">
        <v>340.93</v>
      </c>
      <c r="J105" s="2">
        <v>11333.669599999999</v>
      </c>
      <c r="K105" s="2">
        <v>10912.942300000001</v>
      </c>
      <c r="L105" s="2">
        <v>12882.169031027135</v>
      </c>
      <c r="M105" s="2">
        <v>14974.7</v>
      </c>
      <c r="N105">
        <v>50889</v>
      </c>
      <c r="O105" s="1" t="s">
        <v>672</v>
      </c>
      <c r="P105">
        <v>6</v>
      </c>
      <c r="Q105">
        <v>0.14595216688595677</v>
      </c>
      <c r="R105">
        <v>0.44000000000000006</v>
      </c>
      <c r="S105">
        <v>0</v>
      </c>
      <c r="T105">
        <v>0</v>
      </c>
      <c r="U105">
        <v>0.31384783856222226</v>
      </c>
      <c r="V105">
        <v>0.24823683974405097</v>
      </c>
      <c r="W105">
        <v>0.12908333333333333</v>
      </c>
      <c r="X105">
        <v>6.421895342982098</v>
      </c>
      <c r="Y105">
        <v>19.360000000000003</v>
      </c>
      <c r="Z105">
        <v>0</v>
      </c>
      <c r="AA105">
        <v>0</v>
      </c>
      <c r="AB105">
        <v>13.80930489673778</v>
      </c>
      <c r="AC105">
        <v>10.922420948738242</v>
      </c>
      <c r="AD105">
        <v>5.679666666666666</v>
      </c>
    </row>
    <row r="106" spans="1:30">
      <c r="A106">
        <v>6935</v>
      </c>
      <c r="B106" s="1" t="s">
        <v>367</v>
      </c>
      <c r="C106">
        <v>14</v>
      </c>
      <c r="D106">
        <v>2.4285714199999999</v>
      </c>
      <c r="E106">
        <v>34</v>
      </c>
      <c r="F106" s="2">
        <v>287.12849999999997</v>
      </c>
      <c r="G106" s="2">
        <v>291.24893932244015</v>
      </c>
      <c r="H106" s="2">
        <v>253.94184200000001</v>
      </c>
      <c r="I106" s="2">
        <v>431.11357099999998</v>
      </c>
      <c r="J106" s="2">
        <v>9762.3690000000006</v>
      </c>
      <c r="K106" s="2">
        <v>8831.2068999999992</v>
      </c>
      <c r="L106" s="2">
        <v>9902.4639369629658</v>
      </c>
      <c r="M106" s="2">
        <v>14794.39</v>
      </c>
      <c r="N106">
        <v>51393</v>
      </c>
      <c r="O106" s="1" t="s">
        <v>367</v>
      </c>
      <c r="P106">
        <v>4</v>
      </c>
      <c r="Q106">
        <v>0.12047187757500001</v>
      </c>
      <c r="R106">
        <v>0.22444444444444445</v>
      </c>
      <c r="S106">
        <v>0</v>
      </c>
      <c r="T106">
        <v>0</v>
      </c>
      <c r="U106">
        <v>0.20833333333333334</v>
      </c>
      <c r="V106">
        <v>0</v>
      </c>
      <c r="W106">
        <v>0</v>
      </c>
      <c r="X106">
        <v>4.0960438375500008</v>
      </c>
      <c r="Y106">
        <v>7.6311111111111112</v>
      </c>
      <c r="Z106">
        <v>0</v>
      </c>
      <c r="AA106">
        <v>0</v>
      </c>
      <c r="AB106">
        <v>7.0833333333333339</v>
      </c>
      <c r="AC106">
        <v>0</v>
      </c>
      <c r="AD106">
        <v>0</v>
      </c>
    </row>
    <row r="107" spans="1:30">
      <c r="A107">
        <v>26549</v>
      </c>
      <c r="B107" s="1" t="s">
        <v>979</v>
      </c>
      <c r="C107">
        <v>4</v>
      </c>
      <c r="D107">
        <v>20</v>
      </c>
      <c r="E107">
        <v>80</v>
      </c>
      <c r="F107" s="2">
        <v>98.565299999999993</v>
      </c>
      <c r="G107" s="2">
        <v>118.56689734874922</v>
      </c>
      <c r="H107" s="2">
        <v>97.316950000000006</v>
      </c>
      <c r="I107" s="2">
        <v>186.9</v>
      </c>
      <c r="J107" s="2">
        <v>7885.2240000000002</v>
      </c>
      <c r="K107" s="2">
        <v>7798.8577999999998</v>
      </c>
      <c r="L107" s="2">
        <v>9485.3517878999373</v>
      </c>
      <c r="M107" s="2">
        <v>14699.2</v>
      </c>
      <c r="N107">
        <v>51622</v>
      </c>
      <c r="O107" s="1" t="s">
        <v>979</v>
      </c>
      <c r="P107">
        <v>2</v>
      </c>
      <c r="Q107">
        <v>0</v>
      </c>
      <c r="R107">
        <v>0</v>
      </c>
      <c r="S107">
        <v>0.22350000000000003</v>
      </c>
      <c r="T107">
        <v>0.18583333333333335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17.880000000000003</v>
      </c>
      <c r="AA107">
        <v>14.866666666666667</v>
      </c>
      <c r="AB107">
        <v>0</v>
      </c>
      <c r="AC107">
        <v>0</v>
      </c>
      <c r="AD107">
        <v>0</v>
      </c>
    </row>
    <row r="108" spans="1:30">
      <c r="A108">
        <v>6660</v>
      </c>
      <c r="B108" s="1" t="s">
        <v>326</v>
      </c>
      <c r="C108">
        <v>3</v>
      </c>
      <c r="D108">
        <v>1.3333333300000001</v>
      </c>
      <c r="E108">
        <v>4</v>
      </c>
      <c r="F108" s="2">
        <v>2540.7199999999998</v>
      </c>
      <c r="G108" s="2">
        <v>2603.1358803227358</v>
      </c>
      <c r="H108" s="2">
        <v>2264.67</v>
      </c>
      <c r="I108" s="2">
        <v>3580.5433330000001</v>
      </c>
      <c r="J108" s="2">
        <v>10162.879999999999</v>
      </c>
      <c r="K108" s="2">
        <v>9334.73</v>
      </c>
      <c r="L108" s="2">
        <v>10412.543521290943</v>
      </c>
      <c r="M108" s="2">
        <v>14663.18</v>
      </c>
      <c r="N108">
        <v>51645</v>
      </c>
      <c r="O108" s="1" t="s">
        <v>326</v>
      </c>
      <c r="P108">
        <v>7</v>
      </c>
      <c r="Q108">
        <v>9.6512682299135677E-2</v>
      </c>
      <c r="R108">
        <v>0.43166666666666675</v>
      </c>
      <c r="S108">
        <v>0</v>
      </c>
      <c r="T108">
        <v>7.4999999999999997E-2</v>
      </c>
      <c r="U108">
        <v>0.82015413736388898</v>
      </c>
      <c r="V108">
        <v>0</v>
      </c>
      <c r="W108">
        <v>0</v>
      </c>
      <c r="X108">
        <v>0.38605072919654271</v>
      </c>
      <c r="Y108">
        <v>1.726666666666667</v>
      </c>
      <c r="Z108">
        <v>0</v>
      </c>
      <c r="AA108">
        <v>0.3</v>
      </c>
      <c r="AB108">
        <v>3.2806165494555559</v>
      </c>
      <c r="AC108">
        <v>0</v>
      </c>
      <c r="AD108">
        <v>0</v>
      </c>
    </row>
    <row r="109" spans="1:30">
      <c r="A109">
        <v>13067</v>
      </c>
      <c r="B109" s="1" t="s">
        <v>526</v>
      </c>
      <c r="C109">
        <v>5</v>
      </c>
      <c r="D109">
        <v>5.2</v>
      </c>
      <c r="E109">
        <v>26</v>
      </c>
      <c r="F109" s="2">
        <v>342.7133</v>
      </c>
      <c r="G109" s="2">
        <v>344.68759029191528</v>
      </c>
      <c r="H109" s="2">
        <v>345.21776</v>
      </c>
      <c r="I109" s="2">
        <v>547.95600000000002</v>
      </c>
      <c r="J109" s="2">
        <v>8910.5457999999999</v>
      </c>
      <c r="K109" s="2">
        <v>8490.6767999999993</v>
      </c>
      <c r="L109" s="2">
        <v>8961.8773475897979</v>
      </c>
      <c r="M109" s="2">
        <v>14513.16</v>
      </c>
      <c r="N109">
        <v>51420</v>
      </c>
      <c r="O109" s="1" t="s">
        <v>526</v>
      </c>
      <c r="P109">
        <v>5</v>
      </c>
      <c r="Q109">
        <v>8.5133265920129167E-2</v>
      </c>
      <c r="R109">
        <v>0.32583333333333331</v>
      </c>
      <c r="S109">
        <v>0</v>
      </c>
      <c r="T109">
        <v>6.6666666666666666E-2</v>
      </c>
      <c r="U109">
        <v>0.17888284672722224</v>
      </c>
      <c r="V109">
        <v>0</v>
      </c>
      <c r="W109">
        <v>0</v>
      </c>
      <c r="X109">
        <v>2.2134649139233584</v>
      </c>
      <c r="Y109">
        <v>8.4716666666666658</v>
      </c>
      <c r="Z109">
        <v>0</v>
      </c>
      <c r="AA109">
        <v>1.7333333333333334</v>
      </c>
      <c r="AB109">
        <v>4.6509540149077786</v>
      </c>
      <c r="AC109">
        <v>0</v>
      </c>
      <c r="AD109">
        <v>0</v>
      </c>
    </row>
    <row r="110" spans="1:30">
      <c r="A110">
        <v>14447</v>
      </c>
      <c r="B110" s="1" t="s">
        <v>550</v>
      </c>
      <c r="C110">
        <v>2</v>
      </c>
      <c r="D110">
        <v>5.5</v>
      </c>
      <c r="E110">
        <v>11</v>
      </c>
      <c r="F110" s="2">
        <v>848.03499999999997</v>
      </c>
      <c r="G110" s="2">
        <v>905.91094992592548</v>
      </c>
      <c r="H110" s="2">
        <v>843.55084999999997</v>
      </c>
      <c r="I110" s="2">
        <v>1315.69</v>
      </c>
      <c r="J110" s="2">
        <v>9328.3850000000002</v>
      </c>
      <c r="K110" s="2">
        <v>9247.6702999999998</v>
      </c>
      <c r="L110" s="2">
        <v>9965.02044918518</v>
      </c>
      <c r="M110" s="2">
        <v>14472.59</v>
      </c>
      <c r="N110">
        <v>51735</v>
      </c>
      <c r="O110" s="1" t="s">
        <v>550</v>
      </c>
      <c r="P110">
        <v>11</v>
      </c>
      <c r="Q110">
        <v>0.21713302402028861</v>
      </c>
      <c r="R110">
        <v>1.0877777777777777</v>
      </c>
      <c r="S110">
        <v>0.21194444444444446</v>
      </c>
      <c r="T110">
        <v>0.78833333333333333</v>
      </c>
      <c r="U110">
        <v>0.33843437679722227</v>
      </c>
      <c r="V110">
        <v>0</v>
      </c>
      <c r="W110">
        <v>0</v>
      </c>
      <c r="X110">
        <v>2.3884632642231747</v>
      </c>
      <c r="Y110">
        <v>11.965555555555556</v>
      </c>
      <c r="Z110">
        <v>2.3313888888888892</v>
      </c>
      <c r="AA110">
        <v>8.6716666666666669</v>
      </c>
      <c r="AB110">
        <v>3.7227781447694448</v>
      </c>
      <c r="AC110">
        <v>0</v>
      </c>
      <c r="AD110">
        <v>0</v>
      </c>
    </row>
    <row r="111" spans="1:30">
      <c r="A111">
        <v>6505</v>
      </c>
      <c r="B111" s="1" t="s">
        <v>299</v>
      </c>
      <c r="C111">
        <v>32</v>
      </c>
      <c r="D111">
        <v>4.90625</v>
      </c>
      <c r="E111">
        <v>157</v>
      </c>
      <c r="F111" s="2">
        <v>54.751399999999997</v>
      </c>
      <c r="G111" s="2">
        <v>54.756923076923002</v>
      </c>
      <c r="H111" s="2">
        <v>52.188609</v>
      </c>
      <c r="I111" s="2">
        <v>90.798437000000007</v>
      </c>
      <c r="J111" s="2">
        <v>8595.9698000000008</v>
      </c>
      <c r="K111" s="2">
        <v>8273.9298999999992</v>
      </c>
      <c r="L111" s="2">
        <v>8596.8369230769113</v>
      </c>
      <c r="M111" s="2">
        <v>14397.53</v>
      </c>
      <c r="N111">
        <v>51501</v>
      </c>
      <c r="O111" s="1" t="s">
        <v>299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30038</v>
      </c>
      <c r="B112" s="1" t="s">
        <v>1117</v>
      </c>
      <c r="C112">
        <v>2</v>
      </c>
      <c r="D112">
        <v>11</v>
      </c>
      <c r="E112">
        <v>22</v>
      </c>
      <c r="F112" s="2">
        <v>350.14729999999997</v>
      </c>
      <c r="G112" s="2">
        <v>392.56526137102037</v>
      </c>
      <c r="H112" s="2">
        <v>350.14724999999999</v>
      </c>
      <c r="I112" s="2">
        <v>650.52</v>
      </c>
      <c r="J112" s="2">
        <v>7703.2406000000001</v>
      </c>
      <c r="K112" s="2">
        <v>7703.24</v>
      </c>
      <c r="L112" s="2">
        <v>8636.4357501624472</v>
      </c>
      <c r="M112" s="2">
        <v>14311.44</v>
      </c>
      <c r="N112">
        <v>50921</v>
      </c>
      <c r="O112" s="1" t="s">
        <v>1117</v>
      </c>
      <c r="P112">
        <v>2</v>
      </c>
      <c r="Q112">
        <v>7.1395811979994089E-2</v>
      </c>
      <c r="R112">
        <v>0.33500000000000002</v>
      </c>
      <c r="S112">
        <v>0</v>
      </c>
      <c r="T112">
        <v>0</v>
      </c>
      <c r="U112">
        <v>0.24586345931888887</v>
      </c>
      <c r="V112">
        <v>0</v>
      </c>
      <c r="W112">
        <v>0</v>
      </c>
      <c r="X112">
        <v>1.5707078635598699</v>
      </c>
      <c r="Y112">
        <v>7.37</v>
      </c>
      <c r="Z112">
        <v>0</v>
      </c>
      <c r="AA112">
        <v>0</v>
      </c>
      <c r="AB112">
        <v>5.4089961050155555</v>
      </c>
      <c r="AC112">
        <v>0</v>
      </c>
      <c r="AD112">
        <v>0</v>
      </c>
    </row>
    <row r="113" spans="1:30">
      <c r="A113">
        <v>15863</v>
      </c>
      <c r="B113" s="1" t="s">
        <v>579</v>
      </c>
      <c r="C113">
        <v>40</v>
      </c>
      <c r="D113">
        <v>14.725</v>
      </c>
      <c r="E113">
        <v>589</v>
      </c>
      <c r="F113" s="2">
        <v>18.3063</v>
      </c>
      <c r="G113" s="2">
        <v>18.3062992125984</v>
      </c>
      <c r="H113" s="2">
        <v>18.148226999999999</v>
      </c>
      <c r="I113" s="2">
        <v>24.881250000000001</v>
      </c>
      <c r="J113" s="2">
        <v>10782.4107</v>
      </c>
      <c r="K113" s="2">
        <v>10716.1281</v>
      </c>
      <c r="L113" s="2">
        <v>10782.410236220458</v>
      </c>
      <c r="M113" s="2">
        <v>14303.4</v>
      </c>
      <c r="N113">
        <v>50938</v>
      </c>
      <c r="O113" s="1" t="s">
        <v>579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>
        <v>6688</v>
      </c>
      <c r="B114" s="1" t="s">
        <v>334</v>
      </c>
      <c r="C114">
        <v>4</v>
      </c>
      <c r="D114">
        <v>1.75</v>
      </c>
      <c r="E114">
        <v>7</v>
      </c>
      <c r="F114" s="2">
        <v>1131.1099999999999</v>
      </c>
      <c r="G114" s="2">
        <v>1368.6943662291028</v>
      </c>
      <c r="H114" s="2">
        <v>1130.885</v>
      </c>
      <c r="I114" s="2">
        <v>2038.49</v>
      </c>
      <c r="J114" s="2">
        <v>7917.77</v>
      </c>
      <c r="K114" s="2">
        <v>7915.96</v>
      </c>
      <c r="L114" s="2">
        <v>9580.8605636037191</v>
      </c>
      <c r="M114" s="2">
        <v>14269.43</v>
      </c>
      <c r="N114">
        <v>51657</v>
      </c>
      <c r="O114" s="1" t="s">
        <v>334</v>
      </c>
      <c r="P114">
        <v>5</v>
      </c>
      <c r="Q114">
        <v>0.23509572460942535</v>
      </c>
      <c r="R114">
        <v>0.71833333333333338</v>
      </c>
      <c r="S114">
        <v>0</v>
      </c>
      <c r="T114">
        <v>6.6666666666666666E-2</v>
      </c>
      <c r="U114">
        <v>0.3611111111111111</v>
      </c>
      <c r="V114">
        <v>0</v>
      </c>
      <c r="W114">
        <v>0</v>
      </c>
      <c r="X114">
        <v>1.6456700722659774</v>
      </c>
      <c r="Y114">
        <v>5.0283333333333333</v>
      </c>
      <c r="Z114">
        <v>0</v>
      </c>
      <c r="AA114">
        <v>0.46666666666666667</v>
      </c>
      <c r="AB114">
        <v>2.5277777777777777</v>
      </c>
      <c r="AC114">
        <v>0</v>
      </c>
      <c r="AD114">
        <v>0</v>
      </c>
    </row>
    <row r="115" spans="1:30">
      <c r="A115">
        <v>6687</v>
      </c>
      <c r="B115" s="1" t="s">
        <v>333</v>
      </c>
      <c r="C115">
        <v>4</v>
      </c>
      <c r="D115">
        <v>1.5</v>
      </c>
      <c r="E115">
        <v>6</v>
      </c>
      <c r="F115" s="2">
        <v>1276.355</v>
      </c>
      <c r="G115" s="2">
        <v>1550.9497098155755</v>
      </c>
      <c r="H115" s="2">
        <v>1279.1312499999999</v>
      </c>
      <c r="I115" s="2">
        <v>2434.165</v>
      </c>
      <c r="J115" s="2">
        <v>7658.13</v>
      </c>
      <c r="K115" s="2">
        <v>7680.34</v>
      </c>
      <c r="L115" s="2">
        <v>9305.6982588934534</v>
      </c>
      <c r="M115" s="2">
        <v>14265.34</v>
      </c>
      <c r="N115">
        <v>51658</v>
      </c>
      <c r="O115" s="1" t="s">
        <v>333</v>
      </c>
      <c r="P115">
        <v>5</v>
      </c>
      <c r="Q115">
        <v>0.23507311808164755</v>
      </c>
      <c r="R115">
        <v>0.71833333333333338</v>
      </c>
      <c r="S115">
        <v>0</v>
      </c>
      <c r="T115">
        <v>6.6666666666666666E-2</v>
      </c>
      <c r="U115">
        <v>0.52584561798888896</v>
      </c>
      <c r="V115">
        <v>0</v>
      </c>
      <c r="W115">
        <v>0</v>
      </c>
      <c r="X115">
        <v>1.4104387084898853</v>
      </c>
      <c r="Y115">
        <v>4.3100000000000005</v>
      </c>
      <c r="Z115">
        <v>0</v>
      </c>
      <c r="AA115">
        <v>0.4</v>
      </c>
      <c r="AB115">
        <v>3.155073707933334</v>
      </c>
      <c r="AC115">
        <v>0</v>
      </c>
      <c r="AD115">
        <v>0</v>
      </c>
    </row>
    <row r="116" spans="1:30">
      <c r="A116">
        <v>6440</v>
      </c>
      <c r="B116" s="1" t="s">
        <v>290</v>
      </c>
      <c r="C116">
        <v>50</v>
      </c>
      <c r="D116">
        <v>3.32</v>
      </c>
      <c r="E116">
        <v>166</v>
      </c>
      <c r="F116" s="2">
        <v>53.054099999999998</v>
      </c>
      <c r="G116" s="2">
        <v>53.2</v>
      </c>
      <c r="H116" s="2">
        <v>52.998097999999999</v>
      </c>
      <c r="I116" s="2">
        <v>84.557400000000001</v>
      </c>
      <c r="J116" s="2">
        <v>8806.9806000000008</v>
      </c>
      <c r="K116" s="2">
        <v>8799.1108000000004</v>
      </c>
      <c r="L116" s="2">
        <v>8831.2000000000007</v>
      </c>
      <c r="M116" s="2">
        <v>14129.55</v>
      </c>
      <c r="N116">
        <v>51497</v>
      </c>
      <c r="O116" s="1" t="s">
        <v>290</v>
      </c>
      <c r="P116">
        <v>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27601</v>
      </c>
      <c r="B117" s="1" t="s">
        <v>1017</v>
      </c>
      <c r="C117">
        <v>9</v>
      </c>
      <c r="D117">
        <v>1.8888888800000001</v>
      </c>
      <c r="E117">
        <v>17</v>
      </c>
      <c r="F117" s="2">
        <v>586.49</v>
      </c>
      <c r="G117" s="2">
        <v>567.47862822908121</v>
      </c>
      <c r="H117" s="2">
        <v>560.97</v>
      </c>
      <c r="I117" s="2">
        <v>830.167777</v>
      </c>
      <c r="J117" s="2">
        <v>9970.33</v>
      </c>
      <c r="K117" s="2">
        <v>9560.2800000000007</v>
      </c>
      <c r="L117" s="2">
        <v>9647.13667989438</v>
      </c>
      <c r="M117" s="2">
        <v>14021</v>
      </c>
      <c r="N117">
        <v>51678</v>
      </c>
      <c r="O117" s="1" t="s">
        <v>1017</v>
      </c>
      <c r="P117">
        <v>1</v>
      </c>
      <c r="Q117">
        <v>0.14009497064770704</v>
      </c>
      <c r="R117">
        <v>0.2225</v>
      </c>
      <c r="S117">
        <v>0</v>
      </c>
      <c r="T117">
        <v>0</v>
      </c>
      <c r="U117">
        <v>0.3377648500788889</v>
      </c>
      <c r="V117">
        <v>0</v>
      </c>
      <c r="W117">
        <v>0</v>
      </c>
      <c r="X117">
        <v>2.3816145010110197</v>
      </c>
      <c r="Y117">
        <v>3.7825000000000002</v>
      </c>
      <c r="Z117">
        <v>0</v>
      </c>
      <c r="AA117">
        <v>0</v>
      </c>
      <c r="AB117">
        <v>5.7420024513411114</v>
      </c>
      <c r="AC117">
        <v>0</v>
      </c>
      <c r="AD117">
        <v>0</v>
      </c>
    </row>
    <row r="118" spans="1:30">
      <c r="A118">
        <v>7238</v>
      </c>
      <c r="B118" s="1" t="s">
        <v>406</v>
      </c>
      <c r="C118">
        <v>3</v>
      </c>
      <c r="D118">
        <v>1.66666666</v>
      </c>
      <c r="E118">
        <v>5</v>
      </c>
      <c r="F118" s="2">
        <v>1677.8013000000001</v>
      </c>
      <c r="G118" s="2">
        <v>1923.3082304616287</v>
      </c>
      <c r="H118" s="2">
        <v>1649.1096660000001</v>
      </c>
      <c r="I118" s="2">
        <v>2794.4933329999999</v>
      </c>
      <c r="J118" s="2">
        <v>8389.0064999999995</v>
      </c>
      <c r="K118" s="2">
        <v>8230.2790000000005</v>
      </c>
      <c r="L118" s="2">
        <v>9616.5411523081439</v>
      </c>
      <c r="M118" s="2">
        <v>13819.22</v>
      </c>
      <c r="N118">
        <v>51665</v>
      </c>
      <c r="O118" s="1" t="s">
        <v>406</v>
      </c>
      <c r="P118">
        <v>4</v>
      </c>
      <c r="Q118">
        <v>0.18696541624972085</v>
      </c>
      <c r="R118">
        <v>0.56888888888888878</v>
      </c>
      <c r="S118">
        <v>0</v>
      </c>
      <c r="T118">
        <v>6.6666666666666666E-2</v>
      </c>
      <c r="U118">
        <v>0.56258179277555564</v>
      </c>
      <c r="V118">
        <v>0</v>
      </c>
      <c r="W118">
        <v>0</v>
      </c>
      <c r="X118">
        <v>0.93482708124860425</v>
      </c>
      <c r="Y118">
        <v>2.8444444444444441</v>
      </c>
      <c r="Z118">
        <v>0</v>
      </c>
      <c r="AA118">
        <v>0.33333333333333331</v>
      </c>
      <c r="AB118">
        <v>2.8129089638777782</v>
      </c>
      <c r="AC118">
        <v>0</v>
      </c>
      <c r="AD118">
        <v>0</v>
      </c>
    </row>
    <row r="119" spans="1:30">
      <c r="A119">
        <v>6254</v>
      </c>
      <c r="B119" s="1" t="s">
        <v>234</v>
      </c>
      <c r="C119">
        <v>3</v>
      </c>
      <c r="D119">
        <v>25</v>
      </c>
      <c r="E119">
        <v>75</v>
      </c>
      <c r="F119" s="2">
        <v>140.97559999999999</v>
      </c>
      <c r="G119" s="2">
        <v>137.91201203383903</v>
      </c>
      <c r="H119" s="2">
        <v>123.60626600000001</v>
      </c>
      <c r="I119" s="2">
        <v>184.18</v>
      </c>
      <c r="J119" s="2">
        <v>10573.17</v>
      </c>
      <c r="K119" s="2">
        <v>9270.4699999999993</v>
      </c>
      <c r="L119" s="2">
        <v>10343.400902537927</v>
      </c>
      <c r="M119" s="2">
        <v>13813.5</v>
      </c>
      <c r="N119">
        <v>51340</v>
      </c>
      <c r="O119" s="1" t="s">
        <v>234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7.3910423572222231E-2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5.5432817679166675</v>
      </c>
      <c r="AC119">
        <v>0</v>
      </c>
      <c r="AD119">
        <v>0</v>
      </c>
    </row>
    <row r="120" spans="1:30">
      <c r="A120">
        <v>6339</v>
      </c>
      <c r="B120" s="1" t="s">
        <v>265</v>
      </c>
      <c r="C120">
        <v>7</v>
      </c>
      <c r="D120">
        <v>17.857142849999999</v>
      </c>
      <c r="E120">
        <v>125</v>
      </c>
      <c r="F120" s="2">
        <v>86.067599999999999</v>
      </c>
      <c r="G120" s="2">
        <v>85.831780500877088</v>
      </c>
      <c r="H120" s="2">
        <v>79.852500000000006</v>
      </c>
      <c r="I120" s="2">
        <v>109.98</v>
      </c>
      <c r="J120" s="2">
        <v>10758.45</v>
      </c>
      <c r="K120" s="2">
        <v>10048.31</v>
      </c>
      <c r="L120" s="2">
        <v>10728.972562609635</v>
      </c>
      <c r="M120" s="2">
        <v>13747.5</v>
      </c>
      <c r="N120">
        <v>51385</v>
      </c>
      <c r="O120" s="1" t="s">
        <v>265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6.6666666666666666E-2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8.3333333333333339</v>
      </c>
      <c r="AC120">
        <v>0</v>
      </c>
      <c r="AD120">
        <v>0</v>
      </c>
    </row>
    <row r="121" spans="1:30">
      <c r="A121">
        <v>29454</v>
      </c>
      <c r="B121" s="1" t="s">
        <v>1088</v>
      </c>
      <c r="C121">
        <v>7</v>
      </c>
      <c r="D121">
        <v>18.571428569999998</v>
      </c>
      <c r="E121">
        <v>130</v>
      </c>
      <c r="F121" s="2">
        <v>62.86</v>
      </c>
      <c r="G121" s="2">
        <v>70.009638171939159</v>
      </c>
      <c r="H121" s="2">
        <v>60.287585</v>
      </c>
      <c r="I121" s="2">
        <v>104.37</v>
      </c>
      <c r="J121" s="2">
        <v>8171.8</v>
      </c>
      <c r="K121" s="2">
        <v>7830.8577999999998</v>
      </c>
      <c r="L121" s="2">
        <v>9101.2529623520913</v>
      </c>
      <c r="M121" s="2">
        <v>13568.1</v>
      </c>
      <c r="N121">
        <v>51634</v>
      </c>
      <c r="O121" s="1" t="s">
        <v>1088</v>
      </c>
      <c r="P121">
        <v>8</v>
      </c>
      <c r="Q121">
        <v>8.8385627886422256E-3</v>
      </c>
      <c r="R121">
        <v>0.10972222222222222</v>
      </c>
      <c r="S121">
        <v>0</v>
      </c>
      <c r="T121">
        <v>0.14583333333333331</v>
      </c>
      <c r="U121">
        <v>8.3333333333333329E-2</v>
      </c>
      <c r="V121">
        <v>0</v>
      </c>
      <c r="W121">
        <v>0.13666666666666666</v>
      </c>
      <c r="X121">
        <v>1.1490131625234894</v>
      </c>
      <c r="Y121">
        <v>14.263888888888889</v>
      </c>
      <c r="Z121">
        <v>0</v>
      </c>
      <c r="AA121">
        <v>18.958333333333332</v>
      </c>
      <c r="AB121">
        <v>10.833333333333332</v>
      </c>
      <c r="AC121">
        <v>0</v>
      </c>
      <c r="AD121">
        <v>17.766666666666666</v>
      </c>
    </row>
    <row r="122" spans="1:30">
      <c r="A122">
        <v>6616</v>
      </c>
      <c r="B122" s="1" t="s">
        <v>315</v>
      </c>
      <c r="C122">
        <v>18</v>
      </c>
      <c r="D122">
        <v>2.3333333299999999</v>
      </c>
      <c r="E122">
        <v>42</v>
      </c>
      <c r="F122" s="2">
        <v>163.93</v>
      </c>
      <c r="G122" s="2">
        <v>180.89495637417889</v>
      </c>
      <c r="H122" s="2">
        <v>155.175633</v>
      </c>
      <c r="I122" s="2">
        <v>322.95</v>
      </c>
      <c r="J122" s="2">
        <v>6885.06</v>
      </c>
      <c r="K122" s="2">
        <v>6519.6198000000004</v>
      </c>
      <c r="L122" s="2">
        <v>7597.588167715513</v>
      </c>
      <c r="M122" s="2">
        <v>13563.9</v>
      </c>
      <c r="N122">
        <v>51595</v>
      </c>
      <c r="O122" s="1" t="s">
        <v>315</v>
      </c>
      <c r="P122">
        <v>5</v>
      </c>
      <c r="Q122">
        <v>4.9698018790849665E-3</v>
      </c>
      <c r="R122">
        <v>7.6388888888888895E-2</v>
      </c>
      <c r="S122">
        <v>0.23158333333333334</v>
      </c>
      <c r="T122">
        <v>0.21916666666666668</v>
      </c>
      <c r="U122">
        <v>0</v>
      </c>
      <c r="V122">
        <v>0</v>
      </c>
      <c r="W122">
        <v>2.1666666666666667E-2</v>
      </c>
      <c r="X122">
        <v>0.2087316789215686</v>
      </c>
      <c r="Y122">
        <v>3.2083333333333335</v>
      </c>
      <c r="Z122">
        <v>9.7264999999999997</v>
      </c>
      <c r="AA122">
        <v>9.2050000000000001</v>
      </c>
      <c r="AB122">
        <v>0</v>
      </c>
      <c r="AC122">
        <v>0</v>
      </c>
      <c r="AD122">
        <v>0.91</v>
      </c>
    </row>
    <row r="123" spans="1:30">
      <c r="A123">
        <v>24483</v>
      </c>
      <c r="B123" s="1" t="s">
        <v>872</v>
      </c>
      <c r="C123">
        <v>6</v>
      </c>
      <c r="D123">
        <v>40.333333330000002</v>
      </c>
      <c r="E123">
        <v>242</v>
      </c>
      <c r="F123" s="2">
        <v>34.597099999999998</v>
      </c>
      <c r="G123" s="2">
        <v>41.422743583213418</v>
      </c>
      <c r="H123" s="2">
        <v>36.197116000000001</v>
      </c>
      <c r="I123" s="2">
        <v>56.611666</v>
      </c>
      <c r="J123" s="2">
        <v>8372.4982</v>
      </c>
      <c r="K123" s="2">
        <v>9033.4701999999997</v>
      </c>
      <c r="L123" s="2">
        <v>10024.303947137647</v>
      </c>
      <c r="M123" s="2">
        <v>13466.53</v>
      </c>
      <c r="N123">
        <v>50676</v>
      </c>
      <c r="O123" s="1" t="s">
        <v>872</v>
      </c>
      <c r="P123">
        <v>3</v>
      </c>
      <c r="Q123">
        <v>4.0191372863247865E-2</v>
      </c>
      <c r="R123">
        <v>8.9166666666666672E-2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9.7263122329059826</v>
      </c>
      <c r="Y123">
        <v>21.578333333333333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6353</v>
      </c>
      <c r="B124" s="1" t="s">
        <v>270</v>
      </c>
      <c r="C124">
        <v>3</v>
      </c>
      <c r="D124">
        <v>14.33333333</v>
      </c>
      <c r="E124">
        <v>43</v>
      </c>
      <c r="F124" s="2">
        <v>201.7456</v>
      </c>
      <c r="G124" s="2">
        <v>192.36482347901938</v>
      </c>
      <c r="H124" s="2">
        <v>169.40690000000001</v>
      </c>
      <c r="I124" s="2">
        <v>302.63666599999999</v>
      </c>
      <c r="J124" s="2">
        <v>8675.0607999999993</v>
      </c>
      <c r="K124" s="2">
        <v>7485.1405999999997</v>
      </c>
      <c r="L124" s="2">
        <v>8271.6874095978328</v>
      </c>
      <c r="M124" s="2">
        <v>13425.35</v>
      </c>
      <c r="N124">
        <v>51380</v>
      </c>
      <c r="O124" s="1" t="s">
        <v>270</v>
      </c>
      <c r="P124">
        <v>5</v>
      </c>
      <c r="Q124">
        <v>9.0272911244043713E-2</v>
      </c>
      <c r="R124">
        <v>0.28083333333333332</v>
      </c>
      <c r="S124">
        <v>0</v>
      </c>
      <c r="T124">
        <v>0</v>
      </c>
      <c r="U124">
        <v>0.1380850552738889</v>
      </c>
      <c r="V124">
        <v>0</v>
      </c>
      <c r="W124">
        <v>0</v>
      </c>
      <c r="X124">
        <v>3.8817351834938796</v>
      </c>
      <c r="Y124">
        <v>12.075833333333334</v>
      </c>
      <c r="Z124">
        <v>0</v>
      </c>
      <c r="AA124">
        <v>0</v>
      </c>
      <c r="AB124">
        <v>5.9376573767772225</v>
      </c>
      <c r="AC124">
        <v>0</v>
      </c>
      <c r="AD124">
        <v>0</v>
      </c>
    </row>
    <row r="125" spans="1:30">
      <c r="A125">
        <v>27685</v>
      </c>
      <c r="B125" s="1" t="s">
        <v>1023</v>
      </c>
      <c r="C125">
        <v>9</v>
      </c>
      <c r="D125">
        <v>9.5555555499999993</v>
      </c>
      <c r="E125">
        <v>86</v>
      </c>
      <c r="F125" s="2">
        <v>103.83799999999999</v>
      </c>
      <c r="G125" s="2">
        <v>137.33216443918371</v>
      </c>
      <c r="H125" s="2">
        <v>105.48818799999999</v>
      </c>
      <c r="I125" s="2">
        <v>155.988888</v>
      </c>
      <c r="J125" s="2">
        <v>8930.0679999999993</v>
      </c>
      <c r="K125" s="2">
        <v>9077.5112000000008</v>
      </c>
      <c r="L125" s="2">
        <v>11810.566141769799</v>
      </c>
      <c r="M125" s="2">
        <v>13228.2</v>
      </c>
      <c r="N125">
        <v>51625</v>
      </c>
      <c r="O125" s="1" t="s">
        <v>1023</v>
      </c>
      <c r="P125">
        <v>2</v>
      </c>
      <c r="Q125">
        <v>0</v>
      </c>
      <c r="R125">
        <v>0</v>
      </c>
      <c r="S125">
        <v>0.21491666666666667</v>
      </c>
      <c r="T125">
        <v>0.15583333333333332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18.482833333333335</v>
      </c>
      <c r="AA125">
        <v>13.401666666666666</v>
      </c>
      <c r="AB125">
        <v>0</v>
      </c>
      <c r="AC125">
        <v>0</v>
      </c>
      <c r="AD125">
        <v>0</v>
      </c>
    </row>
    <row r="126" spans="1:30">
      <c r="A126">
        <v>7475</v>
      </c>
      <c r="B126" s="1" t="s">
        <v>420</v>
      </c>
      <c r="C126">
        <v>11</v>
      </c>
      <c r="D126">
        <v>81.454545449999998</v>
      </c>
      <c r="E126">
        <v>896</v>
      </c>
      <c r="F126" s="2">
        <v>8.1066000000000003</v>
      </c>
      <c r="G126" s="2">
        <v>10.205</v>
      </c>
      <c r="H126" s="2">
        <v>10.205009</v>
      </c>
      <c r="I126" s="2">
        <v>14.75</v>
      </c>
      <c r="J126" s="2">
        <v>7263.5136000000002</v>
      </c>
      <c r="K126" s="2">
        <v>9143.6939999999995</v>
      </c>
      <c r="L126" s="2">
        <v>9143.68</v>
      </c>
      <c r="M126" s="2">
        <v>13216</v>
      </c>
      <c r="N126">
        <v>51109</v>
      </c>
      <c r="O126" s="1" t="s">
        <v>420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29230</v>
      </c>
      <c r="B127" s="1" t="s">
        <v>1081</v>
      </c>
      <c r="C127">
        <v>5</v>
      </c>
      <c r="D127">
        <v>2.2000000000000002</v>
      </c>
      <c r="E127">
        <v>11</v>
      </c>
      <c r="F127" s="2">
        <v>644.54999999999995</v>
      </c>
      <c r="G127" s="2">
        <v>768.7882187973629</v>
      </c>
      <c r="H127" s="2">
        <v>639.28440000000001</v>
      </c>
      <c r="I127" s="2">
        <v>1197.76</v>
      </c>
      <c r="J127" s="2">
        <v>7090.05</v>
      </c>
      <c r="K127" s="2">
        <v>7015.34</v>
      </c>
      <c r="L127" s="2">
        <v>8456.6704067709925</v>
      </c>
      <c r="M127" s="2">
        <v>13175.36</v>
      </c>
      <c r="N127">
        <v>51682</v>
      </c>
      <c r="O127" s="1" t="s">
        <v>1081</v>
      </c>
      <c r="P127">
        <v>4</v>
      </c>
      <c r="Q127">
        <v>0.23121559840062078</v>
      </c>
      <c r="R127">
        <v>0.46027777777777773</v>
      </c>
      <c r="S127">
        <v>0</v>
      </c>
      <c r="T127">
        <v>0</v>
      </c>
      <c r="U127">
        <v>0.45955065530833333</v>
      </c>
      <c r="V127">
        <v>0.38543593197159853</v>
      </c>
      <c r="W127">
        <v>0.62083333333333335</v>
      </c>
      <c r="X127">
        <v>2.5433715824068286</v>
      </c>
      <c r="Y127">
        <v>5.0630555555555548</v>
      </c>
      <c r="Z127">
        <v>0</v>
      </c>
      <c r="AA127">
        <v>0</v>
      </c>
      <c r="AB127">
        <v>5.0550572083916663</v>
      </c>
      <c r="AC127">
        <v>4.2397952516875836</v>
      </c>
      <c r="AD127">
        <v>6.8291666666666666</v>
      </c>
    </row>
    <row r="128" spans="1:30">
      <c r="A128">
        <v>27470</v>
      </c>
      <c r="B128" s="1" t="s">
        <v>1014</v>
      </c>
      <c r="C128">
        <v>5</v>
      </c>
      <c r="D128">
        <v>60.8</v>
      </c>
      <c r="E128">
        <v>304</v>
      </c>
      <c r="F128" s="2">
        <v>30.3994</v>
      </c>
      <c r="G128" s="2">
        <v>31.784931506849301</v>
      </c>
      <c r="H128" s="2">
        <v>31.785039999999999</v>
      </c>
      <c r="I128" s="2">
        <v>43.05</v>
      </c>
      <c r="J128" s="2">
        <v>9241.4176000000007</v>
      </c>
      <c r="K128" s="2">
        <v>9662.652</v>
      </c>
      <c r="L128" s="2">
        <v>9662.6191780821882</v>
      </c>
      <c r="M128" s="2">
        <v>13087.2</v>
      </c>
      <c r="N128">
        <v>51256</v>
      </c>
      <c r="O128" s="1" t="s">
        <v>1014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6609</v>
      </c>
      <c r="B129" s="1" t="s">
        <v>310</v>
      </c>
      <c r="C129">
        <v>12</v>
      </c>
      <c r="D129">
        <v>3.1666666600000002</v>
      </c>
      <c r="E129">
        <v>38</v>
      </c>
      <c r="F129" s="2">
        <v>167.15880000000001</v>
      </c>
      <c r="G129" s="2">
        <v>174.75087155441324</v>
      </c>
      <c r="H129" s="2">
        <v>160.044025</v>
      </c>
      <c r="I129" s="2">
        <v>342.873333</v>
      </c>
      <c r="J129" s="2">
        <v>6352.0343999999996</v>
      </c>
      <c r="K129" s="2">
        <v>6168.5794999999998</v>
      </c>
      <c r="L129" s="2">
        <v>6640.5331190677034</v>
      </c>
      <c r="M129" s="2">
        <v>13021.02</v>
      </c>
      <c r="N129">
        <v>51600</v>
      </c>
      <c r="O129" s="1" t="s">
        <v>310</v>
      </c>
      <c r="P129">
        <v>4</v>
      </c>
      <c r="Q129">
        <v>4.9698018790849665E-3</v>
      </c>
      <c r="R129">
        <v>0.14305555555555555</v>
      </c>
      <c r="S129">
        <v>0.23052777777777778</v>
      </c>
      <c r="T129">
        <v>0.21916666666666668</v>
      </c>
      <c r="U129">
        <v>0</v>
      </c>
      <c r="V129">
        <v>0</v>
      </c>
      <c r="W129">
        <v>8.666666666666667E-2</v>
      </c>
      <c r="X129">
        <v>0.18885247140522873</v>
      </c>
      <c r="Y129">
        <v>5.4361111111111109</v>
      </c>
      <c r="Z129">
        <v>8.7600555555555548</v>
      </c>
      <c r="AA129">
        <v>8.3283333333333331</v>
      </c>
      <c r="AB129">
        <v>0</v>
      </c>
      <c r="AC129">
        <v>0</v>
      </c>
      <c r="AD129">
        <v>3.2933333333333334</v>
      </c>
    </row>
    <row r="130" spans="1:30">
      <c r="A130">
        <v>327</v>
      </c>
      <c r="B130" s="1" t="s">
        <v>30</v>
      </c>
      <c r="C130">
        <v>12</v>
      </c>
      <c r="D130">
        <v>10.5</v>
      </c>
      <c r="E130">
        <v>126</v>
      </c>
      <c r="F130" s="2">
        <v>64.352099999999993</v>
      </c>
      <c r="G130" s="2">
        <v>78.148177250551683</v>
      </c>
      <c r="H130" s="2">
        <v>60.024766</v>
      </c>
      <c r="I130" s="2">
        <v>99.916666000000006</v>
      </c>
      <c r="J130" s="2">
        <v>8108.3645999999999</v>
      </c>
      <c r="K130" s="2">
        <v>7754.98</v>
      </c>
      <c r="L130" s="2">
        <v>9846.6703335695129</v>
      </c>
      <c r="M130" s="2">
        <v>12989.34</v>
      </c>
      <c r="N130">
        <v>50726</v>
      </c>
      <c r="O130" s="1" t="s">
        <v>30</v>
      </c>
      <c r="P130">
        <v>9</v>
      </c>
      <c r="Q130">
        <v>4.583414459589244E-2</v>
      </c>
      <c r="R130">
        <v>0.1927777777777778</v>
      </c>
      <c r="S130">
        <v>0</v>
      </c>
      <c r="T130">
        <v>0.10166666666666667</v>
      </c>
      <c r="U130">
        <v>0</v>
      </c>
      <c r="V130">
        <v>0</v>
      </c>
      <c r="W130">
        <v>0</v>
      </c>
      <c r="X130">
        <v>5.7751022190824477</v>
      </c>
      <c r="Y130">
        <v>24.290000000000003</v>
      </c>
      <c r="Z130">
        <v>0</v>
      </c>
      <c r="AA130">
        <v>12.81</v>
      </c>
      <c r="AB130">
        <v>0</v>
      </c>
      <c r="AC130">
        <v>0</v>
      </c>
      <c r="AD130">
        <v>0</v>
      </c>
    </row>
    <row r="131" spans="1:30">
      <c r="A131">
        <v>29819</v>
      </c>
      <c r="B131" s="1" t="s">
        <v>1101</v>
      </c>
      <c r="C131">
        <v>22</v>
      </c>
      <c r="D131">
        <v>1.7727272700000001</v>
      </c>
      <c r="E131">
        <v>39</v>
      </c>
      <c r="F131" s="2">
        <v>221.5</v>
      </c>
      <c r="G131" s="2">
        <v>219.08834295782702</v>
      </c>
      <c r="H131" s="2">
        <v>215.078495</v>
      </c>
      <c r="I131" s="2">
        <v>332.44681800000001</v>
      </c>
      <c r="J131" s="2">
        <v>8638.5</v>
      </c>
      <c r="K131" s="2">
        <v>8383.0406000000003</v>
      </c>
      <c r="L131" s="2">
        <v>8544.4453753552534</v>
      </c>
      <c r="M131" s="2">
        <v>12968.37</v>
      </c>
      <c r="N131">
        <v>51751</v>
      </c>
      <c r="O131" s="1" t="s">
        <v>1101</v>
      </c>
      <c r="P131">
        <v>1</v>
      </c>
      <c r="Q131">
        <v>9.600992694402799E-2</v>
      </c>
      <c r="R131">
        <v>0.36694444444444446</v>
      </c>
      <c r="S131">
        <v>0</v>
      </c>
      <c r="T131">
        <v>0.28333333333333333</v>
      </c>
      <c r="U131">
        <v>0.26166666666666666</v>
      </c>
      <c r="V131">
        <v>0</v>
      </c>
      <c r="W131">
        <v>0.1845</v>
      </c>
      <c r="X131">
        <v>3.7443871508170918</v>
      </c>
      <c r="Y131">
        <v>14.310833333333335</v>
      </c>
      <c r="Z131">
        <v>0</v>
      </c>
      <c r="AA131">
        <v>11.049999999999999</v>
      </c>
      <c r="AB131">
        <v>10.205</v>
      </c>
      <c r="AC131">
        <v>0</v>
      </c>
      <c r="AD131">
        <v>7.1955</v>
      </c>
    </row>
    <row r="132" spans="1:30">
      <c r="A132">
        <v>5054</v>
      </c>
      <c r="B132" s="1" t="s">
        <v>52</v>
      </c>
      <c r="C132">
        <v>2</v>
      </c>
      <c r="D132">
        <v>30</v>
      </c>
      <c r="E132">
        <v>60</v>
      </c>
      <c r="F132" s="2">
        <v>134.95179999999999</v>
      </c>
      <c r="G132" s="2">
        <v>155.61437399796597</v>
      </c>
      <c r="H132" s="2">
        <v>126.328</v>
      </c>
      <c r="I132" s="2">
        <v>212.39</v>
      </c>
      <c r="J132" s="2">
        <v>8097.1080000000002</v>
      </c>
      <c r="K132" s="2">
        <v>7407.2</v>
      </c>
      <c r="L132" s="2">
        <v>9336.8624398779575</v>
      </c>
      <c r="M132" s="2">
        <v>12599.8</v>
      </c>
      <c r="N132">
        <v>50724</v>
      </c>
      <c r="O132" s="1" t="s">
        <v>52</v>
      </c>
      <c r="P132">
        <v>5</v>
      </c>
      <c r="Q132">
        <v>0.10584834211166738</v>
      </c>
      <c r="R132">
        <v>0.14583333333333334</v>
      </c>
      <c r="S132">
        <v>0</v>
      </c>
      <c r="T132">
        <v>0.15916666666666668</v>
      </c>
      <c r="U132">
        <v>0</v>
      </c>
      <c r="V132">
        <v>0</v>
      </c>
      <c r="W132">
        <v>0</v>
      </c>
      <c r="X132">
        <v>6.3509005267000429</v>
      </c>
      <c r="Y132">
        <v>8.75</v>
      </c>
      <c r="Z132">
        <v>0</v>
      </c>
      <c r="AA132">
        <v>9.5500000000000007</v>
      </c>
      <c r="AB132">
        <v>0</v>
      </c>
      <c r="AC132">
        <v>0</v>
      </c>
      <c r="AD132">
        <v>0</v>
      </c>
    </row>
    <row r="133" spans="1:30">
      <c r="A133">
        <v>6645</v>
      </c>
      <c r="B133" s="1" t="s">
        <v>320</v>
      </c>
      <c r="C133">
        <v>2</v>
      </c>
      <c r="D133">
        <v>1.5</v>
      </c>
      <c r="E133">
        <v>3</v>
      </c>
      <c r="F133" s="2">
        <v>2787.35</v>
      </c>
      <c r="G133" s="2">
        <v>2766.2561612387422</v>
      </c>
      <c r="H133" s="2">
        <v>2530.5574999999999</v>
      </c>
      <c r="I133" s="2">
        <v>4185.3900000000003</v>
      </c>
      <c r="J133" s="2">
        <v>8362.0499999999993</v>
      </c>
      <c r="K133" s="2">
        <v>7334.88</v>
      </c>
      <c r="L133" s="2">
        <v>8298.7684837162269</v>
      </c>
      <c r="M133" s="2">
        <v>12556.17</v>
      </c>
      <c r="N133">
        <v>51651</v>
      </c>
      <c r="O133" s="1" t="s">
        <v>320</v>
      </c>
      <c r="P133">
        <v>10</v>
      </c>
      <c r="Q133">
        <v>0.10887109168239251</v>
      </c>
      <c r="R133">
        <v>0.45333333333333337</v>
      </c>
      <c r="S133">
        <v>0</v>
      </c>
      <c r="T133">
        <v>7.4999999999999997E-2</v>
      </c>
      <c r="U133">
        <v>0.69785673538611115</v>
      </c>
      <c r="V133">
        <v>0</v>
      </c>
      <c r="W133">
        <v>0</v>
      </c>
      <c r="X133">
        <v>0.32661327504717752</v>
      </c>
      <c r="Y133">
        <v>1.36</v>
      </c>
      <c r="Z133">
        <v>0</v>
      </c>
      <c r="AA133">
        <v>0.22499999999999998</v>
      </c>
      <c r="AB133">
        <v>2.0935702061583337</v>
      </c>
      <c r="AC133">
        <v>0</v>
      </c>
      <c r="AD133">
        <v>0</v>
      </c>
    </row>
    <row r="134" spans="1:30">
      <c r="A134">
        <v>6240</v>
      </c>
      <c r="B134" s="1" t="s">
        <v>226</v>
      </c>
      <c r="C134">
        <v>16</v>
      </c>
      <c r="D134">
        <v>1.8125</v>
      </c>
      <c r="E134">
        <v>29</v>
      </c>
      <c r="F134" s="2">
        <v>234.47</v>
      </c>
      <c r="G134" s="2">
        <v>275.98999722791467</v>
      </c>
      <c r="H134" s="2">
        <v>232.79057499999999</v>
      </c>
      <c r="I134" s="2">
        <v>435.12</v>
      </c>
      <c r="J134" s="2">
        <v>6799.63</v>
      </c>
      <c r="K134" s="2">
        <v>6753.7700999999997</v>
      </c>
      <c r="L134" s="2">
        <v>8003.7099196095251</v>
      </c>
      <c r="M134" s="2">
        <v>12500.17</v>
      </c>
      <c r="N134">
        <v>51352</v>
      </c>
      <c r="O134" s="1" t="s">
        <v>226</v>
      </c>
      <c r="P134">
        <v>15</v>
      </c>
      <c r="Q134">
        <v>0.13689904404746001</v>
      </c>
      <c r="R134">
        <v>0.18027777777777779</v>
      </c>
      <c r="S134">
        <v>0</v>
      </c>
      <c r="T134">
        <v>0</v>
      </c>
      <c r="U134">
        <v>0.17070610199388891</v>
      </c>
      <c r="V134">
        <v>0</v>
      </c>
      <c r="W134">
        <v>0</v>
      </c>
      <c r="X134">
        <v>3.9700722773763402</v>
      </c>
      <c r="Y134">
        <v>5.2280555555555557</v>
      </c>
      <c r="Z134">
        <v>0</v>
      </c>
      <c r="AA134">
        <v>0</v>
      </c>
      <c r="AB134">
        <v>4.9504769578227785</v>
      </c>
      <c r="AC134">
        <v>0</v>
      </c>
      <c r="AD134">
        <v>0</v>
      </c>
    </row>
    <row r="135" spans="1:30">
      <c r="A135">
        <v>4828</v>
      </c>
      <c r="B135" s="1" t="s">
        <v>48</v>
      </c>
      <c r="C135">
        <v>32</v>
      </c>
      <c r="D135">
        <v>5.25</v>
      </c>
      <c r="E135">
        <v>168</v>
      </c>
      <c r="F135" s="2">
        <v>31.149799999999999</v>
      </c>
      <c r="G135" s="2">
        <v>30.451851128696347</v>
      </c>
      <c r="H135" s="2">
        <v>25.463125000000002</v>
      </c>
      <c r="I135" s="2">
        <v>71.9375</v>
      </c>
      <c r="J135" s="2">
        <v>5233.1664000000001</v>
      </c>
      <c r="K135" s="2">
        <v>4502.6214</v>
      </c>
      <c r="L135" s="2">
        <v>5115.9109896209866</v>
      </c>
      <c r="M135" s="2">
        <v>12437.61</v>
      </c>
      <c r="N135">
        <v>50695</v>
      </c>
      <c r="O135" s="1" t="s">
        <v>48</v>
      </c>
      <c r="P135">
        <v>2</v>
      </c>
      <c r="Q135">
        <v>4.1310763888888893E-2</v>
      </c>
      <c r="R135">
        <v>9.1666666666666674E-2</v>
      </c>
      <c r="S135">
        <v>0</v>
      </c>
      <c r="T135">
        <v>0.10333333333333333</v>
      </c>
      <c r="U135">
        <v>0</v>
      </c>
      <c r="V135">
        <v>0</v>
      </c>
      <c r="W135">
        <v>0</v>
      </c>
      <c r="X135">
        <v>6.9402083333333344</v>
      </c>
      <c r="Y135">
        <v>15.400000000000002</v>
      </c>
      <c r="Z135">
        <v>0</v>
      </c>
      <c r="AA135">
        <v>17.36</v>
      </c>
      <c r="AB135">
        <v>0</v>
      </c>
      <c r="AC135">
        <v>0</v>
      </c>
      <c r="AD135">
        <v>0</v>
      </c>
    </row>
    <row r="136" spans="1:30">
      <c r="A136">
        <v>6964</v>
      </c>
      <c r="B136" s="1" t="s">
        <v>370</v>
      </c>
      <c r="C136">
        <v>5</v>
      </c>
      <c r="D136">
        <v>6.2</v>
      </c>
      <c r="E136">
        <v>31</v>
      </c>
      <c r="F136" s="2">
        <v>268.04399999999998</v>
      </c>
      <c r="G136" s="2">
        <v>261.78493449281166</v>
      </c>
      <c r="H136" s="2">
        <v>225.59324000000001</v>
      </c>
      <c r="I136" s="2">
        <v>397.94</v>
      </c>
      <c r="J136" s="2">
        <v>8309.3639999999996</v>
      </c>
      <c r="K136" s="2">
        <v>6954.1610000000001</v>
      </c>
      <c r="L136" s="2">
        <v>8115.3329692771613</v>
      </c>
      <c r="M136" s="2">
        <v>12336.14</v>
      </c>
      <c r="N136">
        <v>51396</v>
      </c>
      <c r="O136" s="1" t="s">
        <v>370</v>
      </c>
      <c r="P136">
        <v>11</v>
      </c>
      <c r="Q136">
        <v>0.10265383865098233</v>
      </c>
      <c r="R136">
        <v>0.24277777777777779</v>
      </c>
      <c r="S136">
        <v>0</v>
      </c>
      <c r="T136">
        <v>0</v>
      </c>
      <c r="U136">
        <v>0.16250000000000001</v>
      </c>
      <c r="V136">
        <v>0</v>
      </c>
      <c r="W136">
        <v>0</v>
      </c>
      <c r="X136">
        <v>3.1822689981804522</v>
      </c>
      <c r="Y136">
        <v>7.5261111111111116</v>
      </c>
      <c r="Z136">
        <v>0</v>
      </c>
      <c r="AA136">
        <v>0</v>
      </c>
      <c r="AB136">
        <v>5.0375000000000005</v>
      </c>
      <c r="AC136">
        <v>0</v>
      </c>
      <c r="AD136">
        <v>0</v>
      </c>
    </row>
    <row r="137" spans="1:30">
      <c r="A137">
        <v>7075</v>
      </c>
      <c r="B137" s="1" t="s">
        <v>381</v>
      </c>
      <c r="C137">
        <v>1</v>
      </c>
      <c r="D137">
        <v>12</v>
      </c>
      <c r="E137">
        <v>12</v>
      </c>
      <c r="F137" s="2">
        <v>459.78680000000003</v>
      </c>
      <c r="G137" s="2">
        <v>527.55519118994289</v>
      </c>
      <c r="H137" s="2">
        <v>452.59649999999999</v>
      </c>
      <c r="I137" s="2">
        <v>1019.37</v>
      </c>
      <c r="J137" s="2">
        <v>5517.4416000000001</v>
      </c>
      <c r="K137" s="2">
        <v>5431.1580000000004</v>
      </c>
      <c r="L137" s="2">
        <v>6330.6622942793147</v>
      </c>
      <c r="M137" s="2">
        <v>12232.44</v>
      </c>
      <c r="N137">
        <v>51663</v>
      </c>
      <c r="O137" s="1" t="s">
        <v>381</v>
      </c>
      <c r="P137">
        <v>7</v>
      </c>
      <c r="Q137">
        <v>0.12291413358461835</v>
      </c>
      <c r="R137">
        <v>0.27972222222222221</v>
      </c>
      <c r="S137">
        <v>0</v>
      </c>
      <c r="T137">
        <v>6.6666666666666666E-2</v>
      </c>
      <c r="U137">
        <v>0.25839125927555556</v>
      </c>
      <c r="V137">
        <v>0</v>
      </c>
      <c r="W137">
        <v>0</v>
      </c>
      <c r="X137">
        <v>1.4749696030154202</v>
      </c>
      <c r="Y137">
        <v>3.3566666666666665</v>
      </c>
      <c r="Z137">
        <v>0</v>
      </c>
      <c r="AA137">
        <v>0.8</v>
      </c>
      <c r="AB137">
        <v>3.100695111306667</v>
      </c>
      <c r="AC137">
        <v>0</v>
      </c>
      <c r="AD137">
        <v>0</v>
      </c>
    </row>
    <row r="138" spans="1:30">
      <c r="A138">
        <v>24099</v>
      </c>
      <c r="B138" s="1" t="s">
        <v>851</v>
      </c>
      <c r="C138">
        <v>14</v>
      </c>
      <c r="D138">
        <v>9.2142857100000004</v>
      </c>
      <c r="E138">
        <v>129</v>
      </c>
      <c r="F138" s="2">
        <v>65.336299999999994</v>
      </c>
      <c r="G138" s="2">
        <v>76.443205638548704</v>
      </c>
      <c r="H138" s="2">
        <v>60.160671000000001</v>
      </c>
      <c r="I138" s="2">
        <v>89.422141999999994</v>
      </c>
      <c r="J138" s="2">
        <v>8428.3827000000001</v>
      </c>
      <c r="K138" s="2">
        <v>7844.1382999999996</v>
      </c>
      <c r="L138" s="2">
        <v>9861.1735273727827</v>
      </c>
      <c r="M138" s="2">
        <v>12093.32</v>
      </c>
      <c r="N138">
        <v>50797</v>
      </c>
      <c r="O138" s="1" t="s">
        <v>851</v>
      </c>
      <c r="P138">
        <v>1</v>
      </c>
      <c r="Q138">
        <v>4.3502610630910168E-2</v>
      </c>
      <c r="R138">
        <v>0.16222222222222221</v>
      </c>
      <c r="S138">
        <v>0</v>
      </c>
      <c r="T138">
        <v>0.10166666666666667</v>
      </c>
      <c r="U138">
        <v>0</v>
      </c>
      <c r="V138">
        <v>0</v>
      </c>
      <c r="W138">
        <v>0</v>
      </c>
      <c r="X138">
        <v>5.611836771387412</v>
      </c>
      <c r="Y138">
        <v>20.926666666666666</v>
      </c>
      <c r="Z138">
        <v>0</v>
      </c>
      <c r="AA138">
        <v>13.115</v>
      </c>
      <c r="AB138">
        <v>0</v>
      </c>
      <c r="AC138">
        <v>0</v>
      </c>
      <c r="AD138">
        <v>0</v>
      </c>
    </row>
    <row r="139" spans="1:30">
      <c r="A139">
        <v>9790</v>
      </c>
      <c r="B139" s="1" t="s">
        <v>471</v>
      </c>
      <c r="C139">
        <v>5</v>
      </c>
      <c r="D139">
        <v>6.2</v>
      </c>
      <c r="E139">
        <v>31</v>
      </c>
      <c r="F139" s="2">
        <v>256.56150000000002</v>
      </c>
      <c r="G139" s="2">
        <v>312.27572612989979</v>
      </c>
      <c r="H139" s="2">
        <v>254.23496</v>
      </c>
      <c r="I139" s="2">
        <v>378.68599999999998</v>
      </c>
      <c r="J139" s="2">
        <v>7953.4065000000001</v>
      </c>
      <c r="K139" s="2">
        <v>7879.8173999999999</v>
      </c>
      <c r="L139" s="2">
        <v>9680.5475100268941</v>
      </c>
      <c r="M139" s="2">
        <v>12039.37</v>
      </c>
      <c r="N139">
        <v>51408</v>
      </c>
      <c r="O139" s="1" t="s">
        <v>471</v>
      </c>
      <c r="P139">
        <v>1</v>
      </c>
      <c r="Q139">
        <v>9.3498416007288893E-2</v>
      </c>
      <c r="R139">
        <v>9.722222222222221E-2</v>
      </c>
      <c r="S139">
        <v>0</v>
      </c>
      <c r="T139">
        <v>0</v>
      </c>
      <c r="U139">
        <v>0.15110433461666667</v>
      </c>
      <c r="V139">
        <v>0</v>
      </c>
      <c r="W139">
        <v>0</v>
      </c>
      <c r="X139">
        <v>2.8984508962259556</v>
      </c>
      <c r="Y139">
        <v>3.0138888888888884</v>
      </c>
      <c r="Z139">
        <v>0</v>
      </c>
      <c r="AA139">
        <v>0</v>
      </c>
      <c r="AB139">
        <v>4.6842343731166665</v>
      </c>
      <c r="AC139">
        <v>0</v>
      </c>
      <c r="AD139">
        <v>0</v>
      </c>
    </row>
    <row r="140" spans="1:30">
      <c r="A140">
        <v>5982</v>
      </c>
      <c r="B140" s="1" t="s">
        <v>188</v>
      </c>
      <c r="C140">
        <v>7</v>
      </c>
      <c r="D140">
        <v>178.42857142</v>
      </c>
      <c r="E140">
        <v>1249</v>
      </c>
      <c r="F140" s="2">
        <v>6.1619999999999999</v>
      </c>
      <c r="G140" s="2">
        <v>6.1620325203251998</v>
      </c>
      <c r="H140" s="2">
        <v>6.1572139999999997</v>
      </c>
      <c r="I140" s="2">
        <v>9.57</v>
      </c>
      <c r="J140" s="2">
        <v>7696.3379999999997</v>
      </c>
      <c r="K140" s="2">
        <v>7692.0785999999998</v>
      </c>
      <c r="L140" s="2">
        <v>7696.3786178861747</v>
      </c>
      <c r="M140" s="2">
        <v>11952.93</v>
      </c>
      <c r="N140">
        <v>51057</v>
      </c>
      <c r="O140" s="1" t="s">
        <v>188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>
        <v>5894</v>
      </c>
      <c r="B141" s="1" t="s">
        <v>160</v>
      </c>
      <c r="C141">
        <v>6</v>
      </c>
      <c r="D141">
        <v>161.16666666</v>
      </c>
      <c r="E141">
        <v>967</v>
      </c>
      <c r="F141" s="2">
        <v>8.8336000000000006</v>
      </c>
      <c r="G141" s="2">
        <v>8.9830227743271003</v>
      </c>
      <c r="H141" s="2">
        <v>8.9829830000000008</v>
      </c>
      <c r="I141" s="2">
        <v>12.13</v>
      </c>
      <c r="J141" s="2">
        <v>8542.0912000000008</v>
      </c>
      <c r="K141" s="2">
        <v>8686.5602999999992</v>
      </c>
      <c r="L141" s="2">
        <v>8686.5830227743063</v>
      </c>
      <c r="M141" s="2">
        <v>11729.71</v>
      </c>
      <c r="N141">
        <v>51055</v>
      </c>
      <c r="O141" s="1" t="s">
        <v>160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27204</v>
      </c>
      <c r="B142" s="1" t="s">
        <v>1009</v>
      </c>
      <c r="C142">
        <v>3</v>
      </c>
      <c r="D142">
        <v>13.666666660000001</v>
      </c>
      <c r="E142">
        <v>41</v>
      </c>
      <c r="F142" s="2">
        <v>172.31559999999999</v>
      </c>
      <c r="G142" s="2">
        <v>203.72764474948673</v>
      </c>
      <c r="H142" s="2">
        <v>173.00973300000001</v>
      </c>
      <c r="I142" s="2">
        <v>273.60666600000002</v>
      </c>
      <c r="J142" s="2">
        <v>7064.9395999999997</v>
      </c>
      <c r="K142" s="2">
        <v>7083.9296000000004</v>
      </c>
      <c r="L142" s="2">
        <v>8352.8334347289565</v>
      </c>
      <c r="M142" s="2">
        <v>11609.44</v>
      </c>
      <c r="N142">
        <v>50810</v>
      </c>
      <c r="O142" s="1" t="s">
        <v>1009</v>
      </c>
      <c r="P142">
        <v>3</v>
      </c>
      <c r="Q142">
        <v>0.12229430071996562</v>
      </c>
      <c r="R142">
        <v>0.35</v>
      </c>
      <c r="S142">
        <v>0</v>
      </c>
      <c r="T142">
        <v>0.10666666666666666</v>
      </c>
      <c r="U142">
        <v>0</v>
      </c>
      <c r="V142">
        <v>0</v>
      </c>
      <c r="W142">
        <v>0</v>
      </c>
      <c r="X142">
        <v>5.0140663295185908</v>
      </c>
      <c r="Y142">
        <v>14.35</v>
      </c>
      <c r="Z142">
        <v>0</v>
      </c>
      <c r="AA142">
        <v>4.3733333333333331</v>
      </c>
      <c r="AB142">
        <v>0</v>
      </c>
      <c r="AC142">
        <v>0</v>
      </c>
      <c r="AD142">
        <v>0</v>
      </c>
    </row>
    <row r="143" spans="1:30">
      <c r="A143">
        <v>32665</v>
      </c>
      <c r="B143" s="1" t="s">
        <v>1259</v>
      </c>
      <c r="C143">
        <v>1</v>
      </c>
      <c r="D143">
        <v>9</v>
      </c>
      <c r="E143">
        <v>9</v>
      </c>
      <c r="F143" s="2">
        <v>763.96439999999996</v>
      </c>
      <c r="G143" s="2">
        <v>906.90748864242585</v>
      </c>
      <c r="H143" s="2">
        <v>763.96439999999996</v>
      </c>
      <c r="I143" s="2">
        <v>1282.76</v>
      </c>
      <c r="J143" s="2">
        <v>6875.6796000000004</v>
      </c>
      <c r="K143" s="2">
        <v>6875.6796000000004</v>
      </c>
      <c r="L143" s="2">
        <v>8162.1673977818327</v>
      </c>
      <c r="M143" s="2">
        <v>11544.84</v>
      </c>
      <c r="N143">
        <v>51757</v>
      </c>
      <c r="O143" s="1" t="s">
        <v>1259</v>
      </c>
      <c r="P143">
        <v>2</v>
      </c>
      <c r="Q143">
        <v>0.29145736852055348</v>
      </c>
      <c r="R143">
        <v>0.65</v>
      </c>
      <c r="S143">
        <v>0.36399999999999993</v>
      </c>
      <c r="T143">
        <v>0.73250000000000004</v>
      </c>
      <c r="U143">
        <v>0.82299959527055566</v>
      </c>
      <c r="V143">
        <v>0.51266716987589622</v>
      </c>
      <c r="W143">
        <v>0.96333333333333337</v>
      </c>
      <c r="X143">
        <v>2.6231163166849814</v>
      </c>
      <c r="Y143">
        <v>5.8500000000000005</v>
      </c>
      <c r="Z143">
        <v>3.2759999999999994</v>
      </c>
      <c r="AA143">
        <v>6.5925000000000002</v>
      </c>
      <c r="AB143">
        <v>7.4069963574350011</v>
      </c>
      <c r="AC143">
        <v>4.6140045288830658</v>
      </c>
      <c r="AD143">
        <v>8.67</v>
      </c>
    </row>
    <row r="144" spans="1:30">
      <c r="A144">
        <v>5579</v>
      </c>
      <c r="B144" s="1" t="s">
        <v>105</v>
      </c>
      <c r="C144">
        <v>66</v>
      </c>
      <c r="D144">
        <v>39.606060599999999</v>
      </c>
      <c r="E144">
        <v>2614</v>
      </c>
      <c r="F144" s="2">
        <v>2.4005999999999998</v>
      </c>
      <c r="G144" s="2">
        <v>2.4485803146724998</v>
      </c>
      <c r="H144" s="2">
        <v>2.4595150000000001</v>
      </c>
      <c r="I144" s="2">
        <v>4.4636360000000002</v>
      </c>
      <c r="J144" s="2">
        <v>6275.1683999999996</v>
      </c>
      <c r="K144" s="2">
        <v>6429.2677000000003</v>
      </c>
      <c r="L144" s="2">
        <v>6400.5889425539144</v>
      </c>
      <c r="M144" s="2">
        <v>11474.76</v>
      </c>
      <c r="N144">
        <v>50970</v>
      </c>
      <c r="O144" s="1" t="s">
        <v>105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21344</v>
      </c>
      <c r="B145" s="1" t="s">
        <v>753</v>
      </c>
      <c r="C145">
        <v>5</v>
      </c>
      <c r="D145">
        <v>8</v>
      </c>
      <c r="E145">
        <v>40</v>
      </c>
      <c r="F145" s="2">
        <v>210.65029999999999</v>
      </c>
      <c r="G145" s="2">
        <v>235.79770605916724</v>
      </c>
      <c r="H145" s="2">
        <v>210.70421999999999</v>
      </c>
      <c r="I145" s="2">
        <v>294.178</v>
      </c>
      <c r="J145" s="2">
        <v>8426.0120000000006</v>
      </c>
      <c r="K145" s="2">
        <v>8426.0095000000001</v>
      </c>
      <c r="L145" s="2">
        <v>9431.9082423666896</v>
      </c>
      <c r="M145" s="2">
        <v>11337.55</v>
      </c>
      <c r="N145">
        <v>50896</v>
      </c>
      <c r="O145" s="1" t="s">
        <v>753</v>
      </c>
      <c r="P145">
        <v>2</v>
      </c>
      <c r="Q145">
        <v>0.12487174105602941</v>
      </c>
      <c r="R145">
        <v>0.31166666666666665</v>
      </c>
      <c r="S145">
        <v>0</v>
      </c>
      <c r="T145">
        <v>0</v>
      </c>
      <c r="U145">
        <v>0.19444444444444445</v>
      </c>
      <c r="V145">
        <v>0.24150780642712991</v>
      </c>
      <c r="W145">
        <v>0.21083333333333332</v>
      </c>
      <c r="X145">
        <v>4.9948696422411762</v>
      </c>
      <c r="Y145">
        <v>12.466666666666665</v>
      </c>
      <c r="Z145">
        <v>0</v>
      </c>
      <c r="AA145">
        <v>0</v>
      </c>
      <c r="AB145">
        <v>7.7777777777777777</v>
      </c>
      <c r="AC145">
        <v>9.6603122570851969</v>
      </c>
      <c r="AD145">
        <v>8.4333333333333336</v>
      </c>
    </row>
    <row r="146" spans="1:30">
      <c r="A146">
        <v>25918</v>
      </c>
      <c r="B146" s="1" t="s">
        <v>943</v>
      </c>
      <c r="C146">
        <v>2</v>
      </c>
      <c r="D146">
        <v>22.5</v>
      </c>
      <c r="E146">
        <v>45</v>
      </c>
      <c r="F146" s="2">
        <v>162.26259999999999</v>
      </c>
      <c r="G146" s="2">
        <v>162.26260869565209</v>
      </c>
      <c r="H146" s="2">
        <v>175.57239999999999</v>
      </c>
      <c r="I146" s="2">
        <v>253.16499999999999</v>
      </c>
      <c r="J146" s="2">
        <v>7301.817</v>
      </c>
      <c r="K146" s="2">
        <v>7898.06</v>
      </c>
      <c r="L146" s="2">
        <v>7301.8173913043438</v>
      </c>
      <c r="M146" s="2">
        <v>11301.05</v>
      </c>
      <c r="N146">
        <v>50877</v>
      </c>
      <c r="O146" s="1" t="s">
        <v>943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25329</v>
      </c>
      <c r="B147" s="1" t="s">
        <v>903</v>
      </c>
      <c r="C147">
        <v>6</v>
      </c>
      <c r="D147">
        <v>8.8333333300000003</v>
      </c>
      <c r="E147">
        <v>53</v>
      </c>
      <c r="F147" s="2">
        <v>126.81959999999999</v>
      </c>
      <c r="G147" s="2">
        <v>162.34476049456327</v>
      </c>
      <c r="H147" s="2">
        <v>133.53954999999999</v>
      </c>
      <c r="I147" s="2">
        <v>212.691666</v>
      </c>
      <c r="J147" s="2">
        <v>6721.4387999999999</v>
      </c>
      <c r="K147" s="2">
        <v>7015.0203000000001</v>
      </c>
      <c r="L147" s="2">
        <v>8604.272306211853</v>
      </c>
      <c r="M147" s="2">
        <v>11224.02</v>
      </c>
      <c r="N147">
        <v>50794</v>
      </c>
      <c r="O147" s="1" t="s">
        <v>903</v>
      </c>
      <c r="P147">
        <v>1</v>
      </c>
      <c r="Q147">
        <v>5.9798308215130026E-2</v>
      </c>
      <c r="R147">
        <v>0.17194444444444448</v>
      </c>
      <c r="S147">
        <v>0</v>
      </c>
      <c r="T147">
        <v>0.13333333333333333</v>
      </c>
      <c r="U147">
        <v>0</v>
      </c>
      <c r="V147">
        <v>0</v>
      </c>
      <c r="W147">
        <v>0</v>
      </c>
      <c r="X147">
        <v>3.1693103354018914</v>
      </c>
      <c r="Y147">
        <v>9.1130555555555581</v>
      </c>
      <c r="Z147">
        <v>0</v>
      </c>
      <c r="AA147">
        <v>7.0666666666666664</v>
      </c>
      <c r="AB147">
        <v>0</v>
      </c>
      <c r="AC147">
        <v>0</v>
      </c>
      <c r="AD147">
        <v>0</v>
      </c>
    </row>
    <row r="148" spans="1:30">
      <c r="A148">
        <v>21522</v>
      </c>
      <c r="B148" s="1" t="s">
        <v>768</v>
      </c>
      <c r="C148">
        <v>12</v>
      </c>
      <c r="D148">
        <v>22.916666660000001</v>
      </c>
      <c r="E148">
        <v>275</v>
      </c>
      <c r="F148" s="2">
        <v>22.4834</v>
      </c>
      <c r="G148" s="2">
        <v>25.716060660545335</v>
      </c>
      <c r="H148" s="2">
        <v>22.485641000000001</v>
      </c>
      <c r="I148" s="2">
        <v>40.334166000000003</v>
      </c>
      <c r="J148" s="2">
        <v>6182.9350000000004</v>
      </c>
      <c r="K148" s="2">
        <v>6191.5496999999996</v>
      </c>
      <c r="L148" s="2">
        <v>7071.9166816499674</v>
      </c>
      <c r="M148" s="2">
        <v>11123.59</v>
      </c>
      <c r="N148">
        <v>50781</v>
      </c>
      <c r="O148" s="1" t="s">
        <v>768</v>
      </c>
      <c r="P148">
        <v>7</v>
      </c>
      <c r="Q148">
        <v>1.3349832391400711E-2</v>
      </c>
      <c r="R148">
        <v>4.027777777777778E-2</v>
      </c>
      <c r="S148">
        <v>0</v>
      </c>
      <c r="T148">
        <v>7.8333333333333338E-2</v>
      </c>
      <c r="U148">
        <v>0</v>
      </c>
      <c r="V148">
        <v>0</v>
      </c>
      <c r="W148">
        <v>0</v>
      </c>
      <c r="X148">
        <v>3.6712039076351957</v>
      </c>
      <c r="Y148">
        <v>11.076388888888889</v>
      </c>
      <c r="Z148">
        <v>0</v>
      </c>
      <c r="AA148">
        <v>21.541666666666668</v>
      </c>
      <c r="AB148">
        <v>0</v>
      </c>
      <c r="AC148">
        <v>0</v>
      </c>
      <c r="AD148">
        <v>0</v>
      </c>
    </row>
    <row r="149" spans="1:30">
      <c r="A149">
        <v>7478</v>
      </c>
      <c r="B149" s="1" t="s">
        <v>422</v>
      </c>
      <c r="C149">
        <v>12</v>
      </c>
      <c r="D149">
        <v>59.5</v>
      </c>
      <c r="E149">
        <v>714</v>
      </c>
      <c r="F149" s="2">
        <v>10.7913</v>
      </c>
      <c r="G149" s="2">
        <v>10.8160396039603</v>
      </c>
      <c r="H149" s="2">
        <v>10.811966</v>
      </c>
      <c r="I149" s="2">
        <v>15.53</v>
      </c>
      <c r="J149" s="2">
        <v>7704.9881999999998</v>
      </c>
      <c r="K149" s="2">
        <v>7720.1408000000001</v>
      </c>
      <c r="L149" s="2">
        <v>7722.6522772276548</v>
      </c>
      <c r="M149" s="2">
        <v>11088.42</v>
      </c>
      <c r="N149">
        <v>51111</v>
      </c>
      <c r="O149" s="1" t="s">
        <v>422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6341</v>
      </c>
      <c r="B150" s="1" t="s">
        <v>267</v>
      </c>
      <c r="C150">
        <v>3</v>
      </c>
      <c r="D150">
        <v>18.666666660000001</v>
      </c>
      <c r="E150">
        <v>56</v>
      </c>
      <c r="F150" s="2">
        <v>151.19569999999999</v>
      </c>
      <c r="G150" s="2">
        <v>151.59120865350212</v>
      </c>
      <c r="H150" s="2">
        <v>137.3854</v>
      </c>
      <c r="I150" s="2">
        <v>197.593333</v>
      </c>
      <c r="J150" s="2">
        <v>8466.9591999999993</v>
      </c>
      <c r="K150" s="2">
        <v>7941.8010000000004</v>
      </c>
      <c r="L150" s="2">
        <v>8489.1076845961179</v>
      </c>
      <c r="M150" s="2">
        <v>11086.08</v>
      </c>
      <c r="N150">
        <v>51383</v>
      </c>
      <c r="O150" s="1" t="s">
        <v>267</v>
      </c>
      <c r="P150">
        <v>8</v>
      </c>
      <c r="Q150">
        <v>6.0609668765624999E-2</v>
      </c>
      <c r="R150">
        <v>0.17055555555555554</v>
      </c>
      <c r="S150">
        <v>0</v>
      </c>
      <c r="T150">
        <v>0</v>
      </c>
      <c r="U150">
        <v>0.26263733212750001</v>
      </c>
      <c r="V150">
        <v>0</v>
      </c>
      <c r="W150">
        <v>0</v>
      </c>
      <c r="X150">
        <v>3.3941414508749999</v>
      </c>
      <c r="Y150">
        <v>9.5511111111111102</v>
      </c>
      <c r="Z150">
        <v>0</v>
      </c>
      <c r="AA150">
        <v>0</v>
      </c>
      <c r="AB150">
        <v>14.707690599140001</v>
      </c>
      <c r="AC150">
        <v>0</v>
      </c>
      <c r="AD150">
        <v>0</v>
      </c>
    </row>
    <row r="151" spans="1:30">
      <c r="A151">
        <v>31363</v>
      </c>
      <c r="B151" s="1" t="s">
        <v>1167</v>
      </c>
      <c r="C151">
        <v>6</v>
      </c>
      <c r="D151">
        <v>1.66666666</v>
      </c>
      <c r="E151">
        <v>10</v>
      </c>
      <c r="F151" s="2">
        <v>600.31799999999998</v>
      </c>
      <c r="G151" s="2">
        <v>689.40656727556495</v>
      </c>
      <c r="H151" s="2">
        <v>593.70195000000001</v>
      </c>
      <c r="I151" s="2">
        <v>1075.5716660000001</v>
      </c>
      <c r="J151" s="2">
        <v>6003.18</v>
      </c>
      <c r="K151" s="2">
        <v>5951.4400999999998</v>
      </c>
      <c r="L151" s="2">
        <v>6894.0656727556498</v>
      </c>
      <c r="M151" s="2">
        <v>10868.93</v>
      </c>
      <c r="N151">
        <v>51692</v>
      </c>
      <c r="O151" s="1" t="s">
        <v>1167</v>
      </c>
      <c r="P151">
        <v>1</v>
      </c>
      <c r="Q151">
        <v>0.21337987246652623</v>
      </c>
      <c r="R151">
        <v>0.32638888888888895</v>
      </c>
      <c r="S151">
        <v>0</v>
      </c>
      <c r="T151">
        <v>0</v>
      </c>
      <c r="U151">
        <v>0.625</v>
      </c>
      <c r="V151">
        <v>0.45918302974797737</v>
      </c>
      <c r="W151">
        <v>0.53472222222222221</v>
      </c>
      <c r="X151">
        <v>2.1337987246652625</v>
      </c>
      <c r="Y151">
        <v>3.2638888888888893</v>
      </c>
      <c r="Z151">
        <v>0</v>
      </c>
      <c r="AA151">
        <v>0</v>
      </c>
      <c r="AB151">
        <v>6.25</v>
      </c>
      <c r="AC151">
        <v>4.591830297479774</v>
      </c>
      <c r="AD151">
        <v>5.3472222222222223</v>
      </c>
    </row>
    <row r="152" spans="1:30">
      <c r="A152">
        <v>5086</v>
      </c>
      <c r="B152" s="1" t="s">
        <v>55</v>
      </c>
      <c r="C152">
        <v>3</v>
      </c>
      <c r="D152">
        <v>22.666666660000001</v>
      </c>
      <c r="E152">
        <v>68</v>
      </c>
      <c r="F152" s="2">
        <v>81.156700000000001</v>
      </c>
      <c r="G152" s="2">
        <v>89.831199950819354</v>
      </c>
      <c r="H152" s="2">
        <v>79.372433000000001</v>
      </c>
      <c r="I152" s="2">
        <v>157.933333</v>
      </c>
      <c r="J152" s="2">
        <v>5518.6556</v>
      </c>
      <c r="K152" s="2">
        <v>5456.6702999999998</v>
      </c>
      <c r="L152" s="2">
        <v>6108.5215966557162</v>
      </c>
      <c r="M152" s="2">
        <v>10781.52</v>
      </c>
      <c r="N152">
        <v>50743</v>
      </c>
      <c r="O152" s="1" t="s">
        <v>55</v>
      </c>
      <c r="P152">
        <v>2</v>
      </c>
      <c r="Q152">
        <v>4.438415244533097E-2</v>
      </c>
      <c r="R152">
        <v>0.24666666666666667</v>
      </c>
      <c r="S152">
        <v>0</v>
      </c>
      <c r="T152">
        <v>0.12666666666666665</v>
      </c>
      <c r="U152">
        <v>0</v>
      </c>
      <c r="V152">
        <v>0</v>
      </c>
      <c r="W152">
        <v>0</v>
      </c>
      <c r="X152">
        <v>3.0181223662825061</v>
      </c>
      <c r="Y152">
        <v>16.773333333333333</v>
      </c>
      <c r="Z152">
        <v>0</v>
      </c>
      <c r="AA152">
        <v>8.6133333333333315</v>
      </c>
      <c r="AB152">
        <v>0</v>
      </c>
      <c r="AC152">
        <v>0</v>
      </c>
      <c r="AD152">
        <v>0</v>
      </c>
    </row>
    <row r="153" spans="1:30">
      <c r="A153">
        <v>24102</v>
      </c>
      <c r="B153" s="1" t="s">
        <v>852</v>
      </c>
      <c r="C153">
        <v>10</v>
      </c>
      <c r="D153">
        <v>9.6</v>
      </c>
      <c r="E153">
        <v>96</v>
      </c>
      <c r="F153" s="2">
        <v>77.574399999999997</v>
      </c>
      <c r="G153" s="2">
        <v>83.390264945321206</v>
      </c>
      <c r="H153" s="2">
        <v>72.340590000000006</v>
      </c>
      <c r="I153" s="2">
        <v>110.575</v>
      </c>
      <c r="J153" s="2">
        <v>7447.1423999999997</v>
      </c>
      <c r="K153" s="2">
        <v>7005.7006000000001</v>
      </c>
      <c r="L153" s="2">
        <v>8005.4654347508358</v>
      </c>
      <c r="M153" s="2">
        <v>10701.42</v>
      </c>
      <c r="N153">
        <v>50798</v>
      </c>
      <c r="O153" s="1" t="s">
        <v>852</v>
      </c>
      <c r="P153">
        <v>2</v>
      </c>
      <c r="Q153">
        <v>3.7690930246615087E-2</v>
      </c>
      <c r="R153">
        <v>0.20805555555555558</v>
      </c>
      <c r="S153">
        <v>0</v>
      </c>
      <c r="T153">
        <v>0.10166666666666667</v>
      </c>
      <c r="U153">
        <v>0</v>
      </c>
      <c r="V153">
        <v>0</v>
      </c>
      <c r="W153">
        <v>0</v>
      </c>
      <c r="X153">
        <v>3.6183293036750483</v>
      </c>
      <c r="Y153">
        <v>19.973333333333336</v>
      </c>
      <c r="Z153">
        <v>0</v>
      </c>
      <c r="AA153">
        <v>9.76</v>
      </c>
      <c r="AB153">
        <v>0</v>
      </c>
      <c r="AC153">
        <v>0</v>
      </c>
      <c r="AD153">
        <v>0</v>
      </c>
    </row>
    <row r="154" spans="1:30">
      <c r="A154">
        <v>30035</v>
      </c>
      <c r="B154" s="1" t="s">
        <v>1116</v>
      </c>
      <c r="C154">
        <v>2</v>
      </c>
      <c r="D154">
        <v>16</v>
      </c>
      <c r="E154">
        <v>32</v>
      </c>
      <c r="F154" s="2">
        <v>158.2516</v>
      </c>
      <c r="G154" s="2">
        <v>234.32318557448136</v>
      </c>
      <c r="H154" s="2">
        <v>158.2516</v>
      </c>
      <c r="I154" s="2">
        <v>330.03</v>
      </c>
      <c r="J154" s="2">
        <v>5064.0511999999999</v>
      </c>
      <c r="K154" s="2">
        <v>5064.0504000000001</v>
      </c>
      <c r="L154" s="2">
        <v>7498.3419383834034</v>
      </c>
      <c r="M154" s="2">
        <v>10560.96</v>
      </c>
      <c r="N154">
        <v>50826</v>
      </c>
      <c r="O154" s="1" t="s">
        <v>1116</v>
      </c>
      <c r="P154">
        <v>1</v>
      </c>
      <c r="Q154">
        <v>0.15385405926823642</v>
      </c>
      <c r="R154">
        <v>0.31722222222222224</v>
      </c>
      <c r="S154">
        <v>0</v>
      </c>
      <c r="T154">
        <v>0.14083333333333331</v>
      </c>
      <c r="U154">
        <v>0</v>
      </c>
      <c r="V154">
        <v>0</v>
      </c>
      <c r="W154">
        <v>1.8888888888888889E-2</v>
      </c>
      <c r="X154">
        <v>4.9233298965835655</v>
      </c>
      <c r="Y154">
        <v>10.151111111111112</v>
      </c>
      <c r="Z154">
        <v>0</v>
      </c>
      <c r="AA154">
        <v>4.5066666666666659</v>
      </c>
      <c r="AB154">
        <v>0</v>
      </c>
      <c r="AC154">
        <v>0</v>
      </c>
      <c r="AD154">
        <v>0.60444444444444445</v>
      </c>
    </row>
    <row r="155" spans="1:30">
      <c r="A155">
        <v>6289</v>
      </c>
      <c r="B155" s="1" t="s">
        <v>250</v>
      </c>
      <c r="C155">
        <v>8</v>
      </c>
      <c r="D155">
        <v>2.625</v>
      </c>
      <c r="E155">
        <v>21</v>
      </c>
      <c r="F155" s="2">
        <v>342.53530000000001</v>
      </c>
      <c r="G155" s="2">
        <v>343.2948722633484</v>
      </c>
      <c r="H155" s="2">
        <v>283.63853699999999</v>
      </c>
      <c r="I155" s="2">
        <v>490.55124999999998</v>
      </c>
      <c r="J155" s="2">
        <v>7193.2412999999997</v>
      </c>
      <c r="K155" s="2">
        <v>5957.6698999999999</v>
      </c>
      <c r="L155" s="2">
        <v>7209.1923175303164</v>
      </c>
      <c r="M155" s="2">
        <v>10496.61</v>
      </c>
      <c r="N155">
        <v>51366</v>
      </c>
      <c r="O155" s="1" t="s">
        <v>250</v>
      </c>
      <c r="P155">
        <v>4</v>
      </c>
      <c r="Q155">
        <v>0.154899367776545</v>
      </c>
      <c r="R155">
        <v>0.19694444444444445</v>
      </c>
      <c r="S155">
        <v>0</v>
      </c>
      <c r="T155">
        <v>0</v>
      </c>
      <c r="U155">
        <v>0.1388888888888889</v>
      </c>
      <c r="V155">
        <v>0</v>
      </c>
      <c r="W155">
        <v>0</v>
      </c>
      <c r="X155">
        <v>3.2528867233074452</v>
      </c>
      <c r="Y155">
        <v>4.1358333333333333</v>
      </c>
      <c r="Z155">
        <v>0</v>
      </c>
      <c r="AA155">
        <v>0</v>
      </c>
      <c r="AB155">
        <v>2.916666666666667</v>
      </c>
      <c r="AC155">
        <v>0</v>
      </c>
      <c r="AD155">
        <v>0</v>
      </c>
    </row>
    <row r="156" spans="1:30">
      <c r="A156">
        <v>7324</v>
      </c>
      <c r="B156" s="1" t="s">
        <v>410</v>
      </c>
      <c r="C156">
        <v>4</v>
      </c>
      <c r="D156">
        <v>3</v>
      </c>
      <c r="E156">
        <v>12</v>
      </c>
      <c r="F156" s="2">
        <v>557.2355</v>
      </c>
      <c r="G156" s="2">
        <v>508.11773795116471</v>
      </c>
      <c r="H156" s="2">
        <v>530.71005000000002</v>
      </c>
      <c r="I156" s="2">
        <v>873.66</v>
      </c>
      <c r="J156" s="2">
        <v>6686.826</v>
      </c>
      <c r="K156" s="2">
        <v>6368.5172000000002</v>
      </c>
      <c r="L156" s="2">
        <v>6097.412855413977</v>
      </c>
      <c r="M156" s="2">
        <v>10483.92</v>
      </c>
      <c r="N156">
        <v>51666</v>
      </c>
      <c r="O156" s="1" t="s">
        <v>410</v>
      </c>
      <c r="P156">
        <v>3</v>
      </c>
      <c r="Q156">
        <v>7.6941212428427511E-2</v>
      </c>
      <c r="R156">
        <v>0.56861111111111118</v>
      </c>
      <c r="S156">
        <v>0</v>
      </c>
      <c r="T156">
        <v>7.4999999999999997E-2</v>
      </c>
      <c r="U156">
        <v>0.25832630219972219</v>
      </c>
      <c r="V156">
        <v>0</v>
      </c>
      <c r="W156">
        <v>0</v>
      </c>
      <c r="X156">
        <v>0.92329454914113018</v>
      </c>
      <c r="Y156">
        <v>6.8233333333333341</v>
      </c>
      <c r="Z156">
        <v>0</v>
      </c>
      <c r="AA156">
        <v>0.89999999999999991</v>
      </c>
      <c r="AB156">
        <v>3.0999156263966663</v>
      </c>
      <c r="AC156">
        <v>0</v>
      </c>
      <c r="AD156">
        <v>0</v>
      </c>
    </row>
    <row r="157" spans="1:30">
      <c r="A157">
        <v>14226</v>
      </c>
      <c r="B157" s="1" t="s">
        <v>549</v>
      </c>
      <c r="C157">
        <v>5</v>
      </c>
      <c r="D157">
        <v>18.600000000000001</v>
      </c>
      <c r="E157">
        <v>93</v>
      </c>
      <c r="F157" s="2">
        <v>74.765900000000002</v>
      </c>
      <c r="G157" s="2">
        <v>86.709036174571054</v>
      </c>
      <c r="H157" s="2">
        <v>74.362440000000007</v>
      </c>
      <c r="I157" s="2">
        <v>106.824</v>
      </c>
      <c r="J157" s="2">
        <v>6953.2286999999997</v>
      </c>
      <c r="K157" s="2">
        <v>6904.7650000000003</v>
      </c>
      <c r="L157" s="2">
        <v>8063.9403642351081</v>
      </c>
      <c r="M157" s="2">
        <v>9856.68</v>
      </c>
      <c r="N157">
        <v>50760</v>
      </c>
      <c r="O157" s="1" t="s">
        <v>549</v>
      </c>
      <c r="P157">
        <v>1</v>
      </c>
      <c r="Q157">
        <v>4.4010940732121751E-2</v>
      </c>
      <c r="R157">
        <v>0.21777777777777779</v>
      </c>
      <c r="S157">
        <v>0</v>
      </c>
      <c r="T157">
        <v>0.12666666666666665</v>
      </c>
      <c r="U157">
        <v>0</v>
      </c>
      <c r="V157">
        <v>0</v>
      </c>
      <c r="W157">
        <v>0</v>
      </c>
      <c r="X157">
        <v>4.0930174880873231</v>
      </c>
      <c r="Y157">
        <v>20.253333333333334</v>
      </c>
      <c r="Z157">
        <v>0</v>
      </c>
      <c r="AA157">
        <v>11.779999999999998</v>
      </c>
      <c r="AB157">
        <v>0</v>
      </c>
      <c r="AC157">
        <v>0</v>
      </c>
      <c r="AD157">
        <v>0</v>
      </c>
    </row>
    <row r="158" spans="1:30">
      <c r="A158">
        <v>6448</v>
      </c>
      <c r="B158" s="1" t="s">
        <v>293</v>
      </c>
      <c r="C158">
        <v>37</v>
      </c>
      <c r="D158">
        <v>28.540540539999999</v>
      </c>
      <c r="E158">
        <v>1056</v>
      </c>
      <c r="F158" s="2">
        <v>4.1837</v>
      </c>
      <c r="G158" s="2">
        <v>4.2510769230768997</v>
      </c>
      <c r="H158" s="2">
        <v>4.211913</v>
      </c>
      <c r="I158" s="2">
        <v>9.7275670000000005</v>
      </c>
      <c r="J158" s="2">
        <v>4417.9871999999996</v>
      </c>
      <c r="K158" s="2">
        <v>4447.6342000000004</v>
      </c>
      <c r="L158" s="2">
        <v>4489.1372307692063</v>
      </c>
      <c r="M158" s="2">
        <v>9740.5499999999993</v>
      </c>
      <c r="N158">
        <v>51494</v>
      </c>
      <c r="O158" s="1" t="s">
        <v>293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6287</v>
      </c>
      <c r="B159" s="1" t="s">
        <v>249</v>
      </c>
      <c r="C159">
        <v>6</v>
      </c>
      <c r="D159">
        <v>2.6666666600000002</v>
      </c>
      <c r="E159">
        <v>16</v>
      </c>
      <c r="F159" s="2">
        <v>317.12799999999999</v>
      </c>
      <c r="G159" s="2">
        <v>382.40459137335455</v>
      </c>
      <c r="H159" s="2">
        <v>306.092333</v>
      </c>
      <c r="I159" s="2">
        <v>614.08666600000004</v>
      </c>
      <c r="J159" s="2">
        <v>5074.0479999999998</v>
      </c>
      <c r="K159" s="2">
        <v>4885.54</v>
      </c>
      <c r="L159" s="2">
        <v>6118.4734619736728</v>
      </c>
      <c r="M159" s="2">
        <v>9685.82</v>
      </c>
      <c r="N159">
        <v>51367</v>
      </c>
      <c r="O159" s="1" t="s">
        <v>249</v>
      </c>
      <c r="P159">
        <v>4</v>
      </c>
      <c r="Q159">
        <v>0.18555679387874999</v>
      </c>
      <c r="R159">
        <v>0.22583333333333333</v>
      </c>
      <c r="S159">
        <v>0</v>
      </c>
      <c r="T159">
        <v>0</v>
      </c>
      <c r="U159">
        <v>0.1388888888888889</v>
      </c>
      <c r="V159">
        <v>0</v>
      </c>
      <c r="W159">
        <v>0</v>
      </c>
      <c r="X159">
        <v>2.9689087020599998</v>
      </c>
      <c r="Y159">
        <v>3.6133333333333333</v>
      </c>
      <c r="Z159">
        <v>0</v>
      </c>
      <c r="AA159">
        <v>0</v>
      </c>
      <c r="AB159">
        <v>2.2222222222222223</v>
      </c>
      <c r="AC159">
        <v>0</v>
      </c>
      <c r="AD159">
        <v>0</v>
      </c>
    </row>
    <row r="160" spans="1:30">
      <c r="A160">
        <v>23708</v>
      </c>
      <c r="B160" s="1" t="s">
        <v>839</v>
      </c>
      <c r="C160">
        <v>8</v>
      </c>
      <c r="D160">
        <v>37</v>
      </c>
      <c r="E160">
        <v>296</v>
      </c>
      <c r="F160" s="2">
        <v>34.1477</v>
      </c>
      <c r="G160" s="2">
        <v>30.032372768799789</v>
      </c>
      <c r="H160" s="2">
        <v>32.079700000000003</v>
      </c>
      <c r="I160" s="2">
        <v>32.365000000000002</v>
      </c>
      <c r="J160" s="2">
        <v>10107.7192</v>
      </c>
      <c r="K160" s="2">
        <v>9575.4707999999991</v>
      </c>
      <c r="L160" s="2">
        <v>8889.5823395647367</v>
      </c>
      <c r="M160" s="2">
        <v>9657.52</v>
      </c>
      <c r="N160">
        <v>51575</v>
      </c>
      <c r="O160" s="1" t="s">
        <v>839</v>
      </c>
      <c r="P160">
        <v>1</v>
      </c>
      <c r="Q160">
        <v>2.9008090919420554E-2</v>
      </c>
      <c r="R160">
        <v>0.12361111111111112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8.5863949121484833</v>
      </c>
      <c r="Y160">
        <v>36.588888888888889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21016</v>
      </c>
      <c r="B161" s="1" t="s">
        <v>733</v>
      </c>
      <c r="C161">
        <v>3</v>
      </c>
      <c r="D161">
        <v>6.6666666599999997</v>
      </c>
      <c r="E161">
        <v>20</v>
      </c>
      <c r="F161" s="2">
        <v>306.00900000000001</v>
      </c>
      <c r="G161" s="2">
        <v>356.79927108719983</v>
      </c>
      <c r="H161" s="2">
        <v>288.26566600000001</v>
      </c>
      <c r="I161" s="2">
        <v>489.92</v>
      </c>
      <c r="J161" s="2">
        <v>6120.18</v>
      </c>
      <c r="K161" s="2">
        <v>5777.96</v>
      </c>
      <c r="L161" s="2">
        <v>7135.985421743997</v>
      </c>
      <c r="M161" s="2">
        <v>9575.7000000000007</v>
      </c>
      <c r="N161">
        <v>51435</v>
      </c>
      <c r="O161" s="1" t="s">
        <v>733</v>
      </c>
      <c r="P161">
        <v>5</v>
      </c>
      <c r="Q161">
        <v>0.12228000256163327</v>
      </c>
      <c r="R161">
        <v>0.49111111111111105</v>
      </c>
      <c r="S161">
        <v>0</v>
      </c>
      <c r="T161">
        <v>6.6666666666666666E-2</v>
      </c>
      <c r="U161">
        <v>0.20189246274388892</v>
      </c>
      <c r="V161">
        <v>0</v>
      </c>
      <c r="W161">
        <v>0</v>
      </c>
      <c r="X161">
        <v>2.4456000512326654</v>
      </c>
      <c r="Y161">
        <v>9.8222222222222211</v>
      </c>
      <c r="Z161">
        <v>0</v>
      </c>
      <c r="AA161">
        <v>1.3333333333333333</v>
      </c>
      <c r="AB161">
        <v>4.037849254877778</v>
      </c>
      <c r="AC161">
        <v>0</v>
      </c>
      <c r="AD161">
        <v>0</v>
      </c>
    </row>
    <row r="162" spans="1:30">
      <c r="A162">
        <v>25971</v>
      </c>
      <c r="B162" s="1" t="s">
        <v>947</v>
      </c>
      <c r="C162">
        <v>4</v>
      </c>
      <c r="D162">
        <v>6.75</v>
      </c>
      <c r="E162">
        <v>27</v>
      </c>
      <c r="F162" s="2">
        <v>302.39</v>
      </c>
      <c r="G162" s="2">
        <v>307.98489795330488</v>
      </c>
      <c r="H162" s="2">
        <v>229.01089999999999</v>
      </c>
      <c r="I162" s="2">
        <v>352.53</v>
      </c>
      <c r="J162" s="2">
        <v>8164.53</v>
      </c>
      <c r="K162" s="2">
        <v>6163.6990999999998</v>
      </c>
      <c r="L162" s="2">
        <v>8315.5922447392313</v>
      </c>
      <c r="M162" s="2">
        <v>9518.31</v>
      </c>
      <c r="N162">
        <v>50594</v>
      </c>
      <c r="O162" s="1" t="s">
        <v>947</v>
      </c>
      <c r="P162">
        <v>1</v>
      </c>
      <c r="Q162">
        <v>0.15230388621794871</v>
      </c>
      <c r="R162">
        <v>1.1463888888888889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4.1122049278846156</v>
      </c>
      <c r="Y162">
        <v>30.952500000000001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4769</v>
      </c>
      <c r="B163" s="1" t="s">
        <v>40</v>
      </c>
      <c r="C163">
        <v>15</v>
      </c>
      <c r="D163">
        <v>24.733333330000001</v>
      </c>
      <c r="E163">
        <v>371</v>
      </c>
      <c r="F163" s="2">
        <v>12.494899999999999</v>
      </c>
      <c r="G163" s="2">
        <v>17.906661134252893</v>
      </c>
      <c r="H163" s="2">
        <v>12.14974</v>
      </c>
      <c r="I163" s="2">
        <v>25.725332999999999</v>
      </c>
      <c r="J163" s="2">
        <v>4635.6079</v>
      </c>
      <c r="K163" s="2">
        <v>4494.83</v>
      </c>
      <c r="L163" s="2">
        <v>6643.3712808078235</v>
      </c>
      <c r="M163" s="2">
        <v>9517.2900000000009</v>
      </c>
      <c r="N163">
        <v>50689</v>
      </c>
      <c r="O163" s="1" t="s">
        <v>40</v>
      </c>
      <c r="P163">
        <v>5</v>
      </c>
      <c r="Q163">
        <v>1.1138571217494089E-2</v>
      </c>
      <c r="R163">
        <v>8.0555555555555561E-2</v>
      </c>
      <c r="S163">
        <v>0</v>
      </c>
      <c r="T163">
        <v>0.125</v>
      </c>
      <c r="U163">
        <v>0</v>
      </c>
      <c r="V163">
        <v>0</v>
      </c>
      <c r="W163">
        <v>0</v>
      </c>
      <c r="X163">
        <v>4.1324099216903072</v>
      </c>
      <c r="Y163">
        <v>29.886111111111113</v>
      </c>
      <c r="Z163">
        <v>0</v>
      </c>
      <c r="AA163">
        <v>46.375</v>
      </c>
      <c r="AB163">
        <v>0</v>
      </c>
      <c r="AC163">
        <v>0</v>
      </c>
      <c r="AD163">
        <v>0</v>
      </c>
    </row>
    <row r="164" spans="1:30">
      <c r="A164">
        <v>20704</v>
      </c>
      <c r="B164" s="1" t="s">
        <v>723</v>
      </c>
      <c r="C164">
        <v>2</v>
      </c>
      <c r="D164">
        <v>3</v>
      </c>
      <c r="E164">
        <v>6</v>
      </c>
      <c r="F164" s="2">
        <v>1016.9974999999999</v>
      </c>
      <c r="G164" s="2">
        <v>1306.6890149117592</v>
      </c>
      <c r="H164" s="2">
        <v>1014.0475</v>
      </c>
      <c r="I164" s="2">
        <v>1564.47</v>
      </c>
      <c r="J164" s="2">
        <v>6101.9849999999997</v>
      </c>
      <c r="K164" s="2">
        <v>6078.37</v>
      </c>
      <c r="L164" s="2">
        <v>7840.1340894705554</v>
      </c>
      <c r="M164" s="2">
        <v>9386.82</v>
      </c>
      <c r="N164">
        <v>51434</v>
      </c>
      <c r="O164" s="1" t="s">
        <v>723</v>
      </c>
      <c r="P164">
        <v>4</v>
      </c>
      <c r="Q164">
        <v>0.19581811972972898</v>
      </c>
      <c r="R164">
        <v>0.59027777777777779</v>
      </c>
      <c r="S164">
        <v>0</v>
      </c>
      <c r="T164">
        <v>0</v>
      </c>
      <c r="U164">
        <v>0.20833333333333334</v>
      </c>
      <c r="V164">
        <v>0</v>
      </c>
      <c r="W164">
        <v>0</v>
      </c>
      <c r="X164">
        <v>1.174908718378374</v>
      </c>
      <c r="Y164">
        <v>3.541666666666667</v>
      </c>
      <c r="Z164">
        <v>0</v>
      </c>
      <c r="AA164">
        <v>0</v>
      </c>
      <c r="AB164">
        <v>1.25</v>
      </c>
      <c r="AC164">
        <v>0</v>
      </c>
      <c r="AD164">
        <v>0</v>
      </c>
    </row>
    <row r="165" spans="1:30">
      <c r="A165">
        <v>12644</v>
      </c>
      <c r="B165" s="1" t="s">
        <v>515</v>
      </c>
      <c r="C165">
        <v>16</v>
      </c>
      <c r="D165">
        <v>58.375</v>
      </c>
      <c r="E165">
        <v>934</v>
      </c>
      <c r="F165" s="2">
        <v>5.4180999999999999</v>
      </c>
      <c r="G165" s="2">
        <v>5.4181818181818002</v>
      </c>
      <c r="H165" s="2">
        <v>5.3447120000000004</v>
      </c>
      <c r="I165" s="2">
        <v>10.13125</v>
      </c>
      <c r="J165" s="2">
        <v>5060.5054</v>
      </c>
      <c r="K165" s="2">
        <v>5003.3919999999998</v>
      </c>
      <c r="L165" s="2">
        <v>5060.5818181818013</v>
      </c>
      <c r="M165" s="2">
        <v>9346.9</v>
      </c>
      <c r="N165">
        <v>51491</v>
      </c>
      <c r="O165" s="1" t="s">
        <v>515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25833</v>
      </c>
      <c r="B166" s="1" t="s">
        <v>930</v>
      </c>
      <c r="C166">
        <v>5</v>
      </c>
      <c r="D166">
        <v>3.8</v>
      </c>
      <c r="E166">
        <v>19</v>
      </c>
      <c r="F166" s="2">
        <v>256.23140000000001</v>
      </c>
      <c r="G166" s="2">
        <v>311.97952701441289</v>
      </c>
      <c r="H166" s="2">
        <v>252.30065999999999</v>
      </c>
      <c r="I166" s="2">
        <v>501.13799999999998</v>
      </c>
      <c r="J166" s="2">
        <v>4868.3966</v>
      </c>
      <c r="K166" s="2">
        <v>4770.1298999999999</v>
      </c>
      <c r="L166" s="2">
        <v>5927.6110132738449</v>
      </c>
      <c r="M166" s="2">
        <v>9282.15</v>
      </c>
      <c r="N166">
        <v>51744</v>
      </c>
      <c r="O166" s="1" t="s">
        <v>930</v>
      </c>
      <c r="P166">
        <v>1</v>
      </c>
      <c r="Q166">
        <v>0.1411143586597397</v>
      </c>
      <c r="R166">
        <v>0.25</v>
      </c>
      <c r="S166">
        <v>0</v>
      </c>
      <c r="T166">
        <v>0.3</v>
      </c>
      <c r="U166">
        <v>0.17070610199388891</v>
      </c>
      <c r="V166">
        <v>0</v>
      </c>
      <c r="W166">
        <v>0</v>
      </c>
      <c r="X166">
        <v>2.6811728145350542</v>
      </c>
      <c r="Y166">
        <v>4.75</v>
      </c>
      <c r="Z166">
        <v>0</v>
      </c>
      <c r="AA166">
        <v>5.7</v>
      </c>
      <c r="AB166">
        <v>3.2434159378838894</v>
      </c>
      <c r="AC166">
        <v>0</v>
      </c>
      <c r="AD166">
        <v>0</v>
      </c>
    </row>
    <row r="167" spans="1:30">
      <c r="A167">
        <v>21456</v>
      </c>
      <c r="B167" s="1" t="s">
        <v>762</v>
      </c>
      <c r="C167">
        <v>5</v>
      </c>
      <c r="D167">
        <v>3.6</v>
      </c>
      <c r="E167">
        <v>18</v>
      </c>
      <c r="F167" s="2">
        <v>376.87920000000003</v>
      </c>
      <c r="G167" s="2">
        <v>370.74455577900449</v>
      </c>
      <c r="H167" s="2">
        <v>370.07470000000001</v>
      </c>
      <c r="I167" s="2">
        <v>515.78399999999999</v>
      </c>
      <c r="J167" s="2">
        <v>6783.8256000000001</v>
      </c>
      <c r="K167" s="2">
        <v>6635.8710000000001</v>
      </c>
      <c r="L167" s="2">
        <v>6673.4020040220803</v>
      </c>
      <c r="M167" s="2">
        <v>9191.0400000000009</v>
      </c>
      <c r="N167">
        <v>50897</v>
      </c>
      <c r="O167" s="1" t="s">
        <v>762</v>
      </c>
      <c r="P167">
        <v>2</v>
      </c>
      <c r="Q167">
        <v>0.25424873384455021</v>
      </c>
      <c r="R167">
        <v>0.47583333333333333</v>
      </c>
      <c r="S167">
        <v>0</v>
      </c>
      <c r="T167">
        <v>0</v>
      </c>
      <c r="U167">
        <v>0.39347389168388885</v>
      </c>
      <c r="V167">
        <v>0.260710169794929</v>
      </c>
      <c r="W167">
        <v>0.12616666666666665</v>
      </c>
      <c r="X167">
        <v>4.5764772092019035</v>
      </c>
      <c r="Y167">
        <v>8.5649999999999995</v>
      </c>
      <c r="Z167">
        <v>0</v>
      </c>
      <c r="AA167">
        <v>0</v>
      </c>
      <c r="AB167">
        <v>7.082530050309999</v>
      </c>
      <c r="AC167">
        <v>4.6927830563087216</v>
      </c>
      <c r="AD167">
        <v>2.2709999999999999</v>
      </c>
    </row>
    <row r="168" spans="1:30">
      <c r="A168">
        <v>28843</v>
      </c>
      <c r="B168" s="1" t="s">
        <v>1064</v>
      </c>
      <c r="C168">
        <v>3</v>
      </c>
      <c r="D168">
        <v>3.3333333299999999</v>
      </c>
      <c r="E168">
        <v>10</v>
      </c>
      <c r="F168" s="2">
        <v>470.12</v>
      </c>
      <c r="G168" s="2">
        <v>570.65231044826373</v>
      </c>
      <c r="H168" s="2">
        <v>454.32466599999998</v>
      </c>
      <c r="I168" s="2">
        <v>933.7</v>
      </c>
      <c r="J168" s="2">
        <v>4701.2</v>
      </c>
      <c r="K168" s="2">
        <v>4559.03</v>
      </c>
      <c r="L168" s="2">
        <v>5706.5231044826378</v>
      </c>
      <c r="M168" s="2">
        <v>9124.7999999999993</v>
      </c>
      <c r="N168">
        <v>51652</v>
      </c>
      <c r="O168" s="1" t="s">
        <v>1064</v>
      </c>
      <c r="P168">
        <v>2</v>
      </c>
      <c r="Q168">
        <v>9.6298499219492295E-2</v>
      </c>
      <c r="R168">
        <v>0.23277777777777778</v>
      </c>
      <c r="S168">
        <v>0</v>
      </c>
      <c r="T168">
        <v>0</v>
      </c>
      <c r="U168">
        <v>0.33057028025944446</v>
      </c>
      <c r="V168">
        <v>0</v>
      </c>
      <c r="W168">
        <v>0</v>
      </c>
      <c r="X168">
        <v>0.96298499219492295</v>
      </c>
      <c r="Y168">
        <v>2.3277777777777779</v>
      </c>
      <c r="Z168">
        <v>0</v>
      </c>
      <c r="AA168">
        <v>0</v>
      </c>
      <c r="AB168">
        <v>3.3057028025944444</v>
      </c>
      <c r="AC168">
        <v>0</v>
      </c>
      <c r="AD168">
        <v>0</v>
      </c>
    </row>
    <row r="169" spans="1:30">
      <c r="A169">
        <v>6602</v>
      </c>
      <c r="B169" s="1" t="s">
        <v>307</v>
      </c>
      <c r="C169">
        <v>38</v>
      </c>
      <c r="D169">
        <v>5.47368421</v>
      </c>
      <c r="E169">
        <v>208</v>
      </c>
      <c r="F169" s="2">
        <v>29.877500000000001</v>
      </c>
      <c r="G169" s="2">
        <v>32.154454264997767</v>
      </c>
      <c r="H169" s="2">
        <v>29.757173000000002</v>
      </c>
      <c r="I169" s="2">
        <v>43.345263000000003</v>
      </c>
      <c r="J169" s="2">
        <v>6214.52</v>
      </c>
      <c r="K169" s="2">
        <v>6192.5604000000003</v>
      </c>
      <c r="L169" s="2">
        <v>6688.1264871195353</v>
      </c>
      <c r="M169" s="2">
        <v>9017.16</v>
      </c>
      <c r="N169">
        <v>51603</v>
      </c>
      <c r="O169" s="1" t="s">
        <v>307</v>
      </c>
      <c r="P169">
        <v>2</v>
      </c>
      <c r="Q169">
        <v>0</v>
      </c>
      <c r="R169">
        <v>0</v>
      </c>
      <c r="S169">
        <v>0</v>
      </c>
      <c r="T169">
        <v>0.15666666666666668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32.586666666666666</v>
      </c>
      <c r="AB169">
        <v>0</v>
      </c>
      <c r="AC169">
        <v>0</v>
      </c>
      <c r="AD169">
        <v>0</v>
      </c>
    </row>
    <row r="170" spans="1:30">
      <c r="A170">
        <v>6370</v>
      </c>
      <c r="B170" s="1" t="s">
        <v>274</v>
      </c>
      <c r="C170">
        <v>5</v>
      </c>
      <c r="D170">
        <v>3.8</v>
      </c>
      <c r="E170">
        <v>19</v>
      </c>
      <c r="F170" s="2">
        <v>233.86080000000001</v>
      </c>
      <c r="G170" s="2">
        <v>292.86946943837307</v>
      </c>
      <c r="H170" s="2">
        <v>233.86</v>
      </c>
      <c r="I170" s="2">
        <v>492.13200000000001</v>
      </c>
      <c r="J170" s="2">
        <v>4443.3552</v>
      </c>
      <c r="K170" s="2">
        <v>4443.34</v>
      </c>
      <c r="L170" s="2">
        <v>5564.5199193290882</v>
      </c>
      <c r="M170" s="2">
        <v>8781.66</v>
      </c>
      <c r="N170">
        <v>51376</v>
      </c>
      <c r="O170" s="1" t="s">
        <v>274</v>
      </c>
      <c r="P170">
        <v>7</v>
      </c>
      <c r="Q170">
        <v>0.13016022949536046</v>
      </c>
      <c r="R170">
        <v>0.15111111111111111</v>
      </c>
      <c r="S170">
        <v>0</v>
      </c>
      <c r="T170">
        <v>0</v>
      </c>
      <c r="U170">
        <v>0.17444444444444446</v>
      </c>
      <c r="V170">
        <v>0</v>
      </c>
      <c r="W170">
        <v>0</v>
      </c>
      <c r="X170">
        <v>2.4730443604118486</v>
      </c>
      <c r="Y170">
        <v>2.8711111111111109</v>
      </c>
      <c r="Z170">
        <v>0</v>
      </c>
      <c r="AA170">
        <v>0</v>
      </c>
      <c r="AB170">
        <v>3.3144444444444447</v>
      </c>
      <c r="AC170">
        <v>0</v>
      </c>
      <c r="AD170">
        <v>0</v>
      </c>
    </row>
    <row r="171" spans="1:30">
      <c r="A171">
        <v>28902</v>
      </c>
      <c r="B171" s="1" t="s">
        <v>1065</v>
      </c>
      <c r="C171">
        <v>4</v>
      </c>
      <c r="D171">
        <v>3.5</v>
      </c>
      <c r="E171">
        <v>14</v>
      </c>
      <c r="F171" s="2">
        <v>262.28570000000002</v>
      </c>
      <c r="G171" s="2">
        <v>293.76</v>
      </c>
      <c r="H171" s="2">
        <v>293.76</v>
      </c>
      <c r="I171" s="2">
        <v>616.66999999999996</v>
      </c>
      <c r="J171" s="2">
        <v>3671.9998000000001</v>
      </c>
      <c r="K171" s="2">
        <v>4112.6400000000003</v>
      </c>
      <c r="L171" s="2">
        <v>4112.6399999999994</v>
      </c>
      <c r="M171" s="2">
        <v>8633.3799999999992</v>
      </c>
      <c r="N171">
        <v>50875</v>
      </c>
      <c r="O171" s="1" t="s">
        <v>1065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8267</v>
      </c>
      <c r="B172" s="1" t="s">
        <v>439</v>
      </c>
      <c r="C172">
        <v>3</v>
      </c>
      <c r="D172">
        <v>6</v>
      </c>
      <c r="E172">
        <v>18</v>
      </c>
      <c r="F172" s="2">
        <v>275.61739999999998</v>
      </c>
      <c r="G172" s="2">
        <v>315.47061796749978</v>
      </c>
      <c r="H172" s="2">
        <v>274.99709999999999</v>
      </c>
      <c r="I172" s="2">
        <v>477.53</v>
      </c>
      <c r="J172" s="2">
        <v>4961.1131999999998</v>
      </c>
      <c r="K172" s="2">
        <v>5146.5389999999998</v>
      </c>
      <c r="L172" s="2">
        <v>5678.4711234149963</v>
      </c>
      <c r="M172" s="2">
        <v>8595.5400000000009</v>
      </c>
      <c r="N172">
        <v>51402</v>
      </c>
      <c r="O172" s="1" t="s">
        <v>439</v>
      </c>
      <c r="P172">
        <v>2</v>
      </c>
      <c r="Q172">
        <v>0.14238639683446322</v>
      </c>
      <c r="R172">
        <v>0.27055555555555555</v>
      </c>
      <c r="S172">
        <v>0</v>
      </c>
      <c r="T172">
        <v>0</v>
      </c>
      <c r="U172">
        <v>0.1831333525138889</v>
      </c>
      <c r="V172">
        <v>0</v>
      </c>
      <c r="W172">
        <v>0</v>
      </c>
      <c r="X172">
        <v>2.5629551430203379</v>
      </c>
      <c r="Y172">
        <v>4.87</v>
      </c>
      <c r="Z172">
        <v>0</v>
      </c>
      <c r="AA172">
        <v>0</v>
      </c>
      <c r="AB172">
        <v>3.2964003452500004</v>
      </c>
      <c r="AC172">
        <v>0</v>
      </c>
      <c r="AD172">
        <v>0</v>
      </c>
    </row>
    <row r="173" spans="1:30">
      <c r="A173">
        <v>5108</v>
      </c>
      <c r="B173" s="1" t="s">
        <v>62</v>
      </c>
      <c r="C173">
        <v>10</v>
      </c>
      <c r="D173">
        <v>7.1</v>
      </c>
      <c r="E173">
        <v>71</v>
      </c>
      <c r="F173" s="2">
        <v>77.423000000000002</v>
      </c>
      <c r="G173" s="2">
        <v>86.585249866950434</v>
      </c>
      <c r="H173" s="2">
        <v>76.283630000000002</v>
      </c>
      <c r="I173" s="2">
        <v>125.651</v>
      </c>
      <c r="J173" s="2">
        <v>5497.0330000000004</v>
      </c>
      <c r="K173" s="2">
        <v>5315.4205000000002</v>
      </c>
      <c r="L173" s="2">
        <v>6147.5527405534813</v>
      </c>
      <c r="M173" s="2">
        <v>8549.1200000000008</v>
      </c>
      <c r="N173">
        <v>50736</v>
      </c>
      <c r="O173" s="1" t="s">
        <v>62</v>
      </c>
      <c r="P173">
        <v>4</v>
      </c>
      <c r="Q173">
        <v>4.3866520297724587E-2</v>
      </c>
      <c r="R173">
        <v>0.21777777777777779</v>
      </c>
      <c r="S173">
        <v>0</v>
      </c>
      <c r="T173">
        <v>0.13500000000000001</v>
      </c>
      <c r="U173">
        <v>0</v>
      </c>
      <c r="V173">
        <v>0</v>
      </c>
      <c r="W173">
        <v>0</v>
      </c>
      <c r="X173">
        <v>3.1145229411384459</v>
      </c>
      <c r="Y173">
        <v>15.462222222222223</v>
      </c>
      <c r="Z173">
        <v>0</v>
      </c>
      <c r="AA173">
        <v>9.5850000000000009</v>
      </c>
      <c r="AB173">
        <v>0</v>
      </c>
      <c r="AC173">
        <v>0</v>
      </c>
      <c r="AD173">
        <v>0</v>
      </c>
    </row>
    <row r="174" spans="1:30">
      <c r="A174">
        <v>28552</v>
      </c>
      <c r="B174" s="1" t="s">
        <v>1051</v>
      </c>
      <c r="C174">
        <v>2</v>
      </c>
      <c r="D174">
        <v>6</v>
      </c>
      <c r="E174">
        <v>12</v>
      </c>
      <c r="F174" s="2">
        <v>414.60829999999999</v>
      </c>
      <c r="G174" s="2">
        <v>433.74739701099327</v>
      </c>
      <c r="H174" s="2">
        <v>424.39665000000002</v>
      </c>
      <c r="I174" s="2">
        <v>701.71</v>
      </c>
      <c r="J174" s="2">
        <v>4975.2996000000003</v>
      </c>
      <c r="K174" s="2">
        <v>5092.7597999999998</v>
      </c>
      <c r="L174" s="2">
        <v>5204.9687641319197</v>
      </c>
      <c r="M174" s="2">
        <v>8420.52</v>
      </c>
      <c r="N174">
        <v>51683</v>
      </c>
      <c r="O174" s="1" t="s">
        <v>1051</v>
      </c>
      <c r="P174">
        <v>1</v>
      </c>
      <c r="Q174">
        <v>0.12052863089347039</v>
      </c>
      <c r="R174">
        <v>0.34</v>
      </c>
      <c r="S174">
        <v>0</v>
      </c>
      <c r="T174">
        <v>0</v>
      </c>
      <c r="U174">
        <v>0.31811605565750001</v>
      </c>
      <c r="V174">
        <v>0.41795985043538464</v>
      </c>
      <c r="W174">
        <v>0.53527777777777774</v>
      </c>
      <c r="X174">
        <v>1.4463435707216448</v>
      </c>
      <c r="Y174">
        <v>4.08</v>
      </c>
      <c r="Z174">
        <v>0</v>
      </c>
      <c r="AA174">
        <v>0</v>
      </c>
      <c r="AB174">
        <v>3.8173926678900001</v>
      </c>
      <c r="AC174">
        <v>5.0155182052246161</v>
      </c>
      <c r="AD174">
        <v>6.4233333333333329</v>
      </c>
    </row>
    <row r="175" spans="1:30">
      <c r="A175">
        <v>27690</v>
      </c>
      <c r="B175" s="1" t="s">
        <v>1024</v>
      </c>
      <c r="C175">
        <v>5</v>
      </c>
      <c r="D175">
        <v>11.2</v>
      </c>
      <c r="E175">
        <v>56</v>
      </c>
      <c r="F175" s="2">
        <v>77.612700000000004</v>
      </c>
      <c r="G175" s="2">
        <v>111.72507456600306</v>
      </c>
      <c r="H175" s="2">
        <v>77.479619999999997</v>
      </c>
      <c r="I175" s="2">
        <v>148.43600000000001</v>
      </c>
      <c r="J175" s="2">
        <v>4346.3112000000001</v>
      </c>
      <c r="K175" s="2">
        <v>4341.3202000000001</v>
      </c>
      <c r="L175" s="2">
        <v>6256.6041756961713</v>
      </c>
      <c r="M175" s="2">
        <v>8385.1299999999992</v>
      </c>
      <c r="N175">
        <v>50815</v>
      </c>
      <c r="O175" s="1" t="s">
        <v>1024</v>
      </c>
      <c r="P175">
        <v>3</v>
      </c>
      <c r="Q175">
        <v>5.0378516548463356E-2</v>
      </c>
      <c r="R175">
        <v>0.19138888888888891</v>
      </c>
      <c r="S175">
        <v>0</v>
      </c>
      <c r="T175">
        <v>0.14416666666666667</v>
      </c>
      <c r="U175">
        <v>0</v>
      </c>
      <c r="V175">
        <v>0</v>
      </c>
      <c r="W175">
        <v>0</v>
      </c>
      <c r="X175">
        <v>2.8211969267139478</v>
      </c>
      <c r="Y175">
        <v>10.71777777777778</v>
      </c>
      <c r="Z175">
        <v>0</v>
      </c>
      <c r="AA175">
        <v>8.0733333333333341</v>
      </c>
      <c r="AB175">
        <v>0</v>
      </c>
      <c r="AC175">
        <v>0</v>
      </c>
      <c r="AD175">
        <v>0</v>
      </c>
    </row>
    <row r="176" spans="1:30">
      <c r="A176">
        <v>25832</v>
      </c>
      <c r="B176" s="1" t="s">
        <v>929</v>
      </c>
      <c r="C176">
        <v>7</v>
      </c>
      <c r="D176">
        <v>3.4285714199999999</v>
      </c>
      <c r="E176">
        <v>24</v>
      </c>
      <c r="F176" s="2">
        <v>193.84200000000001</v>
      </c>
      <c r="G176" s="2">
        <v>232.8168069998581</v>
      </c>
      <c r="H176" s="2">
        <v>186.22405699999999</v>
      </c>
      <c r="I176" s="2">
        <v>358.16</v>
      </c>
      <c r="J176" s="2">
        <v>4652.2079999999996</v>
      </c>
      <c r="K176" s="2">
        <v>4324.0298000000003</v>
      </c>
      <c r="L176" s="2">
        <v>5587.6033679965949</v>
      </c>
      <c r="M176" s="2">
        <v>8361.1200000000008</v>
      </c>
      <c r="N176">
        <v>51743</v>
      </c>
      <c r="O176" s="1" t="s">
        <v>929</v>
      </c>
      <c r="P176">
        <v>1</v>
      </c>
      <c r="Q176">
        <v>0.10052955702925791</v>
      </c>
      <c r="R176">
        <v>0.24777777777777776</v>
      </c>
      <c r="S176">
        <v>0</v>
      </c>
      <c r="T176">
        <v>0.28333333333333333</v>
      </c>
      <c r="U176">
        <v>0.13056987927388888</v>
      </c>
      <c r="V176">
        <v>0</v>
      </c>
      <c r="W176">
        <v>0</v>
      </c>
      <c r="X176">
        <v>2.4127093687021897</v>
      </c>
      <c r="Y176">
        <v>5.9466666666666663</v>
      </c>
      <c r="Z176">
        <v>0</v>
      </c>
      <c r="AA176">
        <v>6.8</v>
      </c>
      <c r="AB176">
        <v>3.1336771025733334</v>
      </c>
      <c r="AC176">
        <v>0</v>
      </c>
      <c r="AD176">
        <v>0</v>
      </c>
    </row>
    <row r="177" spans="1:30">
      <c r="A177">
        <v>28365</v>
      </c>
      <c r="B177" s="1" t="s">
        <v>1040</v>
      </c>
      <c r="C177">
        <v>2</v>
      </c>
      <c r="D177">
        <v>14.5</v>
      </c>
      <c r="E177">
        <v>29</v>
      </c>
      <c r="F177" s="2">
        <v>212.53039999999999</v>
      </c>
      <c r="G177" s="2">
        <v>175.06260622561885</v>
      </c>
      <c r="H177" s="2">
        <v>208.28399999999999</v>
      </c>
      <c r="I177" s="2">
        <v>288.18</v>
      </c>
      <c r="J177" s="2">
        <v>6163.3815999999997</v>
      </c>
      <c r="K177" s="2">
        <v>6044.4823999999999</v>
      </c>
      <c r="L177" s="2">
        <v>5076.8155805429469</v>
      </c>
      <c r="M177" s="2">
        <v>8357.2199999999993</v>
      </c>
      <c r="N177">
        <v>51627</v>
      </c>
      <c r="O177" s="1" t="s">
        <v>1040</v>
      </c>
      <c r="P177">
        <v>2</v>
      </c>
      <c r="Q177">
        <v>0</v>
      </c>
      <c r="R177">
        <v>6.3888888888888884E-2</v>
      </c>
      <c r="S177">
        <v>0.26027777777777783</v>
      </c>
      <c r="T177">
        <v>0.18500000000000003</v>
      </c>
      <c r="U177">
        <v>0</v>
      </c>
      <c r="V177">
        <v>0</v>
      </c>
      <c r="W177">
        <v>0</v>
      </c>
      <c r="X177">
        <v>0</v>
      </c>
      <c r="Y177">
        <v>1.8527777777777776</v>
      </c>
      <c r="Z177">
        <v>7.5480555555555569</v>
      </c>
      <c r="AA177">
        <v>5.3650000000000011</v>
      </c>
      <c r="AB177">
        <v>0</v>
      </c>
      <c r="AC177">
        <v>0</v>
      </c>
      <c r="AD177">
        <v>0</v>
      </c>
    </row>
    <row r="178" spans="1:30">
      <c r="A178">
        <v>23668</v>
      </c>
      <c r="B178" s="1" t="s">
        <v>834</v>
      </c>
      <c r="C178">
        <v>6</v>
      </c>
      <c r="D178">
        <v>36.333333330000002</v>
      </c>
      <c r="E178">
        <v>218</v>
      </c>
      <c r="F178" s="2">
        <v>13.3025</v>
      </c>
      <c r="G178" s="2">
        <v>10.780000000000001</v>
      </c>
      <c r="H178" s="2">
        <v>14.763183</v>
      </c>
      <c r="I178" s="2">
        <v>37.173333</v>
      </c>
      <c r="J178" s="2">
        <v>2899.9450000000002</v>
      </c>
      <c r="K178" s="2">
        <v>3270.1332000000002</v>
      </c>
      <c r="L178" s="2">
        <v>2350.0400000000004</v>
      </c>
      <c r="M178" s="2">
        <v>8113.08</v>
      </c>
      <c r="N178">
        <v>50851</v>
      </c>
      <c r="O178" s="1" t="s">
        <v>834</v>
      </c>
      <c r="P178">
        <v>2</v>
      </c>
      <c r="Q178">
        <v>0</v>
      </c>
      <c r="R178">
        <v>0</v>
      </c>
      <c r="S178">
        <v>0.11827777777777779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25.784555555555556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24485</v>
      </c>
      <c r="B179" s="1" t="s">
        <v>873</v>
      </c>
      <c r="C179">
        <v>6</v>
      </c>
      <c r="D179">
        <v>41.166666659999997</v>
      </c>
      <c r="E179">
        <v>247</v>
      </c>
      <c r="F179" s="2">
        <v>32.714799999999997</v>
      </c>
      <c r="G179" s="2">
        <v>31.083951029719241</v>
      </c>
      <c r="H179" s="2">
        <v>28.667883</v>
      </c>
      <c r="I179" s="2">
        <v>32.630000000000003</v>
      </c>
      <c r="J179" s="2">
        <v>8080.5555999999997</v>
      </c>
      <c r="K179" s="2">
        <v>7335.2196000000004</v>
      </c>
      <c r="L179" s="2">
        <v>7677.7359043406523</v>
      </c>
      <c r="M179" s="2">
        <v>7965.77</v>
      </c>
      <c r="N179">
        <v>50675</v>
      </c>
      <c r="O179" s="1" t="s">
        <v>873</v>
      </c>
      <c r="P179">
        <v>1</v>
      </c>
      <c r="Q179">
        <v>2.2665846755368813E-2</v>
      </c>
      <c r="R179">
        <v>3.4722222222222224E-2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5.5984641485760971</v>
      </c>
      <c r="Y179">
        <v>8.5763888888888893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32294</v>
      </c>
      <c r="B180" s="1" t="s">
        <v>1219</v>
      </c>
      <c r="C180">
        <v>5</v>
      </c>
      <c r="D180">
        <v>1.6</v>
      </c>
      <c r="E180">
        <v>8</v>
      </c>
      <c r="F180" s="2">
        <v>688.70519999999999</v>
      </c>
      <c r="G180" s="2">
        <v>839.95657767417015</v>
      </c>
      <c r="H180" s="2">
        <v>688.71334000000002</v>
      </c>
      <c r="I180" s="2">
        <v>1001.984</v>
      </c>
      <c r="J180" s="2">
        <v>5509.6415999999999</v>
      </c>
      <c r="K180" s="2">
        <v>5509.6701000000003</v>
      </c>
      <c r="L180" s="2">
        <v>6719.6526213933612</v>
      </c>
      <c r="M180" s="2">
        <v>7733.54</v>
      </c>
      <c r="N180">
        <v>51696</v>
      </c>
      <c r="O180" s="1" t="s">
        <v>1219</v>
      </c>
      <c r="P180">
        <v>2</v>
      </c>
      <c r="Q180">
        <v>0.23373525546068941</v>
      </c>
      <c r="R180">
        <v>0.72777777777777786</v>
      </c>
      <c r="S180">
        <v>0</v>
      </c>
      <c r="T180">
        <v>0</v>
      </c>
      <c r="U180">
        <v>0.51657279915388887</v>
      </c>
      <c r="V180">
        <v>0.39139119131001354</v>
      </c>
      <c r="W180">
        <v>0.42044444444444445</v>
      </c>
      <c r="X180">
        <v>1.8698820436855152</v>
      </c>
      <c r="Y180">
        <v>5.8222222222222229</v>
      </c>
      <c r="Z180">
        <v>0</v>
      </c>
      <c r="AA180">
        <v>0</v>
      </c>
      <c r="AB180">
        <v>4.132582393231111</v>
      </c>
      <c r="AC180">
        <v>3.1311295304801083</v>
      </c>
      <c r="AD180">
        <v>3.3635555555555556</v>
      </c>
    </row>
    <row r="181" spans="1:30">
      <c r="A181">
        <v>6657</v>
      </c>
      <c r="B181" s="1" t="s">
        <v>325</v>
      </c>
      <c r="C181">
        <v>4</v>
      </c>
      <c r="D181">
        <v>1.75</v>
      </c>
      <c r="E181">
        <v>7</v>
      </c>
      <c r="F181" s="2">
        <v>599.90599999999995</v>
      </c>
      <c r="G181" s="2">
        <v>710.43669089792752</v>
      </c>
      <c r="H181" s="2">
        <v>595.61187500000005</v>
      </c>
      <c r="I181" s="2">
        <v>1085.8275000000001</v>
      </c>
      <c r="J181" s="2">
        <v>4199.3419999999996</v>
      </c>
      <c r="K181" s="2">
        <v>4182.17</v>
      </c>
      <c r="L181" s="2">
        <v>4973.0568362854929</v>
      </c>
      <c r="M181" s="2">
        <v>7650</v>
      </c>
      <c r="N181">
        <v>51646</v>
      </c>
      <c r="O181" s="1" t="s">
        <v>325</v>
      </c>
      <c r="P181">
        <v>10</v>
      </c>
      <c r="Q181">
        <v>0.11601234770620579</v>
      </c>
      <c r="R181">
        <v>0.63305555555555548</v>
      </c>
      <c r="S181">
        <v>0</v>
      </c>
      <c r="T181">
        <v>0</v>
      </c>
      <c r="U181">
        <v>0.33208611860555554</v>
      </c>
      <c r="V181">
        <v>0</v>
      </c>
      <c r="W181">
        <v>0</v>
      </c>
      <c r="X181">
        <v>0.81208643394344049</v>
      </c>
      <c r="Y181">
        <v>4.4313888888888879</v>
      </c>
      <c r="Z181">
        <v>0</v>
      </c>
      <c r="AA181">
        <v>0</v>
      </c>
      <c r="AB181">
        <v>2.3246028302388888</v>
      </c>
      <c r="AC181">
        <v>0</v>
      </c>
      <c r="AD181">
        <v>0</v>
      </c>
    </row>
    <row r="182" spans="1:30">
      <c r="A182">
        <v>28637</v>
      </c>
      <c r="B182" s="1" t="s">
        <v>1058</v>
      </c>
      <c r="C182">
        <v>8</v>
      </c>
      <c r="D182">
        <v>5.375</v>
      </c>
      <c r="E182">
        <v>43</v>
      </c>
      <c r="F182" s="2">
        <v>94.403000000000006</v>
      </c>
      <c r="G182" s="2">
        <v>118.13402378553081</v>
      </c>
      <c r="H182" s="2">
        <v>95.313275000000004</v>
      </c>
      <c r="I182" s="2">
        <v>177.76</v>
      </c>
      <c r="J182" s="2">
        <v>4059.3290000000002</v>
      </c>
      <c r="K182" s="2">
        <v>4107.5841</v>
      </c>
      <c r="L182" s="2">
        <v>5079.7630227778254</v>
      </c>
      <c r="M182" s="2">
        <v>7643.68</v>
      </c>
      <c r="N182">
        <v>51626</v>
      </c>
      <c r="O182" s="1" t="s">
        <v>1058</v>
      </c>
      <c r="P182">
        <v>1</v>
      </c>
      <c r="Q182">
        <v>0</v>
      </c>
      <c r="R182">
        <v>0</v>
      </c>
      <c r="S182">
        <v>0.22350000000000003</v>
      </c>
      <c r="T182">
        <v>0.18583333333333335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9.6105000000000018</v>
      </c>
      <c r="AA182">
        <v>7.9908333333333337</v>
      </c>
      <c r="AB182">
        <v>0</v>
      </c>
      <c r="AC182">
        <v>0</v>
      </c>
      <c r="AD182">
        <v>0</v>
      </c>
    </row>
    <row r="183" spans="1:30">
      <c r="A183">
        <v>27144</v>
      </c>
      <c r="B183" s="1" t="s">
        <v>1006</v>
      </c>
      <c r="C183">
        <v>4</v>
      </c>
      <c r="D183">
        <v>2.25</v>
      </c>
      <c r="E183">
        <v>9</v>
      </c>
      <c r="F183" s="2">
        <v>607.56330000000003</v>
      </c>
      <c r="G183" s="2">
        <v>669.09569250420259</v>
      </c>
      <c r="H183" s="2">
        <v>621.596675</v>
      </c>
      <c r="I183" s="2">
        <v>841.05499999999995</v>
      </c>
      <c r="J183" s="2">
        <v>5468.0697</v>
      </c>
      <c r="K183" s="2">
        <v>5583.3200999999999</v>
      </c>
      <c r="L183" s="2">
        <v>6021.8612325378235</v>
      </c>
      <c r="M183" s="2">
        <v>7612.89</v>
      </c>
      <c r="N183">
        <v>51749</v>
      </c>
      <c r="O183" s="1" t="s">
        <v>1006</v>
      </c>
      <c r="P183">
        <v>3</v>
      </c>
      <c r="Q183">
        <v>0.1728530993756055</v>
      </c>
      <c r="R183">
        <v>0.50194444444444453</v>
      </c>
      <c r="S183">
        <v>0.26319444444444451</v>
      </c>
      <c r="T183">
        <v>0.54916666666666669</v>
      </c>
      <c r="U183">
        <v>0.31497668464472223</v>
      </c>
      <c r="V183">
        <v>0.37833333333333335</v>
      </c>
      <c r="W183">
        <v>0.4375</v>
      </c>
      <c r="X183">
        <v>1.5556778943804495</v>
      </c>
      <c r="Y183">
        <v>4.517500000000001</v>
      </c>
      <c r="Z183">
        <v>2.3687500000000004</v>
      </c>
      <c r="AA183">
        <v>4.9424999999999999</v>
      </c>
      <c r="AB183">
        <v>2.8347901618025002</v>
      </c>
      <c r="AC183">
        <v>3.4050000000000002</v>
      </c>
      <c r="AD183">
        <v>3.9375</v>
      </c>
    </row>
    <row r="184" spans="1:30">
      <c r="A184">
        <v>16938</v>
      </c>
      <c r="B184" s="1" t="s">
        <v>605</v>
      </c>
      <c r="C184">
        <v>2</v>
      </c>
      <c r="D184">
        <v>55</v>
      </c>
      <c r="E184">
        <v>110</v>
      </c>
      <c r="F184" s="2">
        <v>54.046999999999997</v>
      </c>
      <c r="G184" s="2">
        <v>68.613910364990872</v>
      </c>
      <c r="H184" s="2">
        <v>53.351100000000002</v>
      </c>
      <c r="I184" s="2">
        <v>69.114999999999995</v>
      </c>
      <c r="J184" s="2">
        <v>5945.17</v>
      </c>
      <c r="K184" s="2">
        <v>5861.6620000000003</v>
      </c>
      <c r="L184" s="2">
        <v>7547.530140148996</v>
      </c>
      <c r="M184" s="2">
        <v>7539.8</v>
      </c>
      <c r="N184">
        <v>51476</v>
      </c>
      <c r="O184" s="1" t="s">
        <v>605</v>
      </c>
      <c r="P184">
        <v>3</v>
      </c>
      <c r="Q184">
        <v>5.3241034062798225E-2</v>
      </c>
      <c r="R184">
        <v>6.1111111111111116E-2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5.8565137469078046</v>
      </c>
      <c r="Y184">
        <v>6.7222222222222232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9379</v>
      </c>
      <c r="B185" s="1" t="s">
        <v>466</v>
      </c>
      <c r="C185">
        <v>14</v>
      </c>
      <c r="D185">
        <v>6.2142857100000004</v>
      </c>
      <c r="E185">
        <v>87</v>
      </c>
      <c r="F185" s="2">
        <v>61.59</v>
      </c>
      <c r="G185" s="2">
        <v>55.389302933683879</v>
      </c>
      <c r="H185" s="2">
        <v>54.518442</v>
      </c>
      <c r="I185" s="2">
        <v>83.405714000000003</v>
      </c>
      <c r="J185" s="2">
        <v>5358.33</v>
      </c>
      <c r="K185" s="2">
        <v>4923.2210999999998</v>
      </c>
      <c r="L185" s="2">
        <v>4818.8693552304976</v>
      </c>
      <c r="M185" s="2">
        <v>7464.45</v>
      </c>
      <c r="N185">
        <v>51706</v>
      </c>
      <c r="O185" s="1" t="s">
        <v>466</v>
      </c>
      <c r="P185">
        <v>2</v>
      </c>
      <c r="Q185">
        <v>3.5054623051289556E-2</v>
      </c>
      <c r="R185">
        <v>0.35194444444444445</v>
      </c>
      <c r="S185">
        <v>0</v>
      </c>
      <c r="T185">
        <v>0.16583333333333333</v>
      </c>
      <c r="U185">
        <v>0</v>
      </c>
      <c r="V185">
        <v>0</v>
      </c>
      <c r="W185">
        <v>0</v>
      </c>
      <c r="X185">
        <v>3.0497522054621915</v>
      </c>
      <c r="Y185">
        <v>30.619166666666668</v>
      </c>
      <c r="Z185">
        <v>0</v>
      </c>
      <c r="AA185">
        <v>14.4275</v>
      </c>
      <c r="AB185">
        <v>0</v>
      </c>
      <c r="AC185">
        <v>0</v>
      </c>
      <c r="AD185">
        <v>0</v>
      </c>
    </row>
    <row r="186" spans="1:30">
      <c r="A186">
        <v>19608</v>
      </c>
      <c r="B186" s="1" t="s">
        <v>691</v>
      </c>
      <c r="C186">
        <v>6</v>
      </c>
      <c r="D186">
        <v>5</v>
      </c>
      <c r="E186">
        <v>30</v>
      </c>
      <c r="F186" s="2">
        <v>161.0472</v>
      </c>
      <c r="G186" s="2">
        <v>177.56219716616388</v>
      </c>
      <c r="H186" s="2">
        <v>157.28966600000001</v>
      </c>
      <c r="I186" s="2">
        <v>243.28</v>
      </c>
      <c r="J186" s="2">
        <v>4831.4160000000002</v>
      </c>
      <c r="K186" s="2">
        <v>4718.6899999999996</v>
      </c>
      <c r="L186" s="2">
        <v>5326.8659149849163</v>
      </c>
      <c r="M186" s="2">
        <v>7298.4</v>
      </c>
      <c r="N186">
        <v>51613</v>
      </c>
      <c r="O186" s="1" t="s">
        <v>691</v>
      </c>
      <c r="P186">
        <v>5</v>
      </c>
      <c r="Q186">
        <v>0</v>
      </c>
      <c r="R186">
        <v>0</v>
      </c>
      <c r="S186">
        <v>0.21744444444444447</v>
      </c>
      <c r="T186">
        <v>0.2175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6.5233333333333343</v>
      </c>
      <c r="AA186">
        <v>6.5250000000000004</v>
      </c>
      <c r="AB186">
        <v>0</v>
      </c>
      <c r="AC186">
        <v>0</v>
      </c>
      <c r="AD186">
        <v>0</v>
      </c>
    </row>
    <row r="187" spans="1:30">
      <c r="A187">
        <v>15532</v>
      </c>
      <c r="B187" s="1" t="s">
        <v>570</v>
      </c>
      <c r="C187">
        <v>12</v>
      </c>
      <c r="D187">
        <v>17.583333329999999</v>
      </c>
      <c r="E187">
        <v>211</v>
      </c>
      <c r="F187" s="2">
        <v>17.425999999999998</v>
      </c>
      <c r="G187" s="2">
        <v>26.26132951165043</v>
      </c>
      <c r="H187" s="2">
        <v>17.518025000000002</v>
      </c>
      <c r="I187" s="2">
        <v>33.032499999999999</v>
      </c>
      <c r="J187" s="2">
        <v>3676.886</v>
      </c>
      <c r="K187" s="2">
        <v>3740.5601999999999</v>
      </c>
      <c r="L187" s="2">
        <v>5541.140526958241</v>
      </c>
      <c r="M187" s="2">
        <v>7204.16</v>
      </c>
      <c r="N187">
        <v>50703</v>
      </c>
      <c r="O187" s="1" t="s">
        <v>570</v>
      </c>
      <c r="P187">
        <v>2</v>
      </c>
      <c r="Q187">
        <v>8.193868203309692E-3</v>
      </c>
      <c r="R187">
        <v>4.5833333333333337E-2</v>
      </c>
      <c r="S187">
        <v>0</v>
      </c>
      <c r="T187">
        <v>0.19166666666666668</v>
      </c>
      <c r="U187">
        <v>0</v>
      </c>
      <c r="V187">
        <v>0</v>
      </c>
      <c r="W187">
        <v>0</v>
      </c>
      <c r="X187">
        <v>1.728906190898345</v>
      </c>
      <c r="Y187">
        <v>9.6708333333333343</v>
      </c>
      <c r="Z187">
        <v>0</v>
      </c>
      <c r="AA187">
        <v>40.44166666666667</v>
      </c>
      <c r="AB187">
        <v>0</v>
      </c>
      <c r="AC187">
        <v>0</v>
      </c>
      <c r="AD187">
        <v>0</v>
      </c>
    </row>
    <row r="188" spans="1:30">
      <c r="A188">
        <v>5972</v>
      </c>
      <c r="B188" s="1" t="s">
        <v>184</v>
      </c>
      <c r="C188">
        <v>8</v>
      </c>
      <c r="D188">
        <v>221.375</v>
      </c>
      <c r="E188">
        <v>1771</v>
      </c>
      <c r="F188" s="2">
        <v>2.8079999999999998</v>
      </c>
      <c r="G188" s="2">
        <v>2.8080115273774999</v>
      </c>
      <c r="H188" s="2">
        <v>2.8080250000000002</v>
      </c>
      <c r="I188" s="2">
        <v>4.0199999999999996</v>
      </c>
      <c r="J188" s="2">
        <v>4972.9679999999998</v>
      </c>
      <c r="K188" s="2">
        <v>4972.9768000000004</v>
      </c>
      <c r="L188" s="2">
        <v>4972.9884149855525</v>
      </c>
      <c r="M188" s="2">
        <v>7119.42</v>
      </c>
      <c r="N188">
        <v>51061</v>
      </c>
      <c r="O188" s="1" t="s">
        <v>184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26498</v>
      </c>
      <c r="B189" s="1" t="s">
        <v>977</v>
      </c>
      <c r="C189">
        <v>5</v>
      </c>
      <c r="D189">
        <v>13</v>
      </c>
      <c r="E189">
        <v>65</v>
      </c>
      <c r="F189" s="2">
        <v>88.848699999999994</v>
      </c>
      <c r="G189" s="2">
        <v>77.388852047160483</v>
      </c>
      <c r="H189" s="2">
        <v>85.648340000000005</v>
      </c>
      <c r="I189" s="2">
        <v>104.312</v>
      </c>
      <c r="J189" s="2">
        <v>5775.1655000000001</v>
      </c>
      <c r="K189" s="2">
        <v>5538.5505999999996</v>
      </c>
      <c r="L189" s="2">
        <v>5030.275383065431</v>
      </c>
      <c r="M189" s="2">
        <v>7095.95</v>
      </c>
      <c r="N189">
        <v>51717</v>
      </c>
      <c r="O189" s="1" t="s">
        <v>977</v>
      </c>
      <c r="P189">
        <v>2</v>
      </c>
      <c r="Q189">
        <v>0.12270032192463161</v>
      </c>
      <c r="R189">
        <v>0.20694444444444443</v>
      </c>
      <c r="S189">
        <v>0</v>
      </c>
      <c r="T189">
        <v>0.19750000000000001</v>
      </c>
      <c r="U189">
        <v>0</v>
      </c>
      <c r="V189">
        <v>0</v>
      </c>
      <c r="W189">
        <v>0</v>
      </c>
      <c r="X189">
        <v>7.9755209251010548</v>
      </c>
      <c r="Y189">
        <v>13.451388888888888</v>
      </c>
      <c r="Z189">
        <v>0</v>
      </c>
      <c r="AA189">
        <v>12.8375</v>
      </c>
      <c r="AB189">
        <v>0</v>
      </c>
      <c r="AC189">
        <v>0</v>
      </c>
      <c r="AD189">
        <v>0</v>
      </c>
    </row>
    <row r="190" spans="1:30">
      <c r="A190">
        <v>31511</v>
      </c>
      <c r="B190" s="1" t="s">
        <v>1171</v>
      </c>
      <c r="C190">
        <v>2</v>
      </c>
      <c r="D190">
        <v>6</v>
      </c>
      <c r="E190">
        <v>12</v>
      </c>
      <c r="F190" s="2">
        <v>389.34500000000003</v>
      </c>
      <c r="G190" s="2">
        <v>456.57943648810385</v>
      </c>
      <c r="H190" s="2">
        <v>389.351</v>
      </c>
      <c r="I190" s="2">
        <v>586.75</v>
      </c>
      <c r="J190" s="2">
        <v>4672.1400000000003</v>
      </c>
      <c r="K190" s="2">
        <v>4672.26</v>
      </c>
      <c r="L190" s="2">
        <v>5478.9532378572458</v>
      </c>
      <c r="M190" s="2">
        <v>7041</v>
      </c>
      <c r="N190">
        <v>51694</v>
      </c>
      <c r="O190" s="1" t="s">
        <v>1171</v>
      </c>
      <c r="P190">
        <v>1</v>
      </c>
      <c r="Q190">
        <v>0.12810203521866437</v>
      </c>
      <c r="R190">
        <v>0.29694444444444446</v>
      </c>
      <c r="S190">
        <v>0</v>
      </c>
      <c r="T190">
        <v>0</v>
      </c>
      <c r="U190">
        <v>0.38101690300055563</v>
      </c>
      <c r="V190">
        <v>0.41795985043538464</v>
      </c>
      <c r="W190">
        <v>0.4102777777777778</v>
      </c>
      <c r="X190">
        <v>1.5372244226239724</v>
      </c>
      <c r="Y190">
        <v>3.5633333333333335</v>
      </c>
      <c r="Z190">
        <v>0</v>
      </c>
      <c r="AA190">
        <v>0</v>
      </c>
      <c r="AB190">
        <v>4.5722028360066673</v>
      </c>
      <c r="AC190">
        <v>5.0155182052246161</v>
      </c>
      <c r="AD190">
        <v>4.9233333333333338</v>
      </c>
    </row>
    <row r="191" spans="1:30">
      <c r="A191">
        <v>13290</v>
      </c>
      <c r="B191" s="1" t="s">
        <v>529</v>
      </c>
      <c r="C191">
        <v>3</v>
      </c>
      <c r="D191">
        <v>8.6666666600000006</v>
      </c>
      <c r="E191">
        <v>26</v>
      </c>
      <c r="F191" s="2">
        <v>160.7407</v>
      </c>
      <c r="G191" s="2">
        <v>161.01628022742415</v>
      </c>
      <c r="H191" s="2">
        <v>127.3291</v>
      </c>
      <c r="I191" s="2">
        <v>262.96333299999998</v>
      </c>
      <c r="J191" s="2">
        <v>4179.2582000000002</v>
      </c>
      <c r="K191" s="2">
        <v>3336.9398999999999</v>
      </c>
      <c r="L191" s="2">
        <v>4186.4232859130279</v>
      </c>
      <c r="M191" s="2">
        <v>7026.03</v>
      </c>
      <c r="N191">
        <v>51419</v>
      </c>
      <c r="O191" s="1" t="s">
        <v>529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7.5310287067222217E-2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1.9580674637477777</v>
      </c>
      <c r="AC191">
        <v>0</v>
      </c>
      <c r="AD191">
        <v>0</v>
      </c>
    </row>
    <row r="192" spans="1:30">
      <c r="A192">
        <v>6249</v>
      </c>
      <c r="B192" s="1" t="s">
        <v>231</v>
      </c>
      <c r="C192">
        <v>1</v>
      </c>
      <c r="D192">
        <v>25</v>
      </c>
      <c r="E192">
        <v>25</v>
      </c>
      <c r="F192" s="2">
        <v>126.6931</v>
      </c>
      <c r="G192" s="2">
        <v>165.06989829639997</v>
      </c>
      <c r="H192" s="2">
        <v>126.69280000000001</v>
      </c>
      <c r="I192" s="2">
        <v>272.88</v>
      </c>
      <c r="J192" s="2">
        <v>3167.3274999999999</v>
      </c>
      <c r="K192" s="2">
        <v>3167.32</v>
      </c>
      <c r="L192" s="2">
        <v>4126.7474574099997</v>
      </c>
      <c r="M192" s="2">
        <v>6822</v>
      </c>
      <c r="N192">
        <v>51347</v>
      </c>
      <c r="O192" s="1" t="s">
        <v>231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7.6812836372222221E-2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1.9203209093055555</v>
      </c>
      <c r="AC192">
        <v>0</v>
      </c>
      <c r="AD192">
        <v>0</v>
      </c>
    </row>
    <row r="193" spans="1:30">
      <c r="A193">
        <v>26778</v>
      </c>
      <c r="B193" s="1" t="s">
        <v>995</v>
      </c>
      <c r="C193">
        <v>8</v>
      </c>
      <c r="D193">
        <v>16.375</v>
      </c>
      <c r="E193">
        <v>131</v>
      </c>
      <c r="F193" s="2">
        <v>36.408099999999997</v>
      </c>
      <c r="G193" s="2">
        <v>61.988725837945601</v>
      </c>
      <c r="H193" s="2">
        <v>32.538437000000002</v>
      </c>
      <c r="I193" s="2">
        <v>52.487499999999997</v>
      </c>
      <c r="J193" s="2">
        <v>4769.4611000000004</v>
      </c>
      <c r="K193" s="2">
        <v>4153.7280000000001</v>
      </c>
      <c r="L193" s="2">
        <v>8120.5230847708735</v>
      </c>
      <c r="M193" s="2">
        <v>6822</v>
      </c>
      <c r="N193">
        <v>50680</v>
      </c>
      <c r="O193" s="1" t="s">
        <v>995</v>
      </c>
      <c r="P193">
        <v>2</v>
      </c>
      <c r="Q193">
        <v>2.9938191526610643E-2</v>
      </c>
      <c r="R193">
        <v>8.2500000000000004E-2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3.9219030899859941</v>
      </c>
      <c r="Y193">
        <v>10.807500000000001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6340</v>
      </c>
      <c r="B194" s="1" t="s">
        <v>266</v>
      </c>
      <c r="C194">
        <v>4</v>
      </c>
      <c r="D194">
        <v>5.25</v>
      </c>
      <c r="E194">
        <v>21</v>
      </c>
      <c r="F194" s="2">
        <v>180.04859999999999</v>
      </c>
      <c r="G194" s="2">
        <v>206.7223588800058</v>
      </c>
      <c r="H194" s="2">
        <v>179.18877499999999</v>
      </c>
      <c r="I194" s="2">
        <v>324.42</v>
      </c>
      <c r="J194" s="2">
        <v>3781.0205999999998</v>
      </c>
      <c r="K194" s="2">
        <v>3756.9297000000001</v>
      </c>
      <c r="L194" s="2">
        <v>4341.1695364801217</v>
      </c>
      <c r="M194" s="2">
        <v>6812.82</v>
      </c>
      <c r="N194">
        <v>51384</v>
      </c>
      <c r="O194" s="1" t="s">
        <v>266</v>
      </c>
      <c r="P194">
        <v>6</v>
      </c>
      <c r="Q194">
        <v>8.2300851465149261E-2</v>
      </c>
      <c r="R194">
        <v>0.16388888888888892</v>
      </c>
      <c r="S194">
        <v>0</v>
      </c>
      <c r="T194">
        <v>0</v>
      </c>
      <c r="U194">
        <v>0.1306532193288889</v>
      </c>
      <c r="V194">
        <v>0</v>
      </c>
      <c r="W194">
        <v>0</v>
      </c>
      <c r="X194">
        <v>1.7283178807681345</v>
      </c>
      <c r="Y194">
        <v>3.4416666666666673</v>
      </c>
      <c r="Z194">
        <v>0</v>
      </c>
      <c r="AA194">
        <v>0</v>
      </c>
      <c r="AB194">
        <v>2.7437176059066668</v>
      </c>
      <c r="AC194">
        <v>0</v>
      </c>
      <c r="AD194">
        <v>0</v>
      </c>
    </row>
    <row r="195" spans="1:30">
      <c r="A195">
        <v>7479</v>
      </c>
      <c r="B195" s="1" t="s">
        <v>423</v>
      </c>
      <c r="C195">
        <v>4</v>
      </c>
      <c r="D195">
        <v>69.5</v>
      </c>
      <c r="E195">
        <v>278</v>
      </c>
      <c r="F195" s="2">
        <v>17.524000000000001</v>
      </c>
      <c r="G195" s="2">
        <v>17.4162</v>
      </c>
      <c r="H195" s="2">
        <v>17.497074999999999</v>
      </c>
      <c r="I195" s="2">
        <v>24.13</v>
      </c>
      <c r="J195" s="2">
        <v>4871.6719999999996</v>
      </c>
      <c r="K195" s="2">
        <v>4860.8941999999997</v>
      </c>
      <c r="L195" s="2">
        <v>4841.7035999999998</v>
      </c>
      <c r="M195" s="2">
        <v>6708.14</v>
      </c>
      <c r="N195">
        <v>51112</v>
      </c>
      <c r="O195" s="1" t="s">
        <v>423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>
        <v>4757</v>
      </c>
      <c r="B196" s="1" t="s">
        <v>37</v>
      </c>
      <c r="C196">
        <v>12</v>
      </c>
      <c r="D196">
        <v>14.166666660000001</v>
      </c>
      <c r="E196">
        <v>170</v>
      </c>
      <c r="F196" s="2">
        <v>18.776299999999999</v>
      </c>
      <c r="G196" s="2">
        <v>22.475097633898681</v>
      </c>
      <c r="H196" s="2">
        <v>19.294765999999999</v>
      </c>
      <c r="I196" s="2">
        <v>41.174166</v>
      </c>
      <c r="J196" s="2">
        <v>3191.971</v>
      </c>
      <c r="K196" s="2">
        <v>3205.5803999999998</v>
      </c>
      <c r="L196" s="2">
        <v>3820.7665977627757</v>
      </c>
      <c r="M196" s="2">
        <v>6649.79</v>
      </c>
      <c r="N196">
        <v>50692</v>
      </c>
      <c r="O196" s="1" t="s">
        <v>37</v>
      </c>
      <c r="P196">
        <v>3</v>
      </c>
      <c r="Q196">
        <v>1.6217383274231681E-2</v>
      </c>
      <c r="R196">
        <v>8.0555555555555561E-2</v>
      </c>
      <c r="S196">
        <v>0</v>
      </c>
      <c r="T196">
        <v>0.10333333333333333</v>
      </c>
      <c r="U196">
        <v>0</v>
      </c>
      <c r="V196">
        <v>0</v>
      </c>
      <c r="W196">
        <v>0</v>
      </c>
      <c r="X196">
        <v>2.7569551566193859</v>
      </c>
      <c r="Y196">
        <v>13.694444444444445</v>
      </c>
      <c r="Z196">
        <v>0</v>
      </c>
      <c r="AA196">
        <v>17.566666666666666</v>
      </c>
      <c r="AB196">
        <v>0</v>
      </c>
      <c r="AC196">
        <v>0</v>
      </c>
      <c r="AD196">
        <v>0</v>
      </c>
    </row>
    <row r="197" spans="1:30">
      <c r="A197">
        <v>29616</v>
      </c>
      <c r="B197" s="1" t="s">
        <v>1092</v>
      </c>
      <c r="C197">
        <v>11</v>
      </c>
      <c r="D197">
        <v>97.727272720000002</v>
      </c>
      <c r="E197">
        <v>1075</v>
      </c>
      <c r="F197" s="2">
        <v>4.55</v>
      </c>
      <c r="G197" s="2">
        <v>4.55</v>
      </c>
      <c r="H197" s="2">
        <v>4.55</v>
      </c>
      <c r="I197" s="2">
        <v>6.092727</v>
      </c>
      <c r="J197" s="2">
        <v>4891.25</v>
      </c>
      <c r="K197" s="2">
        <v>4891.25</v>
      </c>
      <c r="L197" s="2">
        <v>4891.25</v>
      </c>
      <c r="M197" s="2">
        <v>6617.9</v>
      </c>
      <c r="N197">
        <v>51268</v>
      </c>
      <c r="O197" s="1" t="s">
        <v>1092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27086</v>
      </c>
      <c r="B198" s="1" t="s">
        <v>1002</v>
      </c>
      <c r="C198">
        <v>4</v>
      </c>
      <c r="D198">
        <v>3</v>
      </c>
      <c r="E198">
        <v>12</v>
      </c>
      <c r="F198" s="2">
        <v>333.00889999999998</v>
      </c>
      <c r="G198" s="2">
        <v>327.50421100567223</v>
      </c>
      <c r="H198" s="2">
        <v>329.43700000000001</v>
      </c>
      <c r="I198" s="2">
        <v>547.51</v>
      </c>
      <c r="J198" s="2">
        <v>3996.1068</v>
      </c>
      <c r="K198" s="2">
        <v>3981.82</v>
      </c>
      <c r="L198" s="2">
        <v>3930.0505320680668</v>
      </c>
      <c r="M198" s="2">
        <v>6570.12</v>
      </c>
      <c r="N198">
        <v>50916</v>
      </c>
      <c r="O198" s="1" t="s">
        <v>1002</v>
      </c>
      <c r="P198">
        <v>2</v>
      </c>
      <c r="Q198">
        <v>2.5610774179526456E-2</v>
      </c>
      <c r="R198">
        <v>0.2927777777777778</v>
      </c>
      <c r="S198">
        <v>0</v>
      </c>
      <c r="T198">
        <v>0</v>
      </c>
      <c r="U198">
        <v>0.32339564234722223</v>
      </c>
      <c r="V198">
        <v>0</v>
      </c>
      <c r="W198">
        <v>0</v>
      </c>
      <c r="X198">
        <v>0.30732929015431748</v>
      </c>
      <c r="Y198">
        <v>3.5133333333333336</v>
      </c>
      <c r="Z198">
        <v>0</v>
      </c>
      <c r="AA198">
        <v>0</v>
      </c>
      <c r="AB198">
        <v>3.880747708166667</v>
      </c>
      <c r="AC198">
        <v>0</v>
      </c>
      <c r="AD198">
        <v>0</v>
      </c>
    </row>
    <row r="199" spans="1:30">
      <c r="A199">
        <v>17459</v>
      </c>
      <c r="B199" s="1" t="s">
        <v>615</v>
      </c>
      <c r="C199">
        <v>2</v>
      </c>
      <c r="D199">
        <v>12</v>
      </c>
      <c r="E199">
        <v>24</v>
      </c>
      <c r="F199" s="2">
        <v>132.41829999999999</v>
      </c>
      <c r="G199" s="2">
        <v>159.81554771422353</v>
      </c>
      <c r="H199" s="2">
        <v>131.17914999999999</v>
      </c>
      <c r="I199" s="2">
        <v>268.22500000000002</v>
      </c>
      <c r="J199" s="2">
        <v>3178.0392000000002</v>
      </c>
      <c r="K199" s="2">
        <v>3148.2995999999998</v>
      </c>
      <c r="L199" s="2">
        <v>3835.5731451413649</v>
      </c>
      <c r="M199" s="2">
        <v>6437.4</v>
      </c>
      <c r="N199">
        <v>51429</v>
      </c>
      <c r="O199" s="1" t="s">
        <v>615</v>
      </c>
      <c r="P199">
        <v>2</v>
      </c>
      <c r="Q199">
        <v>1.9957764110759998E-2</v>
      </c>
      <c r="R199">
        <v>4.8611111111111112E-2</v>
      </c>
      <c r="S199">
        <v>0</v>
      </c>
      <c r="T199">
        <v>0</v>
      </c>
      <c r="U199">
        <v>8.1517139653888904E-2</v>
      </c>
      <c r="V199">
        <v>0</v>
      </c>
      <c r="W199">
        <v>0</v>
      </c>
      <c r="X199">
        <v>0.47898633865823992</v>
      </c>
      <c r="Y199">
        <v>1.1666666666666667</v>
      </c>
      <c r="Z199">
        <v>0</v>
      </c>
      <c r="AA199">
        <v>0</v>
      </c>
      <c r="AB199">
        <v>1.9564113516933337</v>
      </c>
      <c r="AC199">
        <v>0</v>
      </c>
      <c r="AD199">
        <v>0</v>
      </c>
    </row>
    <row r="200" spans="1:30">
      <c r="A200">
        <v>6670</v>
      </c>
      <c r="B200" s="1" t="s">
        <v>329</v>
      </c>
      <c r="C200">
        <v>2</v>
      </c>
      <c r="D200">
        <v>3</v>
      </c>
      <c r="E200">
        <v>6</v>
      </c>
      <c r="F200" s="2">
        <v>604.94809999999995</v>
      </c>
      <c r="G200" s="2">
        <v>714.26870343263158</v>
      </c>
      <c r="H200" s="2">
        <v>604.94899999999996</v>
      </c>
      <c r="I200" s="2">
        <v>1117.5050000000001</v>
      </c>
      <c r="J200" s="2">
        <v>3629.6886</v>
      </c>
      <c r="K200" s="2">
        <v>3629.69</v>
      </c>
      <c r="L200" s="2">
        <v>4285.612220595789</v>
      </c>
      <c r="M200" s="2">
        <v>6393.17</v>
      </c>
      <c r="N200">
        <v>51642</v>
      </c>
      <c r="O200" s="1" t="s">
        <v>329</v>
      </c>
      <c r="P200">
        <v>3</v>
      </c>
      <c r="Q200">
        <v>0.17670177509812188</v>
      </c>
      <c r="R200">
        <v>0.24027777777777776</v>
      </c>
      <c r="S200">
        <v>0</v>
      </c>
      <c r="T200">
        <v>0</v>
      </c>
      <c r="U200">
        <v>0.2775100899805556</v>
      </c>
      <c r="V200">
        <v>0</v>
      </c>
      <c r="W200">
        <v>0</v>
      </c>
      <c r="X200">
        <v>1.0602106505887312</v>
      </c>
      <c r="Y200">
        <v>1.4416666666666664</v>
      </c>
      <c r="Z200">
        <v>0</v>
      </c>
      <c r="AA200">
        <v>0</v>
      </c>
      <c r="AB200">
        <v>1.6650605398833336</v>
      </c>
      <c r="AC200">
        <v>0</v>
      </c>
      <c r="AD200">
        <v>0</v>
      </c>
    </row>
    <row r="201" spans="1:30">
      <c r="A201">
        <v>5152</v>
      </c>
      <c r="B201" s="1" t="s">
        <v>72</v>
      </c>
      <c r="C201">
        <v>13</v>
      </c>
      <c r="D201">
        <v>1.69230769</v>
      </c>
      <c r="E201">
        <v>22</v>
      </c>
      <c r="F201" s="2">
        <v>123.61799999999999</v>
      </c>
      <c r="G201" s="2">
        <v>187.1581284782643</v>
      </c>
      <c r="H201" s="2">
        <v>124.718592</v>
      </c>
      <c r="I201" s="2">
        <v>288.10000000000002</v>
      </c>
      <c r="J201" s="2">
        <v>2719.596</v>
      </c>
      <c r="K201" s="2">
        <v>2745.3101000000001</v>
      </c>
      <c r="L201" s="2">
        <v>4117.4788265218149</v>
      </c>
      <c r="M201" s="2">
        <v>6351.29</v>
      </c>
      <c r="N201">
        <v>50748</v>
      </c>
      <c r="O201" s="1" t="s">
        <v>72</v>
      </c>
      <c r="P201">
        <v>5</v>
      </c>
      <c r="Q201">
        <v>0.10785315771191351</v>
      </c>
      <c r="R201">
        <v>0.20250000000000004</v>
      </c>
      <c r="S201">
        <v>0</v>
      </c>
      <c r="T201">
        <v>0.11416666666666667</v>
      </c>
      <c r="U201">
        <v>0</v>
      </c>
      <c r="V201">
        <v>0</v>
      </c>
      <c r="W201">
        <v>1.1666666666666667E-2</v>
      </c>
      <c r="X201">
        <v>2.3727694696620971</v>
      </c>
      <c r="Y201">
        <v>4.455000000000001</v>
      </c>
      <c r="Z201">
        <v>0</v>
      </c>
      <c r="AA201">
        <v>2.5116666666666667</v>
      </c>
      <c r="AB201">
        <v>0</v>
      </c>
      <c r="AC201">
        <v>0</v>
      </c>
      <c r="AD201">
        <v>0.25666666666666665</v>
      </c>
    </row>
    <row r="202" spans="1:30">
      <c r="A202">
        <v>6485</v>
      </c>
      <c r="B202" s="1" t="s">
        <v>298</v>
      </c>
      <c r="C202">
        <v>5</v>
      </c>
      <c r="D202">
        <v>76</v>
      </c>
      <c r="E202">
        <v>380</v>
      </c>
      <c r="F202" s="2">
        <v>12.3218</v>
      </c>
      <c r="G202" s="2">
        <v>16.103611925384634</v>
      </c>
      <c r="H202" s="2">
        <v>12.056979999999999</v>
      </c>
      <c r="I202" s="2">
        <v>16.71</v>
      </c>
      <c r="J202" s="2">
        <v>4682.2839999999997</v>
      </c>
      <c r="K202" s="2">
        <v>4548.4430000000002</v>
      </c>
      <c r="L202" s="2">
        <v>6119.3725316461605</v>
      </c>
      <c r="M202" s="2">
        <v>6349.8</v>
      </c>
      <c r="N202">
        <v>51546</v>
      </c>
      <c r="O202" s="1" t="s">
        <v>298</v>
      </c>
      <c r="P202">
        <v>2</v>
      </c>
      <c r="Q202">
        <v>0</v>
      </c>
      <c r="R202">
        <v>0</v>
      </c>
      <c r="S202">
        <v>0</v>
      </c>
      <c r="T202">
        <v>0.10833333333333334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41.166666666666671</v>
      </c>
      <c r="AB202">
        <v>0</v>
      </c>
      <c r="AC202">
        <v>0</v>
      </c>
      <c r="AD202">
        <v>0</v>
      </c>
    </row>
    <row r="203" spans="1:30">
      <c r="A203">
        <v>24444</v>
      </c>
      <c r="B203" s="1" t="s">
        <v>869</v>
      </c>
      <c r="C203">
        <v>1</v>
      </c>
      <c r="D203">
        <v>15</v>
      </c>
      <c r="E203">
        <v>15</v>
      </c>
      <c r="F203" s="2">
        <v>320.17219999999998</v>
      </c>
      <c r="G203" s="2">
        <v>355.85255059669822</v>
      </c>
      <c r="H203" s="2">
        <v>320.17219999999998</v>
      </c>
      <c r="I203" s="2">
        <v>420.72</v>
      </c>
      <c r="J203" s="2">
        <v>4802.5829999999996</v>
      </c>
      <c r="K203" s="2">
        <v>4802.5829999999996</v>
      </c>
      <c r="L203" s="2">
        <v>5337.7882589504734</v>
      </c>
      <c r="M203" s="2">
        <v>6310.8</v>
      </c>
      <c r="N203">
        <v>50911</v>
      </c>
      <c r="O203" s="1" t="s">
        <v>869</v>
      </c>
      <c r="P203">
        <v>2</v>
      </c>
      <c r="Q203">
        <v>0.13728002413681065</v>
      </c>
      <c r="R203">
        <v>0.36944444444444446</v>
      </c>
      <c r="S203">
        <v>0</v>
      </c>
      <c r="T203">
        <v>0</v>
      </c>
      <c r="U203">
        <v>0.3433227788438889</v>
      </c>
      <c r="V203">
        <v>0.260710169794929</v>
      </c>
      <c r="W203">
        <v>0.12616666666666665</v>
      </c>
      <c r="X203">
        <v>2.0592003620521595</v>
      </c>
      <c r="Y203">
        <v>5.541666666666667</v>
      </c>
      <c r="Z203">
        <v>0</v>
      </c>
      <c r="AA203">
        <v>0</v>
      </c>
      <c r="AB203">
        <v>5.1498416826583338</v>
      </c>
      <c r="AC203">
        <v>3.9106525469239353</v>
      </c>
      <c r="AD203">
        <v>1.8924999999999996</v>
      </c>
    </row>
    <row r="204" spans="1:30">
      <c r="A204">
        <v>16276</v>
      </c>
      <c r="B204" s="1" t="s">
        <v>594</v>
      </c>
      <c r="C204">
        <v>3</v>
      </c>
      <c r="D204">
        <v>18</v>
      </c>
      <c r="E204">
        <v>54</v>
      </c>
      <c r="F204" s="2">
        <v>82.142099999999999</v>
      </c>
      <c r="G204" s="2">
        <v>107.75688879709412</v>
      </c>
      <c r="H204" s="2">
        <v>76.168132999999997</v>
      </c>
      <c r="I204" s="2">
        <v>116.77</v>
      </c>
      <c r="J204" s="2">
        <v>4435.6733999999997</v>
      </c>
      <c r="K204" s="2">
        <v>4146.2278999999999</v>
      </c>
      <c r="L204" s="2">
        <v>5818.8719950430823</v>
      </c>
      <c r="M204" s="2">
        <v>6305.58</v>
      </c>
      <c r="N204">
        <v>50602</v>
      </c>
      <c r="O204" s="1" t="s">
        <v>594</v>
      </c>
      <c r="P204">
        <v>5</v>
      </c>
      <c r="Q204">
        <v>1.0896083788706741E-2</v>
      </c>
      <c r="R204">
        <v>0.12416666666666668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0.588388524590164</v>
      </c>
      <c r="Y204">
        <v>6.7050000000000001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6721</v>
      </c>
      <c r="B205" s="1" t="s">
        <v>348</v>
      </c>
      <c r="C205">
        <v>21</v>
      </c>
      <c r="D205">
        <v>2.8571428499999998</v>
      </c>
      <c r="E205">
        <v>60</v>
      </c>
      <c r="F205" s="2">
        <v>73.707099999999997</v>
      </c>
      <c r="G205" s="2">
        <v>69.037565532707632</v>
      </c>
      <c r="H205" s="2">
        <v>67.072766000000001</v>
      </c>
      <c r="I205" s="2">
        <v>103.93237999999999</v>
      </c>
      <c r="J205" s="2">
        <v>4422.4260000000004</v>
      </c>
      <c r="K205" s="2">
        <v>3978.2206999999999</v>
      </c>
      <c r="L205" s="2">
        <v>4142.2539319624575</v>
      </c>
      <c r="M205" s="2">
        <v>6284.43</v>
      </c>
      <c r="N205">
        <v>51699</v>
      </c>
      <c r="O205" s="1" t="s">
        <v>348</v>
      </c>
      <c r="P205">
        <v>3</v>
      </c>
      <c r="Q205">
        <v>3.5872954964582142E-2</v>
      </c>
      <c r="R205">
        <v>0.48555555555555552</v>
      </c>
      <c r="S205">
        <v>0</v>
      </c>
      <c r="T205">
        <v>0.22666666666666668</v>
      </c>
      <c r="U205">
        <v>0</v>
      </c>
      <c r="V205">
        <v>0</v>
      </c>
      <c r="W205">
        <v>0</v>
      </c>
      <c r="X205">
        <v>2.1523772978749287</v>
      </c>
      <c r="Y205">
        <v>29.133333333333333</v>
      </c>
      <c r="Z205">
        <v>0</v>
      </c>
      <c r="AA205">
        <v>13.600000000000001</v>
      </c>
      <c r="AB205">
        <v>0</v>
      </c>
      <c r="AC205">
        <v>0</v>
      </c>
      <c r="AD205">
        <v>0</v>
      </c>
    </row>
    <row r="206" spans="1:30">
      <c r="A206">
        <v>6246</v>
      </c>
      <c r="B206" s="1" t="s">
        <v>228</v>
      </c>
      <c r="C206">
        <v>7</v>
      </c>
      <c r="D206">
        <v>2.2857142800000001</v>
      </c>
      <c r="E206">
        <v>16</v>
      </c>
      <c r="F206" s="2">
        <v>198.93</v>
      </c>
      <c r="G206" s="2">
        <v>188.74633501841248</v>
      </c>
      <c r="H206" s="2">
        <v>185.667428</v>
      </c>
      <c r="I206" s="2">
        <v>395.51857100000001</v>
      </c>
      <c r="J206" s="2">
        <v>3182.88</v>
      </c>
      <c r="K206" s="2">
        <v>2934.57</v>
      </c>
      <c r="L206" s="2">
        <v>3019.9413602945997</v>
      </c>
      <c r="M206" s="2">
        <v>6211.19</v>
      </c>
      <c r="N206">
        <v>51350</v>
      </c>
      <c r="O206" s="1" t="s">
        <v>228</v>
      </c>
      <c r="P206">
        <v>7</v>
      </c>
      <c r="Q206">
        <v>6.2428685284298929E-2</v>
      </c>
      <c r="R206">
        <v>0.29166666666666663</v>
      </c>
      <c r="S206">
        <v>0</v>
      </c>
      <c r="T206">
        <v>0</v>
      </c>
      <c r="U206">
        <v>0.1388888888888889</v>
      </c>
      <c r="V206">
        <v>0</v>
      </c>
      <c r="W206">
        <v>0</v>
      </c>
      <c r="X206">
        <v>0.99885896454878287</v>
      </c>
      <c r="Y206">
        <v>4.6666666666666661</v>
      </c>
      <c r="Z206">
        <v>0</v>
      </c>
      <c r="AA206">
        <v>0</v>
      </c>
      <c r="AB206">
        <v>2.2222222222222223</v>
      </c>
      <c r="AC206">
        <v>0</v>
      </c>
      <c r="AD206">
        <v>0</v>
      </c>
    </row>
    <row r="207" spans="1:30">
      <c r="A207">
        <v>6623</v>
      </c>
      <c r="B207" s="1" t="s">
        <v>319</v>
      </c>
      <c r="C207">
        <v>11</v>
      </c>
      <c r="D207">
        <v>1.72727272</v>
      </c>
      <c r="E207">
        <v>19</v>
      </c>
      <c r="F207" s="2">
        <v>179.85749999999999</v>
      </c>
      <c r="G207" s="2">
        <v>182.47348221651268</v>
      </c>
      <c r="H207" s="2">
        <v>177.32106300000001</v>
      </c>
      <c r="I207" s="2">
        <v>324.55</v>
      </c>
      <c r="J207" s="2">
        <v>3417.2925</v>
      </c>
      <c r="K207" s="2">
        <v>3374.3901000000001</v>
      </c>
      <c r="L207" s="2">
        <v>3466.9961621137409</v>
      </c>
      <c r="M207" s="2">
        <v>6166.45</v>
      </c>
      <c r="N207">
        <v>51591</v>
      </c>
      <c r="O207" s="1" t="s">
        <v>319</v>
      </c>
      <c r="P207">
        <v>6</v>
      </c>
      <c r="Q207">
        <v>1.0688224212557364E-2</v>
      </c>
      <c r="R207">
        <v>5.5555555555555559E-2</v>
      </c>
      <c r="S207">
        <v>0</v>
      </c>
      <c r="T207">
        <v>0.23416666666666666</v>
      </c>
      <c r="U207">
        <v>0</v>
      </c>
      <c r="V207">
        <v>0</v>
      </c>
      <c r="W207">
        <v>0</v>
      </c>
      <c r="X207">
        <v>0.20307626003858992</v>
      </c>
      <c r="Y207">
        <v>1.0555555555555556</v>
      </c>
      <c r="Z207">
        <v>0</v>
      </c>
      <c r="AA207">
        <v>4.4491666666666667</v>
      </c>
      <c r="AB207">
        <v>0</v>
      </c>
      <c r="AC207">
        <v>0</v>
      </c>
      <c r="AD207">
        <v>0</v>
      </c>
    </row>
    <row r="208" spans="1:30">
      <c r="A208">
        <v>29459</v>
      </c>
      <c r="B208" s="1" t="s">
        <v>1089</v>
      </c>
      <c r="C208">
        <v>3</v>
      </c>
      <c r="D208">
        <v>30</v>
      </c>
      <c r="E208">
        <v>90</v>
      </c>
      <c r="F208" s="2">
        <v>34.755400000000002</v>
      </c>
      <c r="G208" s="2">
        <v>54.012582393959612</v>
      </c>
      <c r="H208" s="2">
        <v>34.008000000000003</v>
      </c>
      <c r="I208" s="2">
        <v>68.25</v>
      </c>
      <c r="J208" s="2">
        <v>3127.9859999999999</v>
      </c>
      <c r="K208" s="2">
        <v>3060.72</v>
      </c>
      <c r="L208" s="2">
        <v>4861.1324154563654</v>
      </c>
      <c r="M208" s="2">
        <v>6142.5</v>
      </c>
      <c r="N208">
        <v>51531</v>
      </c>
      <c r="O208" s="1" t="s">
        <v>1089</v>
      </c>
      <c r="P208">
        <v>4</v>
      </c>
      <c r="Q208">
        <v>1.1885597793410294E-2</v>
      </c>
      <c r="R208">
        <v>3.0555555555555558E-2</v>
      </c>
      <c r="S208">
        <v>0</v>
      </c>
      <c r="T208">
        <v>6.6666666666666666E-2</v>
      </c>
      <c r="U208">
        <v>0</v>
      </c>
      <c r="V208">
        <v>0.13459660142786806</v>
      </c>
      <c r="W208">
        <v>0.28416666666666668</v>
      </c>
      <c r="X208">
        <v>1.0697038014069264</v>
      </c>
      <c r="Y208">
        <v>2.75</v>
      </c>
      <c r="Z208">
        <v>0</v>
      </c>
      <c r="AA208">
        <v>6</v>
      </c>
      <c r="AB208">
        <v>0</v>
      </c>
      <c r="AC208">
        <v>12.113694128508126</v>
      </c>
      <c r="AD208">
        <v>25.575000000000003</v>
      </c>
    </row>
    <row r="209" spans="1:30">
      <c r="A209">
        <v>6710</v>
      </c>
      <c r="B209" s="1" t="s">
        <v>344</v>
      </c>
      <c r="C209">
        <v>12</v>
      </c>
      <c r="D209">
        <v>4.4166666599999997</v>
      </c>
      <c r="E209">
        <v>53</v>
      </c>
      <c r="F209" s="2">
        <v>71.919399999999996</v>
      </c>
      <c r="G209" s="2">
        <v>69.840910160245457</v>
      </c>
      <c r="H209" s="2">
        <v>67.387583000000006</v>
      </c>
      <c r="I209" s="2">
        <v>114.21250000000001</v>
      </c>
      <c r="J209" s="2">
        <v>3811.7282</v>
      </c>
      <c r="K209" s="2">
        <v>3673.33</v>
      </c>
      <c r="L209" s="2">
        <v>3701.5682384930092</v>
      </c>
      <c r="M209" s="2">
        <v>6115.86</v>
      </c>
      <c r="N209">
        <v>51703</v>
      </c>
      <c r="O209" s="1" t="s">
        <v>344</v>
      </c>
      <c r="P209">
        <v>2</v>
      </c>
      <c r="Q209">
        <v>3.6825989759764879E-2</v>
      </c>
      <c r="R209">
        <v>0.50638888888888889</v>
      </c>
      <c r="S209">
        <v>0</v>
      </c>
      <c r="T209">
        <v>0.21833333333333332</v>
      </c>
      <c r="U209">
        <v>0</v>
      </c>
      <c r="V209">
        <v>0</v>
      </c>
      <c r="W209">
        <v>0</v>
      </c>
      <c r="X209">
        <v>1.9517774572675386</v>
      </c>
      <c r="Y209">
        <v>26.83861111111111</v>
      </c>
      <c r="Z209">
        <v>0</v>
      </c>
      <c r="AA209">
        <v>11.571666666666665</v>
      </c>
      <c r="AB209">
        <v>0</v>
      </c>
      <c r="AC209">
        <v>0</v>
      </c>
      <c r="AD209">
        <v>0</v>
      </c>
    </row>
    <row r="210" spans="1:30">
      <c r="A210">
        <v>14848</v>
      </c>
      <c r="B210" s="1" t="s">
        <v>559</v>
      </c>
      <c r="C210">
        <v>4</v>
      </c>
      <c r="D210">
        <v>14.5</v>
      </c>
      <c r="E210">
        <v>58</v>
      </c>
      <c r="F210" s="2">
        <v>65.595200000000006</v>
      </c>
      <c r="G210" s="2">
        <v>70.533631422134448</v>
      </c>
      <c r="H210" s="2">
        <v>64.655850000000001</v>
      </c>
      <c r="I210" s="2">
        <v>104.15</v>
      </c>
      <c r="J210" s="2">
        <v>3804.5216</v>
      </c>
      <c r="K210" s="2">
        <v>3760.3258999999998</v>
      </c>
      <c r="L210" s="2">
        <v>4090.9506224837978</v>
      </c>
      <c r="M210" s="2">
        <v>6040.32</v>
      </c>
      <c r="N210">
        <v>50762</v>
      </c>
      <c r="O210" s="1" t="s">
        <v>559</v>
      </c>
      <c r="P210">
        <v>4</v>
      </c>
      <c r="Q210">
        <v>3.0997505834115559E-2</v>
      </c>
      <c r="R210">
        <v>2.9166666666666667E-2</v>
      </c>
      <c r="S210">
        <v>0</v>
      </c>
      <c r="T210">
        <v>0.11833333333333333</v>
      </c>
      <c r="U210">
        <v>0</v>
      </c>
      <c r="V210">
        <v>0</v>
      </c>
      <c r="W210">
        <v>0</v>
      </c>
      <c r="X210">
        <v>1.7978553383787024</v>
      </c>
      <c r="Y210">
        <v>1.6916666666666667</v>
      </c>
      <c r="Z210">
        <v>0</v>
      </c>
      <c r="AA210">
        <v>6.8633333333333333</v>
      </c>
      <c r="AB210">
        <v>0</v>
      </c>
      <c r="AC210">
        <v>0</v>
      </c>
      <c r="AD210">
        <v>0</v>
      </c>
    </row>
    <row r="211" spans="1:30">
      <c r="A211">
        <v>6377</v>
      </c>
      <c r="B211" s="1" t="s">
        <v>277</v>
      </c>
      <c r="C211">
        <v>4</v>
      </c>
      <c r="D211">
        <v>3</v>
      </c>
      <c r="E211">
        <v>12</v>
      </c>
      <c r="F211" s="2">
        <v>195.8083</v>
      </c>
      <c r="G211" s="2">
        <v>243.22100206335466</v>
      </c>
      <c r="H211" s="2">
        <v>194.41415000000001</v>
      </c>
      <c r="I211" s="2">
        <v>502.315</v>
      </c>
      <c r="J211" s="2">
        <v>2349.6995999999999</v>
      </c>
      <c r="K211" s="2">
        <v>2332.9697999999999</v>
      </c>
      <c r="L211" s="2">
        <v>2918.6520247602557</v>
      </c>
      <c r="M211" s="2">
        <v>6027.78</v>
      </c>
      <c r="N211">
        <v>51373</v>
      </c>
      <c r="O211" s="1" t="s">
        <v>277</v>
      </c>
      <c r="P211">
        <v>4</v>
      </c>
      <c r="Q211">
        <v>8.7688046538243608E-2</v>
      </c>
      <c r="R211">
        <v>0.1661111111111111</v>
      </c>
      <c r="S211">
        <v>0</v>
      </c>
      <c r="T211">
        <v>0</v>
      </c>
      <c r="U211">
        <v>0.13921483989638889</v>
      </c>
      <c r="V211">
        <v>0</v>
      </c>
      <c r="W211">
        <v>0</v>
      </c>
      <c r="X211">
        <v>1.0522565584589234</v>
      </c>
      <c r="Y211">
        <v>1.9933333333333332</v>
      </c>
      <c r="Z211">
        <v>0</v>
      </c>
      <c r="AA211">
        <v>0</v>
      </c>
      <c r="AB211">
        <v>1.6705780787566666</v>
      </c>
      <c r="AC211">
        <v>0</v>
      </c>
      <c r="AD211">
        <v>0</v>
      </c>
    </row>
    <row r="212" spans="1:30">
      <c r="A212">
        <v>13615</v>
      </c>
      <c r="B212" s="1" t="s">
        <v>541</v>
      </c>
      <c r="C212">
        <v>9</v>
      </c>
      <c r="D212">
        <v>37.555555550000001</v>
      </c>
      <c r="E212">
        <v>338</v>
      </c>
      <c r="F212" s="2">
        <v>12.831</v>
      </c>
      <c r="G212" s="2">
        <v>12.831008403361301</v>
      </c>
      <c r="H212" s="2">
        <v>12.467855</v>
      </c>
      <c r="I212" s="2">
        <v>17.77</v>
      </c>
      <c r="J212" s="2">
        <v>4336.8779999999997</v>
      </c>
      <c r="K212" s="2">
        <v>4325.4465</v>
      </c>
      <c r="L212" s="2">
        <v>4336.8808403361199</v>
      </c>
      <c r="M212" s="2">
        <v>6006.26</v>
      </c>
      <c r="N212">
        <v>51136</v>
      </c>
      <c r="O212" s="1" t="s">
        <v>541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29724</v>
      </c>
      <c r="B213" s="1" t="s">
        <v>1095</v>
      </c>
      <c r="C213">
        <v>2</v>
      </c>
      <c r="D213">
        <v>5.5</v>
      </c>
      <c r="E213">
        <v>11</v>
      </c>
      <c r="F213" s="2">
        <v>219.995</v>
      </c>
      <c r="G213" s="2">
        <v>406.12331442777543</v>
      </c>
      <c r="H213" s="2">
        <v>211.07974999999999</v>
      </c>
      <c r="I213" s="2">
        <v>543.41999999999996</v>
      </c>
      <c r="J213" s="2">
        <v>2419.9450000000002</v>
      </c>
      <c r="K213" s="2">
        <v>2241.64</v>
      </c>
      <c r="L213" s="2">
        <v>4467.3564587055298</v>
      </c>
      <c r="M213" s="2">
        <v>5977.62</v>
      </c>
      <c r="N213">
        <v>50822</v>
      </c>
      <c r="O213" s="1" t="s">
        <v>1095</v>
      </c>
      <c r="P213">
        <v>2</v>
      </c>
      <c r="Q213">
        <v>0.29214087031109193</v>
      </c>
      <c r="R213">
        <v>0.6166666666666667</v>
      </c>
      <c r="S213">
        <v>0</v>
      </c>
      <c r="T213">
        <v>0.13083333333333333</v>
      </c>
      <c r="U213">
        <v>0</v>
      </c>
      <c r="V213">
        <v>0</v>
      </c>
      <c r="W213">
        <v>0</v>
      </c>
      <c r="X213">
        <v>3.2135495734220112</v>
      </c>
      <c r="Y213">
        <v>6.7833333333333332</v>
      </c>
      <c r="Z213">
        <v>0</v>
      </c>
      <c r="AA213">
        <v>1.4391666666666667</v>
      </c>
      <c r="AB213">
        <v>0</v>
      </c>
      <c r="AC213">
        <v>0</v>
      </c>
      <c r="AD213">
        <v>0</v>
      </c>
    </row>
    <row r="214" spans="1:30">
      <c r="A214">
        <v>5087</v>
      </c>
      <c r="B214" s="1" t="s">
        <v>56</v>
      </c>
      <c r="C214">
        <v>4</v>
      </c>
      <c r="D214">
        <v>8.75</v>
      </c>
      <c r="E214">
        <v>35</v>
      </c>
      <c r="F214" s="2">
        <v>91.986000000000004</v>
      </c>
      <c r="G214" s="2">
        <v>110.972749913782</v>
      </c>
      <c r="H214" s="2">
        <v>91.171449999999993</v>
      </c>
      <c r="I214" s="2">
        <v>170.4425</v>
      </c>
      <c r="J214" s="2">
        <v>3219.51</v>
      </c>
      <c r="K214" s="2">
        <v>3186.8996000000002</v>
      </c>
      <c r="L214" s="2">
        <v>3884.0462469823697</v>
      </c>
      <c r="M214" s="2">
        <v>5837.25</v>
      </c>
      <c r="N214">
        <v>50742</v>
      </c>
      <c r="O214" s="1" t="s">
        <v>56</v>
      </c>
      <c r="P214">
        <v>3</v>
      </c>
      <c r="Q214">
        <v>4.5660066674054367E-2</v>
      </c>
      <c r="R214">
        <v>0.18166666666666667</v>
      </c>
      <c r="S214">
        <v>0</v>
      </c>
      <c r="T214">
        <v>0.12666666666666665</v>
      </c>
      <c r="U214">
        <v>0</v>
      </c>
      <c r="V214">
        <v>0</v>
      </c>
      <c r="W214">
        <v>0</v>
      </c>
      <c r="X214">
        <v>1.5981023335919029</v>
      </c>
      <c r="Y214">
        <v>6.3583333333333334</v>
      </c>
      <c r="Z214">
        <v>0</v>
      </c>
      <c r="AA214">
        <v>4.4333333333333327</v>
      </c>
      <c r="AB214">
        <v>0</v>
      </c>
      <c r="AC214">
        <v>0</v>
      </c>
      <c r="AD214">
        <v>0</v>
      </c>
    </row>
    <row r="215" spans="1:30">
      <c r="A215">
        <v>19310</v>
      </c>
      <c r="B215" s="1" t="s">
        <v>681</v>
      </c>
      <c r="C215">
        <v>1</v>
      </c>
      <c r="D215">
        <v>10</v>
      </c>
      <c r="E215">
        <v>10</v>
      </c>
      <c r="F215" s="2">
        <v>412.35669999999999</v>
      </c>
      <c r="G215" s="2">
        <v>538.20643309785578</v>
      </c>
      <c r="H215" s="2">
        <v>412.358</v>
      </c>
      <c r="I215" s="2">
        <v>583.69000000000005</v>
      </c>
      <c r="J215" s="2">
        <v>4123.567</v>
      </c>
      <c r="K215" s="2">
        <v>4123.58</v>
      </c>
      <c r="L215" s="2">
        <v>5382.0643309785573</v>
      </c>
      <c r="M215" s="2">
        <v>5836.9</v>
      </c>
      <c r="N215">
        <v>51433</v>
      </c>
      <c r="O215" s="1" t="s">
        <v>681</v>
      </c>
      <c r="P215">
        <v>1</v>
      </c>
      <c r="Q215">
        <v>0.12047416025803194</v>
      </c>
      <c r="R215">
        <v>0.18166666666666667</v>
      </c>
      <c r="S215">
        <v>0</v>
      </c>
      <c r="T215">
        <v>0</v>
      </c>
      <c r="U215">
        <v>0.19771026311277778</v>
      </c>
      <c r="V215">
        <v>0</v>
      </c>
      <c r="W215">
        <v>0</v>
      </c>
      <c r="X215">
        <v>1.2047416025803195</v>
      </c>
      <c r="Y215">
        <v>1.8166666666666667</v>
      </c>
      <c r="Z215">
        <v>0</v>
      </c>
      <c r="AA215">
        <v>0</v>
      </c>
      <c r="AB215">
        <v>1.977102631127778</v>
      </c>
      <c r="AC215">
        <v>0</v>
      </c>
      <c r="AD215">
        <v>0</v>
      </c>
    </row>
    <row r="216" spans="1:30">
      <c r="A216">
        <v>6352</v>
      </c>
      <c r="B216" s="1" t="s">
        <v>269</v>
      </c>
      <c r="C216">
        <v>5</v>
      </c>
      <c r="D216">
        <v>3.2</v>
      </c>
      <c r="E216">
        <v>16</v>
      </c>
      <c r="F216" s="2">
        <v>192.3287</v>
      </c>
      <c r="G216" s="2">
        <v>213.1089782784548</v>
      </c>
      <c r="H216" s="2">
        <v>191.25020000000001</v>
      </c>
      <c r="I216" s="2">
        <v>368.30599999999998</v>
      </c>
      <c r="J216" s="2">
        <v>3077.2592</v>
      </c>
      <c r="K216" s="2">
        <v>3074.94</v>
      </c>
      <c r="L216" s="2">
        <v>3409.7436524552768</v>
      </c>
      <c r="M216" s="2">
        <v>5811.75</v>
      </c>
      <c r="N216">
        <v>51381</v>
      </c>
      <c r="O216" s="1" t="s">
        <v>269</v>
      </c>
      <c r="P216">
        <v>5</v>
      </c>
      <c r="Q216">
        <v>9.0211543648154272E-2</v>
      </c>
      <c r="R216">
        <v>0.23166666666666669</v>
      </c>
      <c r="S216">
        <v>0</v>
      </c>
      <c r="T216">
        <v>0</v>
      </c>
      <c r="U216">
        <v>0.1388888888888889</v>
      </c>
      <c r="V216">
        <v>0</v>
      </c>
      <c r="W216">
        <v>0</v>
      </c>
      <c r="X216">
        <v>1.4433846983704683</v>
      </c>
      <c r="Y216">
        <v>3.706666666666667</v>
      </c>
      <c r="Z216">
        <v>0</v>
      </c>
      <c r="AA216">
        <v>0</v>
      </c>
      <c r="AB216">
        <v>2.2222222222222223</v>
      </c>
      <c r="AC216">
        <v>0</v>
      </c>
      <c r="AD216">
        <v>0</v>
      </c>
    </row>
    <row r="217" spans="1:30">
      <c r="A217">
        <v>6261</v>
      </c>
      <c r="B217" s="1" t="s">
        <v>237</v>
      </c>
      <c r="C217">
        <v>4</v>
      </c>
      <c r="D217">
        <v>7.5</v>
      </c>
      <c r="E217">
        <v>30</v>
      </c>
      <c r="F217" s="2">
        <v>117.672</v>
      </c>
      <c r="G217" s="2">
        <v>113.58209545109729</v>
      </c>
      <c r="H217" s="2">
        <v>106.48925</v>
      </c>
      <c r="I217" s="2">
        <v>189.03749999999999</v>
      </c>
      <c r="J217" s="2">
        <v>3530.16</v>
      </c>
      <c r="K217" s="2">
        <v>3190.13</v>
      </c>
      <c r="L217" s="2">
        <v>3407.4628635329186</v>
      </c>
      <c r="M217" s="2">
        <v>5702.55</v>
      </c>
      <c r="N217">
        <v>51337</v>
      </c>
      <c r="O217" s="1" t="s">
        <v>237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6.7091049212222212E-2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2.0127314763666662</v>
      </c>
      <c r="AC217">
        <v>0</v>
      </c>
      <c r="AD217">
        <v>0</v>
      </c>
    </row>
    <row r="218" spans="1:30">
      <c r="A218">
        <v>6413</v>
      </c>
      <c r="B218" s="1" t="s">
        <v>283</v>
      </c>
      <c r="C218">
        <v>1</v>
      </c>
      <c r="D218">
        <v>25</v>
      </c>
      <c r="E218">
        <v>25</v>
      </c>
      <c r="F218" s="2">
        <v>110.9427</v>
      </c>
      <c r="G218" s="2">
        <v>134.25403446305037</v>
      </c>
      <c r="H218" s="2">
        <v>110.94240000000001</v>
      </c>
      <c r="I218" s="2">
        <v>228.01</v>
      </c>
      <c r="J218" s="2">
        <v>2773.5675000000001</v>
      </c>
      <c r="K218" s="2">
        <v>2773.56</v>
      </c>
      <c r="L218" s="2">
        <v>3356.3508615762594</v>
      </c>
      <c r="M218" s="2">
        <v>5700.25</v>
      </c>
      <c r="N218">
        <v>51389</v>
      </c>
      <c r="O218" s="1" t="s">
        <v>283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7.2952400597222231E-2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1.8238100149305558</v>
      </c>
      <c r="AC218">
        <v>0</v>
      </c>
      <c r="AD218">
        <v>0</v>
      </c>
    </row>
    <row r="219" spans="1:30">
      <c r="A219">
        <v>6709</v>
      </c>
      <c r="B219" s="1" t="s">
        <v>343</v>
      </c>
      <c r="C219">
        <v>7</v>
      </c>
      <c r="D219">
        <v>8.7142857100000004</v>
      </c>
      <c r="E219">
        <v>61</v>
      </c>
      <c r="F219" s="2">
        <v>72.818299999999994</v>
      </c>
      <c r="G219" s="2">
        <v>60.32622243070027</v>
      </c>
      <c r="H219" s="2">
        <v>73.801227999999995</v>
      </c>
      <c r="I219" s="2">
        <v>91.59</v>
      </c>
      <c r="J219" s="2">
        <v>4441.9162999999999</v>
      </c>
      <c r="K219" s="2">
        <v>4611.0508</v>
      </c>
      <c r="L219" s="2">
        <v>3679.8995682727164</v>
      </c>
      <c r="M219" s="2">
        <v>5691.85</v>
      </c>
      <c r="N219">
        <v>51704</v>
      </c>
      <c r="O219" s="1" t="s">
        <v>343</v>
      </c>
      <c r="P219">
        <v>2</v>
      </c>
      <c r="Q219">
        <v>4.166029955480556E-2</v>
      </c>
      <c r="R219">
        <v>0.35750000000000004</v>
      </c>
      <c r="S219">
        <v>0</v>
      </c>
      <c r="T219">
        <v>0.16666666666666669</v>
      </c>
      <c r="U219">
        <v>0</v>
      </c>
      <c r="V219">
        <v>0</v>
      </c>
      <c r="W219">
        <v>0</v>
      </c>
      <c r="X219">
        <v>2.5412782728431393</v>
      </c>
      <c r="Y219">
        <v>21.807500000000001</v>
      </c>
      <c r="Z219">
        <v>0</v>
      </c>
      <c r="AA219">
        <v>10.166666666666668</v>
      </c>
      <c r="AB219">
        <v>0</v>
      </c>
      <c r="AC219">
        <v>0</v>
      </c>
      <c r="AD219">
        <v>0</v>
      </c>
    </row>
    <row r="220" spans="1:30">
      <c r="A220">
        <v>6900</v>
      </c>
      <c r="B220" s="1" t="s">
        <v>364</v>
      </c>
      <c r="C220">
        <v>5</v>
      </c>
      <c r="D220">
        <v>1.4</v>
      </c>
      <c r="E220">
        <v>7</v>
      </c>
      <c r="F220" s="2">
        <v>544.43299999999999</v>
      </c>
      <c r="G220" s="2">
        <v>536.5452504974312</v>
      </c>
      <c r="H220" s="2">
        <v>518.06659999999999</v>
      </c>
      <c r="I220" s="2">
        <v>811.98</v>
      </c>
      <c r="J220" s="2">
        <v>3811.0309999999999</v>
      </c>
      <c r="K220" s="2">
        <v>3663.87</v>
      </c>
      <c r="L220" s="2">
        <v>3755.8167534820186</v>
      </c>
      <c r="M220" s="2">
        <v>5683.86</v>
      </c>
      <c r="N220">
        <v>51661</v>
      </c>
      <c r="O220" s="1" t="s">
        <v>364</v>
      </c>
      <c r="P220">
        <v>6</v>
      </c>
      <c r="Q220">
        <v>9.5089735480673759E-2</v>
      </c>
      <c r="R220">
        <v>0.45861111111111119</v>
      </c>
      <c r="S220">
        <v>0</v>
      </c>
      <c r="T220">
        <v>7.4999999999999997E-2</v>
      </c>
      <c r="U220">
        <v>0.24354857592555554</v>
      </c>
      <c r="V220">
        <v>0</v>
      </c>
      <c r="W220">
        <v>0</v>
      </c>
      <c r="X220">
        <v>0.66562814836471629</v>
      </c>
      <c r="Y220">
        <v>3.2102777777777782</v>
      </c>
      <c r="Z220">
        <v>0</v>
      </c>
      <c r="AA220">
        <v>0.52500000000000002</v>
      </c>
      <c r="AB220">
        <v>1.7048400314788887</v>
      </c>
      <c r="AC220">
        <v>0</v>
      </c>
      <c r="AD220">
        <v>0</v>
      </c>
    </row>
    <row r="221" spans="1:30">
      <c r="A221">
        <v>23720</v>
      </c>
      <c r="B221" s="1" t="s">
        <v>843</v>
      </c>
      <c r="C221">
        <v>9</v>
      </c>
      <c r="D221">
        <v>31.77777777</v>
      </c>
      <c r="E221">
        <v>286</v>
      </c>
      <c r="F221" s="2">
        <v>15.539</v>
      </c>
      <c r="G221" s="2">
        <v>13.424760733112649</v>
      </c>
      <c r="H221" s="2">
        <v>14.682166</v>
      </c>
      <c r="I221" s="2">
        <v>19.595555000000001</v>
      </c>
      <c r="J221" s="2">
        <v>4444.1540000000005</v>
      </c>
      <c r="K221" s="2">
        <v>4191.16</v>
      </c>
      <c r="L221" s="2">
        <v>3839.4815696702176</v>
      </c>
      <c r="M221" s="2">
        <v>5674.12</v>
      </c>
      <c r="N221">
        <v>51576</v>
      </c>
      <c r="O221" s="1" t="s">
        <v>843</v>
      </c>
      <c r="P221">
        <v>3</v>
      </c>
      <c r="Q221">
        <v>1.0282693553852751E-2</v>
      </c>
      <c r="R221">
        <v>8.4166666666666667E-2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2.9408503564018869</v>
      </c>
      <c r="Y221">
        <v>24.071666666666665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11725</v>
      </c>
      <c r="B222" s="1" t="s">
        <v>497</v>
      </c>
      <c r="C222">
        <v>2</v>
      </c>
      <c r="D222">
        <v>13</v>
      </c>
      <c r="E222">
        <v>26</v>
      </c>
      <c r="F222" s="2">
        <v>104.26009999999999</v>
      </c>
      <c r="G222" s="2">
        <v>107.4724528301886</v>
      </c>
      <c r="H222" s="2">
        <v>107.4712</v>
      </c>
      <c r="I222" s="2">
        <v>225.155</v>
      </c>
      <c r="J222" s="2">
        <v>2710.7626</v>
      </c>
      <c r="K222" s="2">
        <v>2794.28</v>
      </c>
      <c r="L222" s="2">
        <v>2794.2837735849034</v>
      </c>
      <c r="M222" s="2">
        <v>5671.27</v>
      </c>
      <c r="N222">
        <v>50873</v>
      </c>
      <c r="O222" s="1" t="s">
        <v>497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>
        <v>18304</v>
      </c>
      <c r="B223" s="1" t="s">
        <v>651</v>
      </c>
      <c r="C223">
        <v>1</v>
      </c>
      <c r="D223">
        <v>25</v>
      </c>
      <c r="E223">
        <v>25</v>
      </c>
      <c r="F223" s="2">
        <v>177.54089999999999</v>
      </c>
      <c r="G223" s="2">
        <v>197.12564116601146</v>
      </c>
      <c r="H223" s="2">
        <v>160.99520000000001</v>
      </c>
      <c r="I223" s="2">
        <v>226.45</v>
      </c>
      <c r="J223" s="2">
        <v>4438.5225</v>
      </c>
      <c r="K223" s="2">
        <v>4024.88</v>
      </c>
      <c r="L223" s="2">
        <v>4928.1410291502862</v>
      </c>
      <c r="M223" s="2">
        <v>5661.25</v>
      </c>
      <c r="N223">
        <v>50887</v>
      </c>
      <c r="O223" s="1" t="s">
        <v>651</v>
      </c>
      <c r="P223">
        <v>1</v>
      </c>
      <c r="Q223">
        <v>5.4145119880931458E-2</v>
      </c>
      <c r="R223">
        <v>0.18777777777777779</v>
      </c>
      <c r="S223">
        <v>0</v>
      </c>
      <c r="T223">
        <v>0</v>
      </c>
      <c r="U223">
        <v>0.20227928502499998</v>
      </c>
      <c r="V223">
        <v>0.23109799388773183</v>
      </c>
      <c r="W223">
        <v>0.27665777777777784</v>
      </c>
      <c r="X223">
        <v>1.3536279970232865</v>
      </c>
      <c r="Y223">
        <v>4.6944444444444446</v>
      </c>
      <c r="Z223">
        <v>0</v>
      </c>
      <c r="AA223">
        <v>0</v>
      </c>
      <c r="AB223">
        <v>5.0569821256249998</v>
      </c>
      <c r="AC223">
        <v>5.7774498471932958</v>
      </c>
      <c r="AD223">
        <v>6.9164444444444459</v>
      </c>
    </row>
    <row r="224" spans="1:30">
      <c r="A224">
        <v>6435</v>
      </c>
      <c r="B224" s="1" t="s">
        <v>287</v>
      </c>
      <c r="C224">
        <v>22</v>
      </c>
      <c r="D224">
        <v>3.0454545400000002</v>
      </c>
      <c r="E224">
        <v>67</v>
      </c>
      <c r="F224" s="2">
        <v>47.471299999999999</v>
      </c>
      <c r="G224" s="2">
        <v>47.472023809523797</v>
      </c>
      <c r="H224" s="2">
        <v>47.472290000000001</v>
      </c>
      <c r="I224" s="2">
        <v>82.658636000000001</v>
      </c>
      <c r="J224" s="2">
        <v>3180.5771</v>
      </c>
      <c r="K224" s="2">
        <v>3180.6106</v>
      </c>
      <c r="L224" s="2">
        <v>3180.6255952380943</v>
      </c>
      <c r="M224" s="2">
        <v>5637.31</v>
      </c>
      <c r="N224">
        <v>51500</v>
      </c>
      <c r="O224" s="1" t="s">
        <v>287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>
        <v>6316</v>
      </c>
      <c r="B225" s="1" t="s">
        <v>260</v>
      </c>
      <c r="C225">
        <v>2</v>
      </c>
      <c r="D225">
        <v>12.5</v>
      </c>
      <c r="E225">
        <v>25</v>
      </c>
      <c r="F225" s="2">
        <v>136.93199999999999</v>
      </c>
      <c r="G225" s="2">
        <v>135.04579178439997</v>
      </c>
      <c r="H225" s="2">
        <v>123.27875</v>
      </c>
      <c r="I225" s="2">
        <v>222.94</v>
      </c>
      <c r="J225" s="2">
        <v>3423.3</v>
      </c>
      <c r="K225" s="2">
        <v>2767.76</v>
      </c>
      <c r="L225" s="2">
        <v>3376.1447946099993</v>
      </c>
      <c r="M225" s="2">
        <v>5573.5</v>
      </c>
      <c r="N225">
        <v>51356</v>
      </c>
      <c r="O225" s="1" t="s">
        <v>260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7.3910423572222231E-2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1.8477605893055558</v>
      </c>
      <c r="AC225">
        <v>0</v>
      </c>
      <c r="AD225">
        <v>0</v>
      </c>
    </row>
    <row r="226" spans="1:30">
      <c r="A226">
        <v>6238</v>
      </c>
      <c r="B226" s="1" t="s">
        <v>225</v>
      </c>
      <c r="C226">
        <v>1</v>
      </c>
      <c r="D226">
        <v>25</v>
      </c>
      <c r="E226">
        <v>25</v>
      </c>
      <c r="F226" s="2">
        <v>115.80029999999999</v>
      </c>
      <c r="G226" s="2">
        <v>140.22226237263496</v>
      </c>
      <c r="H226" s="2">
        <v>115.8</v>
      </c>
      <c r="I226" s="2">
        <v>222.56</v>
      </c>
      <c r="J226" s="2">
        <v>2895.0075000000002</v>
      </c>
      <c r="K226" s="2">
        <v>2895</v>
      </c>
      <c r="L226" s="2">
        <v>3505.556559315874</v>
      </c>
      <c r="M226" s="2">
        <v>5564</v>
      </c>
      <c r="N226">
        <v>51341</v>
      </c>
      <c r="O226" s="1" t="s">
        <v>225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7.3910423572222231E-2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1.8477605893055558</v>
      </c>
      <c r="AC226">
        <v>0</v>
      </c>
      <c r="AD226">
        <v>0</v>
      </c>
    </row>
    <row r="227" spans="1:30">
      <c r="A227">
        <v>6314</v>
      </c>
      <c r="B227" s="1" t="s">
        <v>258</v>
      </c>
      <c r="C227">
        <v>2</v>
      </c>
      <c r="D227">
        <v>12.5</v>
      </c>
      <c r="E227">
        <v>25</v>
      </c>
      <c r="F227" s="2">
        <v>138.52000000000001</v>
      </c>
      <c r="G227" s="2">
        <v>140.22226237263496</v>
      </c>
      <c r="H227" s="2">
        <v>128.96924999999999</v>
      </c>
      <c r="I227" s="2">
        <v>222.56</v>
      </c>
      <c r="J227" s="2">
        <v>3463</v>
      </c>
      <c r="K227" s="2">
        <v>3080.94</v>
      </c>
      <c r="L227" s="2">
        <v>3505.556559315874</v>
      </c>
      <c r="M227" s="2">
        <v>5564</v>
      </c>
      <c r="N227">
        <v>51358</v>
      </c>
      <c r="O227" s="1" t="s">
        <v>258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7.3910423572222231E-2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1.8477605893055558</v>
      </c>
      <c r="AC227">
        <v>0</v>
      </c>
      <c r="AD227">
        <v>0</v>
      </c>
    </row>
    <row r="228" spans="1:30">
      <c r="A228">
        <v>31274</v>
      </c>
      <c r="B228" s="1" t="s">
        <v>1161</v>
      </c>
      <c r="C228">
        <v>3</v>
      </c>
      <c r="D228">
        <v>6</v>
      </c>
      <c r="E228">
        <v>18</v>
      </c>
      <c r="F228" s="2">
        <v>146.02000000000001</v>
      </c>
      <c r="G228" s="2">
        <v>146.1305725181964</v>
      </c>
      <c r="H228" s="2">
        <v>119.94793300000001</v>
      </c>
      <c r="I228" s="2">
        <v>305.14999999999998</v>
      </c>
      <c r="J228" s="2">
        <v>2628.36</v>
      </c>
      <c r="K228" s="2">
        <v>2159.0628000000002</v>
      </c>
      <c r="L228" s="2">
        <v>2630.3503053275354</v>
      </c>
      <c r="M228" s="2">
        <v>5492.7</v>
      </c>
      <c r="N228">
        <v>51635</v>
      </c>
      <c r="O228" s="1" t="s">
        <v>1161</v>
      </c>
      <c r="P228">
        <v>1</v>
      </c>
      <c r="Q228">
        <v>0</v>
      </c>
      <c r="R228">
        <v>0</v>
      </c>
      <c r="S228">
        <v>0.21611111111111114</v>
      </c>
      <c r="T228">
        <v>0.17749999999999999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3.8900000000000006</v>
      </c>
      <c r="AA228">
        <v>3.1949999999999998</v>
      </c>
      <c r="AB228">
        <v>0</v>
      </c>
      <c r="AC228">
        <v>0</v>
      </c>
      <c r="AD228">
        <v>0</v>
      </c>
    </row>
    <row r="229" spans="1:30">
      <c r="A229">
        <v>26612</v>
      </c>
      <c r="B229" s="1" t="s">
        <v>988</v>
      </c>
      <c r="C229">
        <v>2</v>
      </c>
      <c r="D229">
        <v>10</v>
      </c>
      <c r="E229">
        <v>20</v>
      </c>
      <c r="F229" s="2">
        <v>177.78530000000001</v>
      </c>
      <c r="G229" s="2">
        <v>177.7866666666666</v>
      </c>
      <c r="H229" s="2">
        <v>177.54585</v>
      </c>
      <c r="I229" s="2">
        <v>273.77999999999997</v>
      </c>
      <c r="J229" s="2">
        <v>3555.7060000000001</v>
      </c>
      <c r="K229" s="2">
        <v>3549.0014000000001</v>
      </c>
      <c r="L229" s="2">
        <v>3555.7333333333322</v>
      </c>
      <c r="M229" s="2">
        <v>5475.6</v>
      </c>
      <c r="N229">
        <v>50914</v>
      </c>
      <c r="O229" s="1" t="s">
        <v>988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6414</v>
      </c>
      <c r="B230" s="1" t="s">
        <v>284</v>
      </c>
      <c r="C230">
        <v>2</v>
      </c>
      <c r="D230">
        <v>5</v>
      </c>
      <c r="E230">
        <v>10</v>
      </c>
      <c r="F230" s="2">
        <v>328.44810000000001</v>
      </c>
      <c r="G230" s="2">
        <v>395.22884305724455</v>
      </c>
      <c r="H230" s="2">
        <v>321.495</v>
      </c>
      <c r="I230" s="2">
        <v>539.91</v>
      </c>
      <c r="J230" s="2">
        <v>3284.4810000000002</v>
      </c>
      <c r="K230" s="2">
        <v>3256.68</v>
      </c>
      <c r="L230" s="2">
        <v>3952.2884305724456</v>
      </c>
      <c r="M230" s="2">
        <v>5399.1</v>
      </c>
      <c r="N230">
        <v>51388</v>
      </c>
      <c r="O230" s="1" t="s">
        <v>284</v>
      </c>
      <c r="P230">
        <v>8</v>
      </c>
      <c r="Q230">
        <v>0.14720762956691197</v>
      </c>
      <c r="R230">
        <v>0.16499999999999998</v>
      </c>
      <c r="S230">
        <v>0</v>
      </c>
      <c r="T230">
        <v>0</v>
      </c>
      <c r="U230">
        <v>0.20308092054777779</v>
      </c>
      <c r="V230">
        <v>0</v>
      </c>
      <c r="W230">
        <v>0</v>
      </c>
      <c r="X230">
        <v>1.4720762956691198</v>
      </c>
      <c r="Y230">
        <v>1.65</v>
      </c>
      <c r="Z230">
        <v>0</v>
      </c>
      <c r="AA230">
        <v>0</v>
      </c>
      <c r="AB230">
        <v>2.030809205477778</v>
      </c>
      <c r="AC230">
        <v>0</v>
      </c>
      <c r="AD230">
        <v>0</v>
      </c>
    </row>
    <row r="231" spans="1:30">
      <c r="A231">
        <v>6276</v>
      </c>
      <c r="B231" s="1" t="s">
        <v>242</v>
      </c>
      <c r="C231">
        <v>3</v>
      </c>
      <c r="D231">
        <v>13.666666660000001</v>
      </c>
      <c r="E231">
        <v>41</v>
      </c>
      <c r="F231" s="2">
        <v>55.719499999999996</v>
      </c>
      <c r="G231" s="2">
        <v>60.319428058823497</v>
      </c>
      <c r="H231" s="2">
        <v>55.651665999999999</v>
      </c>
      <c r="I231" s="2">
        <v>137.09</v>
      </c>
      <c r="J231" s="2">
        <v>2284.4994999999999</v>
      </c>
      <c r="K231" s="2">
        <v>2280.42</v>
      </c>
      <c r="L231" s="2">
        <v>2473.0965504117635</v>
      </c>
      <c r="M231" s="2">
        <v>5372.55</v>
      </c>
      <c r="N231">
        <v>51333</v>
      </c>
      <c r="O231" s="1" t="s">
        <v>242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>
        <v>12533</v>
      </c>
      <c r="B232" s="1" t="s">
        <v>511</v>
      </c>
      <c r="C232">
        <v>1</v>
      </c>
      <c r="D232">
        <v>10</v>
      </c>
      <c r="E232">
        <v>10</v>
      </c>
      <c r="F232" s="2">
        <v>270.02300000000002</v>
      </c>
      <c r="G232" s="2">
        <v>321.16671062237617</v>
      </c>
      <c r="H232" s="2">
        <v>270.02300000000002</v>
      </c>
      <c r="I232" s="2">
        <v>529.48</v>
      </c>
      <c r="J232" s="2">
        <v>2700.23</v>
      </c>
      <c r="K232" s="2">
        <v>2700.23</v>
      </c>
      <c r="L232" s="2">
        <v>3211.6671062237619</v>
      </c>
      <c r="M232" s="2">
        <v>5294.8</v>
      </c>
      <c r="N232">
        <v>51417</v>
      </c>
      <c r="O232" s="1" t="s">
        <v>511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7.9369858809722221E-2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0.79369858809722227</v>
      </c>
      <c r="AC232">
        <v>0</v>
      </c>
      <c r="AD232">
        <v>0</v>
      </c>
    </row>
    <row r="233" spans="1:30">
      <c r="A233">
        <v>26594</v>
      </c>
      <c r="B233" s="1" t="s">
        <v>984</v>
      </c>
      <c r="C233">
        <v>4</v>
      </c>
      <c r="D233">
        <v>12.5</v>
      </c>
      <c r="E233">
        <v>50</v>
      </c>
      <c r="F233" s="2">
        <v>124.2933</v>
      </c>
      <c r="G233" s="2">
        <v>131.67454461772971</v>
      </c>
      <c r="H233" s="2">
        <v>94.866600000000005</v>
      </c>
      <c r="I233" s="2">
        <v>105.34</v>
      </c>
      <c r="J233" s="2">
        <v>6214.665</v>
      </c>
      <c r="K233" s="2">
        <v>4831.3899000000001</v>
      </c>
      <c r="L233" s="2">
        <v>6583.7272308864858</v>
      </c>
      <c r="M233" s="2">
        <v>5267</v>
      </c>
      <c r="N233">
        <v>50595</v>
      </c>
      <c r="O233" s="1" t="s">
        <v>984</v>
      </c>
      <c r="P233">
        <v>1</v>
      </c>
      <c r="Q233">
        <v>3.4152872474747471E-2</v>
      </c>
      <c r="R233">
        <v>0.72833333333333339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1.7076436237373736</v>
      </c>
      <c r="Y233">
        <v>36.416666666666671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6263</v>
      </c>
      <c r="B234" s="1" t="s">
        <v>239</v>
      </c>
      <c r="C234">
        <v>1</v>
      </c>
      <c r="D234">
        <v>15</v>
      </c>
      <c r="E234">
        <v>15</v>
      </c>
      <c r="F234" s="2">
        <v>163.4135</v>
      </c>
      <c r="G234" s="2">
        <v>199.68007615301212</v>
      </c>
      <c r="H234" s="2">
        <v>163.41329999999999</v>
      </c>
      <c r="I234" s="2">
        <v>348</v>
      </c>
      <c r="J234" s="2">
        <v>2451.2024999999999</v>
      </c>
      <c r="K234" s="2">
        <v>2451.1995000000002</v>
      </c>
      <c r="L234" s="2">
        <v>2995.2011422951819</v>
      </c>
      <c r="M234" s="2">
        <v>5220</v>
      </c>
      <c r="N234">
        <v>51335</v>
      </c>
      <c r="O234" s="1" t="s">
        <v>239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7.9442014217222218E-2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1.1916302132583332</v>
      </c>
      <c r="AC234">
        <v>0</v>
      </c>
      <c r="AD234">
        <v>0</v>
      </c>
    </row>
    <row r="235" spans="1:30">
      <c r="A235">
        <v>26488</v>
      </c>
      <c r="B235" s="1" t="s">
        <v>975</v>
      </c>
      <c r="C235">
        <v>6</v>
      </c>
      <c r="D235">
        <v>13.83333333</v>
      </c>
      <c r="E235">
        <v>83</v>
      </c>
      <c r="F235" s="2">
        <v>36.244999999999997</v>
      </c>
      <c r="G235" s="2">
        <v>47.861068479835026</v>
      </c>
      <c r="H235" s="2">
        <v>35.45675</v>
      </c>
      <c r="I235" s="2">
        <v>65.313333</v>
      </c>
      <c r="J235" s="2">
        <v>3008.335</v>
      </c>
      <c r="K235" s="2">
        <v>2947.0725000000002</v>
      </c>
      <c r="L235" s="2">
        <v>3972.4686838263074</v>
      </c>
      <c r="M235" s="2">
        <v>5217.04</v>
      </c>
      <c r="N235">
        <v>51522</v>
      </c>
      <c r="O235" s="1" t="s">
        <v>975</v>
      </c>
      <c r="P235">
        <v>2</v>
      </c>
      <c r="Q235">
        <v>1.2530699855699854E-2</v>
      </c>
      <c r="R235">
        <v>3.0555555555555558E-2</v>
      </c>
      <c r="S235">
        <v>0</v>
      </c>
      <c r="T235">
        <v>7.4999999999999997E-2</v>
      </c>
      <c r="U235">
        <v>0</v>
      </c>
      <c r="V235">
        <v>8.4384586804858025E-2</v>
      </c>
      <c r="W235">
        <v>0.31</v>
      </c>
      <c r="X235">
        <v>1.0400480880230878</v>
      </c>
      <c r="Y235">
        <v>2.5361111111111114</v>
      </c>
      <c r="Z235">
        <v>0</v>
      </c>
      <c r="AA235">
        <v>6.2249999999999996</v>
      </c>
      <c r="AB235">
        <v>0</v>
      </c>
      <c r="AC235">
        <v>7.0039207048032157</v>
      </c>
      <c r="AD235">
        <v>25.73</v>
      </c>
    </row>
    <row r="236" spans="1:30">
      <c r="A236">
        <v>29057</v>
      </c>
      <c r="B236" s="1" t="s">
        <v>1073</v>
      </c>
      <c r="C236">
        <v>6</v>
      </c>
      <c r="D236">
        <v>4.8333333300000003</v>
      </c>
      <c r="E236">
        <v>29</v>
      </c>
      <c r="F236" s="2">
        <v>43.565800000000003</v>
      </c>
      <c r="G236" s="2">
        <v>45.778439936130859</v>
      </c>
      <c r="H236" s="2">
        <v>43.509149999999998</v>
      </c>
      <c r="I236" s="2">
        <v>178.33666600000001</v>
      </c>
      <c r="J236" s="2">
        <v>1263.4082000000001</v>
      </c>
      <c r="K236" s="2">
        <v>1260.4454000000001</v>
      </c>
      <c r="L236" s="2">
        <v>1327.5747581477949</v>
      </c>
      <c r="M236" s="2">
        <v>5216.3500000000004</v>
      </c>
      <c r="N236">
        <v>50820</v>
      </c>
      <c r="O236" s="1" t="s">
        <v>1073</v>
      </c>
      <c r="P236">
        <v>2</v>
      </c>
      <c r="Q236">
        <v>1.0450443262411346E-2</v>
      </c>
      <c r="R236">
        <v>2.5000000000000001E-2</v>
      </c>
      <c r="S236">
        <v>0</v>
      </c>
      <c r="T236">
        <v>0.10166666666666667</v>
      </c>
      <c r="U236">
        <v>0</v>
      </c>
      <c r="V236">
        <v>0</v>
      </c>
      <c r="W236">
        <v>0</v>
      </c>
      <c r="X236">
        <v>0.30306285460992904</v>
      </c>
      <c r="Y236">
        <v>0.72500000000000009</v>
      </c>
      <c r="Z236">
        <v>0</v>
      </c>
      <c r="AA236">
        <v>2.9483333333333333</v>
      </c>
      <c r="AB236">
        <v>0</v>
      </c>
      <c r="AC236">
        <v>0</v>
      </c>
      <c r="AD236">
        <v>0</v>
      </c>
    </row>
    <row r="237" spans="1:30">
      <c r="A237">
        <v>6354</v>
      </c>
      <c r="B237" s="1" t="s">
        <v>271</v>
      </c>
      <c r="C237">
        <v>1</v>
      </c>
      <c r="D237">
        <v>12</v>
      </c>
      <c r="E237">
        <v>12</v>
      </c>
      <c r="F237" s="2">
        <v>321.16399999999999</v>
      </c>
      <c r="G237" s="2">
        <v>318.78979450314768</v>
      </c>
      <c r="H237" s="2">
        <v>320.85419999999999</v>
      </c>
      <c r="I237" s="2">
        <v>430.93</v>
      </c>
      <c r="J237" s="2">
        <v>3853.9679999999998</v>
      </c>
      <c r="K237" s="2">
        <v>3850.2503999999999</v>
      </c>
      <c r="L237" s="2">
        <v>3825.4775340377719</v>
      </c>
      <c r="M237" s="2">
        <v>5171.16</v>
      </c>
      <c r="N237">
        <v>51379</v>
      </c>
      <c r="O237" s="1" t="s">
        <v>271</v>
      </c>
      <c r="P237">
        <v>4</v>
      </c>
      <c r="Q237">
        <v>0.14333877593566668</v>
      </c>
      <c r="R237">
        <v>0.22583333333333333</v>
      </c>
      <c r="S237">
        <v>0</v>
      </c>
      <c r="T237">
        <v>0</v>
      </c>
      <c r="U237">
        <v>0.19194036135388889</v>
      </c>
      <c r="V237">
        <v>0</v>
      </c>
      <c r="W237">
        <v>0</v>
      </c>
      <c r="X237">
        <v>1.7200653112280002</v>
      </c>
      <c r="Y237">
        <v>2.71</v>
      </c>
      <c r="Z237">
        <v>0</v>
      </c>
      <c r="AA237">
        <v>0</v>
      </c>
      <c r="AB237">
        <v>2.3032843362466666</v>
      </c>
      <c r="AC237">
        <v>0</v>
      </c>
      <c r="AD237">
        <v>0</v>
      </c>
    </row>
    <row r="238" spans="1:30">
      <c r="A238">
        <v>19159</v>
      </c>
      <c r="B238" s="1" t="s">
        <v>671</v>
      </c>
      <c r="C238">
        <v>2</v>
      </c>
      <c r="D238">
        <v>45.5</v>
      </c>
      <c r="E238">
        <v>91</v>
      </c>
      <c r="F238" s="2">
        <v>33.868899999999996</v>
      </c>
      <c r="G238" s="2">
        <v>38.218659087788467</v>
      </c>
      <c r="H238" s="2">
        <v>33.868600000000001</v>
      </c>
      <c r="I238" s="2">
        <v>58.414999999999999</v>
      </c>
      <c r="J238" s="2">
        <v>3082.0699</v>
      </c>
      <c r="K238" s="2">
        <v>3082.0702000000001</v>
      </c>
      <c r="L238" s="2">
        <v>3477.8979769887505</v>
      </c>
      <c r="M238" s="2">
        <v>5160.8599999999997</v>
      </c>
      <c r="N238">
        <v>51511</v>
      </c>
      <c r="O238" s="1" t="s">
        <v>671</v>
      </c>
      <c r="P238">
        <v>3</v>
      </c>
      <c r="Q238">
        <v>1.1344584235209235E-2</v>
      </c>
      <c r="R238">
        <v>5.2777777777777778E-2</v>
      </c>
      <c r="S238">
        <v>0</v>
      </c>
      <c r="T238">
        <v>4.1666666666666664E-2</v>
      </c>
      <c r="U238">
        <v>0</v>
      </c>
      <c r="V238">
        <v>0.11131501709748892</v>
      </c>
      <c r="W238">
        <v>0.35222222222222221</v>
      </c>
      <c r="X238">
        <v>1.0323571654040404</v>
      </c>
      <c r="Y238">
        <v>4.802777777777778</v>
      </c>
      <c r="Z238">
        <v>0</v>
      </c>
      <c r="AA238">
        <v>3.7916666666666665</v>
      </c>
      <c r="AB238">
        <v>0</v>
      </c>
      <c r="AC238">
        <v>10.129666555871491</v>
      </c>
      <c r="AD238">
        <v>32.05222222222222</v>
      </c>
    </row>
    <row r="239" spans="1:30">
      <c r="A239">
        <v>13437</v>
      </c>
      <c r="B239" s="1" t="s">
        <v>532</v>
      </c>
      <c r="C239">
        <v>1</v>
      </c>
      <c r="D239">
        <v>10</v>
      </c>
      <c r="E239">
        <v>10</v>
      </c>
      <c r="F239" s="2">
        <v>273.86750000000001</v>
      </c>
      <c r="G239" s="2">
        <v>412.69648835280805</v>
      </c>
      <c r="H239" s="2">
        <v>273.86799999999999</v>
      </c>
      <c r="I239" s="2">
        <v>516</v>
      </c>
      <c r="J239" s="2">
        <v>2738.6750000000002</v>
      </c>
      <c r="K239" s="2">
        <v>2738.68</v>
      </c>
      <c r="L239" s="2">
        <v>4126.9648835280805</v>
      </c>
      <c r="M239" s="2">
        <v>5160</v>
      </c>
      <c r="N239">
        <v>51421</v>
      </c>
      <c r="O239" s="1" t="s">
        <v>532</v>
      </c>
      <c r="P239">
        <v>2</v>
      </c>
      <c r="Q239">
        <v>1.5901512085153835E-2</v>
      </c>
      <c r="R239">
        <v>0.19749999999999998</v>
      </c>
      <c r="S239">
        <v>0</v>
      </c>
      <c r="T239">
        <v>0</v>
      </c>
      <c r="U239">
        <v>0.11869522996722222</v>
      </c>
      <c r="V239">
        <v>0</v>
      </c>
      <c r="W239">
        <v>0</v>
      </c>
      <c r="X239">
        <v>0.15901512085153835</v>
      </c>
      <c r="Y239">
        <v>1.9749999999999999</v>
      </c>
      <c r="Z239">
        <v>0</v>
      </c>
      <c r="AA239">
        <v>0</v>
      </c>
      <c r="AB239">
        <v>1.1869522996722222</v>
      </c>
      <c r="AC239">
        <v>0</v>
      </c>
      <c r="AD239">
        <v>0</v>
      </c>
    </row>
    <row r="240" spans="1:30">
      <c r="A240">
        <v>23385</v>
      </c>
      <c r="B240" s="1" t="s">
        <v>816</v>
      </c>
      <c r="C240">
        <v>8</v>
      </c>
      <c r="D240">
        <v>27.5</v>
      </c>
      <c r="E240">
        <v>220</v>
      </c>
      <c r="F240" s="2">
        <v>19.2</v>
      </c>
      <c r="G240" s="2">
        <v>22.100879689868368</v>
      </c>
      <c r="H240" s="2">
        <v>19.274111999999999</v>
      </c>
      <c r="I240" s="2">
        <v>23.34</v>
      </c>
      <c r="J240" s="2">
        <v>4224</v>
      </c>
      <c r="K240" s="2">
        <v>4237.4781000000003</v>
      </c>
      <c r="L240" s="2">
        <v>4862.1935317710413</v>
      </c>
      <c r="M240" s="2">
        <v>5134.8</v>
      </c>
      <c r="N240">
        <v>51552</v>
      </c>
      <c r="O240" s="1" t="s">
        <v>816</v>
      </c>
      <c r="P240">
        <v>2</v>
      </c>
      <c r="Q240">
        <v>0</v>
      </c>
      <c r="R240">
        <v>0</v>
      </c>
      <c r="S240">
        <v>0</v>
      </c>
      <c r="T240">
        <v>0.11666666666666667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25.666666666666668</v>
      </c>
      <c r="AB240">
        <v>0</v>
      </c>
      <c r="AC240">
        <v>0</v>
      </c>
      <c r="AD240">
        <v>0</v>
      </c>
    </row>
    <row r="241" spans="1:30">
      <c r="A241">
        <v>23388</v>
      </c>
      <c r="B241" s="1" t="s">
        <v>817</v>
      </c>
      <c r="C241">
        <v>3</v>
      </c>
      <c r="D241">
        <v>4</v>
      </c>
      <c r="E241">
        <v>12</v>
      </c>
      <c r="F241" s="2">
        <v>293.58</v>
      </c>
      <c r="G241" s="2">
        <v>307.35710994865059</v>
      </c>
      <c r="H241" s="2">
        <v>291.147333</v>
      </c>
      <c r="I241" s="2">
        <v>421.83</v>
      </c>
      <c r="J241" s="2">
        <v>3522.96</v>
      </c>
      <c r="K241" s="2">
        <v>3512.0169999999998</v>
      </c>
      <c r="L241" s="2">
        <v>3688.2853193838073</v>
      </c>
      <c r="M241" s="2">
        <v>5126.04</v>
      </c>
      <c r="N241">
        <v>50906</v>
      </c>
      <c r="O241" s="1" t="s">
        <v>817</v>
      </c>
      <c r="P241">
        <v>3</v>
      </c>
      <c r="Q241">
        <v>0.11995458932937531</v>
      </c>
      <c r="R241">
        <v>0.40416666666666667</v>
      </c>
      <c r="S241">
        <v>0</v>
      </c>
      <c r="T241">
        <v>6.6666666666666666E-2</v>
      </c>
      <c r="U241">
        <v>0.37850130033555557</v>
      </c>
      <c r="V241">
        <v>0.260710169794929</v>
      </c>
      <c r="W241">
        <v>0.12616666666666665</v>
      </c>
      <c r="X241">
        <v>1.4394550719525037</v>
      </c>
      <c r="Y241">
        <v>4.8499999999999996</v>
      </c>
      <c r="Z241">
        <v>0</v>
      </c>
      <c r="AA241">
        <v>0.8</v>
      </c>
      <c r="AB241">
        <v>4.542015604026667</v>
      </c>
      <c r="AC241">
        <v>3.128522037539148</v>
      </c>
      <c r="AD241">
        <v>1.5139999999999998</v>
      </c>
    </row>
    <row r="242" spans="1:30">
      <c r="A242">
        <v>6262</v>
      </c>
      <c r="B242" s="1" t="s">
        <v>238</v>
      </c>
      <c r="C242">
        <v>2</v>
      </c>
      <c r="D242">
        <v>12.5</v>
      </c>
      <c r="E242">
        <v>25</v>
      </c>
      <c r="F242" s="2">
        <v>106.68819999999999</v>
      </c>
      <c r="G242" s="2">
        <v>123.94511232226647</v>
      </c>
      <c r="H242" s="2">
        <v>106.14375</v>
      </c>
      <c r="I242" s="2">
        <v>204.28</v>
      </c>
      <c r="J242" s="2">
        <v>2667.2049999999999</v>
      </c>
      <c r="K242" s="2">
        <v>2651.9603999999999</v>
      </c>
      <c r="L242" s="2">
        <v>3098.6278080566617</v>
      </c>
      <c r="M242" s="2">
        <v>5107</v>
      </c>
      <c r="N242">
        <v>51336</v>
      </c>
      <c r="O242" s="1" t="s">
        <v>238</v>
      </c>
      <c r="P242">
        <v>7</v>
      </c>
      <c r="Q242">
        <v>0</v>
      </c>
      <c r="R242">
        <v>0</v>
      </c>
      <c r="S242">
        <v>0</v>
      </c>
      <c r="T242">
        <v>0</v>
      </c>
      <c r="U242">
        <v>6.9166666666666668E-2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1.7291666666666667</v>
      </c>
      <c r="AC242">
        <v>0</v>
      </c>
      <c r="AD242">
        <v>0</v>
      </c>
    </row>
    <row r="243" spans="1:30">
      <c r="A243">
        <v>18310</v>
      </c>
      <c r="B243" s="1" t="s">
        <v>652</v>
      </c>
      <c r="C243">
        <v>4</v>
      </c>
      <c r="D243">
        <v>13.25</v>
      </c>
      <c r="E243">
        <v>53</v>
      </c>
      <c r="F243" s="2">
        <v>65.722499999999997</v>
      </c>
      <c r="G243" s="2">
        <v>77.323768409095834</v>
      </c>
      <c r="H243" s="2">
        <v>58.807825000000001</v>
      </c>
      <c r="I243" s="2">
        <v>98.847499999999997</v>
      </c>
      <c r="J243" s="2">
        <v>3483.2925</v>
      </c>
      <c r="K243" s="2">
        <v>3172.8697999999999</v>
      </c>
      <c r="L243" s="2">
        <v>4098.1597256820796</v>
      </c>
      <c r="M243" s="2">
        <v>5104.96</v>
      </c>
      <c r="N243">
        <v>50768</v>
      </c>
      <c r="O243" s="1" t="s">
        <v>652</v>
      </c>
      <c r="P243">
        <v>7</v>
      </c>
      <c r="Q243">
        <v>5.037303109217172E-2</v>
      </c>
      <c r="R243">
        <v>0.23833333333333334</v>
      </c>
      <c r="S243">
        <v>0</v>
      </c>
      <c r="T243">
        <v>9.5833333333333326E-2</v>
      </c>
      <c r="U243">
        <v>0</v>
      </c>
      <c r="V243">
        <v>0</v>
      </c>
      <c r="W243">
        <v>0</v>
      </c>
      <c r="X243">
        <v>2.6697706478851013</v>
      </c>
      <c r="Y243">
        <v>12.631666666666668</v>
      </c>
      <c r="Z243">
        <v>0</v>
      </c>
      <c r="AA243">
        <v>5.0791666666666666</v>
      </c>
      <c r="AB243">
        <v>0</v>
      </c>
      <c r="AC243">
        <v>0</v>
      </c>
      <c r="AD243">
        <v>0</v>
      </c>
    </row>
    <row r="244" spans="1:30">
      <c r="A244">
        <v>7474</v>
      </c>
      <c r="B244" s="1" t="s">
        <v>419</v>
      </c>
      <c r="C244">
        <v>8</v>
      </c>
      <c r="D244">
        <v>118.875</v>
      </c>
      <c r="E244">
        <v>951</v>
      </c>
      <c r="F244" s="2">
        <v>2.7193000000000001</v>
      </c>
      <c r="G244" s="2">
        <v>2.8730172413793</v>
      </c>
      <c r="H244" s="2">
        <v>2.8483499999999999</v>
      </c>
      <c r="I244" s="2">
        <v>5.35</v>
      </c>
      <c r="J244" s="2">
        <v>2586.0542999999998</v>
      </c>
      <c r="K244" s="2">
        <v>2706.373</v>
      </c>
      <c r="L244" s="2">
        <v>2732.2393965517144</v>
      </c>
      <c r="M244" s="2">
        <v>5087.8500000000004</v>
      </c>
      <c r="N244">
        <v>51108</v>
      </c>
      <c r="O244" s="1" t="s">
        <v>419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>
        <v>17313</v>
      </c>
      <c r="B245" s="1" t="s">
        <v>613</v>
      </c>
      <c r="C245">
        <v>3</v>
      </c>
      <c r="D245">
        <v>5</v>
      </c>
      <c r="E245">
        <v>15</v>
      </c>
      <c r="F245" s="2">
        <v>219.76660000000001</v>
      </c>
      <c r="G245" s="2">
        <v>321.34119838243021</v>
      </c>
      <c r="H245" s="2">
        <v>200.20866599999999</v>
      </c>
      <c r="I245" s="2">
        <v>335.11</v>
      </c>
      <c r="J245" s="2">
        <v>3296.4989999999998</v>
      </c>
      <c r="K245" s="2">
        <v>2944.46</v>
      </c>
      <c r="L245" s="2">
        <v>4820.1179757364534</v>
      </c>
      <c r="M245" s="2">
        <v>5026.6499999999996</v>
      </c>
      <c r="N245">
        <v>51427</v>
      </c>
      <c r="O245" s="1" t="s">
        <v>613</v>
      </c>
      <c r="P245">
        <v>2</v>
      </c>
      <c r="Q245">
        <v>1.9672851112041805E-2</v>
      </c>
      <c r="R245">
        <v>4.8611111111111112E-2</v>
      </c>
      <c r="S245">
        <v>0</v>
      </c>
      <c r="T245">
        <v>0</v>
      </c>
      <c r="U245">
        <v>0.3225735399930556</v>
      </c>
      <c r="V245">
        <v>0</v>
      </c>
      <c r="W245">
        <v>0</v>
      </c>
      <c r="X245">
        <v>0.29509276668062706</v>
      </c>
      <c r="Y245">
        <v>0.72916666666666663</v>
      </c>
      <c r="Z245">
        <v>0</v>
      </c>
      <c r="AA245">
        <v>0</v>
      </c>
      <c r="AB245">
        <v>4.8386030998958338</v>
      </c>
      <c r="AC245">
        <v>0</v>
      </c>
      <c r="AD245">
        <v>0</v>
      </c>
    </row>
    <row r="246" spans="1:30">
      <c r="A246">
        <v>6974</v>
      </c>
      <c r="B246" s="1" t="s">
        <v>375</v>
      </c>
      <c r="C246">
        <v>4</v>
      </c>
      <c r="D246">
        <v>2.75</v>
      </c>
      <c r="E246">
        <v>11</v>
      </c>
      <c r="F246" s="2">
        <v>258.62920000000003</v>
      </c>
      <c r="G246" s="2">
        <v>304.1212257202518</v>
      </c>
      <c r="H246" s="2">
        <v>254.47402500000001</v>
      </c>
      <c r="I246" s="2">
        <v>466.01</v>
      </c>
      <c r="J246" s="2">
        <v>2844.9212000000002</v>
      </c>
      <c r="K246" s="2">
        <v>2761.7930000000001</v>
      </c>
      <c r="L246" s="2">
        <v>3345.3334829227697</v>
      </c>
      <c r="M246" s="2">
        <v>4984.72</v>
      </c>
      <c r="N246">
        <v>51395</v>
      </c>
      <c r="O246" s="1" t="s">
        <v>375</v>
      </c>
      <c r="P246">
        <v>7</v>
      </c>
      <c r="Q246">
        <v>0.14932626832321361</v>
      </c>
      <c r="R246">
        <v>0.20972222222222223</v>
      </c>
      <c r="S246">
        <v>0</v>
      </c>
      <c r="T246">
        <v>0</v>
      </c>
      <c r="U246">
        <v>0.20166666666666666</v>
      </c>
      <c r="V246">
        <v>0</v>
      </c>
      <c r="W246">
        <v>0</v>
      </c>
      <c r="X246">
        <v>1.6425889515553496</v>
      </c>
      <c r="Y246">
        <v>2.3069444444444445</v>
      </c>
      <c r="Z246">
        <v>0</v>
      </c>
      <c r="AA246">
        <v>0</v>
      </c>
      <c r="AB246">
        <v>2.2183333333333333</v>
      </c>
      <c r="AC246">
        <v>0</v>
      </c>
      <c r="AD246">
        <v>0</v>
      </c>
    </row>
    <row r="247" spans="1:30">
      <c r="A247">
        <v>22282</v>
      </c>
      <c r="B247" s="1" t="s">
        <v>787</v>
      </c>
      <c r="C247">
        <v>3</v>
      </c>
      <c r="D247">
        <v>82</v>
      </c>
      <c r="E247">
        <v>246</v>
      </c>
      <c r="F247" s="2">
        <v>14.509499999999999</v>
      </c>
      <c r="G247" s="2">
        <v>14.7939583333333</v>
      </c>
      <c r="H247" s="2">
        <v>14.793965999999999</v>
      </c>
      <c r="I247" s="2">
        <v>20.12</v>
      </c>
      <c r="J247" s="2">
        <v>3569.337</v>
      </c>
      <c r="K247" s="2">
        <v>3639.3222000000001</v>
      </c>
      <c r="L247" s="2">
        <v>3639.3137499999921</v>
      </c>
      <c r="M247" s="2">
        <v>4949.5200000000004</v>
      </c>
      <c r="N247">
        <v>51224</v>
      </c>
      <c r="O247" s="1" t="s">
        <v>787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31862</v>
      </c>
      <c r="B248" s="1" t="s">
        <v>1182</v>
      </c>
      <c r="C248">
        <v>1</v>
      </c>
      <c r="D248">
        <v>10</v>
      </c>
      <c r="E248">
        <v>10</v>
      </c>
      <c r="F248" s="2">
        <v>333.887</v>
      </c>
      <c r="G248" s="2">
        <v>401.64828526632829</v>
      </c>
      <c r="H248" s="2">
        <v>333.887</v>
      </c>
      <c r="I248" s="2">
        <v>494.6</v>
      </c>
      <c r="J248" s="2">
        <v>3338.87</v>
      </c>
      <c r="K248" s="2">
        <v>3338.87</v>
      </c>
      <c r="L248" s="2">
        <v>4016.4828526632828</v>
      </c>
      <c r="M248" s="2">
        <v>4946</v>
      </c>
      <c r="N248">
        <v>51756</v>
      </c>
      <c r="O248" s="1" t="s">
        <v>1182</v>
      </c>
      <c r="P248">
        <v>1</v>
      </c>
      <c r="Q248">
        <v>0.21269252756154361</v>
      </c>
      <c r="R248">
        <v>0.72444444444444445</v>
      </c>
      <c r="S248">
        <v>0</v>
      </c>
      <c r="T248">
        <v>0.19083333333333333</v>
      </c>
      <c r="U248">
        <v>0.28645211117555558</v>
      </c>
      <c r="V248">
        <v>0.22277777777777777</v>
      </c>
      <c r="W248">
        <v>0.28266666666666668</v>
      </c>
      <c r="X248">
        <v>2.1269252756154362</v>
      </c>
      <c r="Y248">
        <v>7.2444444444444445</v>
      </c>
      <c r="Z248">
        <v>0</v>
      </c>
      <c r="AA248">
        <v>1.9083333333333332</v>
      </c>
      <c r="AB248">
        <v>2.8645211117555558</v>
      </c>
      <c r="AC248">
        <v>2.2277777777777779</v>
      </c>
      <c r="AD248">
        <v>2.8266666666666667</v>
      </c>
    </row>
    <row r="249" spans="1:30">
      <c r="A249">
        <v>25598</v>
      </c>
      <c r="B249" s="1" t="s">
        <v>913</v>
      </c>
      <c r="C249">
        <v>6</v>
      </c>
      <c r="D249">
        <v>21.166666660000001</v>
      </c>
      <c r="E249">
        <v>127</v>
      </c>
      <c r="F249" s="2">
        <v>10.983599999999999</v>
      </c>
      <c r="G249" s="2">
        <v>10.89</v>
      </c>
      <c r="H249" s="2">
        <v>12.364800000000001</v>
      </c>
      <c r="I249" s="2">
        <v>38.909999999999997</v>
      </c>
      <c r="J249" s="2">
        <v>1394.9172000000001</v>
      </c>
      <c r="K249" s="2">
        <v>1503.5108</v>
      </c>
      <c r="L249" s="2">
        <v>1383.03</v>
      </c>
      <c r="M249" s="2">
        <v>4941.57</v>
      </c>
      <c r="N249">
        <v>50854</v>
      </c>
      <c r="O249" s="1" t="s">
        <v>913</v>
      </c>
      <c r="P249">
        <v>1</v>
      </c>
      <c r="Q249">
        <v>0</v>
      </c>
      <c r="R249">
        <v>0</v>
      </c>
      <c r="S249">
        <v>0.12411111111111112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15.762111111111112</v>
      </c>
      <c r="AA249">
        <v>0</v>
      </c>
      <c r="AB249">
        <v>0</v>
      </c>
      <c r="AC249">
        <v>0</v>
      </c>
      <c r="AD249">
        <v>0</v>
      </c>
    </row>
    <row r="250" spans="1:30">
      <c r="A250">
        <v>19932</v>
      </c>
      <c r="B250" s="1" t="s">
        <v>706</v>
      </c>
      <c r="C250">
        <v>1</v>
      </c>
      <c r="D250">
        <v>25</v>
      </c>
      <c r="E250">
        <v>25</v>
      </c>
      <c r="F250" s="2">
        <v>141.63999999999999</v>
      </c>
      <c r="G250" s="2">
        <v>157.11789402816936</v>
      </c>
      <c r="H250" s="2">
        <v>141.5307</v>
      </c>
      <c r="I250" s="2">
        <v>196.5</v>
      </c>
      <c r="J250" s="2">
        <v>3541</v>
      </c>
      <c r="K250" s="2">
        <v>3538.2674999999999</v>
      </c>
      <c r="L250" s="2">
        <v>3927.9473507042339</v>
      </c>
      <c r="M250" s="2">
        <v>4912.5</v>
      </c>
      <c r="N250">
        <v>50891</v>
      </c>
      <c r="O250" s="1" t="s">
        <v>706</v>
      </c>
      <c r="P250">
        <v>6</v>
      </c>
      <c r="Q250">
        <v>8.0513243401093074E-3</v>
      </c>
      <c r="R250">
        <v>7.0555555555555566E-2</v>
      </c>
      <c r="S250">
        <v>0</v>
      </c>
      <c r="T250">
        <v>8.3333333333333332E-3</v>
      </c>
      <c r="U250">
        <v>0.15923203924555557</v>
      </c>
      <c r="V250">
        <v>0.22152150350179059</v>
      </c>
      <c r="W250">
        <v>0.14777777777777779</v>
      </c>
      <c r="X250">
        <v>0.20128310850273268</v>
      </c>
      <c r="Y250">
        <v>1.7638888888888891</v>
      </c>
      <c r="Z250">
        <v>0</v>
      </c>
      <c r="AA250">
        <v>0.20833333333333334</v>
      </c>
      <c r="AB250">
        <v>3.9808009811388891</v>
      </c>
      <c r="AC250">
        <v>5.5380375875447649</v>
      </c>
      <c r="AD250">
        <v>3.6944444444444446</v>
      </c>
    </row>
    <row r="251" spans="1:30">
      <c r="A251">
        <v>6780</v>
      </c>
      <c r="B251" s="1" t="s">
        <v>355</v>
      </c>
      <c r="C251">
        <v>17</v>
      </c>
      <c r="D251">
        <v>6.4117647</v>
      </c>
      <c r="E251">
        <v>109</v>
      </c>
      <c r="F251" s="2">
        <v>26.9788</v>
      </c>
      <c r="G251" s="2">
        <v>34.125992188108796</v>
      </c>
      <c r="H251" s="2">
        <v>22.444229</v>
      </c>
      <c r="I251" s="2">
        <v>43.212941000000001</v>
      </c>
      <c r="J251" s="2">
        <v>2940.6891999999998</v>
      </c>
      <c r="K251" s="2">
        <v>2692.3712</v>
      </c>
      <c r="L251" s="2">
        <v>3719.733148503859</v>
      </c>
      <c r="M251" s="2">
        <v>4862.41</v>
      </c>
      <c r="N251">
        <v>51730</v>
      </c>
      <c r="O251" s="1" t="s">
        <v>355</v>
      </c>
      <c r="P251">
        <v>1</v>
      </c>
      <c r="Q251">
        <v>3.5533857012750455E-2</v>
      </c>
      <c r="R251">
        <v>1.5277777777777779E-2</v>
      </c>
      <c r="S251">
        <v>0</v>
      </c>
      <c r="T251">
        <v>0.125</v>
      </c>
      <c r="U251">
        <v>0</v>
      </c>
      <c r="V251">
        <v>0</v>
      </c>
      <c r="W251">
        <v>0</v>
      </c>
      <c r="X251">
        <v>3.8731904143897995</v>
      </c>
      <c r="Y251">
        <v>1.6652777777777779</v>
      </c>
      <c r="Z251">
        <v>0</v>
      </c>
      <c r="AA251">
        <v>13.625</v>
      </c>
      <c r="AB251">
        <v>0</v>
      </c>
      <c r="AC251">
        <v>0</v>
      </c>
      <c r="AD251">
        <v>0</v>
      </c>
    </row>
    <row r="252" spans="1:30">
      <c r="A252">
        <v>6237</v>
      </c>
      <c r="B252" s="1" t="s">
        <v>224</v>
      </c>
      <c r="C252">
        <v>2</v>
      </c>
      <c r="D252">
        <v>12.5</v>
      </c>
      <c r="E252">
        <v>25</v>
      </c>
      <c r="F252" s="2">
        <v>113.7646</v>
      </c>
      <c r="G252" s="2">
        <v>140.22226237263496</v>
      </c>
      <c r="H252" s="2">
        <v>113.76425</v>
      </c>
      <c r="I252" s="2">
        <v>193.86</v>
      </c>
      <c r="J252" s="2">
        <v>2844.1149999999998</v>
      </c>
      <c r="K252" s="2">
        <v>2844.11</v>
      </c>
      <c r="L252" s="2">
        <v>3505.556559315874</v>
      </c>
      <c r="M252" s="2">
        <v>4846.5</v>
      </c>
      <c r="N252">
        <v>51342</v>
      </c>
      <c r="O252" s="1" t="s">
        <v>224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7.3910423572222231E-2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1.8477605893055558</v>
      </c>
      <c r="AC252">
        <v>0</v>
      </c>
      <c r="AD252">
        <v>0</v>
      </c>
    </row>
    <row r="253" spans="1:30">
      <c r="A253">
        <v>6315</v>
      </c>
      <c r="B253" s="1" t="s">
        <v>259</v>
      </c>
      <c r="C253">
        <v>2</v>
      </c>
      <c r="D253">
        <v>12.5</v>
      </c>
      <c r="E253">
        <v>25</v>
      </c>
      <c r="F253" s="2">
        <v>110.375</v>
      </c>
      <c r="G253" s="2">
        <v>135.04579178439997</v>
      </c>
      <c r="H253" s="2">
        <v>110.40315</v>
      </c>
      <c r="I253" s="2">
        <v>193.86</v>
      </c>
      <c r="J253" s="2">
        <v>2759.375</v>
      </c>
      <c r="K253" s="2">
        <v>2760.3811999999998</v>
      </c>
      <c r="L253" s="2">
        <v>3376.1447946099993</v>
      </c>
      <c r="M253" s="2">
        <v>4846.5</v>
      </c>
      <c r="N253">
        <v>51357</v>
      </c>
      <c r="O253" s="1" t="s">
        <v>259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7.3910423572222231E-2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1.8477605893055558</v>
      </c>
      <c r="AC253">
        <v>0</v>
      </c>
      <c r="AD253">
        <v>0</v>
      </c>
    </row>
    <row r="254" spans="1:30">
      <c r="A254">
        <v>23717</v>
      </c>
      <c r="B254" s="1" t="s">
        <v>842</v>
      </c>
      <c r="C254">
        <v>10</v>
      </c>
      <c r="D254">
        <v>28.4</v>
      </c>
      <c r="E254">
        <v>284</v>
      </c>
      <c r="F254" s="2">
        <v>12.753299999999999</v>
      </c>
      <c r="G254" s="2">
        <v>10.896942925570857</v>
      </c>
      <c r="H254" s="2">
        <v>12.392250000000001</v>
      </c>
      <c r="I254" s="2">
        <v>16.411999999999999</v>
      </c>
      <c r="J254" s="2">
        <v>3621.9371999999998</v>
      </c>
      <c r="K254" s="2">
        <v>3529.0482999999999</v>
      </c>
      <c r="L254" s="2">
        <v>3094.731790862123</v>
      </c>
      <c r="M254" s="2">
        <v>4737</v>
      </c>
      <c r="N254">
        <v>51578</v>
      </c>
      <c r="O254" s="1" t="s">
        <v>842</v>
      </c>
      <c r="P254">
        <v>2</v>
      </c>
      <c r="Q254">
        <v>6.3874498277088883E-3</v>
      </c>
      <c r="R254">
        <v>8.638888888888889E-2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1.8140357510693244</v>
      </c>
      <c r="Y254">
        <v>24.534444444444446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24851</v>
      </c>
      <c r="B255" s="1" t="s">
        <v>893</v>
      </c>
      <c r="C255">
        <v>2</v>
      </c>
      <c r="D255">
        <v>10</v>
      </c>
      <c r="E255">
        <v>20</v>
      </c>
      <c r="F255" s="2">
        <v>149.49</v>
      </c>
      <c r="G255" s="2">
        <v>146.50276284687419</v>
      </c>
      <c r="H255" s="2">
        <v>138.15299999999999</v>
      </c>
      <c r="I255" s="2">
        <v>232.55500000000001</v>
      </c>
      <c r="J255" s="2">
        <v>2989.8</v>
      </c>
      <c r="K255" s="2">
        <v>2763.06</v>
      </c>
      <c r="L255" s="2">
        <v>2930.055256937484</v>
      </c>
      <c r="M255" s="2">
        <v>4651.1000000000004</v>
      </c>
      <c r="N255">
        <v>51438</v>
      </c>
      <c r="O255" s="1" t="s">
        <v>893</v>
      </c>
      <c r="P255">
        <v>1</v>
      </c>
      <c r="Q255">
        <v>2.2483604782986111E-2</v>
      </c>
      <c r="R255">
        <v>0.13388888888888889</v>
      </c>
      <c r="S255">
        <v>0</v>
      </c>
      <c r="T255">
        <v>0</v>
      </c>
      <c r="U255">
        <v>0.11207963243194444</v>
      </c>
      <c r="V255">
        <v>0</v>
      </c>
      <c r="W255">
        <v>0</v>
      </c>
      <c r="X255">
        <v>0.44967209565972222</v>
      </c>
      <c r="Y255">
        <v>2.677777777777778</v>
      </c>
      <c r="Z255">
        <v>0</v>
      </c>
      <c r="AA255">
        <v>0</v>
      </c>
      <c r="AB255">
        <v>2.2415926486388886</v>
      </c>
      <c r="AC255">
        <v>0</v>
      </c>
      <c r="AD255">
        <v>0</v>
      </c>
    </row>
    <row r="256" spans="1:30">
      <c r="A256">
        <v>8620</v>
      </c>
      <c r="B256" s="1" t="s">
        <v>448</v>
      </c>
      <c r="C256">
        <v>3</v>
      </c>
      <c r="D256">
        <v>7.6666666599999997</v>
      </c>
      <c r="E256">
        <v>23</v>
      </c>
      <c r="F256" s="2">
        <v>107.6645</v>
      </c>
      <c r="G256" s="2">
        <v>121.87800162832509</v>
      </c>
      <c r="H256" s="2">
        <v>107.34399999999999</v>
      </c>
      <c r="I256" s="2">
        <v>196.38333299999999</v>
      </c>
      <c r="J256" s="2">
        <v>2476.2835</v>
      </c>
      <c r="K256" s="2">
        <v>2473.4004</v>
      </c>
      <c r="L256" s="2">
        <v>2803.194037451477</v>
      </c>
      <c r="M256" s="2">
        <v>4641.79</v>
      </c>
      <c r="N256">
        <v>51404</v>
      </c>
      <c r="O256" s="1" t="s">
        <v>448</v>
      </c>
      <c r="P256">
        <v>4</v>
      </c>
      <c r="Q256">
        <v>4.5991987900109152E-2</v>
      </c>
      <c r="R256">
        <v>0.18138888888888888</v>
      </c>
      <c r="S256">
        <v>0</v>
      </c>
      <c r="T256">
        <v>0</v>
      </c>
      <c r="U256">
        <v>0.10833333333333334</v>
      </c>
      <c r="V256">
        <v>0</v>
      </c>
      <c r="W256">
        <v>0</v>
      </c>
      <c r="X256">
        <v>1.0578157217025106</v>
      </c>
      <c r="Y256">
        <v>4.1719444444444438</v>
      </c>
      <c r="Z256">
        <v>0</v>
      </c>
      <c r="AA256">
        <v>0</v>
      </c>
      <c r="AB256">
        <v>2.4916666666666667</v>
      </c>
      <c r="AC256">
        <v>0</v>
      </c>
      <c r="AD256">
        <v>0</v>
      </c>
    </row>
    <row r="257" spans="1:30">
      <c r="A257">
        <v>25336</v>
      </c>
      <c r="B257" s="1" t="s">
        <v>904</v>
      </c>
      <c r="C257">
        <v>9</v>
      </c>
      <c r="D257">
        <v>6.6666666599999997</v>
      </c>
      <c r="E257">
        <v>60</v>
      </c>
      <c r="F257" s="2">
        <v>48.930599999999998</v>
      </c>
      <c r="G257" s="2">
        <v>50.792914668731655</v>
      </c>
      <c r="H257" s="2">
        <v>48.788800000000002</v>
      </c>
      <c r="I257" s="2">
        <v>81.046666000000002</v>
      </c>
      <c r="J257" s="2">
        <v>2935.8359999999998</v>
      </c>
      <c r="K257" s="2">
        <v>2926.6001999999999</v>
      </c>
      <c r="L257" s="2">
        <v>3047.5748801238992</v>
      </c>
      <c r="M257" s="2">
        <v>4553.57</v>
      </c>
      <c r="N257">
        <v>51518</v>
      </c>
      <c r="O257" s="1" t="s">
        <v>904</v>
      </c>
      <c r="P257">
        <v>3</v>
      </c>
      <c r="Q257">
        <v>1.2644356261022928E-2</v>
      </c>
      <c r="R257">
        <v>3.0555555555555558E-2</v>
      </c>
      <c r="S257">
        <v>0</v>
      </c>
      <c r="T257">
        <v>6.6666666666666666E-2</v>
      </c>
      <c r="U257">
        <v>0</v>
      </c>
      <c r="V257">
        <v>8.6271998588872495E-2</v>
      </c>
      <c r="W257">
        <v>0.16499999999999998</v>
      </c>
      <c r="X257">
        <v>0.7586613756613757</v>
      </c>
      <c r="Y257">
        <v>1.8333333333333335</v>
      </c>
      <c r="Z257">
        <v>0</v>
      </c>
      <c r="AA257">
        <v>4</v>
      </c>
      <c r="AB257">
        <v>0</v>
      </c>
      <c r="AC257">
        <v>5.1763199153323498</v>
      </c>
      <c r="AD257">
        <v>9.8999999999999986</v>
      </c>
    </row>
    <row r="258" spans="1:30">
      <c r="A258">
        <v>25342</v>
      </c>
      <c r="B258" s="1" t="s">
        <v>905</v>
      </c>
      <c r="C258">
        <v>6</v>
      </c>
      <c r="D258">
        <v>8.6666666600000006</v>
      </c>
      <c r="E258">
        <v>52</v>
      </c>
      <c r="F258" s="2">
        <v>69.531800000000004</v>
      </c>
      <c r="G258" s="2">
        <v>59.70270172144749</v>
      </c>
      <c r="H258" s="2">
        <v>67.696432999999999</v>
      </c>
      <c r="I258" s="2">
        <v>87.353333000000006</v>
      </c>
      <c r="J258" s="2">
        <v>3615.6536000000001</v>
      </c>
      <c r="K258" s="2">
        <v>3544.8865000000001</v>
      </c>
      <c r="L258" s="2">
        <v>3104.5404895152697</v>
      </c>
      <c r="M258" s="2">
        <v>4535.7299999999996</v>
      </c>
      <c r="N258">
        <v>51716</v>
      </c>
      <c r="O258" s="1" t="s">
        <v>905</v>
      </c>
      <c r="P258">
        <v>1</v>
      </c>
      <c r="Q258">
        <v>4.0543579301013641E-2</v>
      </c>
      <c r="R258">
        <v>0.27083333333333337</v>
      </c>
      <c r="S258">
        <v>0</v>
      </c>
      <c r="T258">
        <v>0.16833333333333333</v>
      </c>
      <c r="U258">
        <v>0</v>
      </c>
      <c r="V258">
        <v>0</v>
      </c>
      <c r="W258">
        <v>0</v>
      </c>
      <c r="X258">
        <v>2.1082661236527094</v>
      </c>
      <c r="Y258">
        <v>14.083333333333336</v>
      </c>
      <c r="Z258">
        <v>0</v>
      </c>
      <c r="AA258">
        <v>8.7533333333333339</v>
      </c>
      <c r="AB258">
        <v>0</v>
      </c>
      <c r="AC258">
        <v>0</v>
      </c>
      <c r="AD258">
        <v>0</v>
      </c>
    </row>
    <row r="259" spans="1:30">
      <c r="A259">
        <v>17526</v>
      </c>
      <c r="B259" s="1" t="s">
        <v>618</v>
      </c>
      <c r="C259">
        <v>7</v>
      </c>
      <c r="D259">
        <v>20.571428569999998</v>
      </c>
      <c r="E259">
        <v>144</v>
      </c>
      <c r="F259" s="2">
        <v>22.280999999999999</v>
      </c>
      <c r="G259" s="2">
        <v>24.158439486472552</v>
      </c>
      <c r="H259" s="2">
        <v>21.8872</v>
      </c>
      <c r="I259" s="2">
        <v>31.46</v>
      </c>
      <c r="J259" s="2">
        <v>3208.4639999999999</v>
      </c>
      <c r="K259" s="2">
        <v>3144.5536999999999</v>
      </c>
      <c r="L259" s="2">
        <v>3478.8152860520477</v>
      </c>
      <c r="M259" s="2">
        <v>4530.24</v>
      </c>
      <c r="N259">
        <v>50623</v>
      </c>
      <c r="O259" s="1" t="s">
        <v>618</v>
      </c>
      <c r="P259">
        <v>4</v>
      </c>
      <c r="Q259">
        <v>2.7312574633290516E-2</v>
      </c>
      <c r="R259">
        <v>0.10194444444444445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3.9330107471938343</v>
      </c>
      <c r="Y259">
        <v>14.68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>
        <v>30863</v>
      </c>
      <c r="B260" s="1" t="s">
        <v>1142</v>
      </c>
      <c r="C260">
        <v>1</v>
      </c>
      <c r="D260">
        <v>6</v>
      </c>
      <c r="E260">
        <v>6</v>
      </c>
      <c r="F260" s="2">
        <v>428.39170000000001</v>
      </c>
      <c r="G260" s="2">
        <v>502.68772498673002</v>
      </c>
      <c r="H260" s="2">
        <v>428.39170000000001</v>
      </c>
      <c r="I260" s="2">
        <v>750.62</v>
      </c>
      <c r="J260" s="2">
        <v>2570.3501999999999</v>
      </c>
      <c r="K260" s="2">
        <v>2570.3501999999999</v>
      </c>
      <c r="L260" s="2">
        <v>3016.1263499203801</v>
      </c>
      <c r="M260" s="2">
        <v>4503.72</v>
      </c>
      <c r="N260">
        <v>51691</v>
      </c>
      <c r="O260" s="1" t="s">
        <v>1142</v>
      </c>
      <c r="P260">
        <v>2</v>
      </c>
      <c r="Q260">
        <v>0.16196675577125763</v>
      </c>
      <c r="R260">
        <v>0.29333333333333333</v>
      </c>
      <c r="S260">
        <v>0</v>
      </c>
      <c r="T260">
        <v>0</v>
      </c>
      <c r="U260">
        <v>0.41174640516833338</v>
      </c>
      <c r="V260">
        <v>0.42699556434495911</v>
      </c>
      <c r="W260">
        <v>0.44027777777777777</v>
      </c>
      <c r="X260">
        <v>0.97180053462754579</v>
      </c>
      <c r="Y260">
        <v>1.76</v>
      </c>
      <c r="Z260">
        <v>0</v>
      </c>
      <c r="AA260">
        <v>0</v>
      </c>
      <c r="AB260">
        <v>2.4704784310100001</v>
      </c>
      <c r="AC260">
        <v>2.5619733860697549</v>
      </c>
      <c r="AD260">
        <v>2.6416666666666666</v>
      </c>
    </row>
    <row r="261" spans="1:30">
      <c r="A261">
        <v>6196</v>
      </c>
      <c r="B261" s="1" t="s">
        <v>216</v>
      </c>
      <c r="C261">
        <v>3</v>
      </c>
      <c r="D261">
        <v>6.6666666599999997</v>
      </c>
      <c r="E261">
        <v>20</v>
      </c>
      <c r="F261" s="2">
        <v>107.0805</v>
      </c>
      <c r="G261" s="2">
        <v>149.81474580186659</v>
      </c>
      <c r="H261" s="2">
        <v>107.080333</v>
      </c>
      <c r="I261" s="2">
        <v>224.23</v>
      </c>
      <c r="J261" s="2">
        <v>2141.61</v>
      </c>
      <c r="K261" s="2">
        <v>2141.61</v>
      </c>
      <c r="L261" s="2">
        <v>2996.2949160373319</v>
      </c>
      <c r="M261" s="2">
        <v>4484.6000000000004</v>
      </c>
      <c r="N261">
        <v>51327</v>
      </c>
      <c r="O261" s="1" t="s">
        <v>216</v>
      </c>
      <c r="P261">
        <v>7</v>
      </c>
      <c r="Q261">
        <v>0</v>
      </c>
      <c r="R261">
        <v>0</v>
      </c>
      <c r="S261">
        <v>0</v>
      </c>
      <c r="T261">
        <v>0</v>
      </c>
      <c r="U261">
        <v>0.15702915328055556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3.1405830656111111</v>
      </c>
      <c r="AC261">
        <v>0</v>
      </c>
      <c r="AD261">
        <v>0</v>
      </c>
    </row>
    <row r="262" spans="1:30">
      <c r="A262">
        <v>6611</v>
      </c>
      <c r="B262" s="1" t="s">
        <v>311</v>
      </c>
      <c r="C262">
        <v>7</v>
      </c>
      <c r="D262">
        <v>2.1428571399999998</v>
      </c>
      <c r="E262">
        <v>15</v>
      </c>
      <c r="F262" s="2">
        <v>159.58000000000001</v>
      </c>
      <c r="G262" s="2">
        <v>173.21545028886632</v>
      </c>
      <c r="H262" s="2">
        <v>159.27381399999999</v>
      </c>
      <c r="I262" s="2">
        <v>296.05</v>
      </c>
      <c r="J262" s="2">
        <v>2393.6999999999998</v>
      </c>
      <c r="K262" s="2">
        <v>2391.3501000000001</v>
      </c>
      <c r="L262" s="2">
        <v>2598.231754332995</v>
      </c>
      <c r="M262" s="2">
        <v>4440.75</v>
      </c>
      <c r="N262">
        <v>51599</v>
      </c>
      <c r="O262" s="1" t="s">
        <v>311</v>
      </c>
      <c r="P262">
        <v>4</v>
      </c>
      <c r="Q262">
        <v>4.9698018790849665E-3</v>
      </c>
      <c r="R262">
        <v>5.9722222222222225E-2</v>
      </c>
      <c r="S262">
        <v>0.1086111111111111</v>
      </c>
      <c r="T262">
        <v>0.21916666666666668</v>
      </c>
      <c r="U262">
        <v>0</v>
      </c>
      <c r="V262">
        <v>0</v>
      </c>
      <c r="W262">
        <v>2.1666666666666667E-2</v>
      </c>
      <c r="X262">
        <v>7.4547028186274497E-2</v>
      </c>
      <c r="Y262">
        <v>0.89583333333333337</v>
      </c>
      <c r="Z262">
        <v>1.6291666666666664</v>
      </c>
      <c r="AA262">
        <v>3.2875000000000001</v>
      </c>
      <c r="AB262">
        <v>0</v>
      </c>
      <c r="AC262">
        <v>0</v>
      </c>
      <c r="AD262">
        <v>0.32500000000000001</v>
      </c>
    </row>
    <row r="263" spans="1:30">
      <c r="A263">
        <v>21233</v>
      </c>
      <c r="B263" s="1" t="s">
        <v>742</v>
      </c>
      <c r="C263">
        <v>6</v>
      </c>
      <c r="D263">
        <v>8.5</v>
      </c>
      <c r="E263">
        <v>51</v>
      </c>
      <c r="F263" s="2">
        <v>53.867400000000004</v>
      </c>
      <c r="G263" s="2">
        <v>53.8685714285714</v>
      </c>
      <c r="H263" s="2">
        <v>53.596499999999999</v>
      </c>
      <c r="I263" s="2">
        <v>73.988332999999997</v>
      </c>
      <c r="J263" s="2">
        <v>2747.2374</v>
      </c>
      <c r="K263" s="2">
        <v>2735.73</v>
      </c>
      <c r="L263" s="2">
        <v>2747.2971428571414</v>
      </c>
      <c r="M263" s="2">
        <v>4439.3</v>
      </c>
      <c r="N263">
        <v>51514</v>
      </c>
      <c r="O263" s="1" t="s">
        <v>742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>
        <v>24592</v>
      </c>
      <c r="B264" s="1" t="s">
        <v>879</v>
      </c>
      <c r="C264">
        <v>4</v>
      </c>
      <c r="D264">
        <v>10</v>
      </c>
      <c r="E264">
        <v>40</v>
      </c>
      <c r="F264" s="2">
        <v>68.086799999999997</v>
      </c>
      <c r="G264" s="2">
        <v>80.000047362839481</v>
      </c>
      <c r="H264" s="2">
        <v>64.837774999999993</v>
      </c>
      <c r="I264" s="2">
        <v>110.75749999999999</v>
      </c>
      <c r="J264" s="2">
        <v>2723.4720000000002</v>
      </c>
      <c r="K264" s="2">
        <v>2593.5275000000001</v>
      </c>
      <c r="L264" s="2">
        <v>3200.0018945135794</v>
      </c>
      <c r="M264" s="2">
        <v>4430.3</v>
      </c>
      <c r="N264">
        <v>50803</v>
      </c>
      <c r="O264" s="1" t="s">
        <v>879</v>
      </c>
      <c r="P264">
        <v>1</v>
      </c>
      <c r="Q264">
        <v>4.0008334718528368E-2</v>
      </c>
      <c r="R264">
        <v>0.1816666666666667</v>
      </c>
      <c r="S264">
        <v>0</v>
      </c>
      <c r="T264">
        <v>9.8333333333333328E-2</v>
      </c>
      <c r="U264">
        <v>0</v>
      </c>
      <c r="V264">
        <v>0</v>
      </c>
      <c r="W264">
        <v>0</v>
      </c>
      <c r="X264">
        <v>1.6003333887411348</v>
      </c>
      <c r="Y264">
        <v>7.2666666666666675</v>
      </c>
      <c r="Z264">
        <v>0</v>
      </c>
      <c r="AA264">
        <v>3.9333333333333331</v>
      </c>
      <c r="AB264">
        <v>0</v>
      </c>
      <c r="AC264">
        <v>0</v>
      </c>
      <c r="AD264">
        <v>0</v>
      </c>
    </row>
    <row r="265" spans="1:30">
      <c r="A265">
        <v>7477</v>
      </c>
      <c r="B265" s="1" t="s">
        <v>421</v>
      </c>
      <c r="C265">
        <v>3</v>
      </c>
      <c r="D265">
        <v>100</v>
      </c>
      <c r="E265">
        <v>300</v>
      </c>
      <c r="F265" s="2">
        <v>10.205</v>
      </c>
      <c r="G265" s="2">
        <v>10.205</v>
      </c>
      <c r="H265" s="2">
        <v>10.205066</v>
      </c>
      <c r="I265" s="2">
        <v>14.75</v>
      </c>
      <c r="J265" s="2">
        <v>3061.5</v>
      </c>
      <c r="K265" s="2">
        <v>3061.52</v>
      </c>
      <c r="L265" s="2">
        <v>3061.5</v>
      </c>
      <c r="M265" s="2">
        <v>4425</v>
      </c>
      <c r="N265">
        <v>51110</v>
      </c>
      <c r="O265" s="1" t="s">
        <v>421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24833</v>
      </c>
      <c r="B266" s="1" t="s">
        <v>892</v>
      </c>
      <c r="C266">
        <v>2</v>
      </c>
      <c r="D266">
        <v>10</v>
      </c>
      <c r="E266">
        <v>20</v>
      </c>
      <c r="F266" s="2">
        <v>211.75110000000001</v>
      </c>
      <c r="G266" s="2">
        <v>191.85959267699528</v>
      </c>
      <c r="H266" s="2">
        <v>181.69804999999999</v>
      </c>
      <c r="I266" s="2">
        <v>219.4</v>
      </c>
      <c r="J266" s="2">
        <v>4235.0219999999999</v>
      </c>
      <c r="K266" s="2">
        <v>4174.9159</v>
      </c>
      <c r="L266" s="2">
        <v>3837.1918535399054</v>
      </c>
      <c r="M266" s="2">
        <v>4388</v>
      </c>
      <c r="N266">
        <v>50912</v>
      </c>
      <c r="O266" s="1" t="s">
        <v>892</v>
      </c>
      <c r="P266">
        <v>1</v>
      </c>
      <c r="Q266">
        <v>9.6083680630889276E-2</v>
      </c>
      <c r="R266">
        <v>0.44222222222222224</v>
      </c>
      <c r="S266">
        <v>0</v>
      </c>
      <c r="T266">
        <v>0</v>
      </c>
      <c r="U266">
        <v>0.25713299306388893</v>
      </c>
      <c r="V266">
        <v>0.2129192194554895</v>
      </c>
      <c r="W266">
        <v>0.16616666666666668</v>
      </c>
      <c r="X266">
        <v>1.9216736126177856</v>
      </c>
      <c r="Y266">
        <v>8.844444444444445</v>
      </c>
      <c r="Z266">
        <v>0</v>
      </c>
      <c r="AA266">
        <v>0</v>
      </c>
      <c r="AB266">
        <v>5.1426598612777781</v>
      </c>
      <c r="AC266">
        <v>4.2583843891097901</v>
      </c>
      <c r="AD266">
        <v>3.3233333333333337</v>
      </c>
    </row>
    <row r="267" spans="1:30">
      <c r="A267">
        <v>28610</v>
      </c>
      <c r="B267" s="1" t="s">
        <v>1056</v>
      </c>
      <c r="C267">
        <v>4</v>
      </c>
      <c r="D267">
        <v>7</v>
      </c>
      <c r="E267">
        <v>28</v>
      </c>
      <c r="F267" s="2">
        <v>97.1357</v>
      </c>
      <c r="G267" s="2">
        <v>113.78970863051853</v>
      </c>
      <c r="H267" s="2">
        <v>103.056175</v>
      </c>
      <c r="I267" s="2">
        <v>161.9375</v>
      </c>
      <c r="J267" s="2">
        <v>2719.7995999999998</v>
      </c>
      <c r="K267" s="2">
        <v>2759.1221</v>
      </c>
      <c r="L267" s="2">
        <v>3186.1118416545187</v>
      </c>
      <c r="M267" s="2">
        <v>4361.93</v>
      </c>
      <c r="N267">
        <v>51632</v>
      </c>
      <c r="O267" s="1" t="s">
        <v>1056</v>
      </c>
      <c r="P267">
        <v>2</v>
      </c>
      <c r="Q267">
        <v>0</v>
      </c>
      <c r="R267">
        <v>0</v>
      </c>
      <c r="S267">
        <v>0.22783333333333336</v>
      </c>
      <c r="T267">
        <v>0.15583333333333332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6.3793333333333342</v>
      </c>
      <c r="AA267">
        <v>4.3633333333333333</v>
      </c>
      <c r="AB267">
        <v>0</v>
      </c>
      <c r="AC267">
        <v>0</v>
      </c>
      <c r="AD267">
        <v>0</v>
      </c>
    </row>
    <row r="268" spans="1:30">
      <c r="A268">
        <v>6198</v>
      </c>
      <c r="B268" s="1" t="s">
        <v>217</v>
      </c>
      <c r="C268">
        <v>1</v>
      </c>
      <c r="D268">
        <v>10</v>
      </c>
      <c r="E268">
        <v>10</v>
      </c>
      <c r="F268" s="2">
        <v>193.86920000000001</v>
      </c>
      <c r="G268" s="2">
        <v>237.80621307022489</v>
      </c>
      <c r="H268" s="2">
        <v>193.87</v>
      </c>
      <c r="I268" s="2">
        <v>434.17</v>
      </c>
      <c r="J268" s="2">
        <v>1938.692</v>
      </c>
      <c r="K268" s="2">
        <v>1938.7</v>
      </c>
      <c r="L268" s="2">
        <v>2378.0621307022489</v>
      </c>
      <c r="M268" s="2">
        <v>4341.7</v>
      </c>
      <c r="N268">
        <v>51326</v>
      </c>
      <c r="O268" s="1" t="s">
        <v>217</v>
      </c>
      <c r="P268">
        <v>5</v>
      </c>
      <c r="Q268">
        <v>0.10054307331209056</v>
      </c>
      <c r="R268">
        <v>0.23055555555555557</v>
      </c>
      <c r="S268">
        <v>0</v>
      </c>
      <c r="T268">
        <v>0</v>
      </c>
      <c r="U268">
        <v>0.05</v>
      </c>
      <c r="V268">
        <v>0</v>
      </c>
      <c r="W268">
        <v>0</v>
      </c>
      <c r="X268">
        <v>1.0054307331209056</v>
      </c>
      <c r="Y268">
        <v>2.3055555555555558</v>
      </c>
      <c r="Z268">
        <v>0</v>
      </c>
      <c r="AA268">
        <v>0</v>
      </c>
      <c r="AB268">
        <v>0.5</v>
      </c>
      <c r="AC268">
        <v>0</v>
      </c>
      <c r="AD268">
        <v>0</v>
      </c>
    </row>
    <row r="269" spans="1:30">
      <c r="A269">
        <v>15460</v>
      </c>
      <c r="B269" s="1" t="s">
        <v>569</v>
      </c>
      <c r="C269">
        <v>8</v>
      </c>
      <c r="D269">
        <v>16.125</v>
      </c>
      <c r="E269">
        <v>129</v>
      </c>
      <c r="F269" s="2">
        <v>8.8059999999999992</v>
      </c>
      <c r="G269" s="2">
        <v>8.42</v>
      </c>
      <c r="H269" s="2">
        <v>8.9337</v>
      </c>
      <c r="I269" s="2">
        <v>33.005000000000003</v>
      </c>
      <c r="J269" s="2">
        <v>1135.9739999999999</v>
      </c>
      <c r="K269" s="2">
        <v>1186.8699999999999</v>
      </c>
      <c r="L269" s="2">
        <v>1086.18</v>
      </c>
      <c r="M269" s="2">
        <v>4314.8</v>
      </c>
      <c r="N269">
        <v>50848</v>
      </c>
      <c r="O269" s="1" t="s">
        <v>569</v>
      </c>
      <c r="P269">
        <v>5</v>
      </c>
      <c r="Q269">
        <v>0</v>
      </c>
      <c r="R269">
        <v>0</v>
      </c>
      <c r="S269">
        <v>0.10633333333333334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13.717000000000001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21102</v>
      </c>
      <c r="B270" s="1" t="s">
        <v>740</v>
      </c>
      <c r="C270">
        <v>4</v>
      </c>
      <c r="D270">
        <v>63.75</v>
      </c>
      <c r="E270">
        <v>255</v>
      </c>
      <c r="F270" s="2">
        <v>9.3511000000000006</v>
      </c>
      <c r="G270" s="2">
        <v>13.933371408022174</v>
      </c>
      <c r="H270" s="2">
        <v>9.1110749999999996</v>
      </c>
      <c r="I270" s="2">
        <v>16.837499999999999</v>
      </c>
      <c r="J270" s="2">
        <v>2384.5304999999998</v>
      </c>
      <c r="K270" s="2">
        <v>2288.4994999999999</v>
      </c>
      <c r="L270" s="2">
        <v>3553.0097090456543</v>
      </c>
      <c r="M270" s="2">
        <v>4277.75</v>
      </c>
      <c r="N270">
        <v>51480</v>
      </c>
      <c r="O270" s="1" t="s">
        <v>740</v>
      </c>
      <c r="P270">
        <v>4</v>
      </c>
      <c r="Q270">
        <v>1.1084367612293144E-2</v>
      </c>
      <c r="R270">
        <v>7.6944444444444454E-2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2.8265137411347521</v>
      </c>
      <c r="Y270">
        <v>19.620833333333337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>
        <v>21381</v>
      </c>
      <c r="B271" s="1" t="s">
        <v>760</v>
      </c>
      <c r="C271">
        <v>4</v>
      </c>
      <c r="D271">
        <v>7.75</v>
      </c>
      <c r="E271">
        <v>31</v>
      </c>
      <c r="F271" s="2">
        <v>73.999300000000005</v>
      </c>
      <c r="G271" s="2">
        <v>97.754198379891847</v>
      </c>
      <c r="H271" s="2">
        <v>73.629499999999993</v>
      </c>
      <c r="I271" s="2">
        <v>141.58750000000001</v>
      </c>
      <c r="J271" s="2">
        <v>2293.9783000000002</v>
      </c>
      <c r="K271" s="2">
        <v>2292.5</v>
      </c>
      <c r="L271" s="2">
        <v>3030.3801497766472</v>
      </c>
      <c r="M271" s="2">
        <v>4253.74</v>
      </c>
      <c r="N271">
        <v>50776</v>
      </c>
      <c r="O271" s="1" t="s">
        <v>760</v>
      </c>
      <c r="P271">
        <v>1</v>
      </c>
      <c r="Q271">
        <v>5.2677194610667846E-2</v>
      </c>
      <c r="R271">
        <v>0.20250000000000001</v>
      </c>
      <c r="S271">
        <v>0</v>
      </c>
      <c r="T271">
        <v>0.11499999999999999</v>
      </c>
      <c r="U271">
        <v>0</v>
      </c>
      <c r="V271">
        <v>0</v>
      </c>
      <c r="W271">
        <v>0</v>
      </c>
      <c r="X271">
        <v>1.6329930329307032</v>
      </c>
      <c r="Y271">
        <v>6.2775000000000007</v>
      </c>
      <c r="Z271">
        <v>0</v>
      </c>
      <c r="AA271">
        <v>3.5649999999999995</v>
      </c>
      <c r="AB271">
        <v>0</v>
      </c>
      <c r="AC271">
        <v>0</v>
      </c>
      <c r="AD271">
        <v>0</v>
      </c>
    </row>
    <row r="272" spans="1:30">
      <c r="A272">
        <v>31119</v>
      </c>
      <c r="B272" s="1" t="s">
        <v>1156</v>
      </c>
      <c r="C272">
        <v>2</v>
      </c>
      <c r="D272">
        <v>3</v>
      </c>
      <c r="E272">
        <v>6</v>
      </c>
      <c r="F272" s="2">
        <v>437.07</v>
      </c>
      <c r="G272" s="2">
        <v>510.97469628954502</v>
      </c>
      <c r="H272" s="2">
        <v>435.75599999999997</v>
      </c>
      <c r="I272" s="2">
        <v>691.21500000000003</v>
      </c>
      <c r="J272" s="2">
        <v>2622.42</v>
      </c>
      <c r="K272" s="2">
        <v>2636.04</v>
      </c>
      <c r="L272" s="2">
        <v>3065.8481777372699</v>
      </c>
      <c r="M272" s="2">
        <v>4240.79</v>
      </c>
      <c r="N272">
        <v>51689</v>
      </c>
      <c r="O272" s="1" t="s">
        <v>1156</v>
      </c>
      <c r="P272">
        <v>1</v>
      </c>
      <c r="Q272">
        <v>0.14416278809219554</v>
      </c>
      <c r="R272">
        <v>0.32944444444444448</v>
      </c>
      <c r="S272">
        <v>0</v>
      </c>
      <c r="T272">
        <v>0</v>
      </c>
      <c r="U272">
        <v>0.66666666666666674</v>
      </c>
      <c r="V272">
        <v>0.43264138742061975</v>
      </c>
      <c r="W272">
        <v>0.33999999999999997</v>
      </c>
      <c r="X272">
        <v>0.86497672855317331</v>
      </c>
      <c r="Y272">
        <v>1.976666666666667</v>
      </c>
      <c r="Z272">
        <v>0</v>
      </c>
      <c r="AA272">
        <v>0</v>
      </c>
      <c r="AB272">
        <v>4</v>
      </c>
      <c r="AC272">
        <v>2.5958483245237183</v>
      </c>
      <c r="AD272">
        <v>2.04</v>
      </c>
    </row>
    <row r="273" spans="1:30">
      <c r="A273">
        <v>29042</v>
      </c>
      <c r="B273" s="1" t="s">
        <v>1071</v>
      </c>
      <c r="C273">
        <v>7</v>
      </c>
      <c r="D273">
        <v>3.71428571</v>
      </c>
      <c r="E273">
        <v>26</v>
      </c>
      <c r="F273" s="2">
        <v>108.0069</v>
      </c>
      <c r="G273" s="2">
        <v>134.59568035207158</v>
      </c>
      <c r="H273" s="2">
        <v>105.376757</v>
      </c>
      <c r="I273" s="2">
        <v>162.34714199999999</v>
      </c>
      <c r="J273" s="2">
        <v>2808.1794</v>
      </c>
      <c r="K273" s="2">
        <v>2774.9204</v>
      </c>
      <c r="L273" s="2">
        <v>3499.4876891538611</v>
      </c>
      <c r="M273" s="2">
        <v>4240.6400000000003</v>
      </c>
      <c r="N273">
        <v>50819</v>
      </c>
      <c r="O273" s="1" t="s">
        <v>1071</v>
      </c>
      <c r="P273">
        <v>2</v>
      </c>
      <c r="Q273">
        <v>0.18644029397390438</v>
      </c>
      <c r="R273">
        <v>0.18166666666666667</v>
      </c>
      <c r="S273">
        <v>0</v>
      </c>
      <c r="T273">
        <v>0.11</v>
      </c>
      <c r="U273">
        <v>0</v>
      </c>
      <c r="V273">
        <v>0</v>
      </c>
      <c r="W273">
        <v>0</v>
      </c>
      <c r="X273">
        <v>4.8474476433215141</v>
      </c>
      <c r="Y273">
        <v>4.7233333333333336</v>
      </c>
      <c r="Z273">
        <v>0</v>
      </c>
      <c r="AA273">
        <v>2.86</v>
      </c>
      <c r="AB273">
        <v>0</v>
      </c>
      <c r="AC273">
        <v>0</v>
      </c>
      <c r="AD273">
        <v>0</v>
      </c>
    </row>
    <row r="274" spans="1:30">
      <c r="A274">
        <v>10959</v>
      </c>
      <c r="B274" s="1" t="s">
        <v>486</v>
      </c>
      <c r="C274">
        <v>29</v>
      </c>
      <c r="D274">
        <v>117.48275862</v>
      </c>
      <c r="E274">
        <v>3407</v>
      </c>
      <c r="F274" s="2">
        <v>0.63160000000000005</v>
      </c>
      <c r="G274" s="2">
        <v>1.0051210140892008</v>
      </c>
      <c r="H274" s="2">
        <v>0.58778900000000001</v>
      </c>
      <c r="I274" s="2">
        <v>1.255862</v>
      </c>
      <c r="J274" s="2">
        <v>2151.8611999999998</v>
      </c>
      <c r="K274" s="2">
        <v>2006.8227999999999</v>
      </c>
      <c r="L274" s="2">
        <v>3424.4472950019072</v>
      </c>
      <c r="M274" s="2">
        <v>4197.6099999999997</v>
      </c>
      <c r="N274">
        <v>50656</v>
      </c>
      <c r="O274" s="1" t="s">
        <v>486</v>
      </c>
      <c r="P274">
        <v>2</v>
      </c>
      <c r="Q274">
        <v>2.6786458333333332E-3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9.1261463541666661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32221</v>
      </c>
      <c r="B275" s="1" t="s">
        <v>1208</v>
      </c>
      <c r="C275">
        <v>1</v>
      </c>
      <c r="D275">
        <v>15</v>
      </c>
      <c r="E275">
        <v>15</v>
      </c>
      <c r="F275" s="2">
        <v>195.94390000000001</v>
      </c>
      <c r="G275" s="2">
        <v>230.84811180178798</v>
      </c>
      <c r="H275" s="2">
        <v>195.94390000000001</v>
      </c>
      <c r="I275" s="2">
        <v>278.74</v>
      </c>
      <c r="J275" s="2">
        <v>2939.1585</v>
      </c>
      <c r="K275" s="2">
        <v>2939.1585</v>
      </c>
      <c r="L275" s="2">
        <v>3462.7216770268196</v>
      </c>
      <c r="M275" s="2">
        <v>4181.1000000000004</v>
      </c>
      <c r="N275">
        <v>51443</v>
      </c>
      <c r="O275" s="1" t="s">
        <v>1208</v>
      </c>
      <c r="P275">
        <v>1</v>
      </c>
      <c r="Q275">
        <v>9.1018968851076548E-2</v>
      </c>
      <c r="R275">
        <v>0.36277777777777775</v>
      </c>
      <c r="S275">
        <v>0</v>
      </c>
      <c r="T275">
        <v>0</v>
      </c>
      <c r="U275">
        <v>0.2553601686055556</v>
      </c>
      <c r="V275">
        <v>0</v>
      </c>
      <c r="W275">
        <v>0</v>
      </c>
      <c r="X275">
        <v>1.3652845327661483</v>
      </c>
      <c r="Y275">
        <v>5.4416666666666664</v>
      </c>
      <c r="Z275">
        <v>0</v>
      </c>
      <c r="AA275">
        <v>0</v>
      </c>
      <c r="AB275">
        <v>3.8304025290833339</v>
      </c>
      <c r="AC275">
        <v>0</v>
      </c>
      <c r="AD275">
        <v>0</v>
      </c>
    </row>
    <row r="276" spans="1:30">
      <c r="A276">
        <v>15821</v>
      </c>
      <c r="B276" s="1" t="s">
        <v>576</v>
      </c>
      <c r="C276">
        <v>5</v>
      </c>
      <c r="D276">
        <v>10.8</v>
      </c>
      <c r="E276">
        <v>54</v>
      </c>
      <c r="F276" s="2">
        <v>54.929099999999998</v>
      </c>
      <c r="G276" s="2">
        <v>54.9294444444444</v>
      </c>
      <c r="H276" s="2">
        <v>55.525379999999998</v>
      </c>
      <c r="I276" s="2">
        <v>77.319999999999993</v>
      </c>
      <c r="J276" s="2">
        <v>2966.1714000000002</v>
      </c>
      <c r="K276" s="2">
        <v>2976.6003000000001</v>
      </c>
      <c r="L276" s="2">
        <v>2966.1899999999978</v>
      </c>
      <c r="M276" s="2">
        <v>4175.28</v>
      </c>
      <c r="N276">
        <v>51508</v>
      </c>
      <c r="O276" s="1" t="s">
        <v>576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>
        <v>6439</v>
      </c>
      <c r="B277" s="1" t="s">
        <v>289</v>
      </c>
      <c r="C277">
        <v>22</v>
      </c>
      <c r="D277">
        <v>2</v>
      </c>
      <c r="E277">
        <v>44</v>
      </c>
      <c r="F277" s="2">
        <v>60.321300000000001</v>
      </c>
      <c r="G277" s="2">
        <v>60.32</v>
      </c>
      <c r="H277" s="2">
        <v>60.059486</v>
      </c>
      <c r="I277" s="2">
        <v>96.672726999999995</v>
      </c>
      <c r="J277" s="2">
        <v>2654.1372000000001</v>
      </c>
      <c r="K277" s="2">
        <v>2641.6201000000001</v>
      </c>
      <c r="L277" s="2">
        <v>2654.08</v>
      </c>
      <c r="M277" s="2">
        <v>4145.4799999999996</v>
      </c>
      <c r="N277">
        <v>51498</v>
      </c>
      <c r="O277" s="1" t="s">
        <v>289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>
        <v>6393</v>
      </c>
      <c r="B278" s="1" t="s">
        <v>280</v>
      </c>
      <c r="C278">
        <v>2</v>
      </c>
      <c r="D278">
        <v>9</v>
      </c>
      <c r="E278">
        <v>18</v>
      </c>
      <c r="F278" s="2">
        <v>111.8366</v>
      </c>
      <c r="G278" s="2">
        <v>131.80940552464742</v>
      </c>
      <c r="H278" s="2">
        <v>111.83835000000001</v>
      </c>
      <c r="I278" s="2">
        <v>223.69</v>
      </c>
      <c r="J278" s="2">
        <v>2013.0588</v>
      </c>
      <c r="K278" s="2">
        <v>2013.0705</v>
      </c>
      <c r="L278" s="2">
        <v>2372.5692994436536</v>
      </c>
      <c r="M278" s="2">
        <v>4026.42</v>
      </c>
      <c r="N278">
        <v>51392</v>
      </c>
      <c r="O278" s="1" t="s">
        <v>280</v>
      </c>
      <c r="P278">
        <v>8</v>
      </c>
      <c r="Q278">
        <v>2.9591539534783762E-2</v>
      </c>
      <c r="R278">
        <v>0.12055555555555555</v>
      </c>
      <c r="S278">
        <v>0</v>
      </c>
      <c r="T278">
        <v>0</v>
      </c>
      <c r="U278">
        <v>9.7222222222222224E-2</v>
      </c>
      <c r="V278">
        <v>0</v>
      </c>
      <c r="W278">
        <v>0</v>
      </c>
      <c r="X278">
        <v>0.53264771162610769</v>
      </c>
      <c r="Y278">
        <v>2.17</v>
      </c>
      <c r="Z278">
        <v>0</v>
      </c>
      <c r="AA278">
        <v>0</v>
      </c>
      <c r="AB278">
        <v>1.75</v>
      </c>
      <c r="AC278">
        <v>0</v>
      </c>
      <c r="AD278">
        <v>0</v>
      </c>
    </row>
    <row r="279" spans="1:30">
      <c r="A279">
        <v>24728</v>
      </c>
      <c r="B279" s="1" t="s">
        <v>886</v>
      </c>
      <c r="C279">
        <v>8</v>
      </c>
      <c r="D279">
        <v>27.625</v>
      </c>
      <c r="E279">
        <v>221</v>
      </c>
      <c r="F279" s="2">
        <v>9.0250000000000004</v>
      </c>
      <c r="G279" s="2">
        <v>20.634900358222311</v>
      </c>
      <c r="H279" s="2">
        <v>8.2004000000000001</v>
      </c>
      <c r="I279" s="2">
        <v>18.254999999999999</v>
      </c>
      <c r="J279" s="2">
        <v>1994.5250000000001</v>
      </c>
      <c r="K279" s="2">
        <v>1832.9025999999999</v>
      </c>
      <c r="L279" s="2">
        <v>4560.3129791671308</v>
      </c>
      <c r="M279" s="2">
        <v>4025.01</v>
      </c>
      <c r="N279">
        <v>50644</v>
      </c>
      <c r="O279" s="1" t="s">
        <v>886</v>
      </c>
      <c r="P279">
        <v>1</v>
      </c>
      <c r="Q279">
        <v>1.2927925531914896E-2</v>
      </c>
      <c r="R279">
        <v>9.7222222222222224E-3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2.8570715425531921</v>
      </c>
      <c r="Y279">
        <v>2.1486111111111112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>
        <v>26413</v>
      </c>
      <c r="B280" s="1" t="s">
        <v>972</v>
      </c>
      <c r="C280">
        <v>2</v>
      </c>
      <c r="D280">
        <v>10.5</v>
      </c>
      <c r="E280">
        <v>21</v>
      </c>
      <c r="F280" s="2">
        <v>92.081100000000006</v>
      </c>
      <c r="G280" s="2">
        <v>121.57777956056105</v>
      </c>
      <c r="H280" s="2">
        <v>92.080950000000001</v>
      </c>
      <c r="I280" s="2">
        <v>191.3</v>
      </c>
      <c r="J280" s="2">
        <v>1933.7030999999999</v>
      </c>
      <c r="K280" s="2">
        <v>1933.7103999999999</v>
      </c>
      <c r="L280" s="2">
        <v>2553.1333707717822</v>
      </c>
      <c r="M280" s="2">
        <v>4017.3</v>
      </c>
      <c r="N280">
        <v>50809</v>
      </c>
      <c r="O280" s="1" t="s">
        <v>972</v>
      </c>
      <c r="P280">
        <v>1</v>
      </c>
      <c r="Q280">
        <v>4.7283310246749401E-2</v>
      </c>
      <c r="R280">
        <v>0.21055555555555555</v>
      </c>
      <c r="S280">
        <v>0</v>
      </c>
      <c r="T280">
        <v>0.13333333333333333</v>
      </c>
      <c r="U280">
        <v>0</v>
      </c>
      <c r="V280">
        <v>0</v>
      </c>
      <c r="W280">
        <v>0</v>
      </c>
      <c r="X280">
        <v>0.99294951518173746</v>
      </c>
      <c r="Y280">
        <v>4.4216666666666669</v>
      </c>
      <c r="Z280">
        <v>0</v>
      </c>
      <c r="AA280">
        <v>2.8</v>
      </c>
      <c r="AB280">
        <v>0</v>
      </c>
      <c r="AC280">
        <v>0</v>
      </c>
      <c r="AD280">
        <v>0</v>
      </c>
    </row>
    <row r="281" spans="1:30">
      <c r="A281">
        <v>28380</v>
      </c>
      <c r="B281" s="1" t="s">
        <v>1042</v>
      </c>
      <c r="C281">
        <v>2</v>
      </c>
      <c r="D281">
        <v>13</v>
      </c>
      <c r="E281">
        <v>26</v>
      </c>
      <c r="F281" s="2">
        <v>63.565899999999999</v>
      </c>
      <c r="G281" s="2">
        <v>68.046726381833764</v>
      </c>
      <c r="H281" s="2">
        <v>61.952300000000001</v>
      </c>
      <c r="I281" s="2">
        <v>151.35</v>
      </c>
      <c r="J281" s="2">
        <v>1652.7134000000001</v>
      </c>
      <c r="K281" s="2">
        <v>1613.7893999999999</v>
      </c>
      <c r="L281" s="2">
        <v>1769.2148859276779</v>
      </c>
      <c r="M281" s="2">
        <v>3935.1</v>
      </c>
      <c r="N281">
        <v>51718</v>
      </c>
      <c r="O281" s="1" t="s">
        <v>1042</v>
      </c>
      <c r="P281">
        <v>1</v>
      </c>
      <c r="Q281">
        <v>3.7973812362088945E-2</v>
      </c>
      <c r="R281">
        <v>0.37944444444444447</v>
      </c>
      <c r="S281">
        <v>0</v>
      </c>
      <c r="T281">
        <v>0.18333333333333335</v>
      </c>
      <c r="U281">
        <v>0</v>
      </c>
      <c r="V281">
        <v>0</v>
      </c>
      <c r="W281">
        <v>0</v>
      </c>
      <c r="X281">
        <v>0.98731912141431255</v>
      </c>
      <c r="Y281">
        <v>9.8655555555555559</v>
      </c>
      <c r="Z281">
        <v>0</v>
      </c>
      <c r="AA281">
        <v>4.7666666666666675</v>
      </c>
      <c r="AB281">
        <v>0</v>
      </c>
      <c r="AC281">
        <v>0</v>
      </c>
      <c r="AD281">
        <v>0</v>
      </c>
    </row>
    <row r="282" spans="1:30">
      <c r="A282">
        <v>7167</v>
      </c>
      <c r="B282" s="1" t="s">
        <v>392</v>
      </c>
      <c r="C282">
        <v>10</v>
      </c>
      <c r="D282">
        <v>4.7</v>
      </c>
      <c r="E282">
        <v>47</v>
      </c>
      <c r="F282" s="2">
        <v>61.647100000000002</v>
      </c>
      <c r="G282" s="2">
        <v>76.305964558471686</v>
      </c>
      <c r="H282" s="2">
        <v>53.393949999999997</v>
      </c>
      <c r="I282" s="2">
        <v>92.924000000000007</v>
      </c>
      <c r="J282" s="2">
        <v>2897.4137000000001</v>
      </c>
      <c r="K282" s="2">
        <v>2492.5893999999998</v>
      </c>
      <c r="L282" s="2">
        <v>3586.3803342481692</v>
      </c>
      <c r="M282" s="2">
        <v>3930.09</v>
      </c>
      <c r="N282">
        <v>50752</v>
      </c>
      <c r="O282" s="1" t="s">
        <v>392</v>
      </c>
      <c r="P282">
        <v>5</v>
      </c>
      <c r="Q282">
        <v>4.0486648105053188E-2</v>
      </c>
      <c r="R282">
        <v>0.19694444444444448</v>
      </c>
      <c r="S282">
        <v>0</v>
      </c>
      <c r="T282">
        <v>0.10166666666666667</v>
      </c>
      <c r="U282">
        <v>0</v>
      </c>
      <c r="V282">
        <v>0</v>
      </c>
      <c r="W282">
        <v>0</v>
      </c>
      <c r="X282">
        <v>1.9028724609374998</v>
      </c>
      <c r="Y282">
        <v>9.2563888888888908</v>
      </c>
      <c r="Z282">
        <v>0</v>
      </c>
      <c r="AA282">
        <v>4.7783333333333333</v>
      </c>
      <c r="AB282">
        <v>0</v>
      </c>
      <c r="AC282">
        <v>0</v>
      </c>
      <c r="AD282">
        <v>0</v>
      </c>
    </row>
    <row r="283" spans="1:30">
      <c r="A283">
        <v>4778</v>
      </c>
      <c r="B283" s="1" t="s">
        <v>44</v>
      </c>
      <c r="C283">
        <v>5</v>
      </c>
      <c r="D283">
        <v>30.8</v>
      </c>
      <c r="E283">
        <v>154</v>
      </c>
      <c r="F283" s="2">
        <v>19.305599999999998</v>
      </c>
      <c r="G283" s="2">
        <v>28.647181698951659</v>
      </c>
      <c r="H283" s="2">
        <v>19.105399999999999</v>
      </c>
      <c r="I283" s="2">
        <v>25.47</v>
      </c>
      <c r="J283" s="2">
        <v>2973.0623999999998</v>
      </c>
      <c r="K283" s="2">
        <v>2969.0450000000001</v>
      </c>
      <c r="L283" s="2">
        <v>4411.6659816385554</v>
      </c>
      <c r="M283" s="2">
        <v>3922.38</v>
      </c>
      <c r="N283">
        <v>50685</v>
      </c>
      <c r="O283" s="1" t="s">
        <v>44</v>
      </c>
      <c r="P283">
        <v>4</v>
      </c>
      <c r="Q283">
        <v>8.6565011820330957E-3</v>
      </c>
      <c r="R283">
        <v>4.5833333333333337E-2</v>
      </c>
      <c r="S283">
        <v>0</v>
      </c>
      <c r="T283">
        <v>0.20833333333333334</v>
      </c>
      <c r="U283">
        <v>0</v>
      </c>
      <c r="V283">
        <v>0</v>
      </c>
      <c r="W283">
        <v>0</v>
      </c>
      <c r="X283">
        <v>1.3331011820330967</v>
      </c>
      <c r="Y283">
        <v>7.0583333333333336</v>
      </c>
      <c r="Z283">
        <v>0</v>
      </c>
      <c r="AA283">
        <v>32.083333333333336</v>
      </c>
      <c r="AB283">
        <v>0</v>
      </c>
      <c r="AC283">
        <v>0</v>
      </c>
      <c r="AD283">
        <v>0</v>
      </c>
    </row>
    <row r="284" spans="1:30">
      <c r="A284">
        <v>8402</v>
      </c>
      <c r="B284" s="1" t="s">
        <v>441</v>
      </c>
      <c r="C284">
        <v>5</v>
      </c>
      <c r="D284">
        <v>36.799999999999997</v>
      </c>
      <c r="E284">
        <v>184</v>
      </c>
      <c r="F284" s="2">
        <v>13.7675</v>
      </c>
      <c r="G284" s="2">
        <v>13.7675</v>
      </c>
      <c r="H284" s="2">
        <v>13.789300000000001</v>
      </c>
      <c r="I284" s="2">
        <v>21.27</v>
      </c>
      <c r="J284" s="2">
        <v>2533.2199999999998</v>
      </c>
      <c r="K284" s="2">
        <v>2542.4315000000001</v>
      </c>
      <c r="L284" s="2">
        <v>2533.2199999999998</v>
      </c>
      <c r="M284" s="2">
        <v>3913.68</v>
      </c>
      <c r="N284">
        <v>51114</v>
      </c>
      <c r="O284" s="1" t="s">
        <v>441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30984</v>
      </c>
      <c r="B285" s="1" t="s">
        <v>1150</v>
      </c>
      <c r="C285">
        <v>11</v>
      </c>
      <c r="D285">
        <v>4.7272727200000002</v>
      </c>
      <c r="E285">
        <v>52</v>
      </c>
      <c r="F285" s="2">
        <v>39.175800000000002</v>
      </c>
      <c r="G285" s="2">
        <v>44.22727615654658</v>
      </c>
      <c r="H285" s="2">
        <v>39.252609</v>
      </c>
      <c r="I285" s="2">
        <v>74.223635999999999</v>
      </c>
      <c r="J285" s="2">
        <v>2037.1415999999999</v>
      </c>
      <c r="K285" s="2">
        <v>2044.7552000000001</v>
      </c>
      <c r="L285" s="2">
        <v>2299.8183601404221</v>
      </c>
      <c r="M285" s="2">
        <v>3904.8</v>
      </c>
      <c r="N285">
        <v>50834</v>
      </c>
      <c r="O285" s="1" t="s">
        <v>1150</v>
      </c>
      <c r="P285">
        <v>1</v>
      </c>
      <c r="Q285">
        <v>2.4205077059465355E-2</v>
      </c>
      <c r="R285">
        <v>3.6111111111111115E-2</v>
      </c>
      <c r="S285">
        <v>0</v>
      </c>
      <c r="T285">
        <v>8.5833333333333345E-2</v>
      </c>
      <c r="U285">
        <v>0</v>
      </c>
      <c r="V285">
        <v>0</v>
      </c>
      <c r="W285">
        <v>0</v>
      </c>
      <c r="X285">
        <v>1.2586640070921984</v>
      </c>
      <c r="Y285">
        <v>1.877777777777778</v>
      </c>
      <c r="Z285">
        <v>0</v>
      </c>
      <c r="AA285">
        <v>4.4633333333333338</v>
      </c>
      <c r="AB285">
        <v>0</v>
      </c>
      <c r="AC285">
        <v>0</v>
      </c>
      <c r="AD285">
        <v>0</v>
      </c>
    </row>
    <row r="286" spans="1:30">
      <c r="A286">
        <v>26214</v>
      </c>
      <c r="B286" s="1" t="s">
        <v>969</v>
      </c>
      <c r="C286">
        <v>2</v>
      </c>
      <c r="D286">
        <v>24.5</v>
      </c>
      <c r="E286">
        <v>49</v>
      </c>
      <c r="F286" s="2">
        <v>97.706199999999995</v>
      </c>
      <c r="G286" s="2">
        <v>89.296579353428442</v>
      </c>
      <c r="H286" s="2">
        <v>79.837649999999996</v>
      </c>
      <c r="I286" s="2">
        <v>79.665000000000006</v>
      </c>
      <c r="J286" s="2">
        <v>4787.6037999999999</v>
      </c>
      <c r="K286" s="2">
        <v>3929.9133999999999</v>
      </c>
      <c r="L286" s="2">
        <v>4375.5323883179935</v>
      </c>
      <c r="M286" s="2">
        <v>3900.89</v>
      </c>
      <c r="N286">
        <v>51543</v>
      </c>
      <c r="O286" s="1" t="s">
        <v>969</v>
      </c>
      <c r="P286">
        <v>2</v>
      </c>
      <c r="Q286">
        <v>0</v>
      </c>
      <c r="R286">
        <v>0</v>
      </c>
      <c r="S286">
        <v>0</v>
      </c>
      <c r="T286">
        <v>3.5833333333333335E-2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1.7558333333333334</v>
      </c>
      <c r="AB286">
        <v>0</v>
      </c>
      <c r="AC286">
        <v>0</v>
      </c>
      <c r="AD286">
        <v>0</v>
      </c>
    </row>
    <row r="287" spans="1:30">
      <c r="A287">
        <v>17951</v>
      </c>
      <c r="B287" s="1" t="s">
        <v>636</v>
      </c>
      <c r="C287">
        <v>4</v>
      </c>
      <c r="D287">
        <v>25</v>
      </c>
      <c r="E287">
        <v>100</v>
      </c>
      <c r="F287" s="2">
        <v>22.873799999999999</v>
      </c>
      <c r="G287" s="2">
        <v>43.554881368144194</v>
      </c>
      <c r="H287" s="2">
        <v>25.200675</v>
      </c>
      <c r="I287" s="2">
        <v>38.93</v>
      </c>
      <c r="J287" s="2">
        <v>2287.38</v>
      </c>
      <c r="K287" s="2">
        <v>2566.6210000000001</v>
      </c>
      <c r="L287" s="2">
        <v>4355.4881368144197</v>
      </c>
      <c r="M287" s="2">
        <v>3893</v>
      </c>
      <c r="N287">
        <v>50671</v>
      </c>
      <c r="O287" s="1" t="s">
        <v>636</v>
      </c>
      <c r="P287">
        <v>3</v>
      </c>
      <c r="Q287">
        <v>1.8669348404255319E-2</v>
      </c>
      <c r="R287">
        <v>7.7777777777777779E-2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1.8669348404255319</v>
      </c>
      <c r="Y287">
        <v>7.7777777777777777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>
        <v>16120</v>
      </c>
      <c r="B288" s="1" t="s">
        <v>589</v>
      </c>
      <c r="C288">
        <v>3</v>
      </c>
      <c r="D288">
        <v>11.33333333</v>
      </c>
      <c r="E288">
        <v>34</v>
      </c>
      <c r="F288" s="2">
        <v>78.010000000000005</v>
      </c>
      <c r="G288" s="2">
        <v>87.65750945597776</v>
      </c>
      <c r="H288" s="2">
        <v>73.384866000000002</v>
      </c>
      <c r="I288" s="2">
        <v>122.186666</v>
      </c>
      <c r="J288" s="2">
        <v>2652.34</v>
      </c>
      <c r="K288" s="2">
        <v>2444.2197999999999</v>
      </c>
      <c r="L288" s="2">
        <v>2980.3553215032439</v>
      </c>
      <c r="M288" s="2">
        <v>3879.48</v>
      </c>
      <c r="N288">
        <v>50764</v>
      </c>
      <c r="O288" s="1" t="s">
        <v>589</v>
      </c>
      <c r="P288">
        <v>1</v>
      </c>
      <c r="Q288">
        <v>4.4441270039154837E-2</v>
      </c>
      <c r="R288">
        <v>0.21777777777777779</v>
      </c>
      <c r="S288">
        <v>0</v>
      </c>
      <c r="T288">
        <v>0.12666666666666665</v>
      </c>
      <c r="U288">
        <v>0</v>
      </c>
      <c r="V288">
        <v>0</v>
      </c>
      <c r="W288">
        <v>0</v>
      </c>
      <c r="X288">
        <v>1.5110031813312645</v>
      </c>
      <c r="Y288">
        <v>7.4044444444444446</v>
      </c>
      <c r="Z288">
        <v>0</v>
      </c>
      <c r="AA288">
        <v>4.3066666666666658</v>
      </c>
      <c r="AB288">
        <v>0</v>
      </c>
      <c r="AC288">
        <v>0</v>
      </c>
      <c r="AD288">
        <v>0</v>
      </c>
    </row>
    <row r="289" spans="1:30">
      <c r="A289">
        <v>23713</v>
      </c>
      <c r="B289" s="1" t="s">
        <v>840</v>
      </c>
      <c r="C289">
        <v>11</v>
      </c>
      <c r="D289">
        <v>28.363636360000001</v>
      </c>
      <c r="E289">
        <v>312</v>
      </c>
      <c r="F289" s="2">
        <v>12.449400000000001</v>
      </c>
      <c r="G289" s="2">
        <v>8.5217821917302405</v>
      </c>
      <c r="H289" s="2">
        <v>11.814218</v>
      </c>
      <c r="I289" s="2">
        <v>12.472727000000001</v>
      </c>
      <c r="J289" s="2">
        <v>3884.2127999999998</v>
      </c>
      <c r="K289" s="2">
        <v>3739.2203</v>
      </c>
      <c r="L289" s="2">
        <v>2658.7960438198352</v>
      </c>
      <c r="M289" s="2">
        <v>3866.1</v>
      </c>
      <c r="N289">
        <v>51577</v>
      </c>
      <c r="O289" s="1" t="s">
        <v>840</v>
      </c>
      <c r="P289">
        <v>3</v>
      </c>
      <c r="Q289">
        <v>3.8541724933473056E-3</v>
      </c>
      <c r="R289">
        <v>5.8611111111111114E-2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1.2025018179243594</v>
      </c>
      <c r="Y289">
        <v>18.286666666666669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6381</v>
      </c>
      <c r="B290" s="1" t="s">
        <v>279</v>
      </c>
      <c r="C290">
        <v>5</v>
      </c>
      <c r="D290">
        <v>1.6</v>
      </c>
      <c r="E290">
        <v>8</v>
      </c>
      <c r="F290" s="2">
        <v>342.58499999999998</v>
      </c>
      <c r="G290" s="2">
        <v>317.35811436231808</v>
      </c>
      <c r="H290" s="2">
        <v>295.27300000000002</v>
      </c>
      <c r="I290" s="2">
        <v>478.36399999999998</v>
      </c>
      <c r="J290" s="2">
        <v>2740.68</v>
      </c>
      <c r="K290" s="2">
        <v>2385.84</v>
      </c>
      <c r="L290" s="2">
        <v>2538.8649148985446</v>
      </c>
      <c r="M290" s="2">
        <v>3854.78</v>
      </c>
      <c r="N290">
        <v>51371</v>
      </c>
      <c r="O290" s="1" t="s">
        <v>279</v>
      </c>
      <c r="P290">
        <v>5</v>
      </c>
      <c r="Q290">
        <v>0.13875078850014888</v>
      </c>
      <c r="R290">
        <v>0.23249999999999998</v>
      </c>
      <c r="S290">
        <v>0</v>
      </c>
      <c r="T290">
        <v>0</v>
      </c>
      <c r="U290">
        <v>9.7222222222222224E-2</v>
      </c>
      <c r="V290">
        <v>0</v>
      </c>
      <c r="W290">
        <v>0</v>
      </c>
      <c r="X290">
        <v>1.110006308001191</v>
      </c>
      <c r="Y290">
        <v>1.8599999999999999</v>
      </c>
      <c r="Z290">
        <v>0</v>
      </c>
      <c r="AA290">
        <v>0</v>
      </c>
      <c r="AB290">
        <v>0.77777777777777779</v>
      </c>
      <c r="AC290">
        <v>0</v>
      </c>
      <c r="AD290">
        <v>0</v>
      </c>
    </row>
    <row r="291" spans="1:30">
      <c r="A291">
        <v>5324</v>
      </c>
      <c r="B291" s="1" t="s">
        <v>82</v>
      </c>
      <c r="C291">
        <v>20</v>
      </c>
      <c r="D291">
        <v>13.75</v>
      </c>
      <c r="E291">
        <v>275</v>
      </c>
      <c r="F291" s="2">
        <v>11.278700000000001</v>
      </c>
      <c r="G291" s="2">
        <v>11.560282352941099</v>
      </c>
      <c r="H291" s="2">
        <v>11.38077</v>
      </c>
      <c r="I291" s="2">
        <v>14.0695</v>
      </c>
      <c r="J291" s="2">
        <v>3101.6424999999999</v>
      </c>
      <c r="K291" s="2">
        <v>3118.4704999999999</v>
      </c>
      <c r="L291" s="2">
        <v>3179.0776470588025</v>
      </c>
      <c r="M291" s="2">
        <v>3841.9</v>
      </c>
      <c r="N291">
        <v>50930</v>
      </c>
      <c r="O291" s="1" t="s">
        <v>82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14914</v>
      </c>
      <c r="B292" s="1" t="s">
        <v>560</v>
      </c>
      <c r="C292">
        <v>5</v>
      </c>
      <c r="D292">
        <v>72</v>
      </c>
      <c r="E292">
        <v>360</v>
      </c>
      <c r="F292" s="2">
        <v>6.7210000000000001</v>
      </c>
      <c r="G292" s="2">
        <v>6.7210937499999996</v>
      </c>
      <c r="H292" s="2">
        <v>6.7209399999999997</v>
      </c>
      <c r="I292" s="2">
        <v>10.63</v>
      </c>
      <c r="J292" s="2">
        <v>2419.56</v>
      </c>
      <c r="K292" s="2">
        <v>2419.5544</v>
      </c>
      <c r="L292" s="2">
        <v>2419.59375</v>
      </c>
      <c r="M292" s="2">
        <v>3826.8</v>
      </c>
      <c r="N292">
        <v>51148</v>
      </c>
      <c r="O292" s="1" t="s">
        <v>560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18689</v>
      </c>
      <c r="B293" s="1" t="s">
        <v>664</v>
      </c>
      <c r="C293">
        <v>2</v>
      </c>
      <c r="D293">
        <v>5</v>
      </c>
      <c r="E293">
        <v>10</v>
      </c>
      <c r="F293" s="2">
        <v>222.17500000000001</v>
      </c>
      <c r="G293" s="2">
        <v>271.24926320540908</v>
      </c>
      <c r="H293" s="2">
        <v>221.72065000000001</v>
      </c>
      <c r="I293" s="2">
        <v>380.51</v>
      </c>
      <c r="J293" s="2">
        <v>2221.75</v>
      </c>
      <c r="K293" s="2">
        <v>2214.4803999999999</v>
      </c>
      <c r="L293" s="2">
        <v>2712.4926320540908</v>
      </c>
      <c r="M293" s="2">
        <v>3805.1</v>
      </c>
      <c r="N293">
        <v>51432</v>
      </c>
      <c r="O293" s="1" t="s">
        <v>664</v>
      </c>
      <c r="P293">
        <v>3</v>
      </c>
      <c r="Q293">
        <v>0.12571654083928094</v>
      </c>
      <c r="R293">
        <v>0.2261111111111111</v>
      </c>
      <c r="S293">
        <v>0</v>
      </c>
      <c r="T293">
        <v>0</v>
      </c>
      <c r="U293">
        <v>0.16200922935388892</v>
      </c>
      <c r="V293">
        <v>0</v>
      </c>
      <c r="W293">
        <v>0</v>
      </c>
      <c r="X293">
        <v>1.2571654083928094</v>
      </c>
      <c r="Y293">
        <v>2.2611111111111111</v>
      </c>
      <c r="Z293">
        <v>0</v>
      </c>
      <c r="AA293">
        <v>0</v>
      </c>
      <c r="AB293">
        <v>1.6200922935388893</v>
      </c>
      <c r="AC293">
        <v>0</v>
      </c>
      <c r="AD293">
        <v>0</v>
      </c>
    </row>
    <row r="294" spans="1:30">
      <c r="A294">
        <v>6973</v>
      </c>
      <c r="B294" s="1" t="s">
        <v>374</v>
      </c>
      <c r="C294">
        <v>10</v>
      </c>
      <c r="D294">
        <v>51.1</v>
      </c>
      <c r="E294">
        <v>511</v>
      </c>
      <c r="F294" s="2">
        <v>4.2249999999999996</v>
      </c>
      <c r="G294" s="2">
        <v>4.2249999999999996</v>
      </c>
      <c r="H294" s="2">
        <v>4.2251200000000004</v>
      </c>
      <c r="I294" s="2">
        <v>7.4820000000000002</v>
      </c>
      <c r="J294" s="2">
        <v>2158.9749999999999</v>
      </c>
      <c r="K294" s="2">
        <v>2159.0214999999998</v>
      </c>
      <c r="L294" s="2">
        <v>2158.9749999999999</v>
      </c>
      <c r="M294" s="2">
        <v>3797.77</v>
      </c>
      <c r="N294">
        <v>51099</v>
      </c>
      <c r="O294" s="1" t="s">
        <v>374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28449</v>
      </c>
      <c r="B295" s="1" t="s">
        <v>1047</v>
      </c>
      <c r="C295">
        <v>7</v>
      </c>
      <c r="D295">
        <v>25.571428569999998</v>
      </c>
      <c r="E295">
        <v>179</v>
      </c>
      <c r="F295" s="2">
        <v>13.7293</v>
      </c>
      <c r="G295" s="2">
        <v>15.1446666666666</v>
      </c>
      <c r="H295" s="2">
        <v>14.391871</v>
      </c>
      <c r="I295" s="2">
        <v>20.987141999999999</v>
      </c>
      <c r="J295" s="2">
        <v>2457.5446999999999</v>
      </c>
      <c r="K295" s="2">
        <v>2559.672</v>
      </c>
      <c r="L295" s="2">
        <v>2710.8953333333216</v>
      </c>
      <c r="M295" s="2">
        <v>3748.62</v>
      </c>
      <c r="N295">
        <v>51262</v>
      </c>
      <c r="O295" s="1" t="s">
        <v>1047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>
        <v>6200</v>
      </c>
      <c r="B296" s="1" t="s">
        <v>218</v>
      </c>
      <c r="C296">
        <v>2</v>
      </c>
      <c r="D296">
        <v>5</v>
      </c>
      <c r="E296">
        <v>10</v>
      </c>
      <c r="F296" s="2">
        <v>167.88300000000001</v>
      </c>
      <c r="G296" s="2">
        <v>199.45373281084744</v>
      </c>
      <c r="H296" s="2">
        <v>167.88215</v>
      </c>
      <c r="I296" s="2">
        <v>385.24</v>
      </c>
      <c r="J296" s="2">
        <v>1678.83</v>
      </c>
      <c r="K296" s="2">
        <v>1678.8300999999999</v>
      </c>
      <c r="L296" s="2">
        <v>1994.5373281084744</v>
      </c>
      <c r="M296" s="2">
        <v>3744.88</v>
      </c>
      <c r="N296">
        <v>51325</v>
      </c>
      <c r="O296" s="1" t="s">
        <v>218</v>
      </c>
      <c r="P296">
        <v>4</v>
      </c>
      <c r="Q296">
        <v>4.036445973563102E-2</v>
      </c>
      <c r="R296">
        <v>0.13444444444444445</v>
      </c>
      <c r="S296">
        <v>0</v>
      </c>
      <c r="T296">
        <v>0</v>
      </c>
      <c r="U296">
        <v>3.3333333333333333E-2</v>
      </c>
      <c r="V296">
        <v>0</v>
      </c>
      <c r="W296">
        <v>0</v>
      </c>
      <c r="X296">
        <v>0.4036445973563102</v>
      </c>
      <c r="Y296">
        <v>1.3444444444444446</v>
      </c>
      <c r="Z296">
        <v>0</v>
      </c>
      <c r="AA296">
        <v>0</v>
      </c>
      <c r="AB296">
        <v>0.33333333333333331</v>
      </c>
      <c r="AC296">
        <v>0</v>
      </c>
      <c r="AD296">
        <v>0</v>
      </c>
    </row>
    <row r="297" spans="1:30">
      <c r="A297">
        <v>20230</v>
      </c>
      <c r="B297" s="1" t="s">
        <v>712</v>
      </c>
      <c r="C297">
        <v>1</v>
      </c>
      <c r="D297">
        <v>20</v>
      </c>
      <c r="E297">
        <v>20</v>
      </c>
      <c r="F297" s="2">
        <v>135.27709999999999</v>
      </c>
      <c r="G297" s="2">
        <v>157.22987859827259</v>
      </c>
      <c r="H297" s="2">
        <v>136.01599999999999</v>
      </c>
      <c r="I297" s="2">
        <v>186.68</v>
      </c>
      <c r="J297" s="2">
        <v>2705.5419999999999</v>
      </c>
      <c r="K297" s="2">
        <v>2720.32</v>
      </c>
      <c r="L297" s="2">
        <v>3144.5975719654516</v>
      </c>
      <c r="M297" s="2">
        <v>3733.6</v>
      </c>
      <c r="N297">
        <v>50892</v>
      </c>
      <c r="O297" s="1" t="s">
        <v>712</v>
      </c>
      <c r="P297">
        <v>4</v>
      </c>
      <c r="Q297">
        <v>3.6972303865388155E-2</v>
      </c>
      <c r="R297">
        <v>0.20527777777777775</v>
      </c>
      <c r="S297">
        <v>0</v>
      </c>
      <c r="T297">
        <v>0</v>
      </c>
      <c r="U297">
        <v>0.15028064863777779</v>
      </c>
      <c r="V297">
        <v>0.22747676284020554</v>
      </c>
      <c r="W297">
        <v>6.3E-2</v>
      </c>
      <c r="X297">
        <v>0.73944607730776313</v>
      </c>
      <c r="Y297">
        <v>4.1055555555555552</v>
      </c>
      <c r="Z297">
        <v>0</v>
      </c>
      <c r="AA297">
        <v>0</v>
      </c>
      <c r="AB297">
        <v>3.0056129727555558</v>
      </c>
      <c r="AC297">
        <v>4.549535256804111</v>
      </c>
      <c r="AD297">
        <v>1.26</v>
      </c>
    </row>
    <row r="298" spans="1:30">
      <c r="A298">
        <v>19715</v>
      </c>
      <c r="B298" s="1" t="s">
        <v>699</v>
      </c>
      <c r="C298">
        <v>5</v>
      </c>
      <c r="D298">
        <v>6.4</v>
      </c>
      <c r="E298">
        <v>32</v>
      </c>
      <c r="F298" s="2">
        <v>78.142099999999999</v>
      </c>
      <c r="G298" s="2">
        <v>89.180503121709393</v>
      </c>
      <c r="H298" s="2">
        <v>77.031779999999998</v>
      </c>
      <c r="I298" s="2">
        <v>124.01</v>
      </c>
      <c r="J298" s="2">
        <v>2500.5472</v>
      </c>
      <c r="K298" s="2">
        <v>2450.5396000000001</v>
      </c>
      <c r="L298" s="2">
        <v>2853.7760998947006</v>
      </c>
      <c r="M298" s="2">
        <v>3696.77</v>
      </c>
      <c r="N298">
        <v>50771</v>
      </c>
      <c r="O298" s="1" t="s">
        <v>699</v>
      </c>
      <c r="P298">
        <v>3</v>
      </c>
      <c r="Q298">
        <v>4.4625743388002362E-2</v>
      </c>
      <c r="R298">
        <v>0.18722222222222221</v>
      </c>
      <c r="S298">
        <v>0</v>
      </c>
      <c r="T298">
        <v>0.12666666666666665</v>
      </c>
      <c r="U298">
        <v>0</v>
      </c>
      <c r="V298">
        <v>0</v>
      </c>
      <c r="W298">
        <v>0</v>
      </c>
      <c r="X298">
        <v>1.4280237884160756</v>
      </c>
      <c r="Y298">
        <v>5.9911111111111106</v>
      </c>
      <c r="Z298">
        <v>0</v>
      </c>
      <c r="AA298">
        <v>4.0533333333333328</v>
      </c>
      <c r="AB298">
        <v>0</v>
      </c>
      <c r="AC298">
        <v>0</v>
      </c>
      <c r="AD298">
        <v>0</v>
      </c>
    </row>
    <row r="299" spans="1:30">
      <c r="A299">
        <v>17967</v>
      </c>
      <c r="B299" s="1" t="s">
        <v>639</v>
      </c>
      <c r="C299">
        <v>8</v>
      </c>
      <c r="D299">
        <v>17.375</v>
      </c>
      <c r="E299">
        <v>139</v>
      </c>
      <c r="F299" s="2">
        <v>51.34</v>
      </c>
      <c r="G299" s="2">
        <v>13.129999999999999</v>
      </c>
      <c r="H299" s="2">
        <v>13.101025</v>
      </c>
      <c r="I299" s="2">
        <v>26.922499999999999</v>
      </c>
      <c r="J299" s="2">
        <v>7136.26</v>
      </c>
      <c r="K299" s="2">
        <v>1130.0649000000001</v>
      </c>
      <c r="L299" s="2">
        <v>1825.07</v>
      </c>
      <c r="M299" s="2">
        <v>3687.19</v>
      </c>
      <c r="N299">
        <v>50869</v>
      </c>
      <c r="O299" s="1" t="s">
        <v>639</v>
      </c>
      <c r="P299">
        <v>4</v>
      </c>
      <c r="Q299">
        <v>0</v>
      </c>
      <c r="R299">
        <v>3.3333333333333333E-2</v>
      </c>
      <c r="S299">
        <v>0.10905555555555554</v>
      </c>
      <c r="T299">
        <v>0</v>
      </c>
      <c r="U299">
        <v>0</v>
      </c>
      <c r="V299">
        <v>0</v>
      </c>
      <c r="W299">
        <v>2.1666666666666667E-2</v>
      </c>
      <c r="X299">
        <v>0</v>
      </c>
      <c r="Y299">
        <v>4.6333333333333329</v>
      </c>
      <c r="Z299">
        <v>15.15872222222222</v>
      </c>
      <c r="AA299">
        <v>0</v>
      </c>
      <c r="AB299">
        <v>0</v>
      </c>
      <c r="AC299">
        <v>0</v>
      </c>
      <c r="AD299">
        <v>3.0116666666666667</v>
      </c>
    </row>
    <row r="300" spans="1:30">
      <c r="A300">
        <v>30423</v>
      </c>
      <c r="B300" s="1" t="s">
        <v>1131</v>
      </c>
      <c r="C300">
        <v>9</v>
      </c>
      <c r="D300">
        <v>24.444444440000002</v>
      </c>
      <c r="E300">
        <v>220</v>
      </c>
      <c r="F300" s="2">
        <v>7.3973000000000004</v>
      </c>
      <c r="G300" s="2">
        <v>10.06</v>
      </c>
      <c r="H300" s="2">
        <v>8.9686000000000003</v>
      </c>
      <c r="I300" s="2">
        <v>16.53</v>
      </c>
      <c r="J300" s="2">
        <v>1627.4059999999999</v>
      </c>
      <c r="K300" s="2">
        <v>1946</v>
      </c>
      <c r="L300" s="2">
        <v>2213.2000000000003</v>
      </c>
      <c r="M300" s="2">
        <v>3633</v>
      </c>
      <c r="N300">
        <v>50857</v>
      </c>
      <c r="O300" s="1" t="s">
        <v>1131</v>
      </c>
      <c r="P300">
        <v>1</v>
      </c>
      <c r="Q300">
        <v>0</v>
      </c>
      <c r="R300">
        <v>0</v>
      </c>
      <c r="S300">
        <v>0.10522222222222222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23.148888888888887</v>
      </c>
      <c r="AA300">
        <v>0</v>
      </c>
      <c r="AB300">
        <v>0</v>
      </c>
      <c r="AC300">
        <v>0</v>
      </c>
      <c r="AD300">
        <v>0</v>
      </c>
    </row>
    <row r="301" spans="1:30">
      <c r="A301">
        <v>6278</v>
      </c>
      <c r="B301" s="1" t="s">
        <v>244</v>
      </c>
      <c r="C301">
        <v>7</v>
      </c>
      <c r="D301">
        <v>1.14285714</v>
      </c>
      <c r="E301">
        <v>8</v>
      </c>
      <c r="F301" s="2">
        <v>205.07329999999999</v>
      </c>
      <c r="G301" s="2">
        <v>247.80751770194331</v>
      </c>
      <c r="H301" s="2">
        <v>201.743571</v>
      </c>
      <c r="I301" s="2">
        <v>451.80142799999999</v>
      </c>
      <c r="J301" s="2">
        <v>1640.5863999999999</v>
      </c>
      <c r="K301" s="2">
        <v>1617.28</v>
      </c>
      <c r="L301" s="2">
        <v>1982.4601416155465</v>
      </c>
      <c r="M301" s="2">
        <v>3622.99</v>
      </c>
      <c r="N301">
        <v>51331</v>
      </c>
      <c r="O301" s="1" t="s">
        <v>244</v>
      </c>
      <c r="P301">
        <v>6</v>
      </c>
      <c r="Q301">
        <v>0.11124189100591805</v>
      </c>
      <c r="R301">
        <v>0.17472222222222222</v>
      </c>
      <c r="S301">
        <v>0</v>
      </c>
      <c r="T301">
        <v>0</v>
      </c>
      <c r="U301">
        <v>0.1540693059911111</v>
      </c>
      <c r="V301">
        <v>0</v>
      </c>
      <c r="W301">
        <v>0</v>
      </c>
      <c r="X301">
        <v>0.88993512804734443</v>
      </c>
      <c r="Y301">
        <v>1.3977777777777778</v>
      </c>
      <c r="Z301">
        <v>0</v>
      </c>
      <c r="AA301">
        <v>0</v>
      </c>
      <c r="AB301">
        <v>1.2325544479288888</v>
      </c>
      <c r="AC301">
        <v>0</v>
      </c>
      <c r="AD301">
        <v>0</v>
      </c>
    </row>
    <row r="302" spans="1:30">
      <c r="A302">
        <v>32143</v>
      </c>
      <c r="B302" s="1" t="s">
        <v>1206</v>
      </c>
      <c r="C302">
        <v>2</v>
      </c>
      <c r="D302">
        <v>7</v>
      </c>
      <c r="E302">
        <v>14</v>
      </c>
      <c r="F302" s="2">
        <v>200.9</v>
      </c>
      <c r="G302" s="2">
        <v>199.50505219578309</v>
      </c>
      <c r="H302" s="2">
        <v>243.63784999999999</v>
      </c>
      <c r="I302" s="2">
        <v>256.495</v>
      </c>
      <c r="J302" s="2">
        <v>2812.6</v>
      </c>
      <c r="K302" s="2">
        <v>3411.4801000000002</v>
      </c>
      <c r="L302" s="2">
        <v>2793.0707307409634</v>
      </c>
      <c r="M302" s="2">
        <v>3605.27</v>
      </c>
      <c r="N302">
        <v>50923</v>
      </c>
      <c r="O302" s="1" t="s">
        <v>1206</v>
      </c>
      <c r="P302">
        <v>1</v>
      </c>
      <c r="Q302">
        <v>0.10837244907569094</v>
      </c>
      <c r="R302">
        <v>0.34250000000000003</v>
      </c>
      <c r="S302">
        <v>0</v>
      </c>
      <c r="T302">
        <v>0</v>
      </c>
      <c r="U302">
        <v>0.24022726046416668</v>
      </c>
      <c r="V302">
        <v>0.2129192194554895</v>
      </c>
      <c r="W302">
        <v>0.16616666666666668</v>
      </c>
      <c r="X302">
        <v>1.517214287059673</v>
      </c>
      <c r="Y302">
        <v>4.7949999999999999</v>
      </c>
      <c r="Z302">
        <v>0</v>
      </c>
      <c r="AA302">
        <v>0</v>
      </c>
      <c r="AB302">
        <v>3.3631816464983335</v>
      </c>
      <c r="AC302">
        <v>2.9808690723768532</v>
      </c>
      <c r="AD302">
        <v>2.3263333333333334</v>
      </c>
    </row>
    <row r="303" spans="1:30">
      <c r="A303">
        <v>6277</v>
      </c>
      <c r="B303" s="1" t="s">
        <v>243</v>
      </c>
      <c r="C303">
        <v>1</v>
      </c>
      <c r="D303">
        <v>6</v>
      </c>
      <c r="E303">
        <v>6</v>
      </c>
      <c r="F303" s="2">
        <v>269.47070000000002</v>
      </c>
      <c r="G303" s="2">
        <v>343.4180648592984</v>
      </c>
      <c r="H303" s="2">
        <v>269.47000000000003</v>
      </c>
      <c r="I303" s="2">
        <v>599.98</v>
      </c>
      <c r="J303" s="2">
        <v>1616.8242</v>
      </c>
      <c r="K303" s="2">
        <v>1616.82</v>
      </c>
      <c r="L303" s="2">
        <v>2060.5083891557906</v>
      </c>
      <c r="M303" s="2">
        <v>3599.88</v>
      </c>
      <c r="N303">
        <v>51332</v>
      </c>
      <c r="O303" s="1" t="s">
        <v>243</v>
      </c>
      <c r="P303">
        <v>7</v>
      </c>
      <c r="Q303">
        <v>0.10988643534698944</v>
      </c>
      <c r="R303">
        <v>0.21833333333333332</v>
      </c>
      <c r="S303">
        <v>0</v>
      </c>
      <c r="T303">
        <v>0</v>
      </c>
      <c r="U303">
        <v>0.18361855083527776</v>
      </c>
      <c r="V303">
        <v>0</v>
      </c>
      <c r="W303">
        <v>0</v>
      </c>
      <c r="X303">
        <v>0.65931861208193665</v>
      </c>
      <c r="Y303">
        <v>1.31</v>
      </c>
      <c r="Z303">
        <v>0</v>
      </c>
      <c r="AA303">
        <v>0</v>
      </c>
      <c r="AB303">
        <v>1.1017113050116665</v>
      </c>
      <c r="AC303">
        <v>0</v>
      </c>
      <c r="AD303">
        <v>0</v>
      </c>
    </row>
    <row r="304" spans="1:30">
      <c r="A304">
        <v>28584</v>
      </c>
      <c r="B304" s="1" t="s">
        <v>1053</v>
      </c>
      <c r="C304">
        <v>5</v>
      </c>
      <c r="D304">
        <v>15.6</v>
      </c>
      <c r="E304">
        <v>78</v>
      </c>
      <c r="F304" s="2">
        <v>16.657599999999999</v>
      </c>
      <c r="G304" s="2">
        <v>26.568571812922528</v>
      </c>
      <c r="H304" s="2">
        <v>16.8048</v>
      </c>
      <c r="I304" s="2">
        <v>46.09</v>
      </c>
      <c r="J304" s="2">
        <v>1299.2927999999999</v>
      </c>
      <c r="K304" s="2">
        <v>1324.5591999999999</v>
      </c>
      <c r="L304" s="2">
        <v>2072.3486014079572</v>
      </c>
      <c r="M304" s="2">
        <v>3595.02</v>
      </c>
      <c r="N304">
        <v>51630</v>
      </c>
      <c r="O304" s="1" t="s">
        <v>1053</v>
      </c>
      <c r="P304">
        <v>2</v>
      </c>
      <c r="Q304">
        <v>4.1153812056737588E-3</v>
      </c>
      <c r="R304">
        <v>1.5277777777777779E-2</v>
      </c>
      <c r="S304">
        <v>0.1103888888888889</v>
      </c>
      <c r="T304">
        <v>0.125</v>
      </c>
      <c r="U304">
        <v>0</v>
      </c>
      <c r="V304">
        <v>0</v>
      </c>
      <c r="W304">
        <v>0</v>
      </c>
      <c r="X304">
        <v>0.32099973404255316</v>
      </c>
      <c r="Y304">
        <v>1.1916666666666669</v>
      </c>
      <c r="Z304">
        <v>8.6103333333333332</v>
      </c>
      <c r="AA304">
        <v>9.75</v>
      </c>
      <c r="AB304">
        <v>0</v>
      </c>
      <c r="AC304">
        <v>0</v>
      </c>
      <c r="AD304">
        <v>0</v>
      </c>
    </row>
    <row r="305" spans="1:30">
      <c r="A305">
        <v>19589</v>
      </c>
      <c r="B305" s="1" t="s">
        <v>688</v>
      </c>
      <c r="C305">
        <v>2</v>
      </c>
      <c r="D305">
        <v>7</v>
      </c>
      <c r="E305">
        <v>14</v>
      </c>
      <c r="F305" s="2">
        <v>186.1259</v>
      </c>
      <c r="G305" s="2">
        <v>200.88307432469043</v>
      </c>
      <c r="H305" s="2">
        <v>175.1652</v>
      </c>
      <c r="I305" s="2">
        <v>254.64500000000001</v>
      </c>
      <c r="J305" s="2">
        <v>2605.7626</v>
      </c>
      <c r="K305" s="2">
        <v>2458.3422</v>
      </c>
      <c r="L305" s="2">
        <v>2812.3630405456661</v>
      </c>
      <c r="M305" s="2">
        <v>3584.62</v>
      </c>
      <c r="N305">
        <v>50888</v>
      </c>
      <c r="O305" s="1" t="s">
        <v>688</v>
      </c>
      <c r="P305">
        <v>4</v>
      </c>
      <c r="Q305">
        <v>0.10878140141975635</v>
      </c>
      <c r="R305">
        <v>0.28944444444444445</v>
      </c>
      <c r="S305">
        <v>0</v>
      </c>
      <c r="T305">
        <v>0</v>
      </c>
      <c r="U305">
        <v>0.26482701835222222</v>
      </c>
      <c r="V305">
        <v>0.22747676284020554</v>
      </c>
      <c r="W305">
        <v>6.3E-2</v>
      </c>
      <c r="X305">
        <v>1.522939619876589</v>
      </c>
      <c r="Y305">
        <v>4.0522222222222224</v>
      </c>
      <c r="Z305">
        <v>0</v>
      </c>
      <c r="AA305">
        <v>0</v>
      </c>
      <c r="AB305">
        <v>3.7075782569311109</v>
      </c>
      <c r="AC305">
        <v>3.1846746797628778</v>
      </c>
      <c r="AD305">
        <v>0.88200000000000001</v>
      </c>
    </row>
    <row r="306" spans="1:30">
      <c r="A306">
        <v>6415</v>
      </c>
      <c r="B306" s="1" t="s">
        <v>285</v>
      </c>
      <c r="C306">
        <v>2</v>
      </c>
      <c r="D306">
        <v>5</v>
      </c>
      <c r="E306">
        <v>10</v>
      </c>
      <c r="F306" s="2">
        <v>258.06670000000003</v>
      </c>
      <c r="G306" s="2">
        <v>315.77776808420879</v>
      </c>
      <c r="H306" s="2">
        <v>251.08265</v>
      </c>
      <c r="I306" s="2">
        <v>358.41</v>
      </c>
      <c r="J306" s="2">
        <v>2580.6669999999999</v>
      </c>
      <c r="K306" s="2">
        <v>2482.8903</v>
      </c>
      <c r="L306" s="2">
        <v>3157.7776808420876</v>
      </c>
      <c r="M306" s="2">
        <v>3584.1</v>
      </c>
      <c r="N306">
        <v>51387</v>
      </c>
      <c r="O306" s="1" t="s">
        <v>285</v>
      </c>
      <c r="P306">
        <v>4</v>
      </c>
      <c r="Q306">
        <v>9.3498416007288893E-2</v>
      </c>
      <c r="R306">
        <v>0.17055555555555554</v>
      </c>
      <c r="S306">
        <v>0</v>
      </c>
      <c r="T306">
        <v>0</v>
      </c>
      <c r="U306">
        <v>0.15110433461666667</v>
      </c>
      <c r="V306">
        <v>0</v>
      </c>
      <c r="W306">
        <v>0</v>
      </c>
      <c r="X306">
        <v>0.93498416007288898</v>
      </c>
      <c r="Y306">
        <v>1.7055555555555555</v>
      </c>
      <c r="Z306">
        <v>0</v>
      </c>
      <c r="AA306">
        <v>0</v>
      </c>
      <c r="AB306">
        <v>1.5110433461666668</v>
      </c>
      <c r="AC306">
        <v>0</v>
      </c>
      <c r="AD306">
        <v>0</v>
      </c>
    </row>
    <row r="307" spans="1:30">
      <c r="A307">
        <v>32081</v>
      </c>
      <c r="B307" s="1" t="s">
        <v>1194</v>
      </c>
      <c r="C307">
        <v>4</v>
      </c>
      <c r="D307">
        <v>113.75</v>
      </c>
      <c r="E307">
        <v>455</v>
      </c>
      <c r="F307" s="2">
        <v>6.1753</v>
      </c>
      <c r="G307" s="2">
        <v>6.1753125000000004</v>
      </c>
      <c r="H307" s="2">
        <v>6.1753999999999998</v>
      </c>
      <c r="I307" s="2">
        <v>7.9574999999999996</v>
      </c>
      <c r="J307" s="2">
        <v>2809.7615000000001</v>
      </c>
      <c r="K307" s="2">
        <v>2809.6354000000001</v>
      </c>
      <c r="L307" s="2">
        <v>2809.7671875000001</v>
      </c>
      <c r="M307" s="2">
        <v>3560.85</v>
      </c>
      <c r="N307">
        <v>51299</v>
      </c>
      <c r="O307" s="1" t="s">
        <v>1194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12694</v>
      </c>
      <c r="B308" s="1" t="s">
        <v>518</v>
      </c>
      <c r="C308">
        <v>3</v>
      </c>
      <c r="D308">
        <v>62.333333330000002</v>
      </c>
      <c r="E308">
        <v>187</v>
      </c>
      <c r="F308" s="2">
        <v>12.082700000000001</v>
      </c>
      <c r="G308" s="2">
        <v>13.476915887850399</v>
      </c>
      <c r="H308" s="2">
        <v>12.996366</v>
      </c>
      <c r="I308" s="2">
        <v>18.79</v>
      </c>
      <c r="J308" s="2">
        <v>2259.4648999999999</v>
      </c>
      <c r="K308" s="2">
        <v>2470.1183000000001</v>
      </c>
      <c r="L308" s="2">
        <v>2520.1832710280246</v>
      </c>
      <c r="M308" s="2">
        <v>3513.73</v>
      </c>
      <c r="N308">
        <v>51127</v>
      </c>
      <c r="O308" s="1" t="s">
        <v>518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7471</v>
      </c>
      <c r="B309" s="1" t="s">
        <v>418</v>
      </c>
      <c r="C309">
        <v>4</v>
      </c>
      <c r="D309">
        <v>51</v>
      </c>
      <c r="E309">
        <v>204</v>
      </c>
      <c r="F309" s="2">
        <v>13.4809</v>
      </c>
      <c r="G309" s="2">
        <v>13.4809259259259</v>
      </c>
      <c r="H309" s="2">
        <v>13.481075000000001</v>
      </c>
      <c r="I309" s="2">
        <v>17.190000000000001</v>
      </c>
      <c r="J309" s="2">
        <v>2750.1035999999999</v>
      </c>
      <c r="K309" s="2">
        <v>2750.1214</v>
      </c>
      <c r="L309" s="2">
        <v>2750.1088888888835</v>
      </c>
      <c r="M309" s="2">
        <v>3506.76</v>
      </c>
      <c r="N309">
        <v>51107</v>
      </c>
      <c r="O309" s="1" t="s">
        <v>418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29044</v>
      </c>
      <c r="B310" s="1" t="s">
        <v>1072</v>
      </c>
      <c r="C310">
        <v>6</v>
      </c>
      <c r="D310">
        <v>3.6666666600000002</v>
      </c>
      <c r="E310">
        <v>22</v>
      </c>
      <c r="F310" s="2">
        <v>122.39019999999999</v>
      </c>
      <c r="G310" s="2">
        <v>120.57615712954691</v>
      </c>
      <c r="H310" s="2">
        <v>108.84184999999999</v>
      </c>
      <c r="I310" s="2">
        <v>158.78</v>
      </c>
      <c r="J310" s="2">
        <v>2692.5844000000002</v>
      </c>
      <c r="K310" s="2">
        <v>2340.1030999999998</v>
      </c>
      <c r="L310" s="2">
        <v>2652.6754568500319</v>
      </c>
      <c r="M310" s="2">
        <v>3493.16</v>
      </c>
      <c r="N310">
        <v>51633</v>
      </c>
      <c r="O310" s="1" t="s">
        <v>1072</v>
      </c>
      <c r="P310">
        <v>2</v>
      </c>
      <c r="Q310">
        <v>0</v>
      </c>
      <c r="R310">
        <v>0</v>
      </c>
      <c r="S310">
        <v>0.22661111111111112</v>
      </c>
      <c r="T310">
        <v>0.15583333333333332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4.985444444444445</v>
      </c>
      <c r="AA310">
        <v>3.4283333333333332</v>
      </c>
      <c r="AB310">
        <v>0</v>
      </c>
      <c r="AC310">
        <v>0</v>
      </c>
      <c r="AD310">
        <v>0</v>
      </c>
    </row>
    <row r="311" spans="1:30">
      <c r="A311">
        <v>23723</v>
      </c>
      <c r="B311" s="1" t="s">
        <v>844</v>
      </c>
      <c r="C311">
        <v>3</v>
      </c>
      <c r="D311">
        <v>10</v>
      </c>
      <c r="E311">
        <v>30</v>
      </c>
      <c r="F311" s="2">
        <v>93.688000000000002</v>
      </c>
      <c r="G311" s="2">
        <v>96.989916353826032</v>
      </c>
      <c r="H311" s="2">
        <v>91.459532999999993</v>
      </c>
      <c r="I311" s="2">
        <v>116.35</v>
      </c>
      <c r="J311" s="2">
        <v>2810.64</v>
      </c>
      <c r="K311" s="2">
        <v>2766.6374000000001</v>
      </c>
      <c r="L311" s="2">
        <v>2909.6974906147811</v>
      </c>
      <c r="M311" s="2">
        <v>3490.5</v>
      </c>
      <c r="N311">
        <v>50607</v>
      </c>
      <c r="O311" s="1" t="s">
        <v>844</v>
      </c>
      <c r="P311">
        <v>1</v>
      </c>
      <c r="Q311">
        <v>3.2914685792349727E-2</v>
      </c>
      <c r="R311">
        <v>0.17499999999999999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0.98744057377049177</v>
      </c>
      <c r="Y311">
        <v>5.25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7211</v>
      </c>
      <c r="B312" s="1" t="s">
        <v>402</v>
      </c>
      <c r="C312">
        <v>5</v>
      </c>
      <c r="D312">
        <v>1.4</v>
      </c>
      <c r="E312">
        <v>7</v>
      </c>
      <c r="F312" s="2">
        <v>255.3057</v>
      </c>
      <c r="G312" s="2">
        <v>313.20985914597259</v>
      </c>
      <c r="H312" s="2">
        <v>254.85339999999999</v>
      </c>
      <c r="I312" s="2">
        <v>494.81599999999997</v>
      </c>
      <c r="J312" s="2">
        <v>1787.1398999999999</v>
      </c>
      <c r="K312" s="2">
        <v>1784.8755000000001</v>
      </c>
      <c r="L312" s="2">
        <v>2192.4690140218081</v>
      </c>
      <c r="M312" s="2">
        <v>3490.22</v>
      </c>
      <c r="N312">
        <v>51399</v>
      </c>
      <c r="O312" s="1" t="s">
        <v>402</v>
      </c>
      <c r="P312">
        <v>8</v>
      </c>
      <c r="Q312">
        <v>0.12164560196154861</v>
      </c>
      <c r="R312">
        <v>0.37444444444444447</v>
      </c>
      <c r="S312">
        <v>0</v>
      </c>
      <c r="T312">
        <v>6.6666666666666666E-2</v>
      </c>
      <c r="U312">
        <v>0.20277777777777778</v>
      </c>
      <c r="V312">
        <v>0</v>
      </c>
      <c r="W312">
        <v>0</v>
      </c>
      <c r="X312">
        <v>0.85151921373084027</v>
      </c>
      <c r="Y312">
        <v>2.6211111111111114</v>
      </c>
      <c r="Z312">
        <v>0</v>
      </c>
      <c r="AA312">
        <v>0.46666666666666667</v>
      </c>
      <c r="AB312">
        <v>1.4194444444444445</v>
      </c>
      <c r="AC312">
        <v>0</v>
      </c>
      <c r="AD312">
        <v>0</v>
      </c>
    </row>
    <row r="313" spans="1:30">
      <c r="A313">
        <v>27817</v>
      </c>
      <c r="B313" s="1" t="s">
        <v>1027</v>
      </c>
      <c r="C313">
        <v>3</v>
      </c>
      <c r="D313">
        <v>8.3333333300000003</v>
      </c>
      <c r="E313">
        <v>25</v>
      </c>
      <c r="F313" s="2">
        <v>105.63330000000001</v>
      </c>
      <c r="G313" s="2">
        <v>136.77272784773083</v>
      </c>
      <c r="H313" s="2">
        <v>101.218333</v>
      </c>
      <c r="I313" s="2">
        <v>139.16</v>
      </c>
      <c r="J313" s="2">
        <v>2640.8325</v>
      </c>
      <c r="K313" s="2">
        <v>2455.4400999999998</v>
      </c>
      <c r="L313" s="2">
        <v>3419.318196193271</v>
      </c>
      <c r="M313" s="2">
        <v>3479</v>
      </c>
      <c r="N313">
        <v>51750</v>
      </c>
      <c r="O313" s="1" t="s">
        <v>1027</v>
      </c>
      <c r="P313">
        <v>1</v>
      </c>
      <c r="Q313">
        <v>4.6743303600513916E-2</v>
      </c>
      <c r="R313">
        <v>0.58527777777777779</v>
      </c>
      <c r="S313">
        <v>0</v>
      </c>
      <c r="T313">
        <v>0.13666666666666666</v>
      </c>
      <c r="U313">
        <v>0</v>
      </c>
      <c r="V313">
        <v>0</v>
      </c>
      <c r="W313">
        <v>2.75E-2</v>
      </c>
      <c r="X313">
        <v>1.1685825900128479</v>
      </c>
      <c r="Y313">
        <v>14.631944444444445</v>
      </c>
      <c r="Z313">
        <v>0</v>
      </c>
      <c r="AA313">
        <v>3.4166666666666665</v>
      </c>
      <c r="AB313">
        <v>0</v>
      </c>
      <c r="AC313">
        <v>0</v>
      </c>
      <c r="AD313">
        <v>0.6875</v>
      </c>
    </row>
    <row r="314" spans="1:30">
      <c r="A314">
        <v>5607</v>
      </c>
      <c r="B314" s="1" t="s">
        <v>107</v>
      </c>
      <c r="C314">
        <v>13</v>
      </c>
      <c r="D314">
        <v>58.846153839999999</v>
      </c>
      <c r="E314">
        <v>765</v>
      </c>
      <c r="F314" s="2">
        <v>7.0612000000000004</v>
      </c>
      <c r="G314" s="2">
        <v>7.0874272930647999</v>
      </c>
      <c r="H314" s="2">
        <v>4.3505839999999996</v>
      </c>
      <c r="I314" s="2">
        <v>3.191538</v>
      </c>
      <c r="J314" s="2">
        <v>5401.8180000000002</v>
      </c>
      <c r="K314" s="2">
        <v>2544.395</v>
      </c>
      <c r="L314" s="2">
        <v>5421.8818791945723</v>
      </c>
      <c r="M314" s="2">
        <v>3434.45</v>
      </c>
      <c r="N314">
        <v>50989</v>
      </c>
      <c r="O314" s="1" t="s">
        <v>107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6701</v>
      </c>
      <c r="B315" s="1" t="s">
        <v>338</v>
      </c>
      <c r="C315">
        <v>5</v>
      </c>
      <c r="D315">
        <v>1</v>
      </c>
      <c r="E315">
        <v>5</v>
      </c>
      <c r="F315" s="2">
        <v>400.43380000000002</v>
      </c>
      <c r="G315" s="2">
        <v>411.2867374669076</v>
      </c>
      <c r="H315" s="2">
        <v>353.52199999999999</v>
      </c>
      <c r="I315" s="2">
        <v>686.38199999999995</v>
      </c>
      <c r="J315" s="2">
        <v>2002.1690000000001</v>
      </c>
      <c r="K315" s="2">
        <v>1767.61</v>
      </c>
      <c r="L315" s="2">
        <v>2056.4336873345378</v>
      </c>
      <c r="M315" s="2">
        <v>3431.91</v>
      </c>
      <c r="N315">
        <v>51653</v>
      </c>
      <c r="O315" s="1" t="s">
        <v>338</v>
      </c>
      <c r="P315">
        <v>4</v>
      </c>
      <c r="Q315">
        <v>7.8595145975469516E-2</v>
      </c>
      <c r="R315">
        <v>0.26805555555555555</v>
      </c>
      <c r="S315">
        <v>0</v>
      </c>
      <c r="T315">
        <v>6.6666666666666666E-2</v>
      </c>
      <c r="U315">
        <v>0.27447303423194447</v>
      </c>
      <c r="V315">
        <v>0</v>
      </c>
      <c r="W315">
        <v>0</v>
      </c>
      <c r="X315">
        <v>0.39297572987734758</v>
      </c>
      <c r="Y315">
        <v>1.3402777777777777</v>
      </c>
      <c r="Z315">
        <v>0</v>
      </c>
      <c r="AA315">
        <v>0.33333333333333331</v>
      </c>
      <c r="AB315">
        <v>1.3723651711597222</v>
      </c>
      <c r="AC315">
        <v>0</v>
      </c>
      <c r="AD315">
        <v>0</v>
      </c>
    </row>
    <row r="316" spans="1:30">
      <c r="A316">
        <v>11755</v>
      </c>
      <c r="B316" s="1" t="s">
        <v>498</v>
      </c>
      <c r="C316">
        <v>2</v>
      </c>
      <c r="D316">
        <v>1.5</v>
      </c>
      <c r="E316">
        <v>3</v>
      </c>
      <c r="F316" s="2">
        <v>588.67669999999998</v>
      </c>
      <c r="G316" s="2">
        <v>602.32480495951222</v>
      </c>
      <c r="H316" s="2">
        <v>588.67750000000001</v>
      </c>
      <c r="I316" s="2">
        <v>1140</v>
      </c>
      <c r="J316" s="2">
        <v>1766.0300999999999</v>
      </c>
      <c r="K316" s="2">
        <v>1766.03</v>
      </c>
      <c r="L316" s="2">
        <v>1806.9744148785367</v>
      </c>
      <c r="M316" s="2">
        <v>3420</v>
      </c>
      <c r="N316">
        <v>50876</v>
      </c>
      <c r="O316" s="1" t="s">
        <v>498</v>
      </c>
      <c r="P316">
        <v>3</v>
      </c>
      <c r="Q316">
        <v>7.3110058016279719E-2</v>
      </c>
      <c r="R316">
        <v>0.22833333333333333</v>
      </c>
      <c r="S316">
        <v>0</v>
      </c>
      <c r="T316">
        <v>0</v>
      </c>
      <c r="U316">
        <v>8.3333333333333329E-2</v>
      </c>
      <c r="V316">
        <v>0</v>
      </c>
      <c r="W316">
        <v>0</v>
      </c>
      <c r="X316">
        <v>0.21933017404883914</v>
      </c>
      <c r="Y316">
        <v>0.68500000000000005</v>
      </c>
      <c r="Z316">
        <v>0</v>
      </c>
      <c r="AA316">
        <v>0</v>
      </c>
      <c r="AB316">
        <v>0.25</v>
      </c>
      <c r="AC316">
        <v>0</v>
      </c>
      <c r="AD316">
        <v>0</v>
      </c>
    </row>
    <row r="317" spans="1:30">
      <c r="A317">
        <v>25991</v>
      </c>
      <c r="B317" s="1" t="s">
        <v>949</v>
      </c>
      <c r="C317">
        <v>2</v>
      </c>
      <c r="D317">
        <v>22</v>
      </c>
      <c r="E317">
        <v>44</v>
      </c>
      <c r="F317" s="2">
        <v>85.208399999999997</v>
      </c>
      <c r="G317" s="2">
        <v>81.97620996734419</v>
      </c>
      <c r="H317" s="2">
        <v>71.286100000000005</v>
      </c>
      <c r="I317" s="2">
        <v>77.06</v>
      </c>
      <c r="J317" s="2">
        <v>3749.1696000000002</v>
      </c>
      <c r="K317" s="2">
        <v>3053.0509999999999</v>
      </c>
      <c r="L317" s="2">
        <v>3606.9532385631442</v>
      </c>
      <c r="M317" s="2">
        <v>3390.64</v>
      </c>
      <c r="N317">
        <v>50596</v>
      </c>
      <c r="O317" s="1" t="s">
        <v>949</v>
      </c>
      <c r="P317">
        <v>1</v>
      </c>
      <c r="Q317">
        <v>1.1245565025252527E-2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0.49480486111111116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>
        <v>25985</v>
      </c>
      <c r="B318" s="1" t="s">
        <v>948</v>
      </c>
      <c r="C318">
        <v>2</v>
      </c>
      <c r="D318">
        <v>25</v>
      </c>
      <c r="E318">
        <v>50</v>
      </c>
      <c r="F318" s="2">
        <v>62.046799999999998</v>
      </c>
      <c r="G318" s="2">
        <v>58.63699990965133</v>
      </c>
      <c r="H318" s="2">
        <v>58.054949999999998</v>
      </c>
      <c r="I318" s="2">
        <v>67.77</v>
      </c>
      <c r="J318" s="2">
        <v>3102.34</v>
      </c>
      <c r="K318" s="2">
        <v>2902.7474999999999</v>
      </c>
      <c r="L318" s="2">
        <v>2931.8499954825666</v>
      </c>
      <c r="M318" s="2">
        <v>3388.5</v>
      </c>
      <c r="N318">
        <v>50612</v>
      </c>
      <c r="O318" s="1" t="s">
        <v>948</v>
      </c>
      <c r="P318">
        <v>1</v>
      </c>
      <c r="Q318">
        <v>3.1862560750000005E-2</v>
      </c>
      <c r="R318">
        <v>6.0833333333333336E-2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1.5931280375000003</v>
      </c>
      <c r="Y318">
        <v>3.041666666666667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>
        <v>6365</v>
      </c>
      <c r="B319" s="1" t="s">
        <v>273</v>
      </c>
      <c r="C319">
        <v>1</v>
      </c>
      <c r="D319">
        <v>10</v>
      </c>
      <c r="E319">
        <v>10</v>
      </c>
      <c r="F319" s="2">
        <v>175.66</v>
      </c>
      <c r="G319" s="2">
        <v>218.47241943037255</v>
      </c>
      <c r="H319" s="2">
        <v>175.66</v>
      </c>
      <c r="I319" s="2">
        <v>336.52</v>
      </c>
      <c r="J319" s="2">
        <v>1756.6</v>
      </c>
      <c r="K319" s="2">
        <v>1756.6</v>
      </c>
      <c r="L319" s="2">
        <v>2184.7241943037257</v>
      </c>
      <c r="M319" s="2">
        <v>3365.2</v>
      </c>
      <c r="N319">
        <v>51377</v>
      </c>
      <c r="O319" s="1" t="s">
        <v>273</v>
      </c>
      <c r="P319">
        <v>3</v>
      </c>
      <c r="Q319">
        <v>9.3779606397159709E-2</v>
      </c>
      <c r="R319">
        <v>0.22583333333333333</v>
      </c>
      <c r="S319">
        <v>0</v>
      </c>
      <c r="T319">
        <v>0</v>
      </c>
      <c r="U319">
        <v>0.1419887357038889</v>
      </c>
      <c r="V319">
        <v>0</v>
      </c>
      <c r="W319">
        <v>0</v>
      </c>
      <c r="X319">
        <v>0.93779606397159709</v>
      </c>
      <c r="Y319">
        <v>2.2583333333333333</v>
      </c>
      <c r="Z319">
        <v>0</v>
      </c>
      <c r="AA319">
        <v>0</v>
      </c>
      <c r="AB319">
        <v>1.419887357038889</v>
      </c>
      <c r="AC319">
        <v>0</v>
      </c>
      <c r="AD319">
        <v>0</v>
      </c>
    </row>
    <row r="320" spans="1:30">
      <c r="A320">
        <v>12214</v>
      </c>
      <c r="B320" s="1" t="s">
        <v>505</v>
      </c>
      <c r="C320">
        <v>1</v>
      </c>
      <c r="D320">
        <v>9</v>
      </c>
      <c r="E320">
        <v>9</v>
      </c>
      <c r="F320" s="2">
        <v>174.29320000000001</v>
      </c>
      <c r="G320" s="2">
        <v>202.85755838025722</v>
      </c>
      <c r="H320" s="2">
        <v>174.29320000000001</v>
      </c>
      <c r="I320" s="2">
        <v>373.19</v>
      </c>
      <c r="J320" s="2">
        <v>1568.6387999999999</v>
      </c>
      <c r="K320" s="2">
        <v>1568.6387999999999</v>
      </c>
      <c r="L320" s="2">
        <v>1825.7180254223149</v>
      </c>
      <c r="M320" s="2">
        <v>3358.71</v>
      </c>
      <c r="N320">
        <v>51414</v>
      </c>
      <c r="O320" s="1" t="s">
        <v>505</v>
      </c>
      <c r="P320">
        <v>2</v>
      </c>
      <c r="Q320">
        <v>8.0931045787072067E-2</v>
      </c>
      <c r="R320">
        <v>0.24722222222222223</v>
      </c>
      <c r="S320">
        <v>0</v>
      </c>
      <c r="T320">
        <v>0</v>
      </c>
      <c r="U320">
        <v>0.13056987927388888</v>
      </c>
      <c r="V320">
        <v>0</v>
      </c>
      <c r="W320">
        <v>0</v>
      </c>
      <c r="X320">
        <v>0.72837941208364865</v>
      </c>
      <c r="Y320">
        <v>2.2250000000000001</v>
      </c>
      <c r="Z320">
        <v>0</v>
      </c>
      <c r="AA320">
        <v>0</v>
      </c>
      <c r="AB320">
        <v>1.175128913465</v>
      </c>
      <c r="AC320">
        <v>0</v>
      </c>
      <c r="AD320">
        <v>0</v>
      </c>
    </row>
    <row r="321" spans="1:30">
      <c r="A321">
        <v>6324</v>
      </c>
      <c r="B321" s="1" t="s">
        <v>262</v>
      </c>
      <c r="C321">
        <v>6</v>
      </c>
      <c r="D321">
        <v>1.16666666</v>
      </c>
      <c r="E321">
        <v>7</v>
      </c>
      <c r="F321" s="2">
        <v>324.80500000000001</v>
      </c>
      <c r="G321" s="2">
        <v>320.60655412986426</v>
      </c>
      <c r="H321" s="2">
        <v>303.11583300000001</v>
      </c>
      <c r="I321" s="2">
        <v>484.41666600000002</v>
      </c>
      <c r="J321" s="2">
        <v>2273.6350000000002</v>
      </c>
      <c r="K321" s="2">
        <v>2110.96</v>
      </c>
      <c r="L321" s="2">
        <v>2244.2458789090497</v>
      </c>
      <c r="M321" s="2">
        <v>3346.53</v>
      </c>
      <c r="N321">
        <v>51354</v>
      </c>
      <c r="O321" s="1" t="s">
        <v>262</v>
      </c>
      <c r="P321">
        <v>8</v>
      </c>
      <c r="Q321">
        <v>0.1479572777783075</v>
      </c>
      <c r="R321">
        <v>0.2336111111111111</v>
      </c>
      <c r="S321">
        <v>0</v>
      </c>
      <c r="T321">
        <v>0</v>
      </c>
      <c r="U321">
        <v>0.19153415313388891</v>
      </c>
      <c r="V321">
        <v>0</v>
      </c>
      <c r="W321">
        <v>0</v>
      </c>
      <c r="X321">
        <v>1.0357009444481524</v>
      </c>
      <c r="Y321">
        <v>1.6352777777777776</v>
      </c>
      <c r="Z321">
        <v>0</v>
      </c>
      <c r="AA321">
        <v>0</v>
      </c>
      <c r="AB321">
        <v>1.3407390719372223</v>
      </c>
      <c r="AC321">
        <v>0</v>
      </c>
      <c r="AD321">
        <v>0</v>
      </c>
    </row>
    <row r="322" spans="1:30">
      <c r="A322">
        <v>17990</v>
      </c>
      <c r="B322" s="1" t="s">
        <v>643</v>
      </c>
      <c r="C322">
        <v>10</v>
      </c>
      <c r="D322">
        <v>12.3</v>
      </c>
      <c r="E322">
        <v>123</v>
      </c>
      <c r="F322" s="2">
        <v>16.804099999999998</v>
      </c>
      <c r="G322" s="2">
        <v>16.8041322314049</v>
      </c>
      <c r="H322" s="2">
        <v>16.409040000000001</v>
      </c>
      <c r="I322" s="2">
        <v>25.298999999999999</v>
      </c>
      <c r="J322" s="2">
        <v>2066.9043000000001</v>
      </c>
      <c r="K322" s="2">
        <v>2023.2698</v>
      </c>
      <c r="L322" s="2">
        <v>2066.9082644628029</v>
      </c>
      <c r="M322" s="2">
        <v>3342.9</v>
      </c>
      <c r="N322">
        <v>50939</v>
      </c>
      <c r="O322" s="1" t="s">
        <v>643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>
        <v>21611</v>
      </c>
      <c r="B323" s="1" t="s">
        <v>771</v>
      </c>
      <c r="C323">
        <v>10</v>
      </c>
      <c r="D323">
        <v>3.6</v>
      </c>
      <c r="E323">
        <v>36</v>
      </c>
      <c r="F323" s="2">
        <v>65.296700000000001</v>
      </c>
      <c r="G323" s="2">
        <v>59.294485559406873</v>
      </c>
      <c r="H323" s="2">
        <v>66.161640000000006</v>
      </c>
      <c r="I323" s="2">
        <v>88.31</v>
      </c>
      <c r="J323" s="2">
        <v>2350.6812</v>
      </c>
      <c r="K323" s="2">
        <v>2368.6244999999999</v>
      </c>
      <c r="L323" s="2">
        <v>2134.6014801386473</v>
      </c>
      <c r="M323" s="2">
        <v>3323.7</v>
      </c>
      <c r="N323">
        <v>51711</v>
      </c>
      <c r="O323" s="1" t="s">
        <v>771</v>
      </c>
      <c r="P323">
        <v>2</v>
      </c>
      <c r="Q323">
        <v>3.7068080443845415E-2</v>
      </c>
      <c r="R323">
        <v>0.28027777777777779</v>
      </c>
      <c r="S323">
        <v>0</v>
      </c>
      <c r="T323">
        <v>0.18583333333333335</v>
      </c>
      <c r="U323">
        <v>0</v>
      </c>
      <c r="V323">
        <v>0</v>
      </c>
      <c r="W323">
        <v>0</v>
      </c>
      <c r="X323">
        <v>1.3344508959784349</v>
      </c>
      <c r="Y323">
        <v>10.09</v>
      </c>
      <c r="Z323">
        <v>0</v>
      </c>
      <c r="AA323">
        <v>6.69</v>
      </c>
      <c r="AB323">
        <v>0</v>
      </c>
      <c r="AC323">
        <v>0</v>
      </c>
      <c r="AD323">
        <v>0</v>
      </c>
    </row>
    <row r="324" spans="1:30">
      <c r="A324">
        <v>17883</v>
      </c>
      <c r="B324" s="1" t="s">
        <v>635</v>
      </c>
      <c r="C324">
        <v>4</v>
      </c>
      <c r="D324">
        <v>25</v>
      </c>
      <c r="E324">
        <v>100</v>
      </c>
      <c r="F324" s="2">
        <v>22.560099999999998</v>
      </c>
      <c r="G324" s="2">
        <v>24.041239669421401</v>
      </c>
      <c r="H324" s="2">
        <v>25.789425000000001</v>
      </c>
      <c r="I324" s="2">
        <v>33.954999999999998</v>
      </c>
      <c r="J324" s="2">
        <v>2256.0100000000002</v>
      </c>
      <c r="K324" s="2">
        <v>2631.1709999999998</v>
      </c>
      <c r="L324" s="2">
        <v>2404.1239669421402</v>
      </c>
      <c r="M324" s="2">
        <v>3309.4</v>
      </c>
      <c r="N324">
        <v>51174</v>
      </c>
      <c r="O324" s="1" t="s">
        <v>635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7162</v>
      </c>
      <c r="B325" s="1" t="s">
        <v>389</v>
      </c>
      <c r="C325">
        <v>2</v>
      </c>
      <c r="D325">
        <v>1</v>
      </c>
      <c r="E325">
        <v>2</v>
      </c>
      <c r="F325" s="2">
        <v>1025.0838000000001</v>
      </c>
      <c r="G325" s="2">
        <v>1053.8445431683958</v>
      </c>
      <c r="H325" s="2">
        <v>912.125</v>
      </c>
      <c r="I325" s="2">
        <v>1639.7</v>
      </c>
      <c r="J325" s="2">
        <v>2050.1676000000002</v>
      </c>
      <c r="K325" s="2">
        <v>1824.25</v>
      </c>
      <c r="L325" s="2">
        <v>2107.6890863367917</v>
      </c>
      <c r="M325" s="2">
        <v>3279.4</v>
      </c>
      <c r="N325">
        <v>51664</v>
      </c>
      <c r="O325" s="1" t="s">
        <v>389</v>
      </c>
      <c r="P325">
        <v>4</v>
      </c>
      <c r="Q325">
        <v>0.1406895086860348</v>
      </c>
      <c r="R325">
        <v>0.55277777777777781</v>
      </c>
      <c r="S325">
        <v>0</v>
      </c>
      <c r="T325">
        <v>7.4999999999999997E-2</v>
      </c>
      <c r="U325">
        <v>0.45281387122055561</v>
      </c>
      <c r="V325">
        <v>0</v>
      </c>
      <c r="W325">
        <v>0</v>
      </c>
      <c r="X325">
        <v>0.28137901737206961</v>
      </c>
      <c r="Y325">
        <v>1.1055555555555556</v>
      </c>
      <c r="Z325">
        <v>0</v>
      </c>
      <c r="AA325">
        <v>0.15</v>
      </c>
      <c r="AB325">
        <v>0.90562774244111122</v>
      </c>
      <c r="AC325">
        <v>0</v>
      </c>
      <c r="AD325">
        <v>0</v>
      </c>
    </row>
    <row r="326" spans="1:30">
      <c r="A326">
        <v>4775</v>
      </c>
      <c r="B326" s="1" t="s">
        <v>42</v>
      </c>
      <c r="C326">
        <v>2</v>
      </c>
      <c r="D326">
        <v>35</v>
      </c>
      <c r="E326">
        <v>70</v>
      </c>
      <c r="F326" s="2">
        <v>28.3734</v>
      </c>
      <c r="G326" s="2">
        <v>43.853437994965198</v>
      </c>
      <c r="H326" s="2">
        <v>26.411049999999999</v>
      </c>
      <c r="I326" s="2">
        <v>46.69</v>
      </c>
      <c r="J326" s="2">
        <v>1986.1379999999999</v>
      </c>
      <c r="K326" s="2">
        <v>1829.1510000000001</v>
      </c>
      <c r="L326" s="2">
        <v>3069.7406596475639</v>
      </c>
      <c r="M326" s="2">
        <v>3268.3</v>
      </c>
      <c r="N326">
        <v>50687</v>
      </c>
      <c r="O326" s="1" t="s">
        <v>42</v>
      </c>
      <c r="P326">
        <v>1</v>
      </c>
      <c r="Q326">
        <v>2.7550520833333331E-2</v>
      </c>
      <c r="R326">
        <v>1.9444444444444445E-2</v>
      </c>
      <c r="S326">
        <v>0</v>
      </c>
      <c r="T326">
        <v>0.25</v>
      </c>
      <c r="U326">
        <v>0</v>
      </c>
      <c r="V326">
        <v>0</v>
      </c>
      <c r="W326">
        <v>0</v>
      </c>
      <c r="X326">
        <v>1.9285364583333331</v>
      </c>
      <c r="Y326">
        <v>1.3611111111111112</v>
      </c>
      <c r="Z326">
        <v>0</v>
      </c>
      <c r="AA326">
        <v>17.5</v>
      </c>
      <c r="AB326">
        <v>0</v>
      </c>
      <c r="AC326">
        <v>0</v>
      </c>
      <c r="AD326">
        <v>0</v>
      </c>
    </row>
    <row r="327" spans="1:30">
      <c r="A327">
        <v>29823</v>
      </c>
      <c r="B327" s="1" t="s">
        <v>1102</v>
      </c>
      <c r="C327">
        <v>2</v>
      </c>
      <c r="D327">
        <v>4</v>
      </c>
      <c r="E327">
        <v>8</v>
      </c>
      <c r="F327" s="2">
        <v>228.625</v>
      </c>
      <c r="G327" s="2">
        <v>262.67573359374649</v>
      </c>
      <c r="H327" s="2">
        <v>227.79499999999999</v>
      </c>
      <c r="I327" s="2">
        <v>406.02</v>
      </c>
      <c r="J327" s="2">
        <v>1829</v>
      </c>
      <c r="K327" s="2">
        <v>1822.36</v>
      </c>
      <c r="L327" s="2">
        <v>2101.4058687499719</v>
      </c>
      <c r="M327" s="2">
        <v>3248.16</v>
      </c>
      <c r="N327">
        <v>51752</v>
      </c>
      <c r="O327" s="1" t="s">
        <v>1102</v>
      </c>
      <c r="P327">
        <v>1</v>
      </c>
      <c r="Q327">
        <v>9.504770176578782E-2</v>
      </c>
      <c r="R327">
        <v>0.36138888888888887</v>
      </c>
      <c r="S327">
        <v>0</v>
      </c>
      <c r="T327">
        <v>0.28333333333333333</v>
      </c>
      <c r="U327">
        <v>0.26194444444444442</v>
      </c>
      <c r="V327">
        <v>0.22747676284020554</v>
      </c>
      <c r="W327">
        <v>6.3E-2</v>
      </c>
      <c r="X327">
        <v>0.76038161412630256</v>
      </c>
      <c r="Y327">
        <v>2.891111111111111</v>
      </c>
      <c r="Z327">
        <v>0</v>
      </c>
      <c r="AA327">
        <v>2.2666666666666666</v>
      </c>
      <c r="AB327">
        <v>2.0955555555555554</v>
      </c>
      <c r="AC327">
        <v>1.8198141027216443</v>
      </c>
      <c r="AD327">
        <v>0.504</v>
      </c>
    </row>
    <row r="328" spans="1:30">
      <c r="A328">
        <v>19282</v>
      </c>
      <c r="B328" s="1" t="s">
        <v>677</v>
      </c>
      <c r="C328">
        <v>17</v>
      </c>
      <c r="D328">
        <v>39.764705880000001</v>
      </c>
      <c r="E328">
        <v>676</v>
      </c>
      <c r="F328" s="2">
        <v>2.5499999999999998</v>
      </c>
      <c r="G328" s="2">
        <v>3.2953448275862001</v>
      </c>
      <c r="H328" s="2">
        <v>3.2732640000000002</v>
      </c>
      <c r="I328" s="2">
        <v>4.7376469999999999</v>
      </c>
      <c r="J328" s="2">
        <v>1723.8</v>
      </c>
      <c r="K328" s="2">
        <v>2227.6179000000002</v>
      </c>
      <c r="L328" s="2">
        <v>2227.6531034482714</v>
      </c>
      <c r="M328" s="2">
        <v>3238.48</v>
      </c>
      <c r="N328">
        <v>51186</v>
      </c>
      <c r="O328" s="1" t="s">
        <v>677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4821</v>
      </c>
      <c r="B329" s="1" t="s">
        <v>45</v>
      </c>
      <c r="C329">
        <v>2</v>
      </c>
      <c r="D329">
        <v>7</v>
      </c>
      <c r="E329">
        <v>14</v>
      </c>
      <c r="F329" s="2">
        <v>86.138000000000005</v>
      </c>
      <c r="G329" s="2">
        <v>93.186968052176056</v>
      </c>
      <c r="H329" s="2">
        <v>79.263999999999996</v>
      </c>
      <c r="I329" s="2">
        <v>222.54499999999999</v>
      </c>
      <c r="J329" s="2">
        <v>1205.932</v>
      </c>
      <c r="K329" s="2">
        <v>1150.94</v>
      </c>
      <c r="L329" s="2">
        <v>1304.6175527304647</v>
      </c>
      <c r="M329" s="2">
        <v>3237.04</v>
      </c>
      <c r="N329">
        <v>50698</v>
      </c>
      <c r="O329" s="1" t="s">
        <v>45</v>
      </c>
      <c r="P329">
        <v>4</v>
      </c>
      <c r="Q329">
        <v>4.4836137820512822E-2</v>
      </c>
      <c r="R329">
        <v>6.1111111111111116E-2</v>
      </c>
      <c r="S329">
        <v>0</v>
      </c>
      <c r="T329">
        <v>0.12583333333333332</v>
      </c>
      <c r="U329">
        <v>0</v>
      </c>
      <c r="V329">
        <v>0</v>
      </c>
      <c r="W329">
        <v>0</v>
      </c>
      <c r="X329">
        <v>0.62770592948717951</v>
      </c>
      <c r="Y329">
        <v>0.85555555555555562</v>
      </c>
      <c r="Z329">
        <v>0</v>
      </c>
      <c r="AA329">
        <v>1.7616666666666665</v>
      </c>
      <c r="AB329">
        <v>0</v>
      </c>
      <c r="AC329">
        <v>0</v>
      </c>
      <c r="AD329">
        <v>0</v>
      </c>
    </row>
    <row r="330" spans="1:30">
      <c r="A330">
        <v>20996</v>
      </c>
      <c r="B330" s="1" t="s">
        <v>732</v>
      </c>
      <c r="C330">
        <v>7</v>
      </c>
      <c r="D330">
        <v>25.714285709999999</v>
      </c>
      <c r="E330">
        <v>180</v>
      </c>
      <c r="F330" s="2">
        <v>11.806699999999999</v>
      </c>
      <c r="G330" s="2">
        <v>12.635909090908999</v>
      </c>
      <c r="H330" s="2">
        <v>12.640857</v>
      </c>
      <c r="I330" s="2">
        <v>17.658570999999998</v>
      </c>
      <c r="J330" s="2">
        <v>2125.2060000000001</v>
      </c>
      <c r="K330" s="2">
        <v>2275.16</v>
      </c>
      <c r="L330" s="2">
        <v>2274.46363636362</v>
      </c>
      <c r="M330" s="2">
        <v>3166.2</v>
      </c>
      <c r="N330">
        <v>51209</v>
      </c>
      <c r="O330" s="1" t="s">
        <v>732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>
        <v>6622</v>
      </c>
      <c r="B331" s="1" t="s">
        <v>318</v>
      </c>
      <c r="C331">
        <v>6</v>
      </c>
      <c r="D331">
        <v>1.66666666</v>
      </c>
      <c r="E331">
        <v>10</v>
      </c>
      <c r="F331" s="2">
        <v>182.35</v>
      </c>
      <c r="G331" s="2">
        <v>187.92401423402774</v>
      </c>
      <c r="H331" s="2">
        <v>181.25</v>
      </c>
      <c r="I331" s="2">
        <v>315.95</v>
      </c>
      <c r="J331" s="2">
        <v>1823.5</v>
      </c>
      <c r="K331" s="2">
        <v>1810</v>
      </c>
      <c r="L331" s="2">
        <v>1879.2401423402773</v>
      </c>
      <c r="M331" s="2">
        <v>3159.5</v>
      </c>
      <c r="N331">
        <v>51592</v>
      </c>
      <c r="O331" s="1" t="s">
        <v>318</v>
      </c>
      <c r="P331">
        <v>5</v>
      </c>
      <c r="Q331">
        <v>1.0647834098178278E-2</v>
      </c>
      <c r="R331">
        <v>4.5833333333333337E-2</v>
      </c>
      <c r="S331">
        <v>0</v>
      </c>
      <c r="T331">
        <v>0.23416666666666666</v>
      </c>
      <c r="U331">
        <v>0</v>
      </c>
      <c r="V331">
        <v>0</v>
      </c>
      <c r="W331">
        <v>0</v>
      </c>
      <c r="X331">
        <v>0.10647834098178278</v>
      </c>
      <c r="Y331">
        <v>0.45833333333333337</v>
      </c>
      <c r="Z331">
        <v>0</v>
      </c>
      <c r="AA331">
        <v>2.3416666666666668</v>
      </c>
      <c r="AB331">
        <v>0</v>
      </c>
      <c r="AC331">
        <v>0</v>
      </c>
      <c r="AD331">
        <v>0</v>
      </c>
    </row>
    <row r="332" spans="1:30">
      <c r="A332">
        <v>23142</v>
      </c>
      <c r="B332" s="1" t="s">
        <v>809</v>
      </c>
      <c r="C332">
        <v>2</v>
      </c>
      <c r="D332">
        <v>3.5</v>
      </c>
      <c r="E332">
        <v>7</v>
      </c>
      <c r="F332" s="2">
        <v>349.57900000000001</v>
      </c>
      <c r="G332" s="2">
        <v>349.57916666666659</v>
      </c>
      <c r="H332" s="2">
        <v>313.37560000000002</v>
      </c>
      <c r="I332" s="2">
        <v>444.005</v>
      </c>
      <c r="J332" s="2">
        <v>2447.0529999999999</v>
      </c>
      <c r="K332" s="2">
        <v>2193.6309999999999</v>
      </c>
      <c r="L332" s="2">
        <v>2447.0541666666663</v>
      </c>
      <c r="M332" s="2">
        <v>3159.26</v>
      </c>
      <c r="N332">
        <v>50905</v>
      </c>
      <c r="O332" s="1" t="s">
        <v>809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5093</v>
      </c>
      <c r="B333" s="1" t="s">
        <v>58</v>
      </c>
      <c r="C333">
        <v>3</v>
      </c>
      <c r="D333">
        <v>5</v>
      </c>
      <c r="E333">
        <v>15</v>
      </c>
      <c r="F333" s="2">
        <v>94.0017</v>
      </c>
      <c r="G333" s="2">
        <v>115.87043244705805</v>
      </c>
      <c r="H333" s="2">
        <v>88.962000000000003</v>
      </c>
      <c r="I333" s="2">
        <v>210.39</v>
      </c>
      <c r="J333" s="2">
        <v>1410.0255</v>
      </c>
      <c r="K333" s="2">
        <v>1334.43</v>
      </c>
      <c r="L333" s="2">
        <v>1738.0564867058708</v>
      </c>
      <c r="M333" s="2">
        <v>3155.85</v>
      </c>
      <c r="N333">
        <v>50740</v>
      </c>
      <c r="O333" s="1" t="s">
        <v>58</v>
      </c>
      <c r="P333">
        <v>4</v>
      </c>
      <c r="Q333">
        <v>5.0472783687943265E-2</v>
      </c>
      <c r="R333">
        <v>0.17750000000000002</v>
      </c>
      <c r="S333">
        <v>0</v>
      </c>
      <c r="T333">
        <v>0.12166666666666667</v>
      </c>
      <c r="U333">
        <v>0</v>
      </c>
      <c r="V333">
        <v>0</v>
      </c>
      <c r="W333">
        <v>0</v>
      </c>
      <c r="X333">
        <v>0.75709175531914896</v>
      </c>
      <c r="Y333">
        <v>2.6625000000000001</v>
      </c>
      <c r="Z333">
        <v>0</v>
      </c>
      <c r="AA333">
        <v>1.8250000000000002</v>
      </c>
      <c r="AB333">
        <v>0</v>
      </c>
      <c r="AC333">
        <v>0</v>
      </c>
      <c r="AD333">
        <v>0</v>
      </c>
    </row>
    <row r="334" spans="1:30">
      <c r="A334">
        <v>7820</v>
      </c>
      <c r="B334" s="1" t="s">
        <v>437</v>
      </c>
      <c r="C334">
        <v>1</v>
      </c>
      <c r="D334">
        <v>5</v>
      </c>
      <c r="E334">
        <v>5</v>
      </c>
      <c r="F334" s="2">
        <v>254.1968</v>
      </c>
      <c r="G334" s="2">
        <v>255.6</v>
      </c>
      <c r="H334" s="2">
        <v>261.69</v>
      </c>
      <c r="I334" s="2">
        <v>622.08000000000004</v>
      </c>
      <c r="J334" s="2">
        <v>1270.9839999999999</v>
      </c>
      <c r="K334" s="2">
        <v>1308.45</v>
      </c>
      <c r="L334" s="2">
        <v>1278</v>
      </c>
      <c r="M334" s="2">
        <v>3110.4</v>
      </c>
      <c r="N334">
        <v>50881</v>
      </c>
      <c r="O334" s="1" t="s">
        <v>437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>
        <v>11662</v>
      </c>
      <c r="B335" s="1" t="s">
        <v>496</v>
      </c>
      <c r="C335">
        <v>1</v>
      </c>
      <c r="D335">
        <v>25</v>
      </c>
      <c r="E335">
        <v>25</v>
      </c>
      <c r="F335" s="2">
        <v>64.345200000000006</v>
      </c>
      <c r="G335" s="2">
        <v>79.999814140734671</v>
      </c>
      <c r="H335" s="2">
        <v>64.345200000000006</v>
      </c>
      <c r="I335" s="2">
        <v>124.4</v>
      </c>
      <c r="J335" s="2">
        <v>1608.63</v>
      </c>
      <c r="K335" s="2">
        <v>1608.63</v>
      </c>
      <c r="L335" s="2">
        <v>1999.9953535183668</v>
      </c>
      <c r="M335" s="2">
        <v>3110</v>
      </c>
      <c r="N335">
        <v>51412</v>
      </c>
      <c r="O335" s="1" t="s">
        <v>496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6.6666666666666666E-2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1.6666666666666667</v>
      </c>
      <c r="AC335">
        <v>0</v>
      </c>
      <c r="AD335">
        <v>0</v>
      </c>
    </row>
    <row r="336" spans="1:30">
      <c r="A336">
        <v>11114</v>
      </c>
      <c r="B336" s="1" t="s">
        <v>487</v>
      </c>
      <c r="C336">
        <v>1</v>
      </c>
      <c r="D336">
        <v>9</v>
      </c>
      <c r="E336">
        <v>9</v>
      </c>
      <c r="F336" s="2">
        <v>144.27780000000001</v>
      </c>
      <c r="G336" s="2">
        <v>178.75879471628539</v>
      </c>
      <c r="H336" s="2">
        <v>144.27780000000001</v>
      </c>
      <c r="I336" s="2">
        <v>339.49</v>
      </c>
      <c r="J336" s="2">
        <v>1298.5001999999999</v>
      </c>
      <c r="K336" s="2">
        <v>1298.5001999999999</v>
      </c>
      <c r="L336" s="2">
        <v>1608.8291524465685</v>
      </c>
      <c r="M336" s="2">
        <v>3055.41</v>
      </c>
      <c r="N336">
        <v>51409</v>
      </c>
      <c r="O336" s="1" t="s">
        <v>487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7.813932972222222E-2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0.70325396750000002</v>
      </c>
      <c r="AC336">
        <v>0</v>
      </c>
      <c r="AD336">
        <v>0</v>
      </c>
    </row>
    <row r="337" spans="1:30">
      <c r="A337">
        <v>21090</v>
      </c>
      <c r="B337" s="1" t="s">
        <v>738</v>
      </c>
      <c r="C337">
        <v>8</v>
      </c>
      <c r="D337">
        <v>23.125</v>
      </c>
      <c r="E337">
        <v>185</v>
      </c>
      <c r="F337" s="2">
        <v>10.676399999999999</v>
      </c>
      <c r="G337" s="2">
        <v>13.033164431990144</v>
      </c>
      <c r="H337" s="2">
        <v>10.349537</v>
      </c>
      <c r="I337" s="2">
        <v>16.583749999999998</v>
      </c>
      <c r="J337" s="2">
        <v>1975.134</v>
      </c>
      <c r="K337" s="2">
        <v>1908.6120000000001</v>
      </c>
      <c r="L337" s="2">
        <v>2411.1354199181769</v>
      </c>
      <c r="M337" s="2">
        <v>3021.9</v>
      </c>
      <c r="N337">
        <v>51478</v>
      </c>
      <c r="O337" s="1" t="s">
        <v>738</v>
      </c>
      <c r="P337">
        <v>3</v>
      </c>
      <c r="Q337">
        <v>1.4712078900709221E-2</v>
      </c>
      <c r="R337">
        <v>8.5833333333333345E-2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2.7217345966312059</v>
      </c>
      <c r="Y337">
        <v>15.879166666666668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5084</v>
      </c>
      <c r="B338" s="1" t="s">
        <v>53</v>
      </c>
      <c r="C338">
        <v>4</v>
      </c>
      <c r="D338">
        <v>1.5</v>
      </c>
      <c r="E338">
        <v>6</v>
      </c>
      <c r="F338" s="2">
        <v>246.0967</v>
      </c>
      <c r="G338" s="2">
        <v>351.07779620864426</v>
      </c>
      <c r="H338" s="2">
        <v>242.07624999999999</v>
      </c>
      <c r="I338" s="2">
        <v>490.89749999999998</v>
      </c>
      <c r="J338" s="2">
        <v>1476.5802000000001</v>
      </c>
      <c r="K338" s="2">
        <v>1460.49</v>
      </c>
      <c r="L338" s="2">
        <v>2106.4667772518656</v>
      </c>
      <c r="M338" s="2">
        <v>3002.11</v>
      </c>
      <c r="N338">
        <v>50745</v>
      </c>
      <c r="O338" s="1" t="s">
        <v>53</v>
      </c>
      <c r="P338">
        <v>8</v>
      </c>
      <c r="Q338">
        <v>0.15654513036461176</v>
      </c>
      <c r="R338">
        <v>0.37638888888888888</v>
      </c>
      <c r="S338">
        <v>0</v>
      </c>
      <c r="T338">
        <v>0.14750000000000002</v>
      </c>
      <c r="U338">
        <v>0</v>
      </c>
      <c r="V338">
        <v>0</v>
      </c>
      <c r="W338">
        <v>0</v>
      </c>
      <c r="X338">
        <v>0.93927078218767057</v>
      </c>
      <c r="Y338">
        <v>2.2583333333333333</v>
      </c>
      <c r="Z338">
        <v>0</v>
      </c>
      <c r="AA338">
        <v>0.88500000000000012</v>
      </c>
      <c r="AB338">
        <v>0</v>
      </c>
      <c r="AC338">
        <v>0</v>
      </c>
      <c r="AD338">
        <v>0</v>
      </c>
    </row>
    <row r="339" spans="1:30">
      <c r="A339">
        <v>26448</v>
      </c>
      <c r="B339" s="1" t="s">
        <v>973</v>
      </c>
      <c r="C339">
        <v>7</v>
      </c>
      <c r="D339">
        <v>17</v>
      </c>
      <c r="E339">
        <v>119</v>
      </c>
      <c r="F339" s="2">
        <v>27.372299999999999</v>
      </c>
      <c r="G339" s="2">
        <v>17.173441514535252</v>
      </c>
      <c r="H339" s="2">
        <v>27.336314000000002</v>
      </c>
      <c r="I339" s="2">
        <v>24.104285000000001</v>
      </c>
      <c r="J339" s="2">
        <v>3257.3036999999999</v>
      </c>
      <c r="K339" s="2">
        <v>3256.8182000000002</v>
      </c>
      <c r="L339" s="2">
        <v>2043.6395402296951</v>
      </c>
      <c r="M339" s="2">
        <v>2991.13</v>
      </c>
      <c r="N339">
        <v>51524</v>
      </c>
      <c r="O339" s="1" t="s">
        <v>973</v>
      </c>
      <c r="P339">
        <v>1</v>
      </c>
      <c r="Q339">
        <v>3.6457924836601307E-3</v>
      </c>
      <c r="R339">
        <v>2.6388888888888889E-2</v>
      </c>
      <c r="S339">
        <v>0</v>
      </c>
      <c r="T339">
        <v>6.6666666666666666E-2</v>
      </c>
      <c r="U339">
        <v>0</v>
      </c>
      <c r="V339">
        <v>0</v>
      </c>
      <c r="W339">
        <v>0</v>
      </c>
      <c r="X339">
        <v>0.43384930555555556</v>
      </c>
      <c r="Y339">
        <v>3.1402777777777779</v>
      </c>
      <c r="Z339">
        <v>0</v>
      </c>
      <c r="AA339">
        <v>7.9333333333333336</v>
      </c>
      <c r="AB339">
        <v>0</v>
      </c>
      <c r="AC339">
        <v>0</v>
      </c>
      <c r="AD339">
        <v>0</v>
      </c>
    </row>
    <row r="340" spans="1:30">
      <c r="A340">
        <v>26777</v>
      </c>
      <c r="B340" s="1" t="s">
        <v>994</v>
      </c>
      <c r="C340">
        <v>4</v>
      </c>
      <c r="D340">
        <v>14</v>
      </c>
      <c r="E340">
        <v>56</v>
      </c>
      <c r="F340" s="2">
        <v>42.685600000000001</v>
      </c>
      <c r="G340" s="2">
        <v>61.588531820686484</v>
      </c>
      <c r="H340" s="2">
        <v>33.277000000000001</v>
      </c>
      <c r="I340" s="2">
        <v>54.81</v>
      </c>
      <c r="J340" s="2">
        <v>2390.3935999999999</v>
      </c>
      <c r="K340" s="2">
        <v>1841.38</v>
      </c>
      <c r="L340" s="2">
        <v>3448.9577819584429</v>
      </c>
      <c r="M340" s="2">
        <v>2975.4</v>
      </c>
      <c r="N340">
        <v>50679</v>
      </c>
      <c r="O340" s="1" t="s">
        <v>994</v>
      </c>
      <c r="P340">
        <v>2</v>
      </c>
      <c r="Q340">
        <v>2.9888807189542482E-2</v>
      </c>
      <c r="R340">
        <v>8.2500000000000004E-2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1.673773202614379</v>
      </c>
      <c r="Y340">
        <v>4.62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19219</v>
      </c>
      <c r="B341" s="1" t="s">
        <v>675</v>
      </c>
      <c r="C341">
        <v>3</v>
      </c>
      <c r="D341">
        <v>5.3333333300000003</v>
      </c>
      <c r="E341">
        <v>16</v>
      </c>
      <c r="F341" s="2">
        <v>130.18</v>
      </c>
      <c r="G341" s="2">
        <v>163.51351936412263</v>
      </c>
      <c r="H341" s="2">
        <v>124.169633</v>
      </c>
      <c r="I341" s="2">
        <v>187.20666600000001</v>
      </c>
      <c r="J341" s="2">
        <v>2082.88</v>
      </c>
      <c r="K341" s="2">
        <v>1948.2501999999999</v>
      </c>
      <c r="L341" s="2">
        <v>2616.2163098259621</v>
      </c>
      <c r="M341" s="2">
        <v>2970.32</v>
      </c>
      <c r="N341">
        <v>50769</v>
      </c>
      <c r="O341" s="1" t="s">
        <v>675</v>
      </c>
      <c r="P341">
        <v>5</v>
      </c>
      <c r="Q341">
        <v>6.1531523345153674E-2</v>
      </c>
      <c r="R341">
        <v>0.17194444444444443</v>
      </c>
      <c r="S341">
        <v>0</v>
      </c>
      <c r="T341">
        <v>0.1275</v>
      </c>
      <c r="U341">
        <v>0</v>
      </c>
      <c r="V341">
        <v>0</v>
      </c>
      <c r="W341">
        <v>0</v>
      </c>
      <c r="X341">
        <v>0.98450437352245879</v>
      </c>
      <c r="Y341">
        <v>2.7511111111111108</v>
      </c>
      <c r="Z341">
        <v>0</v>
      </c>
      <c r="AA341">
        <v>2.04</v>
      </c>
      <c r="AB341">
        <v>0</v>
      </c>
      <c r="AC341">
        <v>0</v>
      </c>
      <c r="AD341">
        <v>0</v>
      </c>
    </row>
    <row r="342" spans="1:30">
      <c r="A342">
        <v>30386</v>
      </c>
      <c r="B342" s="1" t="s">
        <v>1130</v>
      </c>
      <c r="C342">
        <v>1</v>
      </c>
      <c r="D342">
        <v>25</v>
      </c>
      <c r="E342">
        <v>25</v>
      </c>
      <c r="F342" s="2">
        <v>71.028800000000004</v>
      </c>
      <c r="G342" s="2">
        <v>89.781850254185485</v>
      </c>
      <c r="H342" s="2">
        <v>71.027199999999993</v>
      </c>
      <c r="I342" s="2">
        <v>117.1</v>
      </c>
      <c r="J342" s="2">
        <v>1775.72</v>
      </c>
      <c r="K342" s="2">
        <v>1775.68</v>
      </c>
      <c r="L342" s="2">
        <v>2244.5462563546371</v>
      </c>
      <c r="M342" s="2">
        <v>2927.5</v>
      </c>
      <c r="N342">
        <v>50829</v>
      </c>
      <c r="O342" s="1" t="s">
        <v>1130</v>
      </c>
      <c r="P342">
        <v>1</v>
      </c>
      <c r="Q342">
        <v>4.8494459219858149E-2</v>
      </c>
      <c r="R342">
        <v>0.18722222222222223</v>
      </c>
      <c r="S342">
        <v>0</v>
      </c>
      <c r="T342">
        <v>0.12666666666666665</v>
      </c>
      <c r="U342">
        <v>0</v>
      </c>
      <c r="V342">
        <v>0</v>
      </c>
      <c r="W342">
        <v>0</v>
      </c>
      <c r="X342">
        <v>1.2123614804964538</v>
      </c>
      <c r="Y342">
        <v>4.6805555555555562</v>
      </c>
      <c r="Z342">
        <v>0</v>
      </c>
      <c r="AA342">
        <v>3.1666666666666661</v>
      </c>
      <c r="AB342">
        <v>0</v>
      </c>
      <c r="AC342">
        <v>0</v>
      </c>
      <c r="AD342">
        <v>0</v>
      </c>
    </row>
    <row r="343" spans="1:30">
      <c r="A343">
        <v>6376</v>
      </c>
      <c r="B343" s="1" t="s">
        <v>276</v>
      </c>
      <c r="C343">
        <v>1</v>
      </c>
      <c r="D343">
        <v>7</v>
      </c>
      <c r="E343">
        <v>7</v>
      </c>
      <c r="F343" s="2">
        <v>271.62799999999999</v>
      </c>
      <c r="G343" s="2">
        <v>354.74376646102689</v>
      </c>
      <c r="H343" s="2">
        <v>271.62709999999998</v>
      </c>
      <c r="I343" s="2">
        <v>415.37</v>
      </c>
      <c r="J343" s="2">
        <v>1901.396</v>
      </c>
      <c r="K343" s="2">
        <v>1901.3896999999999</v>
      </c>
      <c r="L343" s="2">
        <v>2483.2063652271881</v>
      </c>
      <c r="M343" s="2">
        <v>2907.59</v>
      </c>
      <c r="N343">
        <v>51374</v>
      </c>
      <c r="O343" s="1" t="s">
        <v>276</v>
      </c>
      <c r="P343">
        <v>4</v>
      </c>
      <c r="Q343">
        <v>4.5950540454318803E-2</v>
      </c>
      <c r="R343">
        <v>8.8888888888888878E-2</v>
      </c>
      <c r="S343">
        <v>0</v>
      </c>
      <c r="T343">
        <v>0</v>
      </c>
      <c r="U343">
        <v>0.13214072907222221</v>
      </c>
      <c r="V343">
        <v>0</v>
      </c>
      <c r="W343">
        <v>0</v>
      </c>
      <c r="X343">
        <v>0.32165378318023163</v>
      </c>
      <c r="Y343">
        <v>0.62222222222222212</v>
      </c>
      <c r="Z343">
        <v>0</v>
      </c>
      <c r="AA343">
        <v>0</v>
      </c>
      <c r="AB343">
        <v>0.92498510350555552</v>
      </c>
      <c r="AC343">
        <v>0</v>
      </c>
      <c r="AD343">
        <v>0</v>
      </c>
    </row>
    <row r="344" spans="1:30">
      <c r="A344">
        <v>17952</v>
      </c>
      <c r="B344" s="1" t="s">
        <v>637</v>
      </c>
      <c r="C344">
        <v>4</v>
      </c>
      <c r="D344">
        <v>25</v>
      </c>
      <c r="E344">
        <v>100</v>
      </c>
      <c r="F344" s="2">
        <v>19.540500000000002</v>
      </c>
      <c r="G344" s="2">
        <v>31.289934413106554</v>
      </c>
      <c r="H344" s="2">
        <v>21.570824999999999</v>
      </c>
      <c r="I344" s="2">
        <v>28.6</v>
      </c>
      <c r="J344" s="2">
        <v>1954.05</v>
      </c>
      <c r="K344" s="2">
        <v>2197.6990000000001</v>
      </c>
      <c r="L344" s="2">
        <v>3128.9934413106553</v>
      </c>
      <c r="M344" s="2">
        <v>2860</v>
      </c>
      <c r="N344">
        <v>50672</v>
      </c>
      <c r="O344" s="1" t="s">
        <v>637</v>
      </c>
      <c r="P344">
        <v>3</v>
      </c>
      <c r="Q344">
        <v>1.5291060874704492E-2</v>
      </c>
      <c r="R344">
        <v>5.1388888888888887E-2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1.5291060874704492</v>
      </c>
      <c r="Y344">
        <v>5.1388888888888884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15671</v>
      </c>
      <c r="B345" s="1" t="s">
        <v>574</v>
      </c>
      <c r="C345">
        <v>3</v>
      </c>
      <c r="D345">
        <v>53.333333330000002</v>
      </c>
      <c r="E345">
        <v>160</v>
      </c>
      <c r="F345" s="2">
        <v>9.7200000000000006</v>
      </c>
      <c r="G345" s="2">
        <v>12.635999999999999</v>
      </c>
      <c r="H345" s="2">
        <v>12.311999999999999</v>
      </c>
      <c r="I345" s="2">
        <v>17.77</v>
      </c>
      <c r="J345" s="2">
        <v>1555.2</v>
      </c>
      <c r="K345" s="2">
        <v>1963.44</v>
      </c>
      <c r="L345" s="2">
        <v>2021.7599999999998</v>
      </c>
      <c r="M345" s="2">
        <v>2843.2</v>
      </c>
      <c r="N345">
        <v>51153</v>
      </c>
      <c r="O345" s="1" t="s">
        <v>574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24578</v>
      </c>
      <c r="B346" s="1" t="s">
        <v>877</v>
      </c>
      <c r="C346">
        <v>2</v>
      </c>
      <c r="D346">
        <v>1.5</v>
      </c>
      <c r="E346">
        <v>3</v>
      </c>
      <c r="F346" s="2">
        <v>572.85</v>
      </c>
      <c r="G346" s="2">
        <v>601.03752578376952</v>
      </c>
      <c r="H346" s="2">
        <v>549.70500000000004</v>
      </c>
      <c r="I346" s="2">
        <v>939.42</v>
      </c>
      <c r="J346" s="2">
        <v>1718.55</v>
      </c>
      <c r="K346" s="2">
        <v>1672.26</v>
      </c>
      <c r="L346" s="2">
        <v>1803.1125773513086</v>
      </c>
      <c r="M346" s="2">
        <v>2818.26</v>
      </c>
      <c r="N346">
        <v>51676</v>
      </c>
      <c r="O346" s="1" t="s">
        <v>877</v>
      </c>
      <c r="P346">
        <v>1</v>
      </c>
      <c r="Q346">
        <v>0.16705363017458461</v>
      </c>
      <c r="R346">
        <v>0.24000000000000002</v>
      </c>
      <c r="S346">
        <v>0</v>
      </c>
      <c r="T346">
        <v>0</v>
      </c>
      <c r="U346">
        <v>0.25</v>
      </c>
      <c r="V346">
        <v>0.46405985700864644</v>
      </c>
      <c r="W346">
        <v>0.64582777777777778</v>
      </c>
      <c r="X346">
        <v>0.50116089052375379</v>
      </c>
      <c r="Y346">
        <v>0.72000000000000008</v>
      </c>
      <c r="Z346">
        <v>0</v>
      </c>
      <c r="AA346">
        <v>0</v>
      </c>
      <c r="AB346">
        <v>0.75</v>
      </c>
      <c r="AC346">
        <v>1.3921795710259393</v>
      </c>
      <c r="AD346">
        <v>1.9374833333333332</v>
      </c>
    </row>
    <row r="347" spans="1:30">
      <c r="A347">
        <v>6951</v>
      </c>
      <c r="B347" s="1" t="s">
        <v>368</v>
      </c>
      <c r="C347">
        <v>3</v>
      </c>
      <c r="D347">
        <v>1.66666666</v>
      </c>
      <c r="E347">
        <v>5</v>
      </c>
      <c r="F347" s="2">
        <v>273.39999999999998</v>
      </c>
      <c r="G347" s="2">
        <v>358.9906705126005</v>
      </c>
      <c r="H347" s="2">
        <v>273.39833299999998</v>
      </c>
      <c r="I347" s="2">
        <v>555.96333300000003</v>
      </c>
      <c r="J347" s="2">
        <v>1367</v>
      </c>
      <c r="K347" s="2">
        <v>1366.99</v>
      </c>
      <c r="L347" s="2">
        <v>1794.9533525630025</v>
      </c>
      <c r="M347" s="2">
        <v>2806.29</v>
      </c>
      <c r="N347">
        <v>51639</v>
      </c>
      <c r="O347" s="1" t="s">
        <v>368</v>
      </c>
      <c r="P347">
        <v>3</v>
      </c>
      <c r="Q347">
        <v>0.13673362732276323</v>
      </c>
      <c r="R347">
        <v>0.2558333333333333</v>
      </c>
      <c r="S347">
        <v>0</v>
      </c>
      <c r="T347">
        <v>0</v>
      </c>
      <c r="U347">
        <v>0.37412217489555555</v>
      </c>
      <c r="V347">
        <v>0</v>
      </c>
      <c r="W347">
        <v>0</v>
      </c>
      <c r="X347">
        <v>0.6836681366138162</v>
      </c>
      <c r="Y347">
        <v>1.2791666666666666</v>
      </c>
      <c r="Z347">
        <v>0</v>
      </c>
      <c r="AA347">
        <v>0</v>
      </c>
      <c r="AB347">
        <v>1.8706108744777779</v>
      </c>
      <c r="AC347">
        <v>0</v>
      </c>
      <c r="AD347">
        <v>0</v>
      </c>
    </row>
    <row r="348" spans="1:30">
      <c r="A348">
        <v>6782</v>
      </c>
      <c r="B348" s="1" t="s">
        <v>357</v>
      </c>
      <c r="C348">
        <v>17</v>
      </c>
      <c r="D348">
        <v>3.70588235</v>
      </c>
      <c r="E348">
        <v>63</v>
      </c>
      <c r="F348" s="2">
        <v>31.443000000000001</v>
      </c>
      <c r="G348" s="2">
        <v>33.764835335966737</v>
      </c>
      <c r="H348" s="2">
        <v>25.996946999999999</v>
      </c>
      <c r="I348" s="2">
        <v>43.265293999999997</v>
      </c>
      <c r="J348" s="2">
        <v>1980.9090000000001</v>
      </c>
      <c r="K348" s="2">
        <v>1616.3502000000001</v>
      </c>
      <c r="L348" s="2">
        <v>2127.1846261659043</v>
      </c>
      <c r="M348" s="2">
        <v>2775.92</v>
      </c>
      <c r="N348">
        <v>51728</v>
      </c>
      <c r="O348" s="1" t="s">
        <v>357</v>
      </c>
      <c r="P348">
        <v>2</v>
      </c>
      <c r="Q348">
        <v>2.9323701853484169E-2</v>
      </c>
      <c r="R348">
        <v>2.0833333333333336E-2</v>
      </c>
      <c r="S348">
        <v>0</v>
      </c>
      <c r="T348">
        <v>0.13333333333333333</v>
      </c>
      <c r="U348">
        <v>0</v>
      </c>
      <c r="V348">
        <v>0</v>
      </c>
      <c r="W348">
        <v>0</v>
      </c>
      <c r="X348">
        <v>1.8473932167695026</v>
      </c>
      <c r="Y348">
        <v>1.3125000000000002</v>
      </c>
      <c r="Z348">
        <v>0</v>
      </c>
      <c r="AA348">
        <v>8.4</v>
      </c>
      <c r="AB348">
        <v>0</v>
      </c>
      <c r="AC348">
        <v>0</v>
      </c>
      <c r="AD348">
        <v>0</v>
      </c>
    </row>
    <row r="349" spans="1:30">
      <c r="A349">
        <v>23824</v>
      </c>
      <c r="B349" s="1" t="s">
        <v>846</v>
      </c>
      <c r="C349">
        <v>4</v>
      </c>
      <c r="D349">
        <v>41</v>
      </c>
      <c r="E349">
        <v>164</v>
      </c>
      <c r="F349" s="2">
        <v>11.632400000000001</v>
      </c>
      <c r="G349" s="2">
        <v>12.35</v>
      </c>
      <c r="H349" s="2">
        <v>12.0648</v>
      </c>
      <c r="I349" s="2">
        <v>16.850000000000001</v>
      </c>
      <c r="J349" s="2">
        <v>1907.7136</v>
      </c>
      <c r="K349" s="2">
        <v>1975.0532000000001</v>
      </c>
      <c r="L349" s="2">
        <v>2025.3999999999999</v>
      </c>
      <c r="M349" s="2">
        <v>2763.4</v>
      </c>
      <c r="N349">
        <v>51235</v>
      </c>
      <c r="O349" s="1" t="s">
        <v>846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23835</v>
      </c>
      <c r="B350" s="1" t="s">
        <v>847</v>
      </c>
      <c r="C350">
        <v>5</v>
      </c>
      <c r="D350">
        <v>5.4</v>
      </c>
      <c r="E350">
        <v>27</v>
      </c>
      <c r="F350" s="2">
        <v>75.201800000000006</v>
      </c>
      <c r="G350" s="2">
        <v>69.32263477779442</v>
      </c>
      <c r="H350" s="2">
        <v>72.511499999999998</v>
      </c>
      <c r="I350" s="2">
        <v>101.012</v>
      </c>
      <c r="J350" s="2">
        <v>2030.4485999999999</v>
      </c>
      <c r="K350" s="2">
        <v>1954.5207</v>
      </c>
      <c r="L350" s="2">
        <v>1871.7111390004493</v>
      </c>
      <c r="M350" s="2">
        <v>2759.76</v>
      </c>
      <c r="N350">
        <v>51715</v>
      </c>
      <c r="O350" s="1" t="s">
        <v>847</v>
      </c>
      <c r="P350">
        <v>1</v>
      </c>
      <c r="Q350">
        <v>3.65986475714946E-2</v>
      </c>
      <c r="R350">
        <v>0.46083333333333332</v>
      </c>
      <c r="S350">
        <v>0</v>
      </c>
      <c r="T350">
        <v>0.21833333333333332</v>
      </c>
      <c r="U350">
        <v>0</v>
      </c>
      <c r="V350">
        <v>0</v>
      </c>
      <c r="W350">
        <v>0</v>
      </c>
      <c r="X350">
        <v>0.98816348443035418</v>
      </c>
      <c r="Y350">
        <v>12.442499999999999</v>
      </c>
      <c r="Z350">
        <v>0</v>
      </c>
      <c r="AA350">
        <v>5.8949999999999996</v>
      </c>
      <c r="AB350">
        <v>0</v>
      </c>
      <c r="AC350">
        <v>0</v>
      </c>
      <c r="AD350">
        <v>0</v>
      </c>
    </row>
    <row r="351" spans="1:30">
      <c r="A351">
        <v>28570</v>
      </c>
      <c r="B351" s="1" t="s">
        <v>1052</v>
      </c>
      <c r="C351">
        <v>2</v>
      </c>
      <c r="D351">
        <v>6</v>
      </c>
      <c r="E351">
        <v>12</v>
      </c>
      <c r="F351" s="2">
        <v>132.386</v>
      </c>
      <c r="G351" s="2">
        <v>122.83904385325775</v>
      </c>
      <c r="H351" s="2">
        <v>122.48585</v>
      </c>
      <c r="I351" s="2">
        <v>228.2</v>
      </c>
      <c r="J351" s="2">
        <v>1588.6320000000001</v>
      </c>
      <c r="K351" s="2">
        <v>1469.8302000000001</v>
      </c>
      <c r="L351" s="2">
        <v>1474.068526239093</v>
      </c>
      <c r="M351" s="2">
        <v>2738.4</v>
      </c>
      <c r="N351">
        <v>51629</v>
      </c>
      <c r="O351" s="1" t="s">
        <v>1052</v>
      </c>
      <c r="P351">
        <v>2</v>
      </c>
      <c r="Q351">
        <v>0</v>
      </c>
      <c r="R351">
        <v>0</v>
      </c>
      <c r="S351">
        <v>0.23905555555555558</v>
      </c>
      <c r="T351">
        <v>0.15583333333333332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2.8686666666666669</v>
      </c>
      <c r="AA351">
        <v>1.8699999999999999</v>
      </c>
      <c r="AB351">
        <v>0</v>
      </c>
      <c r="AC351">
        <v>0</v>
      </c>
      <c r="AD351">
        <v>0</v>
      </c>
    </row>
    <row r="352" spans="1:30">
      <c r="A352">
        <v>5581</v>
      </c>
      <c r="B352" s="1" t="s">
        <v>106</v>
      </c>
      <c r="C352">
        <v>34</v>
      </c>
      <c r="D352">
        <v>39.441176470000002</v>
      </c>
      <c r="E352">
        <v>1341</v>
      </c>
      <c r="F352" s="2">
        <v>1.1911</v>
      </c>
      <c r="G352" s="2">
        <v>1.2147257129047</v>
      </c>
      <c r="H352" s="2">
        <v>1.1507289999999999</v>
      </c>
      <c r="I352" s="2">
        <v>2.0426470000000001</v>
      </c>
      <c r="J352" s="2">
        <v>1597.2651000000001</v>
      </c>
      <c r="K352" s="2">
        <v>1531.3572999999999</v>
      </c>
      <c r="L352" s="2">
        <v>1628.9471810052028</v>
      </c>
      <c r="M352" s="2">
        <v>2730.66</v>
      </c>
      <c r="N352">
        <v>50969</v>
      </c>
      <c r="O352" s="1" t="s">
        <v>106</v>
      </c>
      <c r="P352">
        <v>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>
        <v>23654</v>
      </c>
      <c r="B353" s="1" t="s">
        <v>831</v>
      </c>
      <c r="C353">
        <v>3</v>
      </c>
      <c r="D353">
        <v>50.666666659999997</v>
      </c>
      <c r="E353">
        <v>152</v>
      </c>
      <c r="F353" s="2">
        <v>14.9953</v>
      </c>
      <c r="G353" s="2">
        <v>12.944299620787554</v>
      </c>
      <c r="H353" s="2">
        <v>14.605166000000001</v>
      </c>
      <c r="I353" s="2">
        <v>12.033333000000001</v>
      </c>
      <c r="J353" s="2">
        <v>2279.2856000000002</v>
      </c>
      <c r="K353" s="2">
        <v>2276.9375</v>
      </c>
      <c r="L353" s="2">
        <v>1967.5335423597082</v>
      </c>
      <c r="M353" s="2">
        <v>2707.5</v>
      </c>
      <c r="N353">
        <v>51483</v>
      </c>
      <c r="O353" s="1" t="s">
        <v>831</v>
      </c>
      <c r="P353">
        <v>4</v>
      </c>
      <c r="Q353">
        <v>9.6023419030732866E-3</v>
      </c>
      <c r="R353">
        <v>5.1388888888888887E-2</v>
      </c>
      <c r="S353">
        <v>0</v>
      </c>
      <c r="T353">
        <v>0</v>
      </c>
      <c r="U353">
        <v>0</v>
      </c>
      <c r="V353">
        <v>0</v>
      </c>
      <c r="W353">
        <v>2.0555555555555556E-2</v>
      </c>
      <c r="X353">
        <v>1.4595559692671396</v>
      </c>
      <c r="Y353">
        <v>7.8111111111111109</v>
      </c>
      <c r="Z353">
        <v>0</v>
      </c>
      <c r="AA353">
        <v>0</v>
      </c>
      <c r="AB353">
        <v>0</v>
      </c>
      <c r="AC353">
        <v>0</v>
      </c>
      <c r="AD353">
        <v>3.1244444444444444</v>
      </c>
    </row>
    <row r="354" spans="1:30">
      <c r="A354">
        <v>6359</v>
      </c>
      <c r="B354" s="1" t="s">
        <v>272</v>
      </c>
      <c r="C354">
        <v>2</v>
      </c>
      <c r="D354">
        <v>4</v>
      </c>
      <c r="E354">
        <v>8</v>
      </c>
      <c r="F354" s="2">
        <v>210.19220000000001</v>
      </c>
      <c r="G354" s="2">
        <v>209.03114754319668</v>
      </c>
      <c r="H354" s="2">
        <v>210.19165000000001</v>
      </c>
      <c r="I354" s="2">
        <v>332.91</v>
      </c>
      <c r="J354" s="2">
        <v>1681.5376000000001</v>
      </c>
      <c r="K354" s="2">
        <v>1681.5299</v>
      </c>
      <c r="L354" s="2">
        <v>1672.2491803455734</v>
      </c>
      <c r="M354" s="2">
        <v>2663.28</v>
      </c>
      <c r="N354">
        <v>51378</v>
      </c>
      <c r="O354" s="1" t="s">
        <v>272</v>
      </c>
      <c r="P354">
        <v>9</v>
      </c>
      <c r="Q354">
        <v>5.7857921422937997E-2</v>
      </c>
      <c r="R354">
        <v>0.13500000000000001</v>
      </c>
      <c r="S354">
        <v>0</v>
      </c>
      <c r="T354">
        <v>0</v>
      </c>
      <c r="U354">
        <v>0.14147754125000001</v>
      </c>
      <c r="V354">
        <v>0</v>
      </c>
      <c r="W354">
        <v>0</v>
      </c>
      <c r="X354">
        <v>0.46286337138350397</v>
      </c>
      <c r="Y354">
        <v>1.08</v>
      </c>
      <c r="Z354">
        <v>0</v>
      </c>
      <c r="AA354">
        <v>0</v>
      </c>
      <c r="AB354">
        <v>1.13182033</v>
      </c>
      <c r="AC354">
        <v>0</v>
      </c>
      <c r="AD354">
        <v>0</v>
      </c>
    </row>
    <row r="355" spans="1:30">
      <c r="A355">
        <v>6169</v>
      </c>
      <c r="B355" s="1" t="s">
        <v>213</v>
      </c>
      <c r="C355">
        <v>7</v>
      </c>
      <c r="D355">
        <v>53.571428570000002</v>
      </c>
      <c r="E355">
        <v>375</v>
      </c>
      <c r="F355" s="2">
        <v>3.5133000000000001</v>
      </c>
      <c r="G355" s="2">
        <v>3.588074074074</v>
      </c>
      <c r="H355" s="2">
        <v>3.4697140000000002</v>
      </c>
      <c r="I355" s="2">
        <v>7.14</v>
      </c>
      <c r="J355" s="2">
        <v>1317.4875</v>
      </c>
      <c r="K355" s="2">
        <v>1337.22</v>
      </c>
      <c r="L355" s="2">
        <v>1345.5277777777501</v>
      </c>
      <c r="M355" s="2">
        <v>2656.15</v>
      </c>
      <c r="N355">
        <v>51092</v>
      </c>
      <c r="O355" s="1" t="s">
        <v>213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>
        <v>17966</v>
      </c>
      <c r="B356" s="1" t="s">
        <v>638</v>
      </c>
      <c r="C356">
        <v>4</v>
      </c>
      <c r="D356">
        <v>25</v>
      </c>
      <c r="E356">
        <v>100</v>
      </c>
      <c r="F356" s="2">
        <v>6.3867000000000003</v>
      </c>
      <c r="G356" s="2">
        <v>12.555</v>
      </c>
      <c r="H356" s="2">
        <v>6.8286499999999997</v>
      </c>
      <c r="I356" s="2">
        <v>26.372499999999999</v>
      </c>
      <c r="J356" s="2">
        <v>638.66999999999996</v>
      </c>
      <c r="K356" s="2">
        <v>691.69799999999998</v>
      </c>
      <c r="L356" s="2">
        <v>1255.5</v>
      </c>
      <c r="M356" s="2">
        <v>2610.1</v>
      </c>
      <c r="N356">
        <v>50868</v>
      </c>
      <c r="O356" s="1" t="s">
        <v>638</v>
      </c>
      <c r="P356">
        <v>3</v>
      </c>
      <c r="Q356">
        <v>0</v>
      </c>
      <c r="R356">
        <v>2.5000000000000001E-2</v>
      </c>
      <c r="S356">
        <v>0.10633333333333334</v>
      </c>
      <c r="T356">
        <v>0</v>
      </c>
      <c r="U356">
        <v>0</v>
      </c>
      <c r="V356">
        <v>0</v>
      </c>
      <c r="W356">
        <v>2.1666666666666667E-2</v>
      </c>
      <c r="X356">
        <v>0</v>
      </c>
      <c r="Y356">
        <v>2.5</v>
      </c>
      <c r="Z356">
        <v>10.633333333333333</v>
      </c>
      <c r="AA356">
        <v>0</v>
      </c>
      <c r="AB356">
        <v>0</v>
      </c>
      <c r="AC356">
        <v>0</v>
      </c>
      <c r="AD356">
        <v>2.166666666666667</v>
      </c>
    </row>
    <row r="357" spans="1:30">
      <c r="A357">
        <v>26034</v>
      </c>
      <c r="B357" s="1" t="s">
        <v>961</v>
      </c>
      <c r="C357">
        <v>2</v>
      </c>
      <c r="D357">
        <v>24</v>
      </c>
      <c r="E357">
        <v>48</v>
      </c>
      <c r="F357" s="2">
        <v>47.063899999999997</v>
      </c>
      <c r="G357" s="2">
        <v>45.859821227693544</v>
      </c>
      <c r="H357" s="2">
        <v>42.347099999999998</v>
      </c>
      <c r="I357" s="2">
        <v>54.305</v>
      </c>
      <c r="J357" s="2">
        <v>2259.0672</v>
      </c>
      <c r="K357" s="2">
        <v>2023.2272</v>
      </c>
      <c r="L357" s="2">
        <v>2201.2714189292901</v>
      </c>
      <c r="M357" s="2">
        <v>2596.77</v>
      </c>
      <c r="N357">
        <v>50614</v>
      </c>
      <c r="O357" s="1" t="s">
        <v>961</v>
      </c>
      <c r="P357">
        <v>1</v>
      </c>
      <c r="Q357">
        <v>2.3523732250000002E-2</v>
      </c>
      <c r="R357">
        <v>6.0833333333333336E-2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1.1291391480000001</v>
      </c>
      <c r="Y357">
        <v>2.92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23625</v>
      </c>
      <c r="B358" s="1" t="s">
        <v>829</v>
      </c>
      <c r="C358">
        <v>2</v>
      </c>
      <c r="D358">
        <v>12.5</v>
      </c>
      <c r="E358">
        <v>25</v>
      </c>
      <c r="F358" s="2">
        <v>59.977800000000002</v>
      </c>
      <c r="G358" s="2">
        <v>67.863132863803784</v>
      </c>
      <c r="H358" s="2">
        <v>58.21875</v>
      </c>
      <c r="I358" s="2">
        <v>103.74</v>
      </c>
      <c r="J358" s="2">
        <v>1499.4449999999999</v>
      </c>
      <c r="K358" s="2">
        <v>1481.85</v>
      </c>
      <c r="L358" s="2">
        <v>1696.5783215950946</v>
      </c>
      <c r="M358" s="2">
        <v>2593.5</v>
      </c>
      <c r="N358">
        <v>50792</v>
      </c>
      <c r="O358" s="1" t="s">
        <v>829</v>
      </c>
      <c r="P358">
        <v>1</v>
      </c>
      <c r="Q358">
        <v>3.3793732915927896E-2</v>
      </c>
      <c r="R358">
        <v>0.20805555555555558</v>
      </c>
      <c r="S358">
        <v>0</v>
      </c>
      <c r="T358">
        <v>0.10833333333333334</v>
      </c>
      <c r="U358">
        <v>0</v>
      </c>
      <c r="V358">
        <v>0</v>
      </c>
      <c r="W358">
        <v>0</v>
      </c>
      <c r="X358">
        <v>0.84484332289819741</v>
      </c>
      <c r="Y358">
        <v>5.2013888888888893</v>
      </c>
      <c r="Z358">
        <v>0</v>
      </c>
      <c r="AA358">
        <v>2.7083333333333335</v>
      </c>
      <c r="AB358">
        <v>0</v>
      </c>
      <c r="AC358">
        <v>0</v>
      </c>
      <c r="AD358">
        <v>0</v>
      </c>
    </row>
    <row r="359" spans="1:30">
      <c r="A359">
        <v>5904</v>
      </c>
      <c r="B359" s="1" t="s">
        <v>167</v>
      </c>
      <c r="C359">
        <v>7</v>
      </c>
      <c r="D359">
        <v>46.285714280000001</v>
      </c>
      <c r="E359">
        <v>324</v>
      </c>
      <c r="F359" s="2">
        <v>3.8559999999999999</v>
      </c>
      <c r="G359" s="2">
        <v>3.8759230769230002</v>
      </c>
      <c r="H359" s="2">
        <v>3.8854709999999999</v>
      </c>
      <c r="I359" s="2">
        <v>8.0399999999999991</v>
      </c>
      <c r="J359" s="2">
        <v>1249.3440000000001</v>
      </c>
      <c r="K359" s="2">
        <v>1258.7986000000001</v>
      </c>
      <c r="L359" s="2">
        <v>1255.7990769230521</v>
      </c>
      <c r="M359" s="2">
        <v>2584.64</v>
      </c>
      <c r="N359">
        <v>51048</v>
      </c>
      <c r="O359" s="1" t="s">
        <v>167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25462</v>
      </c>
      <c r="B360" s="1" t="s">
        <v>906</v>
      </c>
      <c r="C360">
        <v>2</v>
      </c>
      <c r="D360">
        <v>3</v>
      </c>
      <c r="E360">
        <v>6</v>
      </c>
      <c r="F360" s="2">
        <v>327.36149999999998</v>
      </c>
      <c r="G360" s="2">
        <v>331.87123195256885</v>
      </c>
      <c r="H360" s="2">
        <v>316.82664999999997</v>
      </c>
      <c r="I360" s="2">
        <v>427.72</v>
      </c>
      <c r="J360" s="2">
        <v>1964.1690000000001</v>
      </c>
      <c r="K360" s="2">
        <v>1900.9599000000001</v>
      </c>
      <c r="L360" s="2">
        <v>1991.227391715413</v>
      </c>
      <c r="M360" s="2">
        <v>2566.3200000000002</v>
      </c>
      <c r="N360">
        <v>50893</v>
      </c>
      <c r="O360" s="1" t="s">
        <v>906</v>
      </c>
      <c r="P360">
        <v>1</v>
      </c>
      <c r="Q360">
        <v>0.13126654041387914</v>
      </c>
      <c r="R360">
        <v>0.29777777777777781</v>
      </c>
      <c r="S360">
        <v>0</v>
      </c>
      <c r="T360">
        <v>0</v>
      </c>
      <c r="U360">
        <v>0.32423802420277775</v>
      </c>
      <c r="V360">
        <v>0.260710169794929</v>
      </c>
      <c r="W360">
        <v>0.12616666666666665</v>
      </c>
      <c r="X360">
        <v>0.78759924248327484</v>
      </c>
      <c r="Y360">
        <v>1.7866666666666668</v>
      </c>
      <c r="Z360">
        <v>0</v>
      </c>
      <c r="AA360">
        <v>0</v>
      </c>
      <c r="AB360">
        <v>1.9454281452166664</v>
      </c>
      <c r="AC360">
        <v>1.564261018769574</v>
      </c>
      <c r="AD360">
        <v>0.7569999999999999</v>
      </c>
    </row>
    <row r="361" spans="1:30">
      <c r="A361">
        <v>25959</v>
      </c>
      <c r="B361" s="1" t="s">
        <v>945</v>
      </c>
      <c r="C361">
        <v>4</v>
      </c>
      <c r="D361">
        <v>12.75</v>
      </c>
      <c r="E361">
        <v>51</v>
      </c>
      <c r="F361" s="2">
        <v>46.628300000000003</v>
      </c>
      <c r="G361" s="2">
        <v>57.846900832616711</v>
      </c>
      <c r="H361" s="2">
        <v>39.883499999999998</v>
      </c>
      <c r="I361" s="2">
        <v>50.29</v>
      </c>
      <c r="J361" s="2">
        <v>2378.0432999999998</v>
      </c>
      <c r="K361" s="2">
        <v>2117.9593</v>
      </c>
      <c r="L361" s="2">
        <v>2950.1919424634525</v>
      </c>
      <c r="M361" s="2">
        <v>2564.79</v>
      </c>
      <c r="N361">
        <v>50603</v>
      </c>
      <c r="O361" s="1" t="s">
        <v>945</v>
      </c>
      <c r="P361">
        <v>1</v>
      </c>
      <c r="Q361">
        <v>2.3844871357012749E-2</v>
      </c>
      <c r="R361">
        <v>4.027777777777778E-2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1.2160884392076503</v>
      </c>
      <c r="Y361">
        <v>2.0541666666666667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12639</v>
      </c>
      <c r="B362" s="1" t="s">
        <v>513</v>
      </c>
      <c r="C362">
        <v>8</v>
      </c>
      <c r="D362">
        <v>15.875</v>
      </c>
      <c r="E362">
        <v>127</v>
      </c>
      <c r="F362" s="2">
        <v>19.161999999999999</v>
      </c>
      <c r="G362" s="2">
        <v>12.015657675078554</v>
      </c>
      <c r="H362" s="2">
        <v>18.603674999999999</v>
      </c>
      <c r="I362" s="2">
        <v>20.25</v>
      </c>
      <c r="J362" s="2">
        <v>2433.5740000000001</v>
      </c>
      <c r="K362" s="2">
        <v>2378.857</v>
      </c>
      <c r="L362" s="2">
        <v>1525.9885247349764</v>
      </c>
      <c r="M362" s="2">
        <v>2523.5</v>
      </c>
      <c r="N362">
        <v>51504</v>
      </c>
      <c r="O362" s="1" t="s">
        <v>513</v>
      </c>
      <c r="P362">
        <v>2</v>
      </c>
      <c r="Q362">
        <v>3.6457924836601307E-3</v>
      </c>
      <c r="R362">
        <v>2.6388888888888889E-2</v>
      </c>
      <c r="S362">
        <v>0</v>
      </c>
      <c r="T362">
        <v>6.6666666666666666E-2</v>
      </c>
      <c r="U362">
        <v>0</v>
      </c>
      <c r="V362">
        <v>0</v>
      </c>
      <c r="W362">
        <v>0</v>
      </c>
      <c r="X362">
        <v>0.46301564542483659</v>
      </c>
      <c r="Y362">
        <v>3.3513888888888888</v>
      </c>
      <c r="Z362">
        <v>0</v>
      </c>
      <c r="AA362">
        <v>8.4666666666666668</v>
      </c>
      <c r="AB362">
        <v>0</v>
      </c>
      <c r="AC362">
        <v>0</v>
      </c>
      <c r="AD362">
        <v>0</v>
      </c>
    </row>
    <row r="363" spans="1:30">
      <c r="A363">
        <v>29265</v>
      </c>
      <c r="B363" s="1" t="s">
        <v>1083</v>
      </c>
      <c r="C363">
        <v>4</v>
      </c>
      <c r="D363">
        <v>2.75</v>
      </c>
      <c r="E363">
        <v>11</v>
      </c>
      <c r="F363" s="2">
        <v>152.7225</v>
      </c>
      <c r="G363" s="2">
        <v>160.4913148866882</v>
      </c>
      <c r="H363" s="2">
        <v>149.19589999999999</v>
      </c>
      <c r="I363" s="2">
        <v>227.05</v>
      </c>
      <c r="J363" s="2">
        <v>1679.9475</v>
      </c>
      <c r="K363" s="2">
        <v>1641.865</v>
      </c>
      <c r="L363" s="2">
        <v>1765.4044637535703</v>
      </c>
      <c r="M363" s="2">
        <v>2497.5500000000002</v>
      </c>
      <c r="N363">
        <v>51628</v>
      </c>
      <c r="O363" s="1" t="s">
        <v>1083</v>
      </c>
      <c r="P363">
        <v>4</v>
      </c>
      <c r="Q363">
        <v>0</v>
      </c>
      <c r="R363">
        <v>0</v>
      </c>
      <c r="S363">
        <v>0.23375000000000001</v>
      </c>
      <c r="T363">
        <v>0.18750000000000003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2.57125</v>
      </c>
      <c r="AA363">
        <v>2.0625000000000004</v>
      </c>
      <c r="AB363">
        <v>0</v>
      </c>
      <c r="AC363">
        <v>0</v>
      </c>
      <c r="AD363">
        <v>0</v>
      </c>
    </row>
    <row r="364" spans="1:30">
      <c r="A364">
        <v>21375</v>
      </c>
      <c r="B364" s="1" t="s">
        <v>759</v>
      </c>
      <c r="C364">
        <v>5</v>
      </c>
      <c r="D364">
        <v>25.6</v>
      </c>
      <c r="E364">
        <v>128</v>
      </c>
      <c r="F364" s="2">
        <v>14.339</v>
      </c>
      <c r="G364" s="2">
        <v>14.3389830508474</v>
      </c>
      <c r="H364" s="2">
        <v>13.721500000000001</v>
      </c>
      <c r="I364" s="2">
        <v>19.510000000000002</v>
      </c>
      <c r="J364" s="2">
        <v>1835.3920000000001</v>
      </c>
      <c r="K364" s="2">
        <v>1732.1505999999999</v>
      </c>
      <c r="L364" s="2">
        <v>1835.3898305084672</v>
      </c>
      <c r="M364" s="2">
        <v>2497.2800000000002</v>
      </c>
      <c r="N364">
        <v>51214</v>
      </c>
      <c r="O364" s="1" t="s">
        <v>759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>
        <v>21122</v>
      </c>
      <c r="B365" s="1" t="s">
        <v>741</v>
      </c>
      <c r="C365">
        <v>1</v>
      </c>
      <c r="D365">
        <v>173</v>
      </c>
      <c r="E365">
        <v>173</v>
      </c>
      <c r="F365" s="2">
        <v>8.76</v>
      </c>
      <c r="G365" s="2">
        <v>9.8112068965517008</v>
      </c>
      <c r="H365" s="2">
        <v>9.8111999999999995</v>
      </c>
      <c r="I365" s="2">
        <v>14.43</v>
      </c>
      <c r="J365" s="2">
        <v>1515.48</v>
      </c>
      <c r="K365" s="2">
        <v>1697.3376000000001</v>
      </c>
      <c r="L365" s="2">
        <v>1697.3387931034442</v>
      </c>
      <c r="M365" s="2">
        <v>2496.39</v>
      </c>
      <c r="N365">
        <v>51210</v>
      </c>
      <c r="O365" s="1" t="s">
        <v>741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>
        <v>10603</v>
      </c>
      <c r="B366" s="1" t="s">
        <v>480</v>
      </c>
      <c r="C366">
        <v>25</v>
      </c>
      <c r="D366">
        <v>26.96</v>
      </c>
      <c r="E366">
        <v>674</v>
      </c>
      <c r="F366" s="2">
        <v>2.5716000000000001</v>
      </c>
      <c r="G366" s="2">
        <v>2.6358657587547998</v>
      </c>
      <c r="H366" s="2">
        <v>2.5795439999999998</v>
      </c>
      <c r="I366" s="2">
        <v>3.7524000000000002</v>
      </c>
      <c r="J366" s="2">
        <v>1733.2583999999999</v>
      </c>
      <c r="K366" s="2">
        <v>1737.9197999999999</v>
      </c>
      <c r="L366" s="2">
        <v>1776.573521400735</v>
      </c>
      <c r="M366" s="2">
        <v>2494.02</v>
      </c>
      <c r="N366">
        <v>50935</v>
      </c>
      <c r="O366" s="1" t="s">
        <v>480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30867</v>
      </c>
      <c r="B367" s="1" t="s">
        <v>1144</v>
      </c>
      <c r="C367">
        <v>5</v>
      </c>
      <c r="D367">
        <v>1.4</v>
      </c>
      <c r="E367">
        <v>7</v>
      </c>
      <c r="F367" s="2">
        <v>183.15469999999999</v>
      </c>
      <c r="G367" s="2">
        <v>216.29271748108545</v>
      </c>
      <c r="H367" s="2">
        <v>183.12780000000001</v>
      </c>
      <c r="I367" s="2">
        <v>350.35599999999999</v>
      </c>
      <c r="J367" s="2">
        <v>1282.0829000000001</v>
      </c>
      <c r="K367" s="2">
        <v>1281.9490000000001</v>
      </c>
      <c r="L367" s="2">
        <v>1514.0490223675981</v>
      </c>
      <c r="M367" s="2">
        <v>2491.06</v>
      </c>
      <c r="N367">
        <v>51441</v>
      </c>
      <c r="O367" s="1" t="s">
        <v>1144</v>
      </c>
      <c r="P367">
        <v>1</v>
      </c>
      <c r="Q367">
        <v>4.8046552574999998E-2</v>
      </c>
      <c r="R367">
        <v>0.1086111111111111</v>
      </c>
      <c r="S367">
        <v>0</v>
      </c>
      <c r="T367">
        <v>0</v>
      </c>
      <c r="U367">
        <v>0.25</v>
      </c>
      <c r="V367">
        <v>0</v>
      </c>
      <c r="W367">
        <v>0</v>
      </c>
      <c r="X367">
        <v>0.33632586802499997</v>
      </c>
      <c r="Y367">
        <v>0.76027777777777772</v>
      </c>
      <c r="Z367">
        <v>0</v>
      </c>
      <c r="AA367">
        <v>0</v>
      </c>
      <c r="AB367">
        <v>1.75</v>
      </c>
      <c r="AC367">
        <v>0</v>
      </c>
      <c r="AD367">
        <v>0</v>
      </c>
    </row>
    <row r="368" spans="1:30">
      <c r="A368">
        <v>6612</v>
      </c>
      <c r="B368" s="1" t="s">
        <v>312</v>
      </c>
      <c r="C368">
        <v>3</v>
      </c>
      <c r="D368">
        <v>1.66666666</v>
      </c>
      <c r="E368">
        <v>5</v>
      </c>
      <c r="F368" s="2">
        <v>299.61</v>
      </c>
      <c r="G368" s="2">
        <v>301.68021315740674</v>
      </c>
      <c r="H368" s="2">
        <v>292.425566</v>
      </c>
      <c r="I368" s="2">
        <v>496.87</v>
      </c>
      <c r="J368" s="2">
        <v>1498.05</v>
      </c>
      <c r="K368" s="2">
        <v>1436.5500999999999</v>
      </c>
      <c r="L368" s="2">
        <v>1508.4010657870338</v>
      </c>
      <c r="M368" s="2">
        <v>2484.35</v>
      </c>
      <c r="N368">
        <v>51598</v>
      </c>
      <c r="O368" s="1" t="s">
        <v>312</v>
      </c>
      <c r="P368">
        <v>6</v>
      </c>
      <c r="Q368">
        <v>1.9971275292031705E-2</v>
      </c>
      <c r="R368">
        <v>3.6111111111111115E-2</v>
      </c>
      <c r="S368">
        <v>0</v>
      </c>
      <c r="T368">
        <v>0.22916666666666669</v>
      </c>
      <c r="U368">
        <v>0</v>
      </c>
      <c r="V368">
        <v>0</v>
      </c>
      <c r="W368">
        <v>0</v>
      </c>
      <c r="X368">
        <v>9.9856376460158519E-2</v>
      </c>
      <c r="Y368">
        <v>0.18055555555555558</v>
      </c>
      <c r="Z368">
        <v>0</v>
      </c>
      <c r="AA368">
        <v>1.1458333333333335</v>
      </c>
      <c r="AB368">
        <v>0</v>
      </c>
      <c r="AC368">
        <v>0</v>
      </c>
      <c r="AD368">
        <v>0</v>
      </c>
    </row>
    <row r="369" spans="1:30">
      <c r="A369">
        <v>6411</v>
      </c>
      <c r="B369" s="1" t="s">
        <v>282</v>
      </c>
      <c r="C369">
        <v>2</v>
      </c>
      <c r="D369">
        <v>2.5</v>
      </c>
      <c r="E369">
        <v>5</v>
      </c>
      <c r="F369" s="2">
        <v>340.92</v>
      </c>
      <c r="G369" s="2">
        <v>344.28690047543409</v>
      </c>
      <c r="H369" s="2">
        <v>277.76749999999998</v>
      </c>
      <c r="I369" s="2">
        <v>516.15</v>
      </c>
      <c r="J369" s="2">
        <v>1704.6</v>
      </c>
      <c r="K369" s="2">
        <v>1386.97</v>
      </c>
      <c r="L369" s="2">
        <v>1721.4345023771705</v>
      </c>
      <c r="M369" s="2">
        <v>2472.7199999999998</v>
      </c>
      <c r="N369">
        <v>51390</v>
      </c>
      <c r="O369" s="1" t="s">
        <v>282</v>
      </c>
      <c r="P369">
        <v>5</v>
      </c>
      <c r="Q369">
        <v>0.11559914359550669</v>
      </c>
      <c r="R369">
        <v>0.15944444444444444</v>
      </c>
      <c r="S369">
        <v>0</v>
      </c>
      <c r="T369">
        <v>0</v>
      </c>
      <c r="U369">
        <v>0.1806143535677778</v>
      </c>
      <c r="V369">
        <v>0</v>
      </c>
      <c r="W369">
        <v>0</v>
      </c>
      <c r="X369">
        <v>0.57799571797753346</v>
      </c>
      <c r="Y369">
        <v>0.79722222222222228</v>
      </c>
      <c r="Z369">
        <v>0</v>
      </c>
      <c r="AA369">
        <v>0</v>
      </c>
      <c r="AB369">
        <v>0.90307176783888898</v>
      </c>
      <c r="AC369">
        <v>0</v>
      </c>
      <c r="AD369">
        <v>0</v>
      </c>
    </row>
    <row r="370" spans="1:30">
      <c r="A370">
        <v>24958</v>
      </c>
      <c r="B370" s="1" t="s">
        <v>894</v>
      </c>
      <c r="C370">
        <v>3</v>
      </c>
      <c r="D370">
        <v>19.666666660000001</v>
      </c>
      <c r="E370">
        <v>59</v>
      </c>
      <c r="F370" s="2">
        <v>34.006799999999998</v>
      </c>
      <c r="G370" s="2">
        <v>53.545541046057082</v>
      </c>
      <c r="H370" s="2">
        <v>32.232365999999999</v>
      </c>
      <c r="I370" s="2">
        <v>41.74</v>
      </c>
      <c r="J370" s="2">
        <v>2006.4012</v>
      </c>
      <c r="K370" s="2">
        <v>1900.3798999999999</v>
      </c>
      <c r="L370" s="2">
        <v>3159.186921717368</v>
      </c>
      <c r="M370" s="2">
        <v>2462.66</v>
      </c>
      <c r="N370">
        <v>51520</v>
      </c>
      <c r="O370" s="1" t="s">
        <v>894</v>
      </c>
      <c r="P370">
        <v>3</v>
      </c>
      <c r="Q370">
        <v>1.1055001152396986E-2</v>
      </c>
      <c r="R370">
        <v>3.0555555555555558E-2</v>
      </c>
      <c r="S370">
        <v>0</v>
      </c>
      <c r="T370">
        <v>7.4999999999999997E-2</v>
      </c>
      <c r="U370">
        <v>0</v>
      </c>
      <c r="V370">
        <v>0.12086280855079599</v>
      </c>
      <c r="W370">
        <v>0.70694444444444438</v>
      </c>
      <c r="X370">
        <v>0.65224506799142212</v>
      </c>
      <c r="Y370">
        <v>1.802777777777778</v>
      </c>
      <c r="Z370">
        <v>0</v>
      </c>
      <c r="AA370">
        <v>4.4249999999999998</v>
      </c>
      <c r="AB370">
        <v>0</v>
      </c>
      <c r="AC370">
        <v>7.1309057044969633</v>
      </c>
      <c r="AD370">
        <v>41.709722222222219</v>
      </c>
    </row>
    <row r="371" spans="1:30">
      <c r="A371">
        <v>31118</v>
      </c>
      <c r="B371" s="1" t="s">
        <v>1155</v>
      </c>
      <c r="C371">
        <v>2</v>
      </c>
      <c r="D371">
        <v>6</v>
      </c>
      <c r="E371">
        <v>12</v>
      </c>
      <c r="F371" s="2">
        <v>88.344300000000004</v>
      </c>
      <c r="G371" s="2">
        <v>122.72871739416951</v>
      </c>
      <c r="H371" s="2">
        <v>87.435850000000002</v>
      </c>
      <c r="I371" s="2">
        <v>202.09</v>
      </c>
      <c r="J371" s="2">
        <v>1060.1315999999999</v>
      </c>
      <c r="K371" s="2">
        <v>1049.2302</v>
      </c>
      <c r="L371" s="2">
        <v>1472.7446087300341</v>
      </c>
      <c r="M371" s="2">
        <v>2425.08</v>
      </c>
      <c r="N371">
        <v>50833</v>
      </c>
      <c r="O371" s="1" t="s">
        <v>1155</v>
      </c>
      <c r="P371">
        <v>2</v>
      </c>
      <c r="Q371">
        <v>7.3527771633194669E-2</v>
      </c>
      <c r="R371">
        <v>0.1927777777777778</v>
      </c>
      <c r="S371">
        <v>0</v>
      </c>
      <c r="T371">
        <v>4.7500000000000001E-2</v>
      </c>
      <c r="U371">
        <v>0</v>
      </c>
      <c r="V371">
        <v>0</v>
      </c>
      <c r="W371">
        <v>0</v>
      </c>
      <c r="X371">
        <v>0.88233325959833597</v>
      </c>
      <c r="Y371">
        <v>2.3133333333333335</v>
      </c>
      <c r="Z371">
        <v>0</v>
      </c>
      <c r="AA371">
        <v>0.57000000000000006</v>
      </c>
      <c r="AB371">
        <v>0</v>
      </c>
      <c r="AC371">
        <v>0</v>
      </c>
      <c r="AD371">
        <v>0</v>
      </c>
    </row>
    <row r="372" spans="1:30">
      <c r="A372">
        <v>30046</v>
      </c>
      <c r="B372" s="1" t="s">
        <v>1118</v>
      </c>
      <c r="C372">
        <v>1</v>
      </c>
      <c r="D372">
        <v>20</v>
      </c>
      <c r="E372">
        <v>20</v>
      </c>
      <c r="F372" s="2">
        <v>94.025499999999994</v>
      </c>
      <c r="G372" s="2">
        <v>77.368088022959014</v>
      </c>
      <c r="H372" s="2">
        <v>94.025499999999994</v>
      </c>
      <c r="I372" s="2">
        <v>121</v>
      </c>
      <c r="J372" s="2">
        <v>1880.51</v>
      </c>
      <c r="K372" s="2">
        <v>1880.51</v>
      </c>
      <c r="L372" s="2">
        <v>1547.3617604591802</v>
      </c>
      <c r="M372" s="2">
        <v>2420</v>
      </c>
      <c r="N372">
        <v>51723</v>
      </c>
      <c r="O372" s="1" t="s">
        <v>1118</v>
      </c>
      <c r="P372">
        <v>1</v>
      </c>
      <c r="Q372">
        <v>5.404443127111111E-2</v>
      </c>
      <c r="R372">
        <v>0.35277777777777775</v>
      </c>
      <c r="S372">
        <v>0</v>
      </c>
      <c r="T372">
        <v>0.19500000000000001</v>
      </c>
      <c r="U372">
        <v>0</v>
      </c>
      <c r="V372">
        <v>0</v>
      </c>
      <c r="W372">
        <v>0</v>
      </c>
      <c r="X372">
        <v>1.0808886254222223</v>
      </c>
      <c r="Y372">
        <v>7.0555555555555554</v>
      </c>
      <c r="Z372">
        <v>0</v>
      </c>
      <c r="AA372">
        <v>3.9000000000000004</v>
      </c>
      <c r="AB372">
        <v>0</v>
      </c>
      <c r="AC372">
        <v>0</v>
      </c>
      <c r="AD372">
        <v>0</v>
      </c>
    </row>
    <row r="373" spans="1:30">
      <c r="A373">
        <v>6603</v>
      </c>
      <c r="B373" s="1" t="s">
        <v>308</v>
      </c>
      <c r="C373">
        <v>2</v>
      </c>
      <c r="D373">
        <v>5</v>
      </c>
      <c r="E373">
        <v>10</v>
      </c>
      <c r="F373" s="2">
        <v>146.1</v>
      </c>
      <c r="G373" s="2">
        <v>148.90782502005862</v>
      </c>
      <c r="H373" s="2">
        <v>132.49700000000001</v>
      </c>
      <c r="I373" s="2">
        <v>240.65</v>
      </c>
      <c r="J373" s="2">
        <v>1461</v>
      </c>
      <c r="K373" s="2">
        <v>1324.97</v>
      </c>
      <c r="L373" s="2">
        <v>1489.0782502005864</v>
      </c>
      <c r="M373" s="2">
        <v>2406.5</v>
      </c>
      <c r="N373">
        <v>51602</v>
      </c>
      <c r="O373" s="1" t="s">
        <v>308</v>
      </c>
      <c r="P373">
        <v>3</v>
      </c>
      <c r="Q373">
        <v>9.0449048724099562E-3</v>
      </c>
      <c r="R373">
        <v>1.9444444444444445E-2</v>
      </c>
      <c r="S373">
        <v>0.12744444444444444</v>
      </c>
      <c r="T373">
        <v>0.22333333333333333</v>
      </c>
      <c r="U373">
        <v>0</v>
      </c>
      <c r="V373">
        <v>0</v>
      </c>
      <c r="W373">
        <v>0</v>
      </c>
      <c r="X373">
        <v>9.0449048724099562E-2</v>
      </c>
      <c r="Y373">
        <v>0.19444444444444445</v>
      </c>
      <c r="Z373">
        <v>1.2744444444444445</v>
      </c>
      <c r="AA373">
        <v>2.2333333333333334</v>
      </c>
      <c r="AB373">
        <v>0</v>
      </c>
      <c r="AC373">
        <v>0</v>
      </c>
      <c r="AD373">
        <v>0</v>
      </c>
    </row>
    <row r="374" spans="1:30">
      <c r="A374">
        <v>28374</v>
      </c>
      <c r="B374" s="1" t="s">
        <v>1041</v>
      </c>
      <c r="C374">
        <v>5</v>
      </c>
      <c r="D374">
        <v>5.8</v>
      </c>
      <c r="E374">
        <v>29</v>
      </c>
      <c r="F374" s="2">
        <v>42.2744</v>
      </c>
      <c r="G374" s="2">
        <v>60.811946288583819</v>
      </c>
      <c r="H374" s="2">
        <v>43.023240000000001</v>
      </c>
      <c r="I374" s="2">
        <v>83.24</v>
      </c>
      <c r="J374" s="2">
        <v>1225.9576</v>
      </c>
      <c r="K374" s="2">
        <v>1234.3901000000001</v>
      </c>
      <c r="L374" s="2">
        <v>1763.5464423689307</v>
      </c>
      <c r="M374" s="2">
        <v>2402.17</v>
      </c>
      <c r="N374">
        <v>51528</v>
      </c>
      <c r="O374" s="1" t="s">
        <v>1041</v>
      </c>
      <c r="P374">
        <v>1</v>
      </c>
      <c r="Q374">
        <v>1.4631213924963925E-2</v>
      </c>
      <c r="R374">
        <v>3.0555555555555558E-2</v>
      </c>
      <c r="S374">
        <v>0</v>
      </c>
      <c r="T374">
        <v>7.4999999999999997E-2</v>
      </c>
      <c r="U374">
        <v>0</v>
      </c>
      <c r="V374">
        <v>0.10341626249827671</v>
      </c>
      <c r="W374">
        <v>0.30833333333333329</v>
      </c>
      <c r="X374">
        <v>0.42430520382395381</v>
      </c>
      <c r="Y374">
        <v>0.88611111111111118</v>
      </c>
      <c r="Z374">
        <v>0</v>
      </c>
      <c r="AA374">
        <v>2.1749999999999998</v>
      </c>
      <c r="AB374">
        <v>0</v>
      </c>
      <c r="AC374">
        <v>2.9990716124500243</v>
      </c>
      <c r="AD374">
        <v>8.9416666666666647</v>
      </c>
    </row>
    <row r="375" spans="1:30">
      <c r="A375">
        <v>9380</v>
      </c>
      <c r="B375" s="1" t="s">
        <v>467</v>
      </c>
      <c r="C375">
        <v>9</v>
      </c>
      <c r="D375">
        <v>3.3333333299999999</v>
      </c>
      <c r="E375">
        <v>30</v>
      </c>
      <c r="F375" s="2">
        <v>62.747500000000002</v>
      </c>
      <c r="G375" s="2">
        <v>54.598489091182699</v>
      </c>
      <c r="H375" s="2">
        <v>57.323976999999999</v>
      </c>
      <c r="I375" s="2">
        <v>81.425555000000003</v>
      </c>
      <c r="J375" s="2">
        <v>1882.425</v>
      </c>
      <c r="K375" s="2">
        <v>1700.4458</v>
      </c>
      <c r="L375" s="2">
        <v>1637.9546727354809</v>
      </c>
      <c r="M375" s="2">
        <v>2398.19</v>
      </c>
      <c r="N375">
        <v>51707</v>
      </c>
      <c r="O375" s="1" t="s">
        <v>467</v>
      </c>
      <c r="P375">
        <v>2</v>
      </c>
      <c r="Q375">
        <v>3.540416905758334E-2</v>
      </c>
      <c r="R375">
        <v>0.32694444444444443</v>
      </c>
      <c r="S375">
        <v>0</v>
      </c>
      <c r="T375">
        <v>0.16583333333333333</v>
      </c>
      <c r="U375">
        <v>0</v>
      </c>
      <c r="V375">
        <v>0</v>
      </c>
      <c r="W375">
        <v>0</v>
      </c>
      <c r="X375">
        <v>1.0621250717275001</v>
      </c>
      <c r="Y375">
        <v>9.8083333333333336</v>
      </c>
      <c r="Z375">
        <v>0</v>
      </c>
      <c r="AA375">
        <v>4.9749999999999996</v>
      </c>
      <c r="AB375">
        <v>0</v>
      </c>
      <c r="AC375">
        <v>0</v>
      </c>
      <c r="AD375">
        <v>0</v>
      </c>
    </row>
    <row r="376" spans="1:30">
      <c r="A376">
        <v>21052</v>
      </c>
      <c r="B376" s="1" t="s">
        <v>737</v>
      </c>
      <c r="C376">
        <v>3</v>
      </c>
      <c r="D376">
        <v>8.3333333300000003</v>
      </c>
      <c r="E376">
        <v>25</v>
      </c>
      <c r="F376" s="2">
        <v>53.8996</v>
      </c>
      <c r="G376" s="2">
        <v>53.899500000000003</v>
      </c>
      <c r="H376" s="2">
        <v>53.899000000000001</v>
      </c>
      <c r="I376" s="2">
        <v>93.18</v>
      </c>
      <c r="J376" s="2">
        <v>1347.49</v>
      </c>
      <c r="K376" s="2">
        <v>1347.48</v>
      </c>
      <c r="L376" s="2">
        <v>1347.4875000000002</v>
      </c>
      <c r="M376" s="2">
        <v>2384.3000000000002</v>
      </c>
      <c r="N376">
        <v>51513</v>
      </c>
      <c r="O376" s="1" t="s">
        <v>737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31352</v>
      </c>
      <c r="B377" s="1" t="s">
        <v>1166</v>
      </c>
      <c r="C377">
        <v>7</v>
      </c>
      <c r="D377">
        <v>1.5714285699999999</v>
      </c>
      <c r="E377">
        <v>11</v>
      </c>
      <c r="F377" s="2">
        <v>136.75380000000001</v>
      </c>
      <c r="G377" s="2">
        <v>153.65221059805731</v>
      </c>
      <c r="H377" s="2">
        <v>140.435</v>
      </c>
      <c r="I377" s="2">
        <v>216.28</v>
      </c>
      <c r="J377" s="2">
        <v>1504.2918</v>
      </c>
      <c r="K377" s="2">
        <v>1541.114</v>
      </c>
      <c r="L377" s="2">
        <v>1690.1743165786304</v>
      </c>
      <c r="M377" s="2">
        <v>2379.08</v>
      </c>
      <c r="N377">
        <v>51636</v>
      </c>
      <c r="O377" s="1" t="s">
        <v>1166</v>
      </c>
      <c r="P377">
        <v>1</v>
      </c>
      <c r="Q377">
        <v>0</v>
      </c>
      <c r="R377">
        <v>0</v>
      </c>
      <c r="S377">
        <v>0.22113888888888891</v>
      </c>
      <c r="T377">
        <v>0.1875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2.4325277777777781</v>
      </c>
      <c r="AA377">
        <v>2.0625</v>
      </c>
      <c r="AB377">
        <v>0</v>
      </c>
      <c r="AC377">
        <v>0</v>
      </c>
      <c r="AD377">
        <v>0</v>
      </c>
    </row>
    <row r="378" spans="1:30">
      <c r="A378">
        <v>20143</v>
      </c>
      <c r="B378" s="1" t="s">
        <v>711</v>
      </c>
      <c r="C378">
        <v>6</v>
      </c>
      <c r="D378">
        <v>22.166666660000001</v>
      </c>
      <c r="E378">
        <v>133</v>
      </c>
      <c r="F378" s="2">
        <v>11.8774</v>
      </c>
      <c r="G378" s="2">
        <v>13.064500000000001</v>
      </c>
      <c r="H378" s="2">
        <v>12.926066</v>
      </c>
      <c r="I378" s="2">
        <v>17.833333</v>
      </c>
      <c r="J378" s="2">
        <v>1579.6941999999999</v>
      </c>
      <c r="K378" s="2">
        <v>1727.1087</v>
      </c>
      <c r="L378" s="2">
        <v>1737.5785000000001</v>
      </c>
      <c r="M378" s="2">
        <v>2366.13</v>
      </c>
      <c r="N378">
        <v>51196</v>
      </c>
      <c r="O378" s="1" t="s">
        <v>711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23574</v>
      </c>
      <c r="B379" s="1" t="s">
        <v>827</v>
      </c>
      <c r="C379">
        <v>3</v>
      </c>
      <c r="D379">
        <v>36.666666659999997</v>
      </c>
      <c r="E379">
        <v>110</v>
      </c>
      <c r="F379" s="2">
        <v>11.716100000000001</v>
      </c>
      <c r="G379" s="2">
        <v>13.521274421040159</v>
      </c>
      <c r="H379" s="2">
        <v>11.533433</v>
      </c>
      <c r="I379" s="2">
        <v>21.423333</v>
      </c>
      <c r="J379" s="2">
        <v>1288.771</v>
      </c>
      <c r="K379" s="2">
        <v>1261.6210000000001</v>
      </c>
      <c r="L379" s="2">
        <v>1487.3401863144175</v>
      </c>
      <c r="M379" s="2">
        <v>2366.1</v>
      </c>
      <c r="N379">
        <v>51482</v>
      </c>
      <c r="O379" s="1" t="s">
        <v>827</v>
      </c>
      <c r="P379">
        <v>2</v>
      </c>
      <c r="Q379">
        <v>1.4964236111111112E-2</v>
      </c>
      <c r="R379">
        <v>8.5833333333333345E-2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1.6460659722222224</v>
      </c>
      <c r="Y379">
        <v>9.4416666666666682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5905</v>
      </c>
      <c r="B380" s="1" t="s">
        <v>168</v>
      </c>
      <c r="C380">
        <v>9</v>
      </c>
      <c r="D380">
        <v>42.444444439999998</v>
      </c>
      <c r="E380">
        <v>382</v>
      </c>
      <c r="F380" s="2">
        <v>2.5756000000000001</v>
      </c>
      <c r="G380" s="2">
        <v>2.8857627118644</v>
      </c>
      <c r="H380" s="2">
        <v>2.8809330000000002</v>
      </c>
      <c r="I380" s="2">
        <v>6.2077770000000001</v>
      </c>
      <c r="J380" s="2">
        <v>983.87919999999997</v>
      </c>
      <c r="K380" s="2">
        <v>1100.8195000000001</v>
      </c>
      <c r="L380" s="2">
        <v>1102.3613559322009</v>
      </c>
      <c r="M380" s="2">
        <v>2353.98</v>
      </c>
      <c r="N380">
        <v>51047</v>
      </c>
      <c r="O380" s="1" t="s">
        <v>168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7209</v>
      </c>
      <c r="B381" s="1" t="s">
        <v>401</v>
      </c>
      <c r="C381">
        <v>6</v>
      </c>
      <c r="D381">
        <v>24.5</v>
      </c>
      <c r="E381">
        <v>147</v>
      </c>
      <c r="F381" s="2">
        <v>9.5975000000000001</v>
      </c>
      <c r="G381" s="2">
        <v>10.218</v>
      </c>
      <c r="H381" s="2">
        <v>10.196516000000001</v>
      </c>
      <c r="I381" s="2">
        <v>16.313333</v>
      </c>
      <c r="J381" s="2">
        <v>1410.8325</v>
      </c>
      <c r="K381" s="2">
        <v>1498.8598</v>
      </c>
      <c r="L381" s="2">
        <v>1502.046</v>
      </c>
      <c r="M381" s="2">
        <v>2347.66</v>
      </c>
      <c r="N381">
        <v>51104</v>
      </c>
      <c r="O381" s="1" t="s">
        <v>401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>
        <v>6193</v>
      </c>
      <c r="B382" s="1" t="s">
        <v>215</v>
      </c>
      <c r="C382">
        <v>3</v>
      </c>
      <c r="D382">
        <v>2</v>
      </c>
      <c r="E382">
        <v>6</v>
      </c>
      <c r="F382" s="2">
        <v>285.0788</v>
      </c>
      <c r="G382" s="2">
        <v>373.13950707419531</v>
      </c>
      <c r="H382" s="2">
        <v>265.19833299999999</v>
      </c>
      <c r="I382" s="2">
        <v>390.09</v>
      </c>
      <c r="J382" s="2">
        <v>1710.4728</v>
      </c>
      <c r="K382" s="2">
        <v>1591.19</v>
      </c>
      <c r="L382" s="2">
        <v>2238.8370424451718</v>
      </c>
      <c r="M382" s="2">
        <v>2340.54</v>
      </c>
      <c r="N382">
        <v>51328</v>
      </c>
      <c r="O382" s="1" t="s">
        <v>215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0.25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1.5</v>
      </c>
      <c r="AC382">
        <v>0</v>
      </c>
      <c r="AD382">
        <v>0</v>
      </c>
    </row>
    <row r="383" spans="1:30">
      <c r="A383">
        <v>26023</v>
      </c>
      <c r="B383" s="1" t="s">
        <v>959</v>
      </c>
      <c r="C383">
        <v>1</v>
      </c>
      <c r="D383">
        <v>25</v>
      </c>
      <c r="E383">
        <v>25</v>
      </c>
      <c r="F383" s="2">
        <v>100.45269999999999</v>
      </c>
      <c r="G383" s="2">
        <v>92.874546443803112</v>
      </c>
      <c r="H383" s="2">
        <v>80.098299999999995</v>
      </c>
      <c r="I383" s="2">
        <v>93.44</v>
      </c>
      <c r="J383" s="2">
        <v>2511.3175000000001</v>
      </c>
      <c r="K383" s="2">
        <v>2002.4575</v>
      </c>
      <c r="L383" s="2">
        <v>2321.863661095078</v>
      </c>
      <c r="M383" s="2">
        <v>2336</v>
      </c>
      <c r="N383">
        <v>50608</v>
      </c>
      <c r="O383" s="1" t="s">
        <v>959</v>
      </c>
      <c r="P383">
        <v>3</v>
      </c>
      <c r="Q383">
        <v>4.7813781149999998E-2</v>
      </c>
      <c r="R383">
        <v>0.20277777777777778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1.19534452875</v>
      </c>
      <c r="Y383">
        <v>5.0694444444444446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13727</v>
      </c>
      <c r="B384" s="1" t="s">
        <v>544</v>
      </c>
      <c r="C384">
        <v>4</v>
      </c>
      <c r="D384">
        <v>142</v>
      </c>
      <c r="E384">
        <v>568</v>
      </c>
      <c r="F384" s="2">
        <v>2.4443999999999999</v>
      </c>
      <c r="G384" s="2">
        <v>2.4700000000000002</v>
      </c>
      <c r="H384" s="2">
        <v>2.4700000000000002</v>
      </c>
      <c r="I384" s="2">
        <v>4.08</v>
      </c>
      <c r="J384" s="2">
        <v>1388.4192</v>
      </c>
      <c r="K384" s="2">
        <v>1402.96</v>
      </c>
      <c r="L384" s="2">
        <v>1402.96</v>
      </c>
      <c r="M384" s="2">
        <v>2317.44</v>
      </c>
      <c r="N384">
        <v>51139</v>
      </c>
      <c r="O384" s="1" t="s">
        <v>544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>
        <v>12755</v>
      </c>
      <c r="B385" s="1" t="s">
        <v>522</v>
      </c>
      <c r="C385">
        <v>4</v>
      </c>
      <c r="D385">
        <v>50</v>
      </c>
      <c r="E385">
        <v>200</v>
      </c>
      <c r="F385" s="2">
        <v>7.2130999999999998</v>
      </c>
      <c r="G385" s="2">
        <v>7.4746268656716</v>
      </c>
      <c r="H385" s="2">
        <v>7.4522250000000003</v>
      </c>
      <c r="I385" s="2">
        <v>11.58</v>
      </c>
      <c r="J385" s="2">
        <v>1442.62</v>
      </c>
      <c r="K385" s="2">
        <v>1490.4319</v>
      </c>
      <c r="L385" s="2">
        <v>1494.9253731343199</v>
      </c>
      <c r="M385" s="2">
        <v>2316</v>
      </c>
      <c r="N385">
        <v>51130</v>
      </c>
      <c r="O385" s="1" t="s">
        <v>522</v>
      </c>
      <c r="P385">
        <v>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28545</v>
      </c>
      <c r="B386" s="1" t="s">
        <v>1050</v>
      </c>
      <c r="C386">
        <v>1</v>
      </c>
      <c r="D386">
        <v>12</v>
      </c>
      <c r="E386">
        <v>12</v>
      </c>
      <c r="F386" s="2">
        <v>122.7114</v>
      </c>
      <c r="G386" s="2">
        <v>120.20013566219063</v>
      </c>
      <c r="H386" s="2">
        <v>101.44880000000001</v>
      </c>
      <c r="I386" s="2">
        <v>191.62</v>
      </c>
      <c r="J386" s="2">
        <v>1472.5368000000001</v>
      </c>
      <c r="K386" s="2">
        <v>1217.3856000000001</v>
      </c>
      <c r="L386" s="2">
        <v>1442.4016279462876</v>
      </c>
      <c r="M386" s="2">
        <v>2299.44</v>
      </c>
      <c r="N386">
        <v>51631</v>
      </c>
      <c r="O386" s="1" t="s">
        <v>1050</v>
      </c>
      <c r="P386">
        <v>1</v>
      </c>
      <c r="Q386">
        <v>0</v>
      </c>
      <c r="R386">
        <v>0</v>
      </c>
      <c r="S386">
        <v>0.23319444444444445</v>
      </c>
      <c r="T386">
        <v>0.18583333333333335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2.7983333333333333</v>
      </c>
      <c r="AA386">
        <v>2.2300000000000004</v>
      </c>
      <c r="AB386">
        <v>0</v>
      </c>
      <c r="AC386">
        <v>0</v>
      </c>
      <c r="AD386">
        <v>0</v>
      </c>
    </row>
    <row r="387" spans="1:30">
      <c r="A387">
        <v>7165</v>
      </c>
      <c r="B387" s="1" t="s">
        <v>390</v>
      </c>
      <c r="C387">
        <v>2</v>
      </c>
      <c r="D387">
        <v>2.5</v>
      </c>
      <c r="E387">
        <v>5</v>
      </c>
      <c r="F387" s="2">
        <v>243.34800000000001</v>
      </c>
      <c r="G387" s="2">
        <v>279.71518171070034</v>
      </c>
      <c r="H387" s="2">
        <v>243.34835000000001</v>
      </c>
      <c r="I387" s="2">
        <v>459.7</v>
      </c>
      <c r="J387" s="2">
        <v>1216.74</v>
      </c>
      <c r="K387" s="2">
        <v>1216.7401</v>
      </c>
      <c r="L387" s="2">
        <v>1398.5759085535017</v>
      </c>
      <c r="M387" s="2">
        <v>2298.5</v>
      </c>
      <c r="N387">
        <v>51397</v>
      </c>
      <c r="O387" s="1" t="s">
        <v>390</v>
      </c>
      <c r="P387">
        <v>6</v>
      </c>
      <c r="Q387">
        <v>0.13706530841464165</v>
      </c>
      <c r="R387">
        <v>0.18805555555555556</v>
      </c>
      <c r="S387">
        <v>0</v>
      </c>
      <c r="T387">
        <v>0</v>
      </c>
      <c r="U387">
        <v>0.17070610199388891</v>
      </c>
      <c r="V387">
        <v>0</v>
      </c>
      <c r="W387">
        <v>0</v>
      </c>
      <c r="X387">
        <v>0.6853265420732082</v>
      </c>
      <c r="Y387">
        <v>0.94027777777777777</v>
      </c>
      <c r="Z387">
        <v>0</v>
      </c>
      <c r="AA387">
        <v>0</v>
      </c>
      <c r="AB387">
        <v>0.85353050996944457</v>
      </c>
      <c r="AC387">
        <v>0</v>
      </c>
      <c r="AD387">
        <v>0</v>
      </c>
    </row>
    <row r="388" spans="1:30">
      <c r="A388">
        <v>28452</v>
      </c>
      <c r="B388" s="1" t="s">
        <v>1048</v>
      </c>
      <c r="C388">
        <v>3</v>
      </c>
      <c r="D388">
        <v>33.333333330000002</v>
      </c>
      <c r="E388">
        <v>100</v>
      </c>
      <c r="F388" s="2">
        <v>16.091999999999999</v>
      </c>
      <c r="G388" s="2">
        <v>16.092045454545399</v>
      </c>
      <c r="H388" s="2">
        <v>16.986000000000001</v>
      </c>
      <c r="I388" s="2">
        <v>22.73</v>
      </c>
      <c r="J388" s="2">
        <v>1609.2</v>
      </c>
      <c r="K388" s="2">
        <v>1715.1397999999999</v>
      </c>
      <c r="L388" s="2">
        <v>1609.20454545454</v>
      </c>
      <c r="M388" s="2">
        <v>2273</v>
      </c>
      <c r="N388">
        <v>51260</v>
      </c>
      <c r="O388" s="1" t="s">
        <v>1048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13614</v>
      </c>
      <c r="B389" s="1" t="s">
        <v>540</v>
      </c>
      <c r="C389">
        <v>3</v>
      </c>
      <c r="D389">
        <v>33.333333330000002</v>
      </c>
      <c r="E389">
        <v>100</v>
      </c>
      <c r="F389" s="2">
        <v>16.298200000000001</v>
      </c>
      <c r="G389" s="2">
        <v>16.2982325581395</v>
      </c>
      <c r="H389" s="2">
        <v>16.493165999999999</v>
      </c>
      <c r="I389" s="2">
        <v>22.72</v>
      </c>
      <c r="J389" s="2">
        <v>1629.82</v>
      </c>
      <c r="K389" s="2">
        <v>1647.9387999999999</v>
      </c>
      <c r="L389" s="2">
        <v>1629.82325581395</v>
      </c>
      <c r="M389" s="2">
        <v>2272</v>
      </c>
      <c r="N389">
        <v>51135</v>
      </c>
      <c r="O389" s="1" t="s">
        <v>540</v>
      </c>
      <c r="P389">
        <v>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>
        <v>7175</v>
      </c>
      <c r="B390" s="1" t="s">
        <v>394</v>
      </c>
      <c r="C390">
        <v>4</v>
      </c>
      <c r="D390">
        <v>37.5</v>
      </c>
      <c r="E390">
        <v>150</v>
      </c>
      <c r="F390" s="2">
        <v>8.2723999999999993</v>
      </c>
      <c r="G390" s="2">
        <v>8.4109999999999996</v>
      </c>
      <c r="H390" s="2">
        <v>8.4112749999999998</v>
      </c>
      <c r="I390" s="2">
        <v>15.06</v>
      </c>
      <c r="J390" s="2">
        <v>1240.8599999999999</v>
      </c>
      <c r="K390" s="2">
        <v>1261.6595</v>
      </c>
      <c r="L390" s="2">
        <v>1261.6499999999999</v>
      </c>
      <c r="M390" s="2">
        <v>2259</v>
      </c>
      <c r="N390">
        <v>51100</v>
      </c>
      <c r="O390" s="1" t="s">
        <v>394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6619</v>
      </c>
      <c r="B391" s="1" t="s">
        <v>317</v>
      </c>
      <c r="C391">
        <v>4</v>
      </c>
      <c r="D391">
        <v>2</v>
      </c>
      <c r="E391">
        <v>8</v>
      </c>
      <c r="F391" s="2">
        <v>156.7175</v>
      </c>
      <c r="G391" s="2">
        <v>162.9844963715253</v>
      </c>
      <c r="H391" s="2">
        <v>155.44562500000001</v>
      </c>
      <c r="I391" s="2">
        <v>280.57</v>
      </c>
      <c r="J391" s="2">
        <v>1253.74</v>
      </c>
      <c r="K391" s="2">
        <v>1246.8399999999999</v>
      </c>
      <c r="L391" s="2">
        <v>1303.8759709722024</v>
      </c>
      <c r="M391" s="2">
        <v>2244.56</v>
      </c>
      <c r="N391">
        <v>51593</v>
      </c>
      <c r="O391" s="1" t="s">
        <v>317</v>
      </c>
      <c r="P391">
        <v>2</v>
      </c>
      <c r="Q391">
        <v>4.9698018790849665E-3</v>
      </c>
      <c r="R391">
        <v>0.10972222222222222</v>
      </c>
      <c r="S391">
        <v>0.21500000000000002</v>
      </c>
      <c r="T391">
        <v>0.21916666666666668</v>
      </c>
      <c r="U391">
        <v>0</v>
      </c>
      <c r="V391">
        <v>0</v>
      </c>
      <c r="W391">
        <v>8.666666666666667E-2</v>
      </c>
      <c r="X391">
        <v>3.9758415032679732E-2</v>
      </c>
      <c r="Y391">
        <v>0.87777777777777777</v>
      </c>
      <c r="Z391">
        <v>1.7200000000000002</v>
      </c>
      <c r="AA391">
        <v>1.7533333333333334</v>
      </c>
      <c r="AB391">
        <v>0</v>
      </c>
      <c r="AC391">
        <v>0</v>
      </c>
      <c r="AD391">
        <v>0.69333333333333336</v>
      </c>
    </row>
    <row r="392" spans="1:30">
      <c r="A392">
        <v>6291</v>
      </c>
      <c r="B392" s="1" t="s">
        <v>251</v>
      </c>
      <c r="C392">
        <v>1</v>
      </c>
      <c r="D392">
        <v>6</v>
      </c>
      <c r="E392">
        <v>6</v>
      </c>
      <c r="F392" s="2">
        <v>216.55500000000001</v>
      </c>
      <c r="G392" s="2">
        <v>262.98074966034915</v>
      </c>
      <c r="H392" s="2">
        <v>216.55500000000001</v>
      </c>
      <c r="I392" s="2">
        <v>372.9</v>
      </c>
      <c r="J392" s="2">
        <v>1299.33</v>
      </c>
      <c r="K392" s="2">
        <v>1299.33</v>
      </c>
      <c r="L392" s="2">
        <v>1577.8844979620949</v>
      </c>
      <c r="M392" s="2">
        <v>2237.4</v>
      </c>
      <c r="N392">
        <v>51365</v>
      </c>
      <c r="O392" s="1" t="s">
        <v>251</v>
      </c>
      <c r="P392">
        <v>2</v>
      </c>
      <c r="Q392">
        <v>0.11712051362209805</v>
      </c>
      <c r="R392">
        <v>0.2147222222222222</v>
      </c>
      <c r="S392">
        <v>0</v>
      </c>
      <c r="T392">
        <v>0</v>
      </c>
      <c r="U392">
        <v>0.16200922935388892</v>
      </c>
      <c r="V392">
        <v>0</v>
      </c>
      <c r="W392">
        <v>0</v>
      </c>
      <c r="X392">
        <v>0.70272308173258824</v>
      </c>
      <c r="Y392">
        <v>1.2883333333333331</v>
      </c>
      <c r="Z392">
        <v>0</v>
      </c>
      <c r="AA392">
        <v>0</v>
      </c>
      <c r="AB392">
        <v>0.97205537612333348</v>
      </c>
      <c r="AC392">
        <v>0</v>
      </c>
      <c r="AD392">
        <v>0</v>
      </c>
    </row>
    <row r="393" spans="1:30">
      <c r="A393">
        <v>16229</v>
      </c>
      <c r="B393" s="1" t="s">
        <v>592</v>
      </c>
      <c r="C393">
        <v>5</v>
      </c>
      <c r="D393">
        <v>26.8</v>
      </c>
      <c r="E393">
        <v>134</v>
      </c>
      <c r="F393" s="2">
        <v>14.933</v>
      </c>
      <c r="G393" s="2">
        <v>13.889336546741966</v>
      </c>
      <c r="H393" s="2">
        <v>14.793760000000001</v>
      </c>
      <c r="I393" s="2">
        <v>16.670000000000002</v>
      </c>
      <c r="J393" s="2">
        <v>2001.0219999999999</v>
      </c>
      <c r="K393" s="2">
        <v>1982.5945999999999</v>
      </c>
      <c r="L393" s="2">
        <v>1861.1710972634235</v>
      </c>
      <c r="M393" s="2">
        <v>2233.7800000000002</v>
      </c>
      <c r="N393">
        <v>51611</v>
      </c>
      <c r="O393" s="1" t="s">
        <v>592</v>
      </c>
      <c r="P393">
        <v>3</v>
      </c>
      <c r="Q393">
        <v>0</v>
      </c>
      <c r="R393">
        <v>0</v>
      </c>
      <c r="S393">
        <v>0</v>
      </c>
      <c r="T393">
        <v>0.12916666666666665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17.30833333333333</v>
      </c>
      <c r="AB393">
        <v>0</v>
      </c>
      <c r="AC393">
        <v>0</v>
      </c>
      <c r="AD393">
        <v>0</v>
      </c>
    </row>
    <row r="394" spans="1:30">
      <c r="A394">
        <v>24818</v>
      </c>
      <c r="B394" s="1" t="s">
        <v>891</v>
      </c>
      <c r="C394">
        <v>1</v>
      </c>
      <c r="D394">
        <v>20</v>
      </c>
      <c r="E394">
        <v>20</v>
      </c>
      <c r="F394" s="2">
        <v>68.23</v>
      </c>
      <c r="G394" s="2">
        <v>76.147859486930969</v>
      </c>
      <c r="H394" s="2">
        <v>68.23</v>
      </c>
      <c r="I394" s="2">
        <v>111.64</v>
      </c>
      <c r="J394" s="2">
        <v>1364.6</v>
      </c>
      <c r="K394" s="2">
        <v>1364.6</v>
      </c>
      <c r="L394" s="2">
        <v>1522.9571897386195</v>
      </c>
      <c r="M394" s="2">
        <v>2232.8000000000002</v>
      </c>
      <c r="N394">
        <v>50804</v>
      </c>
      <c r="O394" s="1" t="s">
        <v>891</v>
      </c>
      <c r="P394">
        <v>1</v>
      </c>
      <c r="Q394">
        <v>3.3840746435431439E-2</v>
      </c>
      <c r="R394">
        <v>0.20805555555555558</v>
      </c>
      <c r="S394">
        <v>0</v>
      </c>
      <c r="T394">
        <v>0.10333333333333333</v>
      </c>
      <c r="U394">
        <v>0</v>
      </c>
      <c r="V394">
        <v>0</v>
      </c>
      <c r="W394">
        <v>0</v>
      </c>
      <c r="X394">
        <v>0.6768149287086288</v>
      </c>
      <c r="Y394">
        <v>4.1611111111111114</v>
      </c>
      <c r="Z394">
        <v>0</v>
      </c>
      <c r="AA394">
        <v>2.0666666666666664</v>
      </c>
      <c r="AB394">
        <v>0</v>
      </c>
      <c r="AC394">
        <v>0</v>
      </c>
      <c r="AD394">
        <v>0</v>
      </c>
    </row>
    <row r="395" spans="1:30">
      <c r="A395">
        <v>23702</v>
      </c>
      <c r="B395" s="1" t="s">
        <v>835</v>
      </c>
      <c r="C395">
        <v>11</v>
      </c>
      <c r="D395">
        <v>24</v>
      </c>
      <c r="E395">
        <v>264</v>
      </c>
      <c r="F395" s="2">
        <v>4.6900000000000004</v>
      </c>
      <c r="G395" s="2">
        <v>6.0513559322033004</v>
      </c>
      <c r="H395" s="2">
        <v>5.9244539999999999</v>
      </c>
      <c r="I395" s="2">
        <v>8.43</v>
      </c>
      <c r="J395" s="2">
        <v>1238.1600000000001</v>
      </c>
      <c r="K395" s="2">
        <v>1580.4229</v>
      </c>
      <c r="L395" s="2">
        <v>1597.5579661016714</v>
      </c>
      <c r="M395" s="2">
        <v>2225.52</v>
      </c>
      <c r="N395">
        <v>51166</v>
      </c>
      <c r="O395" s="1" t="s">
        <v>835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7213</v>
      </c>
      <c r="B396" s="1" t="s">
        <v>403</v>
      </c>
      <c r="C396">
        <v>6</v>
      </c>
      <c r="D396">
        <v>2</v>
      </c>
      <c r="E396">
        <v>12</v>
      </c>
      <c r="F396" s="2">
        <v>120.8717</v>
      </c>
      <c r="G396" s="2">
        <v>109.93188269972214</v>
      </c>
      <c r="H396" s="2">
        <v>98.433915999999996</v>
      </c>
      <c r="I396" s="2">
        <v>182.38333299999999</v>
      </c>
      <c r="J396" s="2">
        <v>1450.4603999999999</v>
      </c>
      <c r="K396" s="2">
        <v>1194.9970000000001</v>
      </c>
      <c r="L396" s="2">
        <v>1319.1825923966658</v>
      </c>
      <c r="M396" s="2">
        <v>2212.52</v>
      </c>
      <c r="N396">
        <v>50754</v>
      </c>
      <c r="O396" s="1" t="s">
        <v>403</v>
      </c>
      <c r="P396">
        <v>6</v>
      </c>
      <c r="Q396">
        <v>5.9931379569012545E-2</v>
      </c>
      <c r="R396">
        <v>0.21777777777777779</v>
      </c>
      <c r="S396">
        <v>0</v>
      </c>
      <c r="T396">
        <v>0.1275</v>
      </c>
      <c r="U396">
        <v>0</v>
      </c>
      <c r="V396">
        <v>0</v>
      </c>
      <c r="W396">
        <v>0</v>
      </c>
      <c r="X396">
        <v>0.71917655482815057</v>
      </c>
      <c r="Y396">
        <v>2.6133333333333333</v>
      </c>
      <c r="Z396">
        <v>0</v>
      </c>
      <c r="AA396">
        <v>1.53</v>
      </c>
      <c r="AB396">
        <v>0</v>
      </c>
      <c r="AC396">
        <v>0</v>
      </c>
      <c r="AD396">
        <v>0</v>
      </c>
    </row>
    <row r="397" spans="1:30">
      <c r="A397">
        <v>6372</v>
      </c>
      <c r="B397" s="1" t="s">
        <v>275</v>
      </c>
      <c r="C397">
        <v>2</v>
      </c>
      <c r="D397">
        <v>4</v>
      </c>
      <c r="E397">
        <v>8</v>
      </c>
      <c r="F397" s="2">
        <v>152.255</v>
      </c>
      <c r="G397" s="2">
        <v>176.4111290877442</v>
      </c>
      <c r="H397" s="2">
        <v>146.13570000000001</v>
      </c>
      <c r="I397" s="2">
        <v>275.95</v>
      </c>
      <c r="J397" s="2">
        <v>1218.04</v>
      </c>
      <c r="K397" s="2">
        <v>1132.3997999999999</v>
      </c>
      <c r="L397" s="2">
        <v>1411.2890327019536</v>
      </c>
      <c r="M397" s="2">
        <v>2207.6</v>
      </c>
      <c r="N397">
        <v>51375</v>
      </c>
      <c r="O397" s="1" t="s">
        <v>275</v>
      </c>
      <c r="P397">
        <v>3</v>
      </c>
      <c r="Q397">
        <v>0.10220099159627793</v>
      </c>
      <c r="R397">
        <v>0.17472222222222222</v>
      </c>
      <c r="S397">
        <v>0</v>
      </c>
      <c r="T397">
        <v>0</v>
      </c>
      <c r="U397">
        <v>0.13081865751388888</v>
      </c>
      <c r="V397">
        <v>0</v>
      </c>
      <c r="W397">
        <v>0</v>
      </c>
      <c r="X397">
        <v>0.81760793277022348</v>
      </c>
      <c r="Y397">
        <v>1.3977777777777778</v>
      </c>
      <c r="Z397">
        <v>0</v>
      </c>
      <c r="AA397">
        <v>0</v>
      </c>
      <c r="AB397">
        <v>1.046549260111111</v>
      </c>
      <c r="AC397">
        <v>0</v>
      </c>
      <c r="AD397">
        <v>0</v>
      </c>
    </row>
    <row r="398" spans="1:30">
      <c r="A398">
        <v>30265</v>
      </c>
      <c r="B398" s="1" t="s">
        <v>1124</v>
      </c>
      <c r="C398">
        <v>5</v>
      </c>
      <c r="D398">
        <v>1</v>
      </c>
      <c r="E398">
        <v>5</v>
      </c>
      <c r="F398" s="2">
        <v>284.27780000000001</v>
      </c>
      <c r="G398" s="2">
        <v>191.04746874844452</v>
      </c>
      <c r="H398" s="2">
        <v>270.4348</v>
      </c>
      <c r="I398" s="2">
        <v>437.75200000000001</v>
      </c>
      <c r="J398" s="2">
        <v>1421.3889999999999</v>
      </c>
      <c r="K398" s="2">
        <v>1352.174</v>
      </c>
      <c r="L398" s="2">
        <v>955.23734374222261</v>
      </c>
      <c r="M398" s="2">
        <v>2188.7600000000002</v>
      </c>
      <c r="N398">
        <v>50920</v>
      </c>
      <c r="O398" s="1" t="s">
        <v>1124</v>
      </c>
      <c r="P398">
        <v>1</v>
      </c>
      <c r="Q398">
        <v>0.16668503164012977</v>
      </c>
      <c r="R398">
        <v>0.35277777777777775</v>
      </c>
      <c r="S398">
        <v>0</v>
      </c>
      <c r="T398">
        <v>0</v>
      </c>
      <c r="U398">
        <v>0.32423802420277775</v>
      </c>
      <c r="V398">
        <v>0.260710169794929</v>
      </c>
      <c r="W398">
        <v>0.12616666666666665</v>
      </c>
      <c r="X398">
        <v>0.83342515820064889</v>
      </c>
      <c r="Y398">
        <v>1.7638888888888888</v>
      </c>
      <c r="Z398">
        <v>0</v>
      </c>
      <c r="AA398">
        <v>0</v>
      </c>
      <c r="AB398">
        <v>1.6211901210138888</v>
      </c>
      <c r="AC398">
        <v>1.303550848974645</v>
      </c>
      <c r="AD398">
        <v>0.63083333333333325</v>
      </c>
    </row>
    <row r="399" spans="1:30">
      <c r="A399">
        <v>5095</v>
      </c>
      <c r="B399" s="1" t="s">
        <v>59</v>
      </c>
      <c r="C399">
        <v>3</v>
      </c>
      <c r="D399">
        <v>4.6666666599999997</v>
      </c>
      <c r="E399">
        <v>14</v>
      </c>
      <c r="F399" s="2">
        <v>79.944999999999993</v>
      </c>
      <c r="G399" s="2">
        <v>96.001725899182816</v>
      </c>
      <c r="H399" s="2">
        <v>78.991665999999995</v>
      </c>
      <c r="I399" s="2">
        <v>155.566666</v>
      </c>
      <c r="J399" s="2">
        <v>1119.23</v>
      </c>
      <c r="K399" s="2">
        <v>1113.51</v>
      </c>
      <c r="L399" s="2">
        <v>1344.0241625885594</v>
      </c>
      <c r="M399" s="2">
        <v>2171.62</v>
      </c>
      <c r="N399">
        <v>50739</v>
      </c>
      <c r="O399" s="1" t="s">
        <v>59</v>
      </c>
      <c r="P399">
        <v>2</v>
      </c>
      <c r="Q399">
        <v>4.5995241393321513E-2</v>
      </c>
      <c r="R399">
        <v>0.17055555555555554</v>
      </c>
      <c r="S399">
        <v>0</v>
      </c>
      <c r="T399">
        <v>0.13</v>
      </c>
      <c r="U399">
        <v>0</v>
      </c>
      <c r="V399">
        <v>0</v>
      </c>
      <c r="W399">
        <v>0</v>
      </c>
      <c r="X399">
        <v>0.6439333795065012</v>
      </c>
      <c r="Y399">
        <v>2.3877777777777776</v>
      </c>
      <c r="Z399">
        <v>0</v>
      </c>
      <c r="AA399">
        <v>1.82</v>
      </c>
      <c r="AB399">
        <v>0</v>
      </c>
      <c r="AC399">
        <v>0</v>
      </c>
      <c r="AD399">
        <v>0</v>
      </c>
    </row>
    <row r="400" spans="1:30">
      <c r="A400">
        <v>23274</v>
      </c>
      <c r="B400" s="1" t="s">
        <v>813</v>
      </c>
      <c r="C400">
        <v>2</v>
      </c>
      <c r="D400">
        <v>1.5</v>
      </c>
      <c r="E400">
        <v>3</v>
      </c>
      <c r="F400" s="2">
        <v>464.68799999999999</v>
      </c>
      <c r="G400" s="2">
        <v>489.78310992157139</v>
      </c>
      <c r="H400" s="2">
        <v>464.69749999999999</v>
      </c>
      <c r="I400" s="2">
        <v>732.85500000000002</v>
      </c>
      <c r="J400" s="2">
        <v>1394.0640000000001</v>
      </c>
      <c r="K400" s="2">
        <v>1394.09</v>
      </c>
      <c r="L400" s="2">
        <v>1469.3493297647142</v>
      </c>
      <c r="M400" s="2">
        <v>2170.38</v>
      </c>
      <c r="N400">
        <v>51674</v>
      </c>
      <c r="O400" s="1" t="s">
        <v>813</v>
      </c>
      <c r="P400">
        <v>2</v>
      </c>
      <c r="Q400">
        <v>0.13401056035006673</v>
      </c>
      <c r="R400">
        <v>0.25111111111111112</v>
      </c>
      <c r="S400">
        <v>0</v>
      </c>
      <c r="T400">
        <v>0</v>
      </c>
      <c r="U400">
        <v>0.35085841896388892</v>
      </c>
      <c r="V400">
        <v>0.36484954898265592</v>
      </c>
      <c r="W400">
        <v>0.50472222222222229</v>
      </c>
      <c r="X400">
        <v>0.40203168105020015</v>
      </c>
      <c r="Y400">
        <v>0.75333333333333341</v>
      </c>
      <c r="Z400">
        <v>0</v>
      </c>
      <c r="AA400">
        <v>0</v>
      </c>
      <c r="AB400">
        <v>1.0525752568916666</v>
      </c>
      <c r="AC400">
        <v>1.0945486469479677</v>
      </c>
      <c r="AD400">
        <v>1.5141666666666669</v>
      </c>
    </row>
    <row r="401" spans="1:30">
      <c r="A401">
        <v>25613</v>
      </c>
      <c r="B401" s="1" t="s">
        <v>915</v>
      </c>
      <c r="C401">
        <v>2</v>
      </c>
      <c r="D401">
        <v>24.5</v>
      </c>
      <c r="E401">
        <v>49</v>
      </c>
      <c r="F401" s="2">
        <v>10.6936</v>
      </c>
      <c r="G401" s="2">
        <v>11.247110987901412</v>
      </c>
      <c r="H401" s="2">
        <v>10.498200000000001</v>
      </c>
      <c r="I401" s="2">
        <v>43.655000000000001</v>
      </c>
      <c r="J401" s="2">
        <v>523.9864</v>
      </c>
      <c r="K401" s="2">
        <v>514.60720000000003</v>
      </c>
      <c r="L401" s="2">
        <v>551.10843840716916</v>
      </c>
      <c r="M401" s="2">
        <v>2137.62</v>
      </c>
      <c r="N401">
        <v>51621</v>
      </c>
      <c r="O401" s="1" t="s">
        <v>915</v>
      </c>
      <c r="P401">
        <v>3</v>
      </c>
      <c r="Q401">
        <v>5.004912173202614E-3</v>
      </c>
      <c r="R401">
        <v>1.9444444444444445E-2</v>
      </c>
      <c r="S401">
        <v>0</v>
      </c>
      <c r="T401">
        <v>9.166666666666666E-2</v>
      </c>
      <c r="U401">
        <v>0</v>
      </c>
      <c r="V401">
        <v>0</v>
      </c>
      <c r="W401">
        <v>0</v>
      </c>
      <c r="X401">
        <v>0.24524069648692809</v>
      </c>
      <c r="Y401">
        <v>0.95277777777777783</v>
      </c>
      <c r="Z401">
        <v>0</v>
      </c>
      <c r="AA401">
        <v>4.4916666666666663</v>
      </c>
      <c r="AB401">
        <v>0</v>
      </c>
      <c r="AC401">
        <v>0</v>
      </c>
      <c r="AD401">
        <v>0</v>
      </c>
    </row>
    <row r="402" spans="1:30">
      <c r="A402">
        <v>5162</v>
      </c>
      <c r="B402" s="1" t="s">
        <v>73</v>
      </c>
      <c r="C402">
        <v>1</v>
      </c>
      <c r="D402">
        <v>15</v>
      </c>
      <c r="E402">
        <v>15</v>
      </c>
      <c r="F402" s="2">
        <v>81.922899999999998</v>
      </c>
      <c r="G402" s="2">
        <v>98.073330266858392</v>
      </c>
      <c r="H402" s="2">
        <v>81.923299999999998</v>
      </c>
      <c r="I402" s="2">
        <v>142.1</v>
      </c>
      <c r="J402" s="2">
        <v>1228.8434999999999</v>
      </c>
      <c r="K402" s="2">
        <v>1228.8495</v>
      </c>
      <c r="L402" s="2">
        <v>1471.0999540028758</v>
      </c>
      <c r="M402" s="2">
        <v>2131.5</v>
      </c>
      <c r="N402">
        <v>50747</v>
      </c>
      <c r="O402" s="1" t="s">
        <v>73</v>
      </c>
      <c r="P402">
        <v>1</v>
      </c>
      <c r="Q402">
        <v>5.3189993990384626E-2</v>
      </c>
      <c r="R402">
        <v>0.17750000000000002</v>
      </c>
      <c r="S402">
        <v>0</v>
      </c>
      <c r="T402">
        <v>0.13250000000000001</v>
      </c>
      <c r="U402">
        <v>0</v>
      </c>
      <c r="V402">
        <v>0</v>
      </c>
      <c r="W402">
        <v>0</v>
      </c>
      <c r="X402">
        <v>0.79784990985576942</v>
      </c>
      <c r="Y402">
        <v>2.6625000000000001</v>
      </c>
      <c r="Z402">
        <v>0</v>
      </c>
      <c r="AA402">
        <v>1.9875</v>
      </c>
      <c r="AB402">
        <v>0</v>
      </c>
      <c r="AC402">
        <v>0</v>
      </c>
      <c r="AD402">
        <v>0</v>
      </c>
    </row>
    <row r="403" spans="1:30">
      <c r="A403">
        <v>32371</v>
      </c>
      <c r="B403" s="1" t="s">
        <v>1227</v>
      </c>
      <c r="C403">
        <v>2</v>
      </c>
      <c r="D403">
        <v>9.5</v>
      </c>
      <c r="E403">
        <v>19</v>
      </c>
      <c r="F403" s="2">
        <v>31.736000000000001</v>
      </c>
      <c r="G403" s="2">
        <v>58.204561073376247</v>
      </c>
      <c r="H403" s="2">
        <v>26.704249999999998</v>
      </c>
      <c r="I403" s="2">
        <v>106.88</v>
      </c>
      <c r="J403" s="2">
        <v>602.98400000000004</v>
      </c>
      <c r="K403" s="2">
        <v>507.38049999999998</v>
      </c>
      <c r="L403" s="2">
        <v>1105.8866603941487</v>
      </c>
      <c r="M403" s="2">
        <v>2130.8200000000002</v>
      </c>
      <c r="N403">
        <v>50722</v>
      </c>
      <c r="O403" s="1" t="s">
        <v>1227</v>
      </c>
      <c r="P403">
        <v>1</v>
      </c>
      <c r="Q403">
        <v>2.4740093085106381E-2</v>
      </c>
      <c r="R403">
        <v>6.8055555555555564E-2</v>
      </c>
      <c r="S403">
        <v>0</v>
      </c>
      <c r="T403">
        <v>0.26666666666666666</v>
      </c>
      <c r="U403">
        <v>0</v>
      </c>
      <c r="V403">
        <v>0</v>
      </c>
      <c r="W403">
        <v>0</v>
      </c>
      <c r="X403">
        <v>0.47006176861702126</v>
      </c>
      <c r="Y403">
        <v>1.2930555555555556</v>
      </c>
      <c r="Z403">
        <v>0</v>
      </c>
      <c r="AA403">
        <v>5.0666666666666664</v>
      </c>
      <c r="AB403">
        <v>0</v>
      </c>
      <c r="AC403">
        <v>0</v>
      </c>
      <c r="AD403">
        <v>0</v>
      </c>
    </row>
    <row r="404" spans="1:30">
      <c r="A404">
        <v>6965</v>
      </c>
      <c r="B404" s="1" t="s">
        <v>371</v>
      </c>
      <c r="C404">
        <v>1</v>
      </c>
      <c r="D404">
        <v>15</v>
      </c>
      <c r="E404">
        <v>15</v>
      </c>
      <c r="F404" s="2">
        <v>85.926100000000005</v>
      </c>
      <c r="G404" s="2">
        <v>99.832617412527867</v>
      </c>
      <c r="H404" s="2">
        <v>80.884699999999995</v>
      </c>
      <c r="I404" s="2">
        <v>141.94</v>
      </c>
      <c r="J404" s="2">
        <v>1288.8915</v>
      </c>
      <c r="K404" s="2">
        <v>1213.2705000000001</v>
      </c>
      <c r="L404" s="2">
        <v>1497.4892611879179</v>
      </c>
      <c r="M404" s="2">
        <v>2129.1</v>
      </c>
      <c r="N404">
        <v>50750</v>
      </c>
      <c r="O404" s="1" t="s">
        <v>371</v>
      </c>
      <c r="P404">
        <v>6</v>
      </c>
      <c r="Q404">
        <v>5.7454798777334518E-2</v>
      </c>
      <c r="R404">
        <v>0.21222222222222223</v>
      </c>
      <c r="S404">
        <v>0</v>
      </c>
      <c r="T404">
        <v>0.12083333333333333</v>
      </c>
      <c r="U404">
        <v>0</v>
      </c>
      <c r="V404">
        <v>0</v>
      </c>
      <c r="W404">
        <v>0</v>
      </c>
      <c r="X404">
        <v>0.86182198166001778</v>
      </c>
      <c r="Y404">
        <v>3.1833333333333336</v>
      </c>
      <c r="Z404">
        <v>0</v>
      </c>
      <c r="AA404">
        <v>1.8125</v>
      </c>
      <c r="AB404">
        <v>0</v>
      </c>
      <c r="AC404">
        <v>0</v>
      </c>
      <c r="AD404">
        <v>0</v>
      </c>
    </row>
    <row r="405" spans="1:30">
      <c r="A405">
        <v>12297</v>
      </c>
      <c r="B405" s="1" t="s">
        <v>510</v>
      </c>
      <c r="C405">
        <v>7</v>
      </c>
      <c r="D405">
        <v>12.285714280000001</v>
      </c>
      <c r="E405">
        <v>86</v>
      </c>
      <c r="F405" s="2">
        <v>21.8262</v>
      </c>
      <c r="G405" s="2">
        <v>21.826142857142798</v>
      </c>
      <c r="H405" s="2">
        <v>21.3492</v>
      </c>
      <c r="I405" s="2">
        <v>24.452857000000002</v>
      </c>
      <c r="J405" s="2">
        <v>1877.0532000000001</v>
      </c>
      <c r="K405" s="2">
        <v>1836.3402000000001</v>
      </c>
      <c r="L405" s="2">
        <v>1877.0482857142806</v>
      </c>
      <c r="M405" s="2">
        <v>2108.58</v>
      </c>
      <c r="N405">
        <v>50936</v>
      </c>
      <c r="O405" s="1" t="s">
        <v>510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>
        <v>29950</v>
      </c>
      <c r="B406" s="1" t="s">
        <v>1110</v>
      </c>
      <c r="C406">
        <v>5</v>
      </c>
      <c r="D406">
        <v>86</v>
      </c>
      <c r="E406">
        <v>430</v>
      </c>
      <c r="F406" s="2">
        <v>2.5666000000000002</v>
      </c>
      <c r="G406" s="2">
        <v>3.1850000000000001</v>
      </c>
      <c r="H406" s="2">
        <v>3.2111000000000001</v>
      </c>
      <c r="I406" s="2">
        <v>4.9000000000000004</v>
      </c>
      <c r="J406" s="2">
        <v>1103.6379999999999</v>
      </c>
      <c r="K406" s="2">
        <v>1382.3101999999999</v>
      </c>
      <c r="L406" s="2">
        <v>1369.55</v>
      </c>
      <c r="M406" s="2">
        <v>2107</v>
      </c>
      <c r="N406">
        <v>51278</v>
      </c>
      <c r="O406" s="1" t="s">
        <v>1110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5041</v>
      </c>
      <c r="B407" s="1" t="s">
        <v>50</v>
      </c>
      <c r="C407">
        <v>6</v>
      </c>
      <c r="D407">
        <v>2.6666666600000002</v>
      </c>
      <c r="E407">
        <v>16</v>
      </c>
      <c r="F407" s="2">
        <v>79.861699999999999</v>
      </c>
      <c r="G407" s="2">
        <v>91.221344195476178</v>
      </c>
      <c r="H407" s="2">
        <v>73.667749999999998</v>
      </c>
      <c r="I407" s="2">
        <v>131.71</v>
      </c>
      <c r="J407" s="2">
        <v>1277.7872</v>
      </c>
      <c r="K407" s="2">
        <v>1188.6199999999999</v>
      </c>
      <c r="L407" s="2">
        <v>1459.5415071276188</v>
      </c>
      <c r="M407" s="2">
        <v>2102.48</v>
      </c>
      <c r="N407">
        <v>50727</v>
      </c>
      <c r="O407" s="1" t="s">
        <v>50</v>
      </c>
      <c r="P407">
        <v>7</v>
      </c>
      <c r="Q407">
        <v>4.4160589354314425E-2</v>
      </c>
      <c r="R407">
        <v>0.17750000000000002</v>
      </c>
      <c r="S407">
        <v>0</v>
      </c>
      <c r="T407">
        <v>0.13</v>
      </c>
      <c r="U407">
        <v>0</v>
      </c>
      <c r="V407">
        <v>0</v>
      </c>
      <c r="W407">
        <v>0</v>
      </c>
      <c r="X407">
        <v>0.7065694296690308</v>
      </c>
      <c r="Y407">
        <v>2.8400000000000003</v>
      </c>
      <c r="Z407">
        <v>0</v>
      </c>
      <c r="AA407">
        <v>2.08</v>
      </c>
      <c r="AB407">
        <v>0</v>
      </c>
      <c r="AC407">
        <v>0</v>
      </c>
      <c r="AD407">
        <v>0</v>
      </c>
    </row>
    <row r="408" spans="1:30">
      <c r="A408">
        <v>24386</v>
      </c>
      <c r="B408" s="1" t="s">
        <v>866</v>
      </c>
      <c r="C408">
        <v>2</v>
      </c>
      <c r="D408">
        <v>5.5</v>
      </c>
      <c r="E408">
        <v>11</v>
      </c>
      <c r="F408" s="2">
        <v>138.22040000000001</v>
      </c>
      <c r="G408" s="2">
        <v>149.24896975077445</v>
      </c>
      <c r="H408" s="2">
        <v>138.22200000000001</v>
      </c>
      <c r="I408" s="2">
        <v>189.17</v>
      </c>
      <c r="J408" s="2">
        <v>1520.4244000000001</v>
      </c>
      <c r="K408" s="2">
        <v>1520.424</v>
      </c>
      <c r="L408" s="2">
        <v>1641.7386672585189</v>
      </c>
      <c r="M408" s="2">
        <v>2080.87</v>
      </c>
      <c r="N408">
        <v>51619</v>
      </c>
      <c r="O408" s="1" t="s">
        <v>866</v>
      </c>
      <c r="P408">
        <v>4</v>
      </c>
      <c r="Q408">
        <v>9.2104600694444434E-3</v>
      </c>
      <c r="R408">
        <v>1.5277777777777779E-2</v>
      </c>
      <c r="S408">
        <v>0.25247222222222226</v>
      </c>
      <c r="T408">
        <v>0.17333333333333334</v>
      </c>
      <c r="U408">
        <v>1.6666666666666666E-2</v>
      </c>
      <c r="V408">
        <v>0</v>
      </c>
      <c r="W408">
        <v>0</v>
      </c>
      <c r="X408">
        <v>0.10131506076388888</v>
      </c>
      <c r="Y408">
        <v>0.16805555555555557</v>
      </c>
      <c r="Z408">
        <v>2.777194444444445</v>
      </c>
      <c r="AA408">
        <v>1.9066666666666667</v>
      </c>
      <c r="AB408">
        <v>0.18333333333333332</v>
      </c>
      <c r="AC408">
        <v>0</v>
      </c>
      <c r="AD408">
        <v>0</v>
      </c>
    </row>
    <row r="409" spans="1:30">
      <c r="A409">
        <v>5120</v>
      </c>
      <c r="B409" s="1" t="s">
        <v>66</v>
      </c>
      <c r="C409">
        <v>6</v>
      </c>
      <c r="D409">
        <v>3.6666666600000002</v>
      </c>
      <c r="E409">
        <v>22</v>
      </c>
      <c r="F409" s="2">
        <v>62.430599999999998</v>
      </c>
      <c r="G409" s="2">
        <v>71.996687760201453</v>
      </c>
      <c r="H409" s="2">
        <v>61.199683</v>
      </c>
      <c r="I409" s="2">
        <v>93.34</v>
      </c>
      <c r="J409" s="2">
        <v>1373.4731999999999</v>
      </c>
      <c r="K409" s="2">
        <v>1351.3099</v>
      </c>
      <c r="L409" s="2">
        <v>1583.9271307244319</v>
      </c>
      <c r="M409" s="2">
        <v>2062.36</v>
      </c>
      <c r="N409">
        <v>50732</v>
      </c>
      <c r="O409" s="1" t="s">
        <v>66</v>
      </c>
      <c r="P409">
        <v>5</v>
      </c>
      <c r="Q409">
        <v>4.4114273049645387E-2</v>
      </c>
      <c r="R409">
        <v>0.17194444444444448</v>
      </c>
      <c r="S409">
        <v>0</v>
      </c>
      <c r="T409">
        <v>9.8333333333333328E-2</v>
      </c>
      <c r="U409">
        <v>0</v>
      </c>
      <c r="V409">
        <v>0</v>
      </c>
      <c r="W409">
        <v>0</v>
      </c>
      <c r="X409">
        <v>0.97051400709219848</v>
      </c>
      <c r="Y409">
        <v>3.7827777777777785</v>
      </c>
      <c r="Z409">
        <v>0</v>
      </c>
      <c r="AA409">
        <v>2.1633333333333331</v>
      </c>
      <c r="AB409">
        <v>0</v>
      </c>
      <c r="AC409">
        <v>0</v>
      </c>
      <c r="AD409">
        <v>0</v>
      </c>
    </row>
    <row r="410" spans="1:30">
      <c r="A410">
        <v>10913</v>
      </c>
      <c r="B410" s="1" t="s">
        <v>485</v>
      </c>
      <c r="C410">
        <v>1</v>
      </c>
      <c r="D410">
        <v>1</v>
      </c>
      <c r="E410">
        <v>1</v>
      </c>
      <c r="F410" s="2">
        <v>7.4978999999999996</v>
      </c>
      <c r="G410" s="2">
        <v>9.659319496733854</v>
      </c>
      <c r="H410" s="2">
        <v>7.5</v>
      </c>
      <c r="I410" s="2">
        <v>2061</v>
      </c>
      <c r="J410" s="2">
        <v>7.4978999999999996</v>
      </c>
      <c r="K410" s="2">
        <v>7.5</v>
      </c>
      <c r="L410" s="2">
        <v>9.659319496733854</v>
      </c>
      <c r="M410" s="2">
        <v>2061</v>
      </c>
      <c r="N410">
        <v>50669</v>
      </c>
      <c r="O410" s="1" t="s">
        <v>485</v>
      </c>
      <c r="P410">
        <v>3</v>
      </c>
      <c r="Q410">
        <v>7.5430703309692666E-3</v>
      </c>
      <c r="R410">
        <v>4.9722222222222223E-2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7.5430703309692666E-3</v>
      </c>
      <c r="Y410">
        <v>4.9722222222222223E-2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23728</v>
      </c>
      <c r="B411" s="1" t="s">
        <v>845</v>
      </c>
      <c r="C411">
        <v>10</v>
      </c>
      <c r="D411">
        <v>55.2</v>
      </c>
      <c r="E411">
        <v>552</v>
      </c>
      <c r="F411" s="2">
        <v>3.2816999999999998</v>
      </c>
      <c r="G411" s="2">
        <v>2.6511043836134842</v>
      </c>
      <c r="H411" s="2">
        <v>3.0602</v>
      </c>
      <c r="I411" s="2">
        <v>3.72</v>
      </c>
      <c r="J411" s="2">
        <v>1811.4983999999999</v>
      </c>
      <c r="K411" s="2">
        <v>1726.0289</v>
      </c>
      <c r="L411" s="2">
        <v>1463.4096197546432</v>
      </c>
      <c r="M411" s="2">
        <v>2053.44</v>
      </c>
      <c r="N411">
        <v>51461</v>
      </c>
      <c r="O411" s="1" t="s">
        <v>845</v>
      </c>
      <c r="P411">
        <v>2</v>
      </c>
      <c r="Q411">
        <v>1.622696563888889E-3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0.89572850326666675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23703</v>
      </c>
      <c r="B412" s="1" t="s">
        <v>836</v>
      </c>
      <c r="C412">
        <v>9</v>
      </c>
      <c r="D412">
        <v>22.444444440000002</v>
      </c>
      <c r="E412">
        <v>202</v>
      </c>
      <c r="F412" s="2">
        <v>5.65</v>
      </c>
      <c r="G412" s="2">
        <v>6.6318181818181001</v>
      </c>
      <c r="H412" s="2">
        <v>6.9751000000000003</v>
      </c>
      <c r="I412" s="2">
        <v>10.11</v>
      </c>
      <c r="J412" s="2">
        <v>1141.3</v>
      </c>
      <c r="K412" s="2">
        <v>1403.5300999999999</v>
      </c>
      <c r="L412" s="2">
        <v>1339.6272727272562</v>
      </c>
      <c r="M412" s="2">
        <v>2042.22</v>
      </c>
      <c r="N412">
        <v>51167</v>
      </c>
      <c r="O412" s="1" t="s">
        <v>836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30762</v>
      </c>
      <c r="B413" s="1" t="s">
        <v>1134</v>
      </c>
      <c r="C413">
        <v>1</v>
      </c>
      <c r="D413">
        <v>5</v>
      </c>
      <c r="E413">
        <v>5</v>
      </c>
      <c r="F413" s="2">
        <v>242.40880000000001</v>
      </c>
      <c r="G413" s="2">
        <v>286.08641258994555</v>
      </c>
      <c r="H413" s="2">
        <v>242.40880000000001</v>
      </c>
      <c r="I413" s="2">
        <v>406.23</v>
      </c>
      <c r="J413" s="2">
        <v>1212.0440000000001</v>
      </c>
      <c r="K413" s="2">
        <v>1212.0440000000001</v>
      </c>
      <c r="L413" s="2">
        <v>1430.4320629497279</v>
      </c>
      <c r="M413" s="2">
        <v>2031.15</v>
      </c>
      <c r="N413">
        <v>50627</v>
      </c>
      <c r="O413" s="1" t="s">
        <v>1134</v>
      </c>
      <c r="P413">
        <v>2</v>
      </c>
      <c r="Q413">
        <v>8.7177904237735443E-2</v>
      </c>
      <c r="R413">
        <v>0.67277777777777781</v>
      </c>
      <c r="S413">
        <v>0</v>
      </c>
      <c r="T413">
        <v>0.40916666666666668</v>
      </c>
      <c r="U413">
        <v>0</v>
      </c>
      <c r="V413">
        <v>0</v>
      </c>
      <c r="W413">
        <v>0</v>
      </c>
      <c r="X413">
        <v>0.43588952118867719</v>
      </c>
      <c r="Y413">
        <v>3.3638888888888889</v>
      </c>
      <c r="Z413">
        <v>0</v>
      </c>
      <c r="AA413">
        <v>2.0458333333333334</v>
      </c>
      <c r="AB413">
        <v>0</v>
      </c>
      <c r="AC413">
        <v>0</v>
      </c>
      <c r="AD413">
        <v>0</v>
      </c>
    </row>
    <row r="414" spans="1:30">
      <c r="A414">
        <v>11524</v>
      </c>
      <c r="B414" s="1" t="s">
        <v>493</v>
      </c>
      <c r="C414">
        <v>14</v>
      </c>
      <c r="D414">
        <v>70.857142850000002</v>
      </c>
      <c r="E414">
        <v>992</v>
      </c>
      <c r="F414" s="2">
        <v>1.2938000000000001</v>
      </c>
      <c r="G414" s="2">
        <v>1.3196261682242001</v>
      </c>
      <c r="H414" s="2">
        <v>1.254092</v>
      </c>
      <c r="I414" s="2">
        <v>2.0292849999999998</v>
      </c>
      <c r="J414" s="2">
        <v>1283.4495999999999</v>
      </c>
      <c r="K414" s="2">
        <v>1251.2671</v>
      </c>
      <c r="L414" s="2">
        <v>1309.0691588784066</v>
      </c>
      <c r="M414" s="2">
        <v>2001.58</v>
      </c>
      <c r="N414">
        <v>50974</v>
      </c>
      <c r="O414" s="1" t="s">
        <v>493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20610</v>
      </c>
      <c r="B415" s="1" t="s">
        <v>722</v>
      </c>
      <c r="C415">
        <v>4</v>
      </c>
      <c r="D415">
        <v>97.5</v>
      </c>
      <c r="E415">
        <v>390</v>
      </c>
      <c r="F415" s="2">
        <v>2.8003</v>
      </c>
      <c r="G415" s="2">
        <v>3.3411111111111</v>
      </c>
      <c r="H415" s="2">
        <v>3.24505</v>
      </c>
      <c r="I415" s="2">
        <v>5.12</v>
      </c>
      <c r="J415" s="2">
        <v>1092.117</v>
      </c>
      <c r="K415" s="2">
        <v>1273.4739999999999</v>
      </c>
      <c r="L415" s="2">
        <v>1303.033333333329</v>
      </c>
      <c r="M415" s="2">
        <v>1996.8</v>
      </c>
      <c r="N415">
        <v>51204</v>
      </c>
      <c r="O415" s="1" t="s">
        <v>722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6403</v>
      </c>
      <c r="B416" s="1" t="s">
        <v>281</v>
      </c>
      <c r="C416">
        <v>1</v>
      </c>
      <c r="D416">
        <v>7</v>
      </c>
      <c r="E416">
        <v>7</v>
      </c>
      <c r="F416" s="2">
        <v>131.47</v>
      </c>
      <c r="G416" s="2">
        <v>162.80516154789382</v>
      </c>
      <c r="H416" s="2">
        <v>131.31710000000001</v>
      </c>
      <c r="I416" s="2">
        <v>283.38</v>
      </c>
      <c r="J416" s="2">
        <v>920.29</v>
      </c>
      <c r="K416" s="2">
        <v>919.21969999999999</v>
      </c>
      <c r="L416" s="2">
        <v>1139.6361308352566</v>
      </c>
      <c r="M416" s="2">
        <v>1983.66</v>
      </c>
      <c r="N416">
        <v>51391</v>
      </c>
      <c r="O416" s="1" t="s">
        <v>281</v>
      </c>
      <c r="P416">
        <v>7</v>
      </c>
      <c r="Q416">
        <v>3.5011244849351114E-2</v>
      </c>
      <c r="R416">
        <v>0.14250000000000002</v>
      </c>
      <c r="S416">
        <v>0</v>
      </c>
      <c r="T416">
        <v>0</v>
      </c>
      <c r="U416">
        <v>0.11213237017722222</v>
      </c>
      <c r="V416">
        <v>0</v>
      </c>
      <c r="W416">
        <v>0</v>
      </c>
      <c r="X416">
        <v>0.2450787139454578</v>
      </c>
      <c r="Y416">
        <v>0.99750000000000005</v>
      </c>
      <c r="Z416">
        <v>0</v>
      </c>
      <c r="AA416">
        <v>0</v>
      </c>
      <c r="AB416">
        <v>0.78492659124055553</v>
      </c>
      <c r="AC416">
        <v>0</v>
      </c>
      <c r="AD416">
        <v>0</v>
      </c>
    </row>
    <row r="417" spans="1:30">
      <c r="A417">
        <v>25838</v>
      </c>
      <c r="B417" s="1" t="s">
        <v>935</v>
      </c>
      <c r="C417">
        <v>7</v>
      </c>
      <c r="D417">
        <v>30</v>
      </c>
      <c r="E417">
        <v>210</v>
      </c>
      <c r="F417" s="2">
        <v>5.6561000000000003</v>
      </c>
      <c r="G417" s="2">
        <v>5.5293478260868998</v>
      </c>
      <c r="H417" s="2">
        <v>6.0038710000000002</v>
      </c>
      <c r="I417" s="2">
        <v>9.36</v>
      </c>
      <c r="J417" s="2">
        <v>1187.7809999999999</v>
      </c>
      <c r="K417" s="2">
        <v>1260.8130000000001</v>
      </c>
      <c r="L417" s="2">
        <v>1161.1630434782489</v>
      </c>
      <c r="M417" s="2">
        <v>1965.6</v>
      </c>
      <c r="N417">
        <v>51252</v>
      </c>
      <c r="O417" s="1" t="s">
        <v>935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6047</v>
      </c>
      <c r="B418" s="1" t="s">
        <v>199</v>
      </c>
      <c r="C418">
        <v>14</v>
      </c>
      <c r="D418">
        <v>23.571428569999998</v>
      </c>
      <c r="E418">
        <v>330</v>
      </c>
      <c r="F418" s="2">
        <v>2.4664000000000001</v>
      </c>
      <c r="G418" s="2">
        <v>3.1977777777776999</v>
      </c>
      <c r="H418" s="2">
        <v>3.197921</v>
      </c>
      <c r="I418" s="2">
        <v>5.89</v>
      </c>
      <c r="J418" s="2">
        <v>813.91200000000003</v>
      </c>
      <c r="K418" s="2">
        <v>1055.3388</v>
      </c>
      <c r="L418" s="2">
        <v>1055.266666666641</v>
      </c>
      <c r="M418" s="2">
        <v>1943.7</v>
      </c>
      <c r="N418">
        <v>51086</v>
      </c>
      <c r="O418" s="1" t="s">
        <v>199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21583</v>
      </c>
      <c r="B419" s="1" t="s">
        <v>770</v>
      </c>
      <c r="C419">
        <v>3</v>
      </c>
      <c r="D419">
        <v>1.66666666</v>
      </c>
      <c r="E419">
        <v>5</v>
      </c>
      <c r="F419" s="2">
        <v>277.94659999999999</v>
      </c>
      <c r="G419" s="2">
        <v>282.46672828302525</v>
      </c>
      <c r="H419" s="2">
        <v>278.26716599999997</v>
      </c>
      <c r="I419" s="2">
        <v>390.67666600000001</v>
      </c>
      <c r="J419" s="2">
        <v>1389.7329999999999</v>
      </c>
      <c r="K419" s="2">
        <v>1389.7329999999999</v>
      </c>
      <c r="L419" s="2">
        <v>1412.3336414151263</v>
      </c>
      <c r="M419" s="2">
        <v>1943.49</v>
      </c>
      <c r="N419">
        <v>50898</v>
      </c>
      <c r="O419" s="1" t="s">
        <v>770</v>
      </c>
      <c r="P419">
        <v>3</v>
      </c>
      <c r="Q419">
        <v>0.15536203126567538</v>
      </c>
      <c r="R419">
        <v>0.33277777777777778</v>
      </c>
      <c r="S419">
        <v>0</v>
      </c>
      <c r="T419">
        <v>0</v>
      </c>
      <c r="U419">
        <v>0.33750000000000002</v>
      </c>
      <c r="V419">
        <v>0.260710169794929</v>
      </c>
      <c r="W419">
        <v>0.12616666666666665</v>
      </c>
      <c r="X419">
        <v>0.77681015632837691</v>
      </c>
      <c r="Y419">
        <v>1.663888888888889</v>
      </c>
      <c r="Z419">
        <v>0</v>
      </c>
      <c r="AA419">
        <v>0</v>
      </c>
      <c r="AB419">
        <v>1.6875</v>
      </c>
      <c r="AC419">
        <v>1.303550848974645</v>
      </c>
      <c r="AD419">
        <v>0.63083333333333325</v>
      </c>
    </row>
    <row r="420" spans="1:30">
      <c r="A420">
        <v>24242</v>
      </c>
      <c r="B420" s="1" t="s">
        <v>858</v>
      </c>
      <c r="C420">
        <v>21</v>
      </c>
      <c r="D420">
        <v>18.333333329999999</v>
      </c>
      <c r="E420">
        <v>385</v>
      </c>
      <c r="F420" s="2">
        <v>2.2000000000000002</v>
      </c>
      <c r="G420" s="2">
        <v>2.86</v>
      </c>
      <c r="H420" s="2">
        <v>2.8472330000000001</v>
      </c>
      <c r="I420" s="2">
        <v>5.04</v>
      </c>
      <c r="J420" s="2">
        <v>847</v>
      </c>
      <c r="K420" s="2">
        <v>1096.3503000000001</v>
      </c>
      <c r="L420" s="2">
        <v>1101.0999999999999</v>
      </c>
      <c r="M420" s="2">
        <v>1940.4</v>
      </c>
      <c r="N420">
        <v>51242</v>
      </c>
      <c r="O420" s="1" t="s">
        <v>858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26775</v>
      </c>
      <c r="B421" s="1" t="s">
        <v>993</v>
      </c>
      <c r="C421">
        <v>5</v>
      </c>
      <c r="D421">
        <v>16.2</v>
      </c>
      <c r="E421">
        <v>81</v>
      </c>
      <c r="F421" s="2">
        <v>24.877700000000001</v>
      </c>
      <c r="G421" s="2">
        <v>25.425758785658303</v>
      </c>
      <c r="H421" s="2">
        <v>21.00864</v>
      </c>
      <c r="I421" s="2">
        <v>24.44</v>
      </c>
      <c r="J421" s="2">
        <v>2015.0936999999999</v>
      </c>
      <c r="K421" s="2">
        <v>1639.2</v>
      </c>
      <c r="L421" s="2">
        <v>2059.4864616383225</v>
      </c>
      <c r="M421" s="2">
        <v>1927</v>
      </c>
      <c r="N421">
        <v>50678</v>
      </c>
      <c r="O421" s="1" t="s">
        <v>993</v>
      </c>
      <c r="P421">
        <v>1</v>
      </c>
      <c r="Q421">
        <v>2.2640169817927172E-2</v>
      </c>
      <c r="R421">
        <v>3.4722222222222224E-2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1.833853755252101</v>
      </c>
      <c r="Y421">
        <v>2.8125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22616</v>
      </c>
      <c r="B422" s="1" t="s">
        <v>796</v>
      </c>
      <c r="C422">
        <v>1</v>
      </c>
      <c r="D422">
        <v>8</v>
      </c>
      <c r="E422">
        <v>8</v>
      </c>
      <c r="F422" s="2">
        <v>137.8475</v>
      </c>
      <c r="G422" s="2">
        <v>164.30393395194119</v>
      </c>
      <c r="H422" s="2">
        <v>137.8475</v>
      </c>
      <c r="I422" s="2">
        <v>239.35</v>
      </c>
      <c r="J422" s="2">
        <v>1102.78</v>
      </c>
      <c r="K422" s="2">
        <v>1102.78</v>
      </c>
      <c r="L422" s="2">
        <v>1314.4314716155295</v>
      </c>
      <c r="M422" s="2">
        <v>1914.8</v>
      </c>
      <c r="N422">
        <v>51436</v>
      </c>
      <c r="O422" s="1" t="s">
        <v>796</v>
      </c>
      <c r="P422">
        <v>3</v>
      </c>
      <c r="Q422">
        <v>7.7702433124582609E-2</v>
      </c>
      <c r="R422">
        <v>0.20805555555555555</v>
      </c>
      <c r="S422">
        <v>0</v>
      </c>
      <c r="T422">
        <v>0</v>
      </c>
      <c r="U422">
        <v>0.12449813535388889</v>
      </c>
      <c r="V422">
        <v>0</v>
      </c>
      <c r="W422">
        <v>0</v>
      </c>
      <c r="X422">
        <v>0.62161946499666088</v>
      </c>
      <c r="Y422">
        <v>1.6644444444444444</v>
      </c>
      <c r="Z422">
        <v>0</v>
      </c>
      <c r="AA422">
        <v>0</v>
      </c>
      <c r="AB422">
        <v>0.99598508283111109</v>
      </c>
      <c r="AC422">
        <v>0</v>
      </c>
      <c r="AD422">
        <v>0</v>
      </c>
    </row>
    <row r="423" spans="1:30">
      <c r="A423">
        <v>16289</v>
      </c>
      <c r="B423" s="1" t="s">
        <v>596</v>
      </c>
      <c r="C423">
        <v>2</v>
      </c>
      <c r="D423">
        <v>12.5</v>
      </c>
      <c r="E423">
        <v>25</v>
      </c>
      <c r="F423" s="2">
        <v>58.236400000000003</v>
      </c>
      <c r="G423" s="2">
        <v>55.622956142156859</v>
      </c>
      <c r="H423" s="2">
        <v>55.956650000000003</v>
      </c>
      <c r="I423" s="2">
        <v>76.569999999999993</v>
      </c>
      <c r="J423" s="2">
        <v>1455.91</v>
      </c>
      <c r="K423" s="2">
        <v>1370.1074000000001</v>
      </c>
      <c r="L423" s="2">
        <v>1390.5739035539216</v>
      </c>
      <c r="M423" s="2">
        <v>1914.25</v>
      </c>
      <c r="N423">
        <v>50611</v>
      </c>
      <c r="O423" s="1" t="s">
        <v>596</v>
      </c>
      <c r="P423">
        <v>4</v>
      </c>
      <c r="Q423">
        <v>5.3356785063752273E-3</v>
      </c>
      <c r="R423">
        <v>0.10416666666666666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0.13339196265938069</v>
      </c>
      <c r="Y423">
        <v>2.6041666666666665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27678</v>
      </c>
      <c r="B424" s="1" t="s">
        <v>1022</v>
      </c>
      <c r="C424">
        <v>4</v>
      </c>
      <c r="D424">
        <v>10</v>
      </c>
      <c r="E424">
        <v>40</v>
      </c>
      <c r="F424" s="2">
        <v>24.981999999999999</v>
      </c>
      <c r="G424" s="2">
        <v>37.86996389743377</v>
      </c>
      <c r="H424" s="2">
        <v>24.214749999999999</v>
      </c>
      <c r="I424" s="2">
        <v>48.094999999999999</v>
      </c>
      <c r="J424" s="2">
        <v>999.28</v>
      </c>
      <c r="K424" s="2">
        <v>976.26</v>
      </c>
      <c r="L424" s="2">
        <v>1514.7985558973508</v>
      </c>
      <c r="M424" s="2">
        <v>1906.8</v>
      </c>
      <c r="N424">
        <v>50714</v>
      </c>
      <c r="O424" s="1" t="s">
        <v>1022</v>
      </c>
      <c r="P424">
        <v>1</v>
      </c>
      <c r="Q424">
        <v>1.5901544030732861E-2</v>
      </c>
      <c r="R424">
        <v>8.0555555555555561E-2</v>
      </c>
      <c r="S424">
        <v>0</v>
      </c>
      <c r="T424">
        <v>0.25833333333333336</v>
      </c>
      <c r="U424">
        <v>0</v>
      </c>
      <c r="V424">
        <v>0</v>
      </c>
      <c r="W424">
        <v>0</v>
      </c>
      <c r="X424">
        <v>0.63606176122931446</v>
      </c>
      <c r="Y424">
        <v>3.2222222222222223</v>
      </c>
      <c r="Z424">
        <v>0</v>
      </c>
      <c r="AA424">
        <v>10.333333333333334</v>
      </c>
      <c r="AB424">
        <v>0</v>
      </c>
      <c r="AC424">
        <v>0</v>
      </c>
      <c r="AD424">
        <v>0</v>
      </c>
    </row>
    <row r="425" spans="1:30">
      <c r="A425">
        <v>25993</v>
      </c>
      <c r="B425" s="1" t="s">
        <v>950</v>
      </c>
      <c r="C425">
        <v>5</v>
      </c>
      <c r="D425">
        <v>25</v>
      </c>
      <c r="E425">
        <v>125</v>
      </c>
      <c r="F425" s="2">
        <v>9.7380999999999993</v>
      </c>
      <c r="G425" s="2">
        <v>15.823451978088329</v>
      </c>
      <c r="H425" s="2">
        <v>9.1333599999999997</v>
      </c>
      <c r="I425" s="2">
        <v>15.172000000000001</v>
      </c>
      <c r="J425" s="2">
        <v>1217.2625</v>
      </c>
      <c r="K425" s="2">
        <v>1141.67</v>
      </c>
      <c r="L425" s="2">
        <v>1977.9314972610412</v>
      </c>
      <c r="M425" s="2">
        <v>1896.5</v>
      </c>
      <c r="N425">
        <v>50645</v>
      </c>
      <c r="O425" s="1" t="s">
        <v>950</v>
      </c>
      <c r="P425">
        <v>1</v>
      </c>
      <c r="Q425">
        <v>1.2273729314420802E-2</v>
      </c>
      <c r="R425">
        <v>9.7222222222222224E-3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1.5342161643026002</v>
      </c>
      <c r="Y425">
        <v>1.2152777777777779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22905</v>
      </c>
      <c r="B426" s="1" t="s">
        <v>800</v>
      </c>
      <c r="C426">
        <v>3</v>
      </c>
      <c r="D426">
        <v>56.666666659999997</v>
      </c>
      <c r="E426">
        <v>170</v>
      </c>
      <c r="F426" s="2">
        <v>4.9147999999999996</v>
      </c>
      <c r="G426" s="2">
        <v>4.9335714285714003</v>
      </c>
      <c r="H426" s="2">
        <v>4.9174660000000001</v>
      </c>
      <c r="I426" s="2">
        <v>11.02</v>
      </c>
      <c r="J426" s="2">
        <v>835.51599999999996</v>
      </c>
      <c r="K426" s="2">
        <v>836.29200000000003</v>
      </c>
      <c r="L426" s="2">
        <v>838.70714285713802</v>
      </c>
      <c r="M426" s="2">
        <v>1873.4</v>
      </c>
      <c r="N426">
        <v>51227</v>
      </c>
      <c r="O426" s="1" t="s">
        <v>800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>
        <v>28031</v>
      </c>
      <c r="B427" s="1" t="s">
        <v>1031</v>
      </c>
      <c r="C427">
        <v>4</v>
      </c>
      <c r="D427">
        <v>2.5</v>
      </c>
      <c r="E427">
        <v>10</v>
      </c>
      <c r="F427" s="2">
        <v>98.461699999999993</v>
      </c>
      <c r="G427" s="2">
        <v>132.26796788051632</v>
      </c>
      <c r="H427" s="2">
        <v>89.395425000000003</v>
      </c>
      <c r="I427" s="2">
        <v>180.55250000000001</v>
      </c>
      <c r="J427" s="2">
        <v>984.61699999999996</v>
      </c>
      <c r="K427" s="2">
        <v>936.27020000000005</v>
      </c>
      <c r="L427" s="2">
        <v>1322.6796788051633</v>
      </c>
      <c r="M427" s="2">
        <v>1866.23</v>
      </c>
      <c r="N427">
        <v>50807</v>
      </c>
      <c r="O427" s="1" t="s">
        <v>1031</v>
      </c>
      <c r="P427">
        <v>2</v>
      </c>
      <c r="Q427">
        <v>0.10184265431072695</v>
      </c>
      <c r="R427">
        <v>0.17750000000000002</v>
      </c>
      <c r="S427">
        <v>0</v>
      </c>
      <c r="T427">
        <v>9.0833333333333335E-2</v>
      </c>
      <c r="U427">
        <v>0</v>
      </c>
      <c r="V427">
        <v>0</v>
      </c>
      <c r="W427">
        <v>0</v>
      </c>
      <c r="X427">
        <v>1.0184265431072694</v>
      </c>
      <c r="Y427">
        <v>1.7750000000000001</v>
      </c>
      <c r="Z427">
        <v>0</v>
      </c>
      <c r="AA427">
        <v>0.90833333333333333</v>
      </c>
      <c r="AB427">
        <v>0</v>
      </c>
      <c r="AC427">
        <v>0</v>
      </c>
      <c r="AD427">
        <v>0</v>
      </c>
    </row>
    <row r="428" spans="1:30">
      <c r="A428">
        <v>19665</v>
      </c>
      <c r="B428" s="1" t="s">
        <v>697</v>
      </c>
      <c r="C428">
        <v>4</v>
      </c>
      <c r="D428">
        <v>24</v>
      </c>
      <c r="E428">
        <v>96</v>
      </c>
      <c r="F428" s="2">
        <v>16.5764</v>
      </c>
      <c r="G428" s="2">
        <v>14.472910939527601</v>
      </c>
      <c r="H428" s="2">
        <v>14.751075</v>
      </c>
      <c r="I428" s="2">
        <v>19.36</v>
      </c>
      <c r="J428" s="2">
        <v>1591.3344</v>
      </c>
      <c r="K428" s="2">
        <v>1423.2303999999999</v>
      </c>
      <c r="L428" s="2">
        <v>1389.3994501946497</v>
      </c>
      <c r="M428" s="2">
        <v>1858.56</v>
      </c>
      <c r="N428">
        <v>51579</v>
      </c>
      <c r="O428" s="1" t="s">
        <v>697</v>
      </c>
      <c r="P428">
        <v>3</v>
      </c>
      <c r="Q428">
        <v>8.9836643144776129E-3</v>
      </c>
      <c r="R428">
        <v>9.8055555555555562E-2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0.86243177418985084</v>
      </c>
      <c r="Y428">
        <v>9.413333333333334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>
        <v>29224</v>
      </c>
      <c r="B429" s="1" t="s">
        <v>1080</v>
      </c>
      <c r="C429">
        <v>4</v>
      </c>
      <c r="D429">
        <v>5.25</v>
      </c>
      <c r="E429">
        <v>21</v>
      </c>
      <c r="F429" s="2">
        <v>54.115000000000002</v>
      </c>
      <c r="G429" s="2">
        <v>64.804989346336129</v>
      </c>
      <c r="H429" s="2">
        <v>42.939374999999998</v>
      </c>
      <c r="I429" s="2">
        <v>87.872500000000002</v>
      </c>
      <c r="J429" s="2">
        <v>1136.415</v>
      </c>
      <c r="K429" s="2">
        <v>902.79</v>
      </c>
      <c r="L429" s="2">
        <v>1360.9047762730588</v>
      </c>
      <c r="M429" s="2">
        <v>1843.6</v>
      </c>
      <c r="N429">
        <v>51530</v>
      </c>
      <c r="O429" s="1" t="s">
        <v>1080</v>
      </c>
      <c r="P429">
        <v>4</v>
      </c>
      <c r="Q429">
        <v>1.2892531214927047E-2</v>
      </c>
      <c r="R429">
        <v>3.0555555555555558E-2</v>
      </c>
      <c r="S429">
        <v>0</v>
      </c>
      <c r="T429">
        <v>8.3333333333333329E-2</v>
      </c>
      <c r="U429">
        <v>0</v>
      </c>
      <c r="V429">
        <v>8.6682601756113573E-2</v>
      </c>
      <c r="W429">
        <v>0.33833333333333332</v>
      </c>
      <c r="X429">
        <v>0.270743155513468</v>
      </c>
      <c r="Y429">
        <v>0.64166666666666672</v>
      </c>
      <c r="Z429">
        <v>0</v>
      </c>
      <c r="AA429">
        <v>1.75</v>
      </c>
      <c r="AB429">
        <v>0</v>
      </c>
      <c r="AC429">
        <v>1.820334636878385</v>
      </c>
      <c r="AD429">
        <v>7.1049999999999995</v>
      </c>
    </row>
    <row r="430" spans="1:30">
      <c r="A430">
        <v>16288</v>
      </c>
      <c r="B430" s="1" t="s">
        <v>595</v>
      </c>
      <c r="C430">
        <v>1</v>
      </c>
      <c r="D430">
        <v>24</v>
      </c>
      <c r="E430">
        <v>24</v>
      </c>
      <c r="F430" s="2">
        <v>67.578999999999994</v>
      </c>
      <c r="G430" s="2">
        <v>55.622956142156859</v>
      </c>
      <c r="H430" s="2">
        <v>54.602800000000002</v>
      </c>
      <c r="I430" s="2">
        <v>76.040000000000006</v>
      </c>
      <c r="J430" s="2">
        <v>1621.896</v>
      </c>
      <c r="K430" s="2">
        <v>1310.4672</v>
      </c>
      <c r="L430" s="2">
        <v>1334.9509474117647</v>
      </c>
      <c r="M430" s="2">
        <v>1824.96</v>
      </c>
      <c r="N430">
        <v>50610</v>
      </c>
      <c r="O430" s="1" t="s">
        <v>595</v>
      </c>
      <c r="P430">
        <v>5</v>
      </c>
      <c r="Q430">
        <v>5.3356785063752273E-3</v>
      </c>
      <c r="R430">
        <v>0.10416666666666666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0.12805628415300546</v>
      </c>
      <c r="Y430">
        <v>2.5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>
        <v>26017</v>
      </c>
      <c r="B431" s="1" t="s">
        <v>958</v>
      </c>
      <c r="C431">
        <v>4</v>
      </c>
      <c r="D431">
        <v>5.75</v>
      </c>
      <c r="E431">
        <v>23</v>
      </c>
      <c r="F431" s="2">
        <v>84.464799999999997</v>
      </c>
      <c r="G431" s="2">
        <v>84.689832751926957</v>
      </c>
      <c r="H431" s="2">
        <v>61.418725000000002</v>
      </c>
      <c r="I431" s="2">
        <v>78.709999999999994</v>
      </c>
      <c r="J431" s="2">
        <v>1942.6904</v>
      </c>
      <c r="K431" s="2">
        <v>1410.8285000000001</v>
      </c>
      <c r="L431" s="2">
        <v>1947.8661532943199</v>
      </c>
      <c r="M431" s="2">
        <v>1810.33</v>
      </c>
      <c r="N431">
        <v>50604</v>
      </c>
      <c r="O431" s="1" t="s">
        <v>958</v>
      </c>
      <c r="P431">
        <v>1</v>
      </c>
      <c r="Q431">
        <v>8.7336805555555553E-3</v>
      </c>
      <c r="R431">
        <v>7.166666666666667E-2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0.20087465277777777</v>
      </c>
      <c r="Y431">
        <v>1.6483333333333334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27471</v>
      </c>
      <c r="B432" s="1" t="s">
        <v>1015</v>
      </c>
      <c r="C432">
        <v>1</v>
      </c>
      <c r="D432">
        <v>60</v>
      </c>
      <c r="E432">
        <v>60</v>
      </c>
      <c r="F432" s="2">
        <v>20.180599999999998</v>
      </c>
      <c r="G432" s="2">
        <v>22.1</v>
      </c>
      <c r="H432" s="2">
        <v>22.1</v>
      </c>
      <c r="I432" s="2">
        <v>30.03</v>
      </c>
      <c r="J432" s="2">
        <v>1210.836</v>
      </c>
      <c r="K432" s="2">
        <v>1326</v>
      </c>
      <c r="L432" s="2">
        <v>1326</v>
      </c>
      <c r="M432" s="2">
        <v>1801.8</v>
      </c>
      <c r="N432">
        <v>51257</v>
      </c>
      <c r="O432" s="1" t="s">
        <v>1015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>
        <v>10150</v>
      </c>
      <c r="B433" s="1" t="s">
        <v>477</v>
      </c>
      <c r="C433">
        <v>1</v>
      </c>
      <c r="D433">
        <v>3</v>
      </c>
      <c r="E433">
        <v>3</v>
      </c>
      <c r="F433" s="2">
        <v>530.34900000000005</v>
      </c>
      <c r="G433" s="2">
        <v>534.38449653853934</v>
      </c>
      <c r="H433" s="2">
        <v>530.34900000000005</v>
      </c>
      <c r="I433" s="2">
        <v>600.15</v>
      </c>
      <c r="J433" s="2">
        <v>1591.047</v>
      </c>
      <c r="K433" s="2">
        <v>1591.047</v>
      </c>
      <c r="L433" s="2">
        <v>1603.1534896156181</v>
      </c>
      <c r="M433" s="2">
        <v>1800.45</v>
      </c>
      <c r="N433">
        <v>51609</v>
      </c>
      <c r="O433" s="1" t="s">
        <v>477</v>
      </c>
      <c r="P433">
        <v>2</v>
      </c>
      <c r="Q433">
        <v>1.701665927895981E-2</v>
      </c>
      <c r="R433">
        <v>1.5277777777777779E-2</v>
      </c>
      <c r="S433">
        <v>0</v>
      </c>
      <c r="T433">
        <v>0.21333333333333332</v>
      </c>
      <c r="U433">
        <v>0</v>
      </c>
      <c r="V433">
        <v>0</v>
      </c>
      <c r="W433">
        <v>0</v>
      </c>
      <c r="X433">
        <v>5.104997783687943E-2</v>
      </c>
      <c r="Y433">
        <v>4.5833333333333337E-2</v>
      </c>
      <c r="Z433">
        <v>0</v>
      </c>
      <c r="AA433">
        <v>0.6399999999999999</v>
      </c>
      <c r="AB433">
        <v>0</v>
      </c>
      <c r="AC433">
        <v>0</v>
      </c>
      <c r="AD433">
        <v>0</v>
      </c>
    </row>
    <row r="434" spans="1:30">
      <c r="A434">
        <v>26058</v>
      </c>
      <c r="B434" s="1" t="s">
        <v>962</v>
      </c>
      <c r="C434">
        <v>1</v>
      </c>
      <c r="D434">
        <v>24</v>
      </c>
      <c r="E434">
        <v>24</v>
      </c>
      <c r="F434" s="2">
        <v>72.359499999999997</v>
      </c>
      <c r="G434" s="2">
        <v>77.28552277969699</v>
      </c>
      <c r="H434" s="2">
        <v>72.359499999999997</v>
      </c>
      <c r="I434" s="2">
        <v>74.430000000000007</v>
      </c>
      <c r="J434" s="2">
        <v>1736.6279999999999</v>
      </c>
      <c r="K434" s="2">
        <v>1736.6279999999999</v>
      </c>
      <c r="L434" s="2">
        <v>1854.8525467127279</v>
      </c>
      <c r="M434" s="2">
        <v>1786.32</v>
      </c>
      <c r="N434">
        <v>50605</v>
      </c>
      <c r="O434" s="1" t="s">
        <v>962</v>
      </c>
      <c r="P434">
        <v>1</v>
      </c>
      <c r="Q434">
        <v>9.063210227272727E-3</v>
      </c>
      <c r="R434">
        <v>0.11166666666666666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0.21751704545454545</v>
      </c>
      <c r="Y434">
        <v>2.6799999999999997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22629</v>
      </c>
      <c r="B435" s="1" t="s">
        <v>797</v>
      </c>
      <c r="C435">
        <v>6</v>
      </c>
      <c r="D435">
        <v>17.5</v>
      </c>
      <c r="E435">
        <v>105</v>
      </c>
      <c r="F435" s="2">
        <v>10.588200000000001</v>
      </c>
      <c r="G435" s="2">
        <v>10.752275305811667</v>
      </c>
      <c r="H435" s="2">
        <v>10.731666000000001</v>
      </c>
      <c r="I435" s="2">
        <v>17.043333000000001</v>
      </c>
      <c r="J435" s="2">
        <v>1111.761</v>
      </c>
      <c r="K435" s="2">
        <v>1122.5074999999999</v>
      </c>
      <c r="L435" s="2">
        <v>1128.988907110225</v>
      </c>
      <c r="M435" s="2">
        <v>1767.65</v>
      </c>
      <c r="N435">
        <v>51481</v>
      </c>
      <c r="O435" s="1" t="s">
        <v>797</v>
      </c>
      <c r="P435">
        <v>2</v>
      </c>
      <c r="Q435">
        <v>1.4504971926713949E-2</v>
      </c>
      <c r="R435">
        <v>5.1944444444444446E-2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1.5230220523049647</v>
      </c>
      <c r="Y435">
        <v>5.4541666666666666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22729</v>
      </c>
      <c r="B436" s="1" t="s">
        <v>799</v>
      </c>
      <c r="C436">
        <v>3</v>
      </c>
      <c r="D436">
        <v>6.6666666599999997</v>
      </c>
      <c r="E436">
        <v>20</v>
      </c>
      <c r="F436" s="2">
        <v>53.563699999999997</v>
      </c>
      <c r="G436" s="2">
        <v>43.468040369000029</v>
      </c>
      <c r="H436" s="2">
        <v>38.190399999999997</v>
      </c>
      <c r="I436" s="2">
        <v>90.573333000000005</v>
      </c>
      <c r="J436" s="2">
        <v>1071.2739999999999</v>
      </c>
      <c r="K436" s="2">
        <v>702.31820000000005</v>
      </c>
      <c r="L436" s="2">
        <v>869.36080738000055</v>
      </c>
      <c r="M436" s="2">
        <v>1758.2</v>
      </c>
      <c r="N436">
        <v>51712</v>
      </c>
      <c r="O436" s="1" t="s">
        <v>799</v>
      </c>
      <c r="P436">
        <v>3</v>
      </c>
      <c r="Q436">
        <v>2.768596482009001E-2</v>
      </c>
      <c r="R436">
        <v>0.34416666666666668</v>
      </c>
      <c r="S436">
        <v>0</v>
      </c>
      <c r="T436">
        <v>0.19083333333333335</v>
      </c>
      <c r="U436">
        <v>0</v>
      </c>
      <c r="V436">
        <v>0</v>
      </c>
      <c r="W436">
        <v>0</v>
      </c>
      <c r="X436">
        <v>0.55371929640180018</v>
      </c>
      <c r="Y436">
        <v>6.8833333333333337</v>
      </c>
      <c r="Z436">
        <v>0</v>
      </c>
      <c r="AA436">
        <v>3.8166666666666673</v>
      </c>
      <c r="AB436">
        <v>0</v>
      </c>
      <c r="AC436">
        <v>0</v>
      </c>
      <c r="AD436">
        <v>0</v>
      </c>
    </row>
    <row r="437" spans="1:30">
      <c r="A437">
        <v>12690</v>
      </c>
      <c r="B437" s="1" t="s">
        <v>517</v>
      </c>
      <c r="C437">
        <v>5</v>
      </c>
      <c r="D437">
        <v>50</v>
      </c>
      <c r="E437">
        <v>250</v>
      </c>
      <c r="F437" s="2">
        <v>3.6093999999999999</v>
      </c>
      <c r="G437" s="2">
        <v>4.5999999999999996</v>
      </c>
      <c r="H437" s="2">
        <v>4.6021000000000001</v>
      </c>
      <c r="I437" s="2">
        <v>7</v>
      </c>
      <c r="J437" s="2">
        <v>902.35</v>
      </c>
      <c r="K437" s="2">
        <v>1150.502</v>
      </c>
      <c r="L437" s="2">
        <v>1150</v>
      </c>
      <c r="M437" s="2">
        <v>1750</v>
      </c>
      <c r="N437">
        <v>51124</v>
      </c>
      <c r="O437" s="1" t="s">
        <v>517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28604</v>
      </c>
      <c r="B438" s="1" t="s">
        <v>1055</v>
      </c>
      <c r="C438">
        <v>7</v>
      </c>
      <c r="D438">
        <v>5.5714285700000001</v>
      </c>
      <c r="E438">
        <v>39</v>
      </c>
      <c r="F438" s="2">
        <v>22.9208</v>
      </c>
      <c r="G438" s="2">
        <v>30.748699099970992</v>
      </c>
      <c r="H438" s="2">
        <v>19.953471</v>
      </c>
      <c r="I438" s="2">
        <v>44.74</v>
      </c>
      <c r="J438" s="2">
        <v>893.91120000000001</v>
      </c>
      <c r="K438" s="2">
        <v>789.21010000000001</v>
      </c>
      <c r="L438" s="2">
        <v>1199.1992648988687</v>
      </c>
      <c r="M438" s="2">
        <v>1741.06</v>
      </c>
      <c r="N438">
        <v>50718</v>
      </c>
      <c r="O438" s="1" t="s">
        <v>1055</v>
      </c>
      <c r="P438">
        <v>2</v>
      </c>
      <c r="Q438">
        <v>3.1614182692307688E-2</v>
      </c>
      <c r="R438">
        <v>3.4722222222222224E-2</v>
      </c>
      <c r="S438">
        <v>0</v>
      </c>
      <c r="T438">
        <v>0.1</v>
      </c>
      <c r="U438">
        <v>0</v>
      </c>
      <c r="V438">
        <v>0</v>
      </c>
      <c r="W438">
        <v>0</v>
      </c>
      <c r="X438">
        <v>1.2329531249999999</v>
      </c>
      <c r="Y438">
        <v>1.3541666666666667</v>
      </c>
      <c r="Z438">
        <v>0</v>
      </c>
      <c r="AA438">
        <v>3.9000000000000004</v>
      </c>
      <c r="AB438">
        <v>0</v>
      </c>
      <c r="AC438">
        <v>0</v>
      </c>
      <c r="AD438">
        <v>0</v>
      </c>
    </row>
    <row r="439" spans="1:30">
      <c r="A439">
        <v>32341</v>
      </c>
      <c r="B439" s="1" t="s">
        <v>1226</v>
      </c>
      <c r="C439">
        <v>2</v>
      </c>
      <c r="D439">
        <v>62.5</v>
      </c>
      <c r="E439">
        <v>125</v>
      </c>
      <c r="F439" s="2">
        <v>10.555999999999999</v>
      </c>
      <c r="G439" s="2">
        <v>10.555999999999999</v>
      </c>
      <c r="H439" s="2">
        <v>10.555999999999999</v>
      </c>
      <c r="I439" s="2">
        <v>13.89</v>
      </c>
      <c r="J439" s="2">
        <v>1319.5</v>
      </c>
      <c r="K439" s="2">
        <v>1319.5</v>
      </c>
      <c r="L439" s="2">
        <v>1319.5</v>
      </c>
      <c r="M439" s="2">
        <v>1736.25</v>
      </c>
      <c r="N439">
        <v>51306</v>
      </c>
      <c r="O439" s="1" t="s">
        <v>1226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24170</v>
      </c>
      <c r="B440" s="1" t="s">
        <v>856</v>
      </c>
      <c r="C440">
        <v>1</v>
      </c>
      <c r="D440">
        <v>25</v>
      </c>
      <c r="E440">
        <v>25</v>
      </c>
      <c r="F440" s="2">
        <v>35.1203</v>
      </c>
      <c r="G440" s="2">
        <v>49.566670644762603</v>
      </c>
      <c r="H440" s="2">
        <v>35.120399999999997</v>
      </c>
      <c r="I440" s="2">
        <v>69.33</v>
      </c>
      <c r="J440" s="2">
        <v>878.00750000000005</v>
      </c>
      <c r="K440" s="2">
        <v>878.01</v>
      </c>
      <c r="L440" s="2">
        <v>1239.166766119065</v>
      </c>
      <c r="M440" s="2">
        <v>1733.25</v>
      </c>
      <c r="N440">
        <v>51519</v>
      </c>
      <c r="O440" s="1" t="s">
        <v>856</v>
      </c>
      <c r="P440">
        <v>3</v>
      </c>
      <c r="Q440">
        <v>1.1677507215007214E-2</v>
      </c>
      <c r="R440">
        <v>3.6111111111111115E-2</v>
      </c>
      <c r="S440">
        <v>0</v>
      </c>
      <c r="T440">
        <v>6.6666666666666666E-2</v>
      </c>
      <c r="U440">
        <v>0</v>
      </c>
      <c r="V440">
        <v>0.14567981166912849</v>
      </c>
      <c r="W440">
        <v>0.29000000000000004</v>
      </c>
      <c r="X440">
        <v>0.29193768037518036</v>
      </c>
      <c r="Y440">
        <v>0.9027777777777779</v>
      </c>
      <c r="Z440">
        <v>0</v>
      </c>
      <c r="AA440">
        <v>1.6666666666666667</v>
      </c>
      <c r="AB440">
        <v>0</v>
      </c>
      <c r="AC440">
        <v>3.6419952917282123</v>
      </c>
      <c r="AD440">
        <v>7.2500000000000009</v>
      </c>
    </row>
    <row r="441" spans="1:30">
      <c r="A441">
        <v>18687</v>
      </c>
      <c r="B441" s="1" t="s">
        <v>663</v>
      </c>
      <c r="C441">
        <v>3</v>
      </c>
      <c r="D441">
        <v>3.3333333299999999</v>
      </c>
      <c r="E441">
        <v>10</v>
      </c>
      <c r="F441" s="2">
        <v>108.185</v>
      </c>
      <c r="G441" s="2">
        <v>95.476535532988521</v>
      </c>
      <c r="H441" s="2">
        <v>97.782633000000004</v>
      </c>
      <c r="I441" s="2">
        <v>172.39</v>
      </c>
      <c r="J441" s="2">
        <v>1081.8499999999999</v>
      </c>
      <c r="K441" s="2">
        <v>935.91030000000001</v>
      </c>
      <c r="L441" s="2">
        <v>954.76535532988521</v>
      </c>
      <c r="M441" s="2">
        <v>1723.9</v>
      </c>
      <c r="N441">
        <v>50766</v>
      </c>
      <c r="O441" s="1" t="s">
        <v>663</v>
      </c>
      <c r="P441">
        <v>1</v>
      </c>
      <c r="Q441">
        <v>4.2620796394799057E-2</v>
      </c>
      <c r="R441">
        <v>0.20805555555555558</v>
      </c>
      <c r="S441">
        <v>0</v>
      </c>
      <c r="T441">
        <v>0.13</v>
      </c>
      <c r="U441">
        <v>0</v>
      </c>
      <c r="V441">
        <v>0</v>
      </c>
      <c r="W441">
        <v>0</v>
      </c>
      <c r="X441">
        <v>0.42620796394799054</v>
      </c>
      <c r="Y441">
        <v>2.0805555555555557</v>
      </c>
      <c r="Z441">
        <v>0</v>
      </c>
      <c r="AA441">
        <v>1.3</v>
      </c>
      <c r="AB441">
        <v>0</v>
      </c>
      <c r="AC441">
        <v>0</v>
      </c>
      <c r="AD441">
        <v>0</v>
      </c>
    </row>
    <row r="442" spans="1:30">
      <c r="A442">
        <v>31350</v>
      </c>
      <c r="B442" s="1" t="s">
        <v>1165</v>
      </c>
      <c r="C442">
        <v>5</v>
      </c>
      <c r="D442">
        <v>2.4</v>
      </c>
      <c r="E442">
        <v>12</v>
      </c>
      <c r="F442" s="2">
        <v>94.1708</v>
      </c>
      <c r="G442" s="2">
        <v>87.154341438405567</v>
      </c>
      <c r="H442" s="2">
        <v>85.323920000000001</v>
      </c>
      <c r="I442" s="2">
        <v>144.30600000000001</v>
      </c>
      <c r="J442" s="2">
        <v>1130.0496000000001</v>
      </c>
      <c r="K442" s="2">
        <v>1026.3668</v>
      </c>
      <c r="L442" s="2">
        <v>1045.8520972608667</v>
      </c>
      <c r="M442" s="2">
        <v>1700.72</v>
      </c>
      <c r="N442">
        <v>51722</v>
      </c>
      <c r="O442" s="1" t="s">
        <v>1165</v>
      </c>
      <c r="P442">
        <v>1</v>
      </c>
      <c r="Q442">
        <v>0.147406993326201</v>
      </c>
      <c r="R442">
        <v>0.19027777777777777</v>
      </c>
      <c r="S442">
        <v>0</v>
      </c>
      <c r="T442">
        <v>0.19</v>
      </c>
      <c r="U442">
        <v>0</v>
      </c>
      <c r="V442">
        <v>0</v>
      </c>
      <c r="W442">
        <v>0</v>
      </c>
      <c r="X442">
        <v>1.768883919914412</v>
      </c>
      <c r="Y442">
        <v>2.2833333333333332</v>
      </c>
      <c r="Z442">
        <v>0</v>
      </c>
      <c r="AA442">
        <v>2.2800000000000002</v>
      </c>
      <c r="AB442">
        <v>0</v>
      </c>
      <c r="AC442">
        <v>0</v>
      </c>
      <c r="AD442">
        <v>0</v>
      </c>
    </row>
    <row r="443" spans="1:30">
      <c r="A443">
        <v>29830</v>
      </c>
      <c r="B443" s="1" t="s">
        <v>1103</v>
      </c>
      <c r="C443">
        <v>5</v>
      </c>
      <c r="D443">
        <v>20</v>
      </c>
      <c r="E443">
        <v>100</v>
      </c>
      <c r="F443" s="2">
        <v>10.516</v>
      </c>
      <c r="G443" s="2">
        <v>11.445</v>
      </c>
      <c r="H443" s="2">
        <v>10.5182</v>
      </c>
      <c r="I443" s="2">
        <v>16.96</v>
      </c>
      <c r="J443" s="2">
        <v>1051.5999999999999</v>
      </c>
      <c r="K443" s="2">
        <v>1050.7008000000001</v>
      </c>
      <c r="L443" s="2">
        <v>1144.5</v>
      </c>
      <c r="M443" s="2">
        <v>1696</v>
      </c>
      <c r="N443">
        <v>50872</v>
      </c>
      <c r="O443" s="1" t="s">
        <v>1103</v>
      </c>
      <c r="P443">
        <v>1</v>
      </c>
      <c r="Q443">
        <v>0</v>
      </c>
      <c r="R443">
        <v>2.5000000000000001E-2</v>
      </c>
      <c r="S443">
        <v>0.10555555555555557</v>
      </c>
      <c r="T443">
        <v>0</v>
      </c>
      <c r="U443">
        <v>0</v>
      </c>
      <c r="V443">
        <v>0</v>
      </c>
      <c r="W443">
        <v>2.1666666666666667E-2</v>
      </c>
      <c r="X443">
        <v>0</v>
      </c>
      <c r="Y443">
        <v>2.5</v>
      </c>
      <c r="Z443">
        <v>10.555555555555557</v>
      </c>
      <c r="AA443">
        <v>0</v>
      </c>
      <c r="AB443">
        <v>0</v>
      </c>
      <c r="AC443">
        <v>0</v>
      </c>
      <c r="AD443">
        <v>2.166666666666667</v>
      </c>
    </row>
    <row r="444" spans="1:30">
      <c r="A444">
        <v>31281</v>
      </c>
      <c r="B444" s="1" t="s">
        <v>1162</v>
      </c>
      <c r="C444">
        <v>5</v>
      </c>
      <c r="D444">
        <v>4.4000000000000004</v>
      </c>
      <c r="E444">
        <v>22</v>
      </c>
      <c r="F444" s="2">
        <v>40.829599999999999</v>
      </c>
      <c r="G444" s="2">
        <v>56.015256285171667</v>
      </c>
      <c r="H444" s="2">
        <v>42.356879999999997</v>
      </c>
      <c r="I444" s="2">
        <v>77.111999999999995</v>
      </c>
      <c r="J444" s="2">
        <v>898.25120000000004</v>
      </c>
      <c r="K444" s="2">
        <v>910.44640000000004</v>
      </c>
      <c r="L444" s="2">
        <v>1232.3356382737766</v>
      </c>
      <c r="M444" s="2">
        <v>1691.68</v>
      </c>
      <c r="N444">
        <v>51534</v>
      </c>
      <c r="O444" s="1" t="s">
        <v>1162</v>
      </c>
      <c r="P444">
        <v>1</v>
      </c>
      <c r="Q444">
        <v>1.2890604989628428E-2</v>
      </c>
      <c r="R444">
        <v>5.5555555555555559E-2</v>
      </c>
      <c r="S444">
        <v>0</v>
      </c>
      <c r="T444">
        <v>7.4999999999999997E-2</v>
      </c>
      <c r="U444">
        <v>0</v>
      </c>
      <c r="V444">
        <v>8.8231920646643688E-2</v>
      </c>
      <c r="W444">
        <v>0.19166666666666665</v>
      </c>
      <c r="X444">
        <v>0.2835933097718254</v>
      </c>
      <c r="Y444">
        <v>1.2222222222222223</v>
      </c>
      <c r="Z444">
        <v>0</v>
      </c>
      <c r="AA444">
        <v>1.65</v>
      </c>
      <c r="AB444">
        <v>0</v>
      </c>
      <c r="AC444">
        <v>1.9411022542261611</v>
      </c>
      <c r="AD444">
        <v>4.2166666666666668</v>
      </c>
    </row>
    <row r="445" spans="1:30">
      <c r="A445">
        <v>9444</v>
      </c>
      <c r="B445" s="1" t="s">
        <v>470</v>
      </c>
      <c r="C445">
        <v>6</v>
      </c>
      <c r="D445">
        <v>3.6666666600000002</v>
      </c>
      <c r="E445">
        <v>22</v>
      </c>
      <c r="F445" s="2">
        <v>31.703800000000001</v>
      </c>
      <c r="G445" s="2">
        <v>40.431316212975588</v>
      </c>
      <c r="H445" s="2">
        <v>29.7729</v>
      </c>
      <c r="I445" s="2">
        <v>77.536665999999997</v>
      </c>
      <c r="J445" s="2">
        <v>697.48360000000002</v>
      </c>
      <c r="K445" s="2">
        <v>647.48119999999994</v>
      </c>
      <c r="L445" s="2">
        <v>889.48895668546288</v>
      </c>
      <c r="M445" s="2">
        <v>1686.12</v>
      </c>
      <c r="N445">
        <v>50758</v>
      </c>
      <c r="O445" s="1" t="s">
        <v>470</v>
      </c>
      <c r="P445">
        <v>2</v>
      </c>
      <c r="Q445">
        <v>2.0964066193853426E-2</v>
      </c>
      <c r="R445">
        <v>5.1388888888888894E-2</v>
      </c>
      <c r="S445">
        <v>0</v>
      </c>
      <c r="T445">
        <v>8.2500000000000004E-2</v>
      </c>
      <c r="U445">
        <v>0</v>
      </c>
      <c r="V445">
        <v>0</v>
      </c>
      <c r="W445">
        <v>0</v>
      </c>
      <c r="X445">
        <v>0.46120945626477539</v>
      </c>
      <c r="Y445">
        <v>1.1305555555555558</v>
      </c>
      <c r="Z445">
        <v>0</v>
      </c>
      <c r="AA445">
        <v>1.8150000000000002</v>
      </c>
      <c r="AB445">
        <v>0</v>
      </c>
      <c r="AC445">
        <v>0</v>
      </c>
      <c r="AD445">
        <v>0</v>
      </c>
    </row>
    <row r="446" spans="1:30">
      <c r="A446">
        <v>6718</v>
      </c>
      <c r="B446" s="1" t="s">
        <v>347</v>
      </c>
      <c r="C446">
        <v>10</v>
      </c>
      <c r="D446">
        <v>1.7</v>
      </c>
      <c r="E446">
        <v>17</v>
      </c>
      <c r="F446" s="2">
        <v>72.462500000000006</v>
      </c>
      <c r="G446" s="2">
        <v>70.853668144120292</v>
      </c>
      <c r="H446" s="2">
        <v>67.087829999999997</v>
      </c>
      <c r="I446" s="2">
        <v>98.55</v>
      </c>
      <c r="J446" s="2">
        <v>1231.8625</v>
      </c>
      <c r="K446" s="2">
        <v>1131.0699</v>
      </c>
      <c r="L446" s="2">
        <v>1204.512358450045</v>
      </c>
      <c r="M446" s="2">
        <v>1660.75</v>
      </c>
      <c r="N446">
        <v>51700</v>
      </c>
      <c r="O446" s="1" t="s">
        <v>347</v>
      </c>
      <c r="P446">
        <v>3</v>
      </c>
      <c r="Q446">
        <v>4.5832112712222227E-2</v>
      </c>
      <c r="R446">
        <v>0.40805555555555556</v>
      </c>
      <c r="S446">
        <v>0</v>
      </c>
      <c r="T446">
        <v>0.18916666666666665</v>
      </c>
      <c r="U446">
        <v>0</v>
      </c>
      <c r="V446">
        <v>0</v>
      </c>
      <c r="W446">
        <v>0</v>
      </c>
      <c r="X446">
        <v>0.77914591610777784</v>
      </c>
      <c r="Y446">
        <v>6.9369444444444444</v>
      </c>
      <c r="Z446">
        <v>0</v>
      </c>
      <c r="AA446">
        <v>3.2158333333333329</v>
      </c>
      <c r="AB446">
        <v>0</v>
      </c>
      <c r="AC446">
        <v>0</v>
      </c>
      <c r="AD446">
        <v>0</v>
      </c>
    </row>
    <row r="447" spans="1:30">
      <c r="A447">
        <v>13731</v>
      </c>
      <c r="B447" s="1" t="s">
        <v>545</v>
      </c>
      <c r="C447">
        <v>1</v>
      </c>
      <c r="D447">
        <v>100</v>
      </c>
      <c r="E447">
        <v>100</v>
      </c>
      <c r="F447" s="2">
        <v>12.6441</v>
      </c>
      <c r="G447" s="2">
        <v>12.675319148936101</v>
      </c>
      <c r="H447" s="2">
        <v>12.734999999999999</v>
      </c>
      <c r="I447" s="2">
        <v>16.54</v>
      </c>
      <c r="J447" s="2">
        <v>1264.4100000000001</v>
      </c>
      <c r="K447" s="2">
        <v>1273.5</v>
      </c>
      <c r="L447" s="2">
        <v>1267.5319148936101</v>
      </c>
      <c r="M447" s="2">
        <v>1654</v>
      </c>
      <c r="N447">
        <v>51140</v>
      </c>
      <c r="O447" s="1" t="s">
        <v>545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>
        <v>14847</v>
      </c>
      <c r="B448" s="1" t="s">
        <v>558</v>
      </c>
      <c r="C448">
        <v>2</v>
      </c>
      <c r="D448">
        <v>10.5</v>
      </c>
      <c r="E448">
        <v>21</v>
      </c>
      <c r="F448" s="2">
        <v>54.120399999999997</v>
      </c>
      <c r="G448" s="2">
        <v>53.058609994152789</v>
      </c>
      <c r="H448" s="2">
        <v>52.610100000000003</v>
      </c>
      <c r="I448" s="2">
        <v>78.48</v>
      </c>
      <c r="J448" s="2">
        <v>1136.5283999999999</v>
      </c>
      <c r="K448" s="2">
        <v>1103.5473999999999</v>
      </c>
      <c r="L448" s="2">
        <v>1114.2308098772087</v>
      </c>
      <c r="M448" s="2">
        <v>1645.3</v>
      </c>
      <c r="N448">
        <v>50761</v>
      </c>
      <c r="O448" s="1" t="s">
        <v>558</v>
      </c>
      <c r="P448">
        <v>5</v>
      </c>
      <c r="Q448">
        <v>2.8954505632040051E-2</v>
      </c>
      <c r="R448">
        <v>6.666666666666668E-2</v>
      </c>
      <c r="S448">
        <v>0</v>
      </c>
      <c r="T448">
        <v>0.11666666666666667</v>
      </c>
      <c r="U448">
        <v>0</v>
      </c>
      <c r="V448">
        <v>0</v>
      </c>
      <c r="W448">
        <v>0</v>
      </c>
      <c r="X448">
        <v>0.60804461827284106</v>
      </c>
      <c r="Y448">
        <v>1.4000000000000004</v>
      </c>
      <c r="Z448">
        <v>0</v>
      </c>
      <c r="AA448">
        <v>2.4500000000000002</v>
      </c>
      <c r="AB448">
        <v>0</v>
      </c>
      <c r="AC448">
        <v>0</v>
      </c>
      <c r="AD448">
        <v>0</v>
      </c>
    </row>
    <row r="449" spans="1:30">
      <c r="A449">
        <v>26950</v>
      </c>
      <c r="B449" s="1" t="s">
        <v>997</v>
      </c>
      <c r="C449">
        <v>2</v>
      </c>
      <c r="D449">
        <v>6</v>
      </c>
      <c r="E449">
        <v>12</v>
      </c>
      <c r="F449" s="2">
        <v>88.2286</v>
      </c>
      <c r="G449" s="2">
        <v>103.68668098572962</v>
      </c>
      <c r="H449" s="2">
        <v>81.827500000000001</v>
      </c>
      <c r="I449" s="2">
        <v>137.04</v>
      </c>
      <c r="J449" s="2">
        <v>1058.7431999999999</v>
      </c>
      <c r="K449" s="2">
        <v>981.93</v>
      </c>
      <c r="L449" s="2">
        <v>1244.2401718287556</v>
      </c>
      <c r="M449" s="2">
        <v>1644.48</v>
      </c>
      <c r="N449">
        <v>50814</v>
      </c>
      <c r="O449" s="1" t="s">
        <v>997</v>
      </c>
      <c r="P449">
        <v>1</v>
      </c>
      <c r="Q449">
        <v>4.8757271812204489E-2</v>
      </c>
      <c r="R449">
        <v>0.1163888888888889</v>
      </c>
      <c r="S449">
        <v>0</v>
      </c>
      <c r="T449">
        <v>9.1666666666666674E-2</v>
      </c>
      <c r="U449">
        <v>0</v>
      </c>
      <c r="V449">
        <v>0</v>
      </c>
      <c r="W449">
        <v>0</v>
      </c>
      <c r="X449">
        <v>0.58508726174645387</v>
      </c>
      <c r="Y449">
        <v>1.3966666666666669</v>
      </c>
      <c r="Z449">
        <v>0</v>
      </c>
      <c r="AA449">
        <v>1.1000000000000001</v>
      </c>
      <c r="AB449">
        <v>0</v>
      </c>
      <c r="AC449">
        <v>0</v>
      </c>
      <c r="AD449">
        <v>0</v>
      </c>
    </row>
    <row r="450" spans="1:30">
      <c r="A450">
        <v>5902</v>
      </c>
      <c r="B450" s="1" t="s">
        <v>165</v>
      </c>
      <c r="C450">
        <v>4</v>
      </c>
      <c r="D450">
        <v>15</v>
      </c>
      <c r="E450">
        <v>60</v>
      </c>
      <c r="F450" s="2">
        <v>20.677700000000002</v>
      </c>
      <c r="G450" s="2">
        <v>21.03</v>
      </c>
      <c r="H450" s="2">
        <v>20.36375</v>
      </c>
      <c r="I450" s="2">
        <v>27.32</v>
      </c>
      <c r="J450" s="2">
        <v>1240.662</v>
      </c>
      <c r="K450" s="2">
        <v>1215.18</v>
      </c>
      <c r="L450" s="2">
        <v>1261.8000000000002</v>
      </c>
      <c r="M450" s="2">
        <v>1639.2</v>
      </c>
      <c r="N450">
        <v>51050</v>
      </c>
      <c r="O450" s="1" t="s">
        <v>165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5085</v>
      </c>
      <c r="B451" s="1" t="s">
        <v>54</v>
      </c>
      <c r="C451">
        <v>5</v>
      </c>
      <c r="D451">
        <v>1.8</v>
      </c>
      <c r="E451">
        <v>9</v>
      </c>
      <c r="F451" s="2">
        <v>107.47329999999999</v>
      </c>
      <c r="G451" s="2">
        <v>109.4845670780785</v>
      </c>
      <c r="H451" s="2">
        <v>103.52466</v>
      </c>
      <c r="I451" s="2">
        <v>179.56399999999999</v>
      </c>
      <c r="J451" s="2">
        <v>967.25969999999995</v>
      </c>
      <c r="K451" s="2">
        <v>937.64490000000001</v>
      </c>
      <c r="L451" s="2">
        <v>985.36110370270649</v>
      </c>
      <c r="M451" s="2">
        <v>1637.28</v>
      </c>
      <c r="N451">
        <v>50744</v>
      </c>
      <c r="O451" s="1" t="s">
        <v>54</v>
      </c>
      <c r="P451">
        <v>3</v>
      </c>
      <c r="Q451">
        <v>4.5791821808510644E-2</v>
      </c>
      <c r="R451">
        <v>0.21777777777777782</v>
      </c>
      <c r="S451">
        <v>0</v>
      </c>
      <c r="T451">
        <v>0.12666666666666665</v>
      </c>
      <c r="U451">
        <v>0</v>
      </c>
      <c r="V451">
        <v>0</v>
      </c>
      <c r="W451">
        <v>0</v>
      </c>
      <c r="X451">
        <v>0.41212639627659581</v>
      </c>
      <c r="Y451">
        <v>1.9600000000000004</v>
      </c>
      <c r="Z451">
        <v>0</v>
      </c>
      <c r="AA451">
        <v>1.1399999999999999</v>
      </c>
      <c r="AB451">
        <v>0</v>
      </c>
      <c r="AC451">
        <v>0</v>
      </c>
      <c r="AD451">
        <v>0</v>
      </c>
    </row>
    <row r="452" spans="1:30">
      <c r="A452">
        <v>6217</v>
      </c>
      <c r="B452" s="1" t="s">
        <v>220</v>
      </c>
      <c r="C452">
        <v>10</v>
      </c>
      <c r="D452">
        <v>1.9</v>
      </c>
      <c r="E452">
        <v>19</v>
      </c>
      <c r="F452" s="2">
        <v>62.5</v>
      </c>
      <c r="G452" s="2">
        <v>62.5</v>
      </c>
      <c r="H452" s="2">
        <v>61.277999999999999</v>
      </c>
      <c r="I452" s="2">
        <v>85.590999999999994</v>
      </c>
      <c r="J452" s="2">
        <v>1187.5</v>
      </c>
      <c r="K452" s="2">
        <v>1165.97</v>
      </c>
      <c r="L452" s="2">
        <v>1187.5</v>
      </c>
      <c r="M452" s="2">
        <v>1634.68</v>
      </c>
      <c r="N452">
        <v>51313</v>
      </c>
      <c r="O452" s="1" t="s">
        <v>220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6857</v>
      </c>
      <c r="B453" s="1" t="s">
        <v>362</v>
      </c>
      <c r="C453">
        <v>3</v>
      </c>
      <c r="D453">
        <v>1.66666666</v>
      </c>
      <c r="E453">
        <v>5</v>
      </c>
      <c r="F453" s="2">
        <v>153.85</v>
      </c>
      <c r="G453" s="2">
        <v>172.25811421935316</v>
      </c>
      <c r="H453" s="2">
        <v>152.77889999999999</v>
      </c>
      <c r="I453" s="2">
        <v>326.8</v>
      </c>
      <c r="J453" s="2">
        <v>769.25</v>
      </c>
      <c r="K453" s="2">
        <v>766.03009999999995</v>
      </c>
      <c r="L453" s="2">
        <v>861.2905710967658</v>
      </c>
      <c r="M453" s="2">
        <v>1634</v>
      </c>
      <c r="N453">
        <v>51604</v>
      </c>
      <c r="O453" s="1" t="s">
        <v>362</v>
      </c>
      <c r="P453">
        <v>1</v>
      </c>
      <c r="Q453">
        <v>4.9698018790849665E-3</v>
      </c>
      <c r="R453">
        <v>9.7222222222222224E-3</v>
      </c>
      <c r="S453">
        <v>0</v>
      </c>
      <c r="T453">
        <v>0.21750000000000003</v>
      </c>
      <c r="U453">
        <v>0</v>
      </c>
      <c r="V453">
        <v>0</v>
      </c>
      <c r="W453">
        <v>0</v>
      </c>
      <c r="X453">
        <v>2.4849009395424834E-2</v>
      </c>
      <c r="Y453">
        <v>4.8611111111111112E-2</v>
      </c>
      <c r="Z453">
        <v>0</v>
      </c>
      <c r="AA453">
        <v>1.0875000000000001</v>
      </c>
      <c r="AB453">
        <v>0</v>
      </c>
      <c r="AC453">
        <v>0</v>
      </c>
      <c r="AD453">
        <v>0</v>
      </c>
    </row>
    <row r="454" spans="1:30">
      <c r="A454">
        <v>5092</v>
      </c>
      <c r="B454" s="1" t="s">
        <v>57</v>
      </c>
      <c r="C454">
        <v>3</v>
      </c>
      <c r="D454">
        <v>2.6666666600000002</v>
      </c>
      <c r="E454">
        <v>8</v>
      </c>
      <c r="F454" s="2">
        <v>108.4367</v>
      </c>
      <c r="G454" s="2">
        <v>114.95309219597976</v>
      </c>
      <c r="H454" s="2">
        <v>101.324433</v>
      </c>
      <c r="I454" s="2">
        <v>202.80666600000001</v>
      </c>
      <c r="J454" s="2">
        <v>867.49360000000001</v>
      </c>
      <c r="K454" s="2">
        <v>803.48990000000003</v>
      </c>
      <c r="L454" s="2">
        <v>919.62473756783811</v>
      </c>
      <c r="M454" s="2">
        <v>1630.99</v>
      </c>
      <c r="N454">
        <v>50741</v>
      </c>
      <c r="O454" s="1" t="s">
        <v>57</v>
      </c>
      <c r="P454">
        <v>3</v>
      </c>
      <c r="Q454">
        <v>5.1741474586288416E-2</v>
      </c>
      <c r="R454">
        <v>0.17750000000000002</v>
      </c>
      <c r="S454">
        <v>0</v>
      </c>
      <c r="T454">
        <v>0.12166666666666667</v>
      </c>
      <c r="U454">
        <v>0</v>
      </c>
      <c r="V454">
        <v>0</v>
      </c>
      <c r="W454">
        <v>0</v>
      </c>
      <c r="X454">
        <v>0.41393179669030733</v>
      </c>
      <c r="Y454">
        <v>1.4200000000000002</v>
      </c>
      <c r="Z454">
        <v>0</v>
      </c>
      <c r="AA454">
        <v>0.97333333333333338</v>
      </c>
      <c r="AB454">
        <v>0</v>
      </c>
      <c r="AC454">
        <v>0</v>
      </c>
      <c r="AD454">
        <v>0</v>
      </c>
    </row>
    <row r="455" spans="1:30">
      <c r="A455">
        <v>26099</v>
      </c>
      <c r="B455" s="1" t="s">
        <v>967</v>
      </c>
      <c r="C455">
        <v>5</v>
      </c>
      <c r="D455">
        <v>10.4</v>
      </c>
      <c r="E455">
        <v>52</v>
      </c>
      <c r="F455" s="2">
        <v>30.764099999999999</v>
      </c>
      <c r="G455" s="2">
        <v>27.961263916032095</v>
      </c>
      <c r="H455" s="2">
        <v>24.996860000000002</v>
      </c>
      <c r="I455" s="2">
        <v>31.033999999999999</v>
      </c>
      <c r="J455" s="2">
        <v>1599.7331999999999</v>
      </c>
      <c r="K455" s="2">
        <v>1311.3696</v>
      </c>
      <c r="L455" s="2">
        <v>1453.9857236336688</v>
      </c>
      <c r="M455" s="2">
        <v>1623.32</v>
      </c>
      <c r="N455">
        <v>50591</v>
      </c>
      <c r="O455" s="1" t="s">
        <v>967</v>
      </c>
      <c r="P455">
        <v>1</v>
      </c>
      <c r="Q455">
        <v>8.2574179292929286E-3</v>
      </c>
      <c r="R455">
        <v>9.3055555555555558E-2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0.42938573232323229</v>
      </c>
      <c r="Y455">
        <v>4.8388888888888886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>
        <v>23714</v>
      </c>
      <c r="B456" s="1" t="s">
        <v>841</v>
      </c>
      <c r="C456">
        <v>8</v>
      </c>
      <c r="D456">
        <v>35.5</v>
      </c>
      <c r="E456">
        <v>284</v>
      </c>
      <c r="F456" s="2">
        <v>3.7568999999999999</v>
      </c>
      <c r="G456" s="2">
        <v>3.2603482681883706</v>
      </c>
      <c r="H456" s="2">
        <v>3.8568250000000002</v>
      </c>
      <c r="I456" s="2">
        <v>5.6</v>
      </c>
      <c r="J456" s="2">
        <v>1066.9595999999999</v>
      </c>
      <c r="K456" s="2">
        <v>1079.1300000000001</v>
      </c>
      <c r="L456" s="2">
        <v>925.93890816549731</v>
      </c>
      <c r="M456" s="2">
        <v>1590.4</v>
      </c>
      <c r="N456">
        <v>51458</v>
      </c>
      <c r="O456" s="1" t="s">
        <v>841</v>
      </c>
      <c r="P456">
        <v>1</v>
      </c>
      <c r="Q456">
        <v>2.321388307225778E-3</v>
      </c>
      <c r="R456">
        <v>1.5277777777777779E-2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0.6592742792521209</v>
      </c>
      <c r="Y456">
        <v>4.3388888888888895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19283</v>
      </c>
      <c r="B457" s="1" t="s">
        <v>678</v>
      </c>
      <c r="C457">
        <v>11</v>
      </c>
      <c r="D457">
        <v>15.09090909</v>
      </c>
      <c r="E457">
        <v>166</v>
      </c>
      <c r="F457" s="2">
        <v>5.65</v>
      </c>
      <c r="G457" s="2">
        <v>7.0611627906976002</v>
      </c>
      <c r="H457" s="2">
        <v>6.9422899999999998</v>
      </c>
      <c r="I457" s="2">
        <v>9.5500000000000007</v>
      </c>
      <c r="J457" s="2">
        <v>937.9</v>
      </c>
      <c r="K457" s="2">
        <v>1204.0188000000001</v>
      </c>
      <c r="L457" s="2">
        <v>1172.1530232558016</v>
      </c>
      <c r="M457" s="2">
        <v>1585.3</v>
      </c>
      <c r="N457">
        <v>51182</v>
      </c>
      <c r="O457" s="1" t="s">
        <v>678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25490</v>
      </c>
      <c r="B458" s="1" t="s">
        <v>908</v>
      </c>
      <c r="C458">
        <v>3</v>
      </c>
      <c r="D458">
        <v>33.333333330000002</v>
      </c>
      <c r="E458">
        <v>100</v>
      </c>
      <c r="F458" s="2">
        <v>9.2977000000000007</v>
      </c>
      <c r="G458" s="2">
        <v>10.476969696969601</v>
      </c>
      <c r="H458" s="2">
        <v>9.6366999999999994</v>
      </c>
      <c r="I458" s="2">
        <v>15.85</v>
      </c>
      <c r="J458" s="2">
        <v>929.77</v>
      </c>
      <c r="K458" s="2">
        <v>1007.348</v>
      </c>
      <c r="L458" s="2">
        <v>1047.69696969696</v>
      </c>
      <c r="M458" s="2">
        <v>1585</v>
      </c>
      <c r="N458">
        <v>51247</v>
      </c>
      <c r="O458" s="1" t="s">
        <v>908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12733</v>
      </c>
      <c r="B459" s="1" t="s">
        <v>520</v>
      </c>
      <c r="C459">
        <v>1</v>
      </c>
      <c r="D459">
        <v>4</v>
      </c>
      <c r="E459">
        <v>4</v>
      </c>
      <c r="F459" s="2">
        <v>207.18389999999999</v>
      </c>
      <c r="G459" s="2">
        <v>255.99366830665676</v>
      </c>
      <c r="H459" s="2">
        <v>207.1825</v>
      </c>
      <c r="I459" s="2">
        <v>394.09</v>
      </c>
      <c r="J459" s="2">
        <v>828.73559999999998</v>
      </c>
      <c r="K459" s="2">
        <v>828.73</v>
      </c>
      <c r="L459" s="2">
        <v>1023.974673226627</v>
      </c>
      <c r="M459" s="2">
        <v>1576.36</v>
      </c>
      <c r="N459">
        <v>51418</v>
      </c>
      <c r="O459" s="1" t="s">
        <v>520</v>
      </c>
      <c r="P459">
        <v>1</v>
      </c>
      <c r="Q459">
        <v>9.8175661293736186E-2</v>
      </c>
      <c r="R459">
        <v>0.29138888888888886</v>
      </c>
      <c r="S459">
        <v>0</v>
      </c>
      <c r="T459">
        <v>0</v>
      </c>
      <c r="U459">
        <v>0.15701811591388889</v>
      </c>
      <c r="V459">
        <v>0</v>
      </c>
      <c r="W459">
        <v>0</v>
      </c>
      <c r="X459">
        <v>0.39270264517494474</v>
      </c>
      <c r="Y459">
        <v>1.1655555555555555</v>
      </c>
      <c r="Z459">
        <v>0</v>
      </c>
      <c r="AA459">
        <v>0</v>
      </c>
      <c r="AB459">
        <v>0.62807246365555558</v>
      </c>
      <c r="AC459">
        <v>0</v>
      </c>
      <c r="AD459">
        <v>0</v>
      </c>
    </row>
    <row r="460" spans="1:30">
      <c r="A460">
        <v>23666</v>
      </c>
      <c r="B460" s="1" t="s">
        <v>833</v>
      </c>
      <c r="C460">
        <v>6</v>
      </c>
      <c r="D460">
        <v>31.833333329999999</v>
      </c>
      <c r="E460">
        <v>191</v>
      </c>
      <c r="F460" s="2">
        <v>4.7211999999999996</v>
      </c>
      <c r="G460" s="2">
        <v>6.0187499999999998</v>
      </c>
      <c r="H460" s="2">
        <v>5.9489660000000004</v>
      </c>
      <c r="I460" s="2">
        <v>8.25</v>
      </c>
      <c r="J460" s="2">
        <v>901.74919999999997</v>
      </c>
      <c r="K460" s="2">
        <v>1134.9730999999999</v>
      </c>
      <c r="L460" s="2">
        <v>1149.58125</v>
      </c>
      <c r="M460" s="2">
        <v>1575.75</v>
      </c>
      <c r="N460">
        <v>51234</v>
      </c>
      <c r="O460" s="1" t="s">
        <v>833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6484</v>
      </c>
      <c r="B461" s="1" t="s">
        <v>297</v>
      </c>
      <c r="C461">
        <v>2</v>
      </c>
      <c r="D461">
        <v>45</v>
      </c>
      <c r="E461">
        <v>90</v>
      </c>
      <c r="F461" s="2">
        <v>12.480499999999999</v>
      </c>
      <c r="G461" s="2">
        <v>15.284039008717967</v>
      </c>
      <c r="H461" s="2">
        <v>12.194750000000001</v>
      </c>
      <c r="I461" s="2">
        <v>17.5</v>
      </c>
      <c r="J461" s="2">
        <v>1123.2449999999999</v>
      </c>
      <c r="K461" s="2">
        <v>1094.67</v>
      </c>
      <c r="L461" s="2">
        <v>1375.5635107846169</v>
      </c>
      <c r="M461" s="2">
        <v>1575</v>
      </c>
      <c r="N461">
        <v>51547</v>
      </c>
      <c r="O461" s="1" t="s">
        <v>297</v>
      </c>
      <c r="P461">
        <v>1</v>
      </c>
      <c r="Q461">
        <v>0</v>
      </c>
      <c r="R461">
        <v>0</v>
      </c>
      <c r="S461">
        <v>0</v>
      </c>
      <c r="T461">
        <v>9.166666666666666E-2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8.25</v>
      </c>
      <c r="AB461">
        <v>0</v>
      </c>
      <c r="AC461">
        <v>0</v>
      </c>
      <c r="AD461">
        <v>0</v>
      </c>
    </row>
    <row r="462" spans="1:30">
      <c r="A462">
        <v>24633</v>
      </c>
      <c r="B462" s="1" t="s">
        <v>883</v>
      </c>
      <c r="C462">
        <v>4</v>
      </c>
      <c r="D462">
        <v>4.25</v>
      </c>
      <c r="E462">
        <v>17</v>
      </c>
      <c r="F462" s="2">
        <v>70.717600000000004</v>
      </c>
      <c r="G462" s="2">
        <v>69.042084185035947</v>
      </c>
      <c r="H462" s="2">
        <v>70.456824999999995</v>
      </c>
      <c r="I462" s="2">
        <v>91.97</v>
      </c>
      <c r="J462" s="2">
        <v>1202.1992</v>
      </c>
      <c r="K462" s="2">
        <v>1197.8458000000001</v>
      </c>
      <c r="L462" s="2">
        <v>1173.7154311456111</v>
      </c>
      <c r="M462" s="2">
        <v>1571.85</v>
      </c>
      <c r="N462">
        <v>51714</v>
      </c>
      <c r="O462" s="1" t="s">
        <v>883</v>
      </c>
      <c r="P462">
        <v>1</v>
      </c>
      <c r="Q462">
        <v>3.5880505544859921E-2</v>
      </c>
      <c r="R462">
        <v>0.48555555555555563</v>
      </c>
      <c r="S462">
        <v>0</v>
      </c>
      <c r="T462">
        <v>0.22666666666666668</v>
      </c>
      <c r="U462">
        <v>0</v>
      </c>
      <c r="V462">
        <v>0</v>
      </c>
      <c r="W462">
        <v>0</v>
      </c>
      <c r="X462">
        <v>0.60996859426261862</v>
      </c>
      <c r="Y462">
        <v>8.2544444444444451</v>
      </c>
      <c r="Z462">
        <v>0</v>
      </c>
      <c r="AA462">
        <v>3.8533333333333335</v>
      </c>
      <c r="AB462">
        <v>0</v>
      </c>
      <c r="AC462">
        <v>0</v>
      </c>
      <c r="AD462">
        <v>0</v>
      </c>
    </row>
    <row r="463" spans="1:30">
      <c r="A463">
        <v>8594</v>
      </c>
      <c r="B463" s="1" t="s">
        <v>444</v>
      </c>
      <c r="C463">
        <v>4</v>
      </c>
      <c r="D463">
        <v>1</v>
      </c>
      <c r="E463">
        <v>4</v>
      </c>
      <c r="F463" s="2">
        <v>225.58</v>
      </c>
      <c r="G463" s="2">
        <v>219.99763069797029</v>
      </c>
      <c r="H463" s="2">
        <v>218.11500000000001</v>
      </c>
      <c r="I463" s="2">
        <v>391.48500000000001</v>
      </c>
      <c r="J463" s="2">
        <v>902.32</v>
      </c>
      <c r="K463" s="2">
        <v>872.46</v>
      </c>
      <c r="L463" s="2">
        <v>879.99052279188118</v>
      </c>
      <c r="M463" s="2">
        <v>1565.94</v>
      </c>
      <c r="N463">
        <v>51403</v>
      </c>
      <c r="O463" s="1" t="s">
        <v>444</v>
      </c>
      <c r="P463">
        <v>3</v>
      </c>
      <c r="Q463">
        <v>5.4122085849486384E-2</v>
      </c>
      <c r="R463">
        <v>0.14416666666666667</v>
      </c>
      <c r="S463">
        <v>0</v>
      </c>
      <c r="T463">
        <v>0</v>
      </c>
      <c r="U463">
        <v>0.12269766703055555</v>
      </c>
      <c r="V463">
        <v>0</v>
      </c>
      <c r="W463">
        <v>0</v>
      </c>
      <c r="X463">
        <v>0.21648834339794554</v>
      </c>
      <c r="Y463">
        <v>0.57666666666666666</v>
      </c>
      <c r="Z463">
        <v>0</v>
      </c>
      <c r="AA463">
        <v>0</v>
      </c>
      <c r="AB463">
        <v>0.49079066812222222</v>
      </c>
      <c r="AC463">
        <v>0</v>
      </c>
      <c r="AD463">
        <v>0</v>
      </c>
    </row>
    <row r="464" spans="1:30">
      <c r="A464">
        <v>25630</v>
      </c>
      <c r="B464" s="1" t="s">
        <v>916</v>
      </c>
      <c r="C464">
        <v>10</v>
      </c>
      <c r="D464">
        <v>23.1</v>
      </c>
      <c r="E464">
        <v>231</v>
      </c>
      <c r="F464" s="2">
        <v>4.4851000000000001</v>
      </c>
      <c r="G464" s="2">
        <v>4.4850000000000003</v>
      </c>
      <c r="H464" s="2">
        <v>4.4851000000000001</v>
      </c>
      <c r="I464" s="2">
        <v>6.79</v>
      </c>
      <c r="J464" s="2">
        <v>1036.0581</v>
      </c>
      <c r="K464" s="2">
        <v>1036.059</v>
      </c>
      <c r="L464" s="2">
        <v>1036.0350000000001</v>
      </c>
      <c r="M464" s="2">
        <v>1560.44</v>
      </c>
      <c r="N464">
        <v>51249</v>
      </c>
      <c r="O464" s="1" t="s">
        <v>916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5973</v>
      </c>
      <c r="B465" s="1" t="s">
        <v>185</v>
      </c>
      <c r="C465">
        <v>6</v>
      </c>
      <c r="D465">
        <v>43.833333330000002</v>
      </c>
      <c r="E465">
        <v>263</v>
      </c>
      <c r="F465" s="2">
        <v>2.0943999999999998</v>
      </c>
      <c r="G465" s="2">
        <v>2.6771428571428002</v>
      </c>
      <c r="H465" s="2">
        <v>2.6608999999999998</v>
      </c>
      <c r="I465" s="2">
        <v>5.966666</v>
      </c>
      <c r="J465" s="2">
        <v>550.82719999999995</v>
      </c>
      <c r="K465" s="2">
        <v>700.61120000000005</v>
      </c>
      <c r="L465" s="2">
        <v>704.08857142855641</v>
      </c>
      <c r="M465" s="2">
        <v>1549.69</v>
      </c>
      <c r="N465">
        <v>51060</v>
      </c>
      <c r="O465" s="1" t="s">
        <v>185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21489</v>
      </c>
      <c r="B466" s="1" t="s">
        <v>763</v>
      </c>
      <c r="C466">
        <v>1</v>
      </c>
      <c r="D466">
        <v>7</v>
      </c>
      <c r="E466">
        <v>7</v>
      </c>
      <c r="F466" s="2">
        <v>156.69390000000001</v>
      </c>
      <c r="G466" s="2">
        <v>189.33372194469177</v>
      </c>
      <c r="H466" s="2">
        <v>156.64009999999999</v>
      </c>
      <c r="I466" s="2">
        <v>221.09</v>
      </c>
      <c r="J466" s="2">
        <v>1096.8572999999999</v>
      </c>
      <c r="K466" s="2">
        <v>1096.4807000000001</v>
      </c>
      <c r="L466" s="2">
        <v>1325.3360536128425</v>
      </c>
      <c r="M466" s="2">
        <v>1547.63</v>
      </c>
      <c r="N466">
        <v>50894</v>
      </c>
      <c r="O466" s="1" t="s">
        <v>763</v>
      </c>
      <c r="P466">
        <v>4</v>
      </c>
      <c r="Q466">
        <v>8.8397084743139023E-2</v>
      </c>
      <c r="R466">
        <v>0.34222222222222221</v>
      </c>
      <c r="S466">
        <v>0</v>
      </c>
      <c r="T466">
        <v>0</v>
      </c>
      <c r="U466">
        <v>0.26</v>
      </c>
      <c r="V466">
        <v>0.2129192194554895</v>
      </c>
      <c r="W466">
        <v>0.16616666666666668</v>
      </c>
      <c r="X466">
        <v>0.61877959320197318</v>
      </c>
      <c r="Y466">
        <v>2.3955555555555552</v>
      </c>
      <c r="Z466">
        <v>0</v>
      </c>
      <c r="AA466">
        <v>0</v>
      </c>
      <c r="AB466">
        <v>1.82</v>
      </c>
      <c r="AC466">
        <v>1.4904345361884266</v>
      </c>
      <c r="AD466">
        <v>1.1631666666666667</v>
      </c>
    </row>
    <row r="467" spans="1:30">
      <c r="A467">
        <v>26031</v>
      </c>
      <c r="B467" s="1" t="s">
        <v>960</v>
      </c>
      <c r="C467">
        <v>1</v>
      </c>
      <c r="D467">
        <v>25</v>
      </c>
      <c r="E467">
        <v>25</v>
      </c>
      <c r="F467" s="2">
        <v>68.127600000000001</v>
      </c>
      <c r="G467" s="2">
        <v>58.884302823797917</v>
      </c>
      <c r="H467" s="2">
        <v>52.725999999999999</v>
      </c>
      <c r="I467" s="2">
        <v>61.76</v>
      </c>
      <c r="J467" s="2">
        <v>1703.19</v>
      </c>
      <c r="K467" s="2">
        <v>1318.15</v>
      </c>
      <c r="L467" s="2">
        <v>1472.1075705949479</v>
      </c>
      <c r="M467" s="2">
        <v>1544</v>
      </c>
      <c r="N467">
        <v>50613</v>
      </c>
      <c r="O467" s="1" t="s">
        <v>960</v>
      </c>
      <c r="P467">
        <v>1</v>
      </c>
      <c r="Q467">
        <v>3.2171406249999999E-2</v>
      </c>
      <c r="R467">
        <v>6.0833333333333336E-2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0.80428515624999997</v>
      </c>
      <c r="Y467">
        <v>1.5208333333333335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21097</v>
      </c>
      <c r="B468" s="1" t="s">
        <v>739</v>
      </c>
      <c r="C468">
        <v>4</v>
      </c>
      <c r="D468">
        <v>25</v>
      </c>
      <c r="E468">
        <v>100</v>
      </c>
      <c r="F468" s="2">
        <v>9.7485999999999997</v>
      </c>
      <c r="G468" s="2">
        <v>11.945029821051744</v>
      </c>
      <c r="H468" s="2">
        <v>9.1175999999999995</v>
      </c>
      <c r="I468" s="2">
        <v>15.42</v>
      </c>
      <c r="J468" s="2">
        <v>974.86</v>
      </c>
      <c r="K468" s="2">
        <v>911.76</v>
      </c>
      <c r="L468" s="2">
        <v>1194.5029821051744</v>
      </c>
      <c r="M468" s="2">
        <v>1542</v>
      </c>
      <c r="N468">
        <v>51479</v>
      </c>
      <c r="O468" s="1" t="s">
        <v>739</v>
      </c>
      <c r="P468">
        <v>2</v>
      </c>
      <c r="Q468">
        <v>1.0921690307328605E-2</v>
      </c>
      <c r="R468">
        <v>7.6944444444444454E-2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1.0921690307328604</v>
      </c>
      <c r="Y468">
        <v>7.6944444444444455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25939</v>
      </c>
      <c r="B469" s="1" t="s">
        <v>944</v>
      </c>
      <c r="C469">
        <v>3</v>
      </c>
      <c r="D469">
        <v>16.666666660000001</v>
      </c>
      <c r="E469">
        <v>50</v>
      </c>
      <c r="F469" s="2">
        <v>26.692299999999999</v>
      </c>
      <c r="G469" s="2">
        <v>27.745227967915408</v>
      </c>
      <c r="H469" s="2">
        <v>25.852833</v>
      </c>
      <c r="I469" s="2">
        <v>30.84</v>
      </c>
      <c r="J469" s="2">
        <v>1334.615</v>
      </c>
      <c r="K469" s="2">
        <v>1254.0885000000001</v>
      </c>
      <c r="L469" s="2">
        <v>1387.2613983957704</v>
      </c>
      <c r="M469" s="2">
        <v>1542</v>
      </c>
      <c r="N469">
        <v>50589</v>
      </c>
      <c r="O469" s="1" t="s">
        <v>944</v>
      </c>
      <c r="P469">
        <v>1</v>
      </c>
      <c r="Q469">
        <v>1.575261994949495E-2</v>
      </c>
      <c r="R469">
        <v>0.17444444444444446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0.78763099747474752</v>
      </c>
      <c r="Y469">
        <v>8.7222222222222232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23665</v>
      </c>
      <c r="B470" s="1" t="s">
        <v>832</v>
      </c>
      <c r="C470">
        <v>5</v>
      </c>
      <c r="D470">
        <v>38.200000000000003</v>
      </c>
      <c r="E470">
        <v>191</v>
      </c>
      <c r="F470" s="2">
        <v>4.5629999999999997</v>
      </c>
      <c r="G470" s="2">
        <v>5.8108823529410998</v>
      </c>
      <c r="H470" s="2">
        <v>5.0281799999999999</v>
      </c>
      <c r="I470" s="2">
        <v>7.97</v>
      </c>
      <c r="J470" s="2">
        <v>871.53300000000002</v>
      </c>
      <c r="K470" s="2">
        <v>952.87890000000004</v>
      </c>
      <c r="L470" s="2">
        <v>1109.8785294117502</v>
      </c>
      <c r="M470" s="2">
        <v>1522.27</v>
      </c>
      <c r="N470">
        <v>51233</v>
      </c>
      <c r="O470" s="1" t="s">
        <v>832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28059</v>
      </c>
      <c r="B471" s="1" t="s">
        <v>1033</v>
      </c>
      <c r="C471">
        <v>3</v>
      </c>
      <c r="D471">
        <v>1</v>
      </c>
      <c r="E471">
        <v>3</v>
      </c>
      <c r="F471" s="2">
        <v>495.21</v>
      </c>
      <c r="G471" s="2">
        <v>527.34183084022675</v>
      </c>
      <c r="H471" s="2">
        <v>485.09</v>
      </c>
      <c r="I471" s="2">
        <v>503.42</v>
      </c>
      <c r="J471" s="2">
        <v>1485.63</v>
      </c>
      <c r="K471" s="2">
        <v>1455.27</v>
      </c>
      <c r="L471" s="2">
        <v>1582.0254925206802</v>
      </c>
      <c r="M471" s="2">
        <v>1510.26</v>
      </c>
      <c r="N471">
        <v>51677</v>
      </c>
      <c r="O471" s="1" t="s">
        <v>1033</v>
      </c>
      <c r="P471">
        <v>2</v>
      </c>
      <c r="Q471">
        <v>0.15699517882953107</v>
      </c>
      <c r="R471">
        <v>0.25111111111111112</v>
      </c>
      <c r="S471">
        <v>0</v>
      </c>
      <c r="T471">
        <v>0</v>
      </c>
      <c r="U471">
        <v>0.31305555555555553</v>
      </c>
      <c r="V471">
        <v>0.3930555555555556</v>
      </c>
      <c r="W471">
        <v>0.54222222222222216</v>
      </c>
      <c r="X471">
        <v>0.4709855364885932</v>
      </c>
      <c r="Y471">
        <v>0.75333333333333341</v>
      </c>
      <c r="Z471">
        <v>0</v>
      </c>
      <c r="AA471">
        <v>0</v>
      </c>
      <c r="AB471">
        <v>0.93916666666666659</v>
      </c>
      <c r="AC471">
        <v>1.1791666666666667</v>
      </c>
      <c r="AD471">
        <v>1.6266666666666665</v>
      </c>
    </row>
    <row r="472" spans="1:30">
      <c r="A472">
        <v>26598</v>
      </c>
      <c r="B472" s="1" t="s">
        <v>985</v>
      </c>
      <c r="C472">
        <v>8</v>
      </c>
      <c r="D472">
        <v>10.375</v>
      </c>
      <c r="E472">
        <v>83</v>
      </c>
      <c r="F472" s="2">
        <v>14.811299999999999</v>
      </c>
      <c r="G472" s="2">
        <v>12.152744401558358</v>
      </c>
      <c r="H472" s="2">
        <v>12.22785</v>
      </c>
      <c r="I472" s="2">
        <v>18.324999999999999</v>
      </c>
      <c r="J472" s="2">
        <v>1229.3379</v>
      </c>
      <c r="K472" s="2">
        <v>1024.9843000000001</v>
      </c>
      <c r="L472" s="2">
        <v>1008.6777853293437</v>
      </c>
      <c r="M472" s="2">
        <v>1509.32</v>
      </c>
      <c r="N472">
        <v>50592</v>
      </c>
      <c r="O472" s="1" t="s">
        <v>985</v>
      </c>
      <c r="P472">
        <v>1</v>
      </c>
      <c r="Q472">
        <v>5.5959865196078427E-3</v>
      </c>
      <c r="R472">
        <v>9.5277777777777781E-2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0.46446688112745094</v>
      </c>
      <c r="Y472">
        <v>7.9080555555555554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32074</v>
      </c>
      <c r="B473" s="1" t="s">
        <v>1193</v>
      </c>
      <c r="C473">
        <v>4</v>
      </c>
      <c r="D473">
        <v>50</v>
      </c>
      <c r="E473">
        <v>200</v>
      </c>
      <c r="F473" s="2">
        <v>4.8387000000000002</v>
      </c>
      <c r="G473" s="2">
        <v>4.87</v>
      </c>
      <c r="H473" s="2">
        <v>4.8750999999999998</v>
      </c>
      <c r="I473" s="2">
        <v>7.5</v>
      </c>
      <c r="J473" s="2">
        <v>967.74</v>
      </c>
      <c r="K473" s="2">
        <v>975.01900000000001</v>
      </c>
      <c r="L473" s="2">
        <v>974</v>
      </c>
      <c r="M473" s="2">
        <v>1500</v>
      </c>
      <c r="N473">
        <v>51294</v>
      </c>
      <c r="O473" s="1" t="s">
        <v>1193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6975</v>
      </c>
      <c r="B474" s="1" t="s">
        <v>376</v>
      </c>
      <c r="C474">
        <v>2</v>
      </c>
      <c r="D474">
        <v>5</v>
      </c>
      <c r="E474">
        <v>10</v>
      </c>
      <c r="F474" s="2">
        <v>82.165800000000004</v>
      </c>
      <c r="G474" s="2">
        <v>102.25295063064716</v>
      </c>
      <c r="H474" s="2">
        <v>82.083600000000004</v>
      </c>
      <c r="I474" s="2">
        <v>149.83000000000001</v>
      </c>
      <c r="J474" s="2">
        <v>821.65800000000002</v>
      </c>
      <c r="K474" s="2">
        <v>820.83600000000001</v>
      </c>
      <c r="L474" s="2">
        <v>1022.5295063064716</v>
      </c>
      <c r="M474" s="2">
        <v>1498.3</v>
      </c>
      <c r="N474">
        <v>50749</v>
      </c>
      <c r="O474" s="1" t="s">
        <v>376</v>
      </c>
      <c r="P474">
        <v>6</v>
      </c>
      <c r="Q474">
        <v>5.8370688846835786E-2</v>
      </c>
      <c r="R474">
        <v>0.20111111111111113</v>
      </c>
      <c r="S474">
        <v>0</v>
      </c>
      <c r="T474">
        <v>0.12583333333333332</v>
      </c>
      <c r="U474">
        <v>0</v>
      </c>
      <c r="V474">
        <v>0</v>
      </c>
      <c r="W474">
        <v>0</v>
      </c>
      <c r="X474">
        <v>0.58370688846835783</v>
      </c>
      <c r="Y474">
        <v>2.0111111111111111</v>
      </c>
      <c r="Z474">
        <v>0</v>
      </c>
      <c r="AA474">
        <v>1.2583333333333333</v>
      </c>
      <c r="AB474">
        <v>0</v>
      </c>
      <c r="AC474">
        <v>0</v>
      </c>
      <c r="AD474">
        <v>0</v>
      </c>
    </row>
    <row r="475" spans="1:30">
      <c r="A475">
        <v>4764</v>
      </c>
      <c r="B475" s="1" t="s">
        <v>39</v>
      </c>
      <c r="C475">
        <v>3</v>
      </c>
      <c r="D475">
        <v>16.666666660000001</v>
      </c>
      <c r="E475">
        <v>50</v>
      </c>
      <c r="F475" s="2">
        <v>21.321000000000002</v>
      </c>
      <c r="G475" s="2">
        <v>28.729861317843742</v>
      </c>
      <c r="H475" s="2">
        <v>20.7913</v>
      </c>
      <c r="I475" s="2">
        <v>29.95</v>
      </c>
      <c r="J475" s="2">
        <v>1066.05</v>
      </c>
      <c r="K475" s="2">
        <v>1050.1695</v>
      </c>
      <c r="L475" s="2">
        <v>1436.4930658921871</v>
      </c>
      <c r="M475" s="2">
        <v>1497.5</v>
      </c>
      <c r="N475">
        <v>50690</v>
      </c>
      <c r="O475" s="1" t="s">
        <v>39</v>
      </c>
      <c r="P475">
        <v>4</v>
      </c>
      <c r="Q475">
        <v>8.2166075650118211E-3</v>
      </c>
      <c r="R475">
        <v>4.5833333333333337E-2</v>
      </c>
      <c r="S475">
        <v>0</v>
      </c>
      <c r="T475">
        <v>0.25</v>
      </c>
      <c r="U475">
        <v>0</v>
      </c>
      <c r="V475">
        <v>0</v>
      </c>
      <c r="W475">
        <v>0</v>
      </c>
      <c r="X475">
        <v>0.41083037825059104</v>
      </c>
      <c r="Y475">
        <v>2.291666666666667</v>
      </c>
      <c r="Z475">
        <v>0</v>
      </c>
      <c r="AA475">
        <v>12.5</v>
      </c>
      <c r="AB475">
        <v>0</v>
      </c>
      <c r="AC475">
        <v>0</v>
      </c>
      <c r="AD475">
        <v>0</v>
      </c>
    </row>
    <row r="476" spans="1:30">
      <c r="A476">
        <v>28065</v>
      </c>
      <c r="B476" s="1" t="s">
        <v>1034</v>
      </c>
      <c r="C476">
        <v>4</v>
      </c>
      <c r="D476">
        <v>2.75</v>
      </c>
      <c r="E476">
        <v>11</v>
      </c>
      <c r="F476" s="2">
        <v>122.1533</v>
      </c>
      <c r="G476" s="2">
        <v>100.42259919832645</v>
      </c>
      <c r="H476" s="2">
        <v>102.0329</v>
      </c>
      <c r="I476" s="2">
        <v>136.08000000000001</v>
      </c>
      <c r="J476" s="2">
        <v>1343.6863000000001</v>
      </c>
      <c r="K476" s="2">
        <v>1200.8787</v>
      </c>
      <c r="L476" s="2">
        <v>1104.648591181591</v>
      </c>
      <c r="M476" s="2">
        <v>1496.88</v>
      </c>
      <c r="N476">
        <v>51623</v>
      </c>
      <c r="O476" s="1" t="s">
        <v>1034</v>
      </c>
      <c r="P476">
        <v>1</v>
      </c>
      <c r="Q476">
        <v>0</v>
      </c>
      <c r="R476">
        <v>0</v>
      </c>
      <c r="S476">
        <v>0.21686111111111114</v>
      </c>
      <c r="T476">
        <v>0.15583333333333332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2.3854722222222224</v>
      </c>
      <c r="AA476">
        <v>1.7141666666666666</v>
      </c>
      <c r="AB476">
        <v>0</v>
      </c>
      <c r="AC476">
        <v>0</v>
      </c>
      <c r="AD476">
        <v>0</v>
      </c>
    </row>
    <row r="477" spans="1:30">
      <c r="A477">
        <v>20250</v>
      </c>
      <c r="B477" s="1" t="s">
        <v>715</v>
      </c>
      <c r="C477">
        <v>1</v>
      </c>
      <c r="D477">
        <v>20</v>
      </c>
      <c r="E477">
        <v>20</v>
      </c>
      <c r="F477" s="2">
        <v>49.513300000000001</v>
      </c>
      <c r="G477" s="2">
        <v>61.672409098812935</v>
      </c>
      <c r="H477" s="2">
        <v>49.514000000000003</v>
      </c>
      <c r="I477" s="2">
        <v>74.55</v>
      </c>
      <c r="J477" s="2">
        <v>990.26599999999996</v>
      </c>
      <c r="K477" s="2">
        <v>990.28</v>
      </c>
      <c r="L477" s="2">
        <v>1233.4481819762586</v>
      </c>
      <c r="M477" s="2">
        <v>1491</v>
      </c>
      <c r="N477">
        <v>50772</v>
      </c>
      <c r="O477" s="1" t="s">
        <v>715</v>
      </c>
      <c r="P477">
        <v>4</v>
      </c>
      <c r="Q477">
        <v>4.0725130208333335E-2</v>
      </c>
      <c r="R477">
        <v>0.13694444444444445</v>
      </c>
      <c r="S477">
        <v>0</v>
      </c>
      <c r="T477">
        <v>8.9166666666666672E-2</v>
      </c>
      <c r="U477">
        <v>0</v>
      </c>
      <c r="V477">
        <v>0</v>
      </c>
      <c r="W477">
        <v>0</v>
      </c>
      <c r="X477">
        <v>0.81450260416666675</v>
      </c>
      <c r="Y477">
        <v>2.7388888888888889</v>
      </c>
      <c r="Z477">
        <v>0</v>
      </c>
      <c r="AA477">
        <v>1.7833333333333334</v>
      </c>
      <c r="AB477">
        <v>0</v>
      </c>
      <c r="AC477">
        <v>0</v>
      </c>
      <c r="AD477">
        <v>0</v>
      </c>
    </row>
    <row r="478" spans="1:30">
      <c r="A478">
        <v>6302</v>
      </c>
      <c r="B478" s="1" t="s">
        <v>254</v>
      </c>
      <c r="C478">
        <v>2</v>
      </c>
      <c r="D478">
        <v>2.5</v>
      </c>
      <c r="E478">
        <v>5</v>
      </c>
      <c r="F478" s="2">
        <v>292.30669999999998</v>
      </c>
      <c r="G478" s="2">
        <v>283.10836118928091</v>
      </c>
      <c r="H478" s="2">
        <v>249.14664999999999</v>
      </c>
      <c r="I478" s="2">
        <v>297.02999999999997</v>
      </c>
      <c r="J478" s="2">
        <v>1461.5335</v>
      </c>
      <c r="K478" s="2">
        <v>1202.5699</v>
      </c>
      <c r="L478" s="2">
        <v>1415.5418059464046</v>
      </c>
      <c r="M478" s="2">
        <v>1485.15</v>
      </c>
      <c r="N478">
        <v>51362</v>
      </c>
      <c r="O478" s="1" t="s">
        <v>254</v>
      </c>
      <c r="P478">
        <v>8</v>
      </c>
      <c r="Q478">
        <v>5.983984040076E-2</v>
      </c>
      <c r="R478">
        <v>0.13944444444444445</v>
      </c>
      <c r="S478">
        <v>0</v>
      </c>
      <c r="T478">
        <v>0</v>
      </c>
      <c r="U478">
        <v>0.15453343688055554</v>
      </c>
      <c r="V478">
        <v>0</v>
      </c>
      <c r="W478">
        <v>0</v>
      </c>
      <c r="X478">
        <v>0.29919920200380001</v>
      </c>
      <c r="Y478">
        <v>0.6972222222222223</v>
      </c>
      <c r="Z478">
        <v>0</v>
      </c>
      <c r="AA478">
        <v>0</v>
      </c>
      <c r="AB478">
        <v>0.77266718440277771</v>
      </c>
      <c r="AC478">
        <v>0</v>
      </c>
      <c r="AD478">
        <v>0</v>
      </c>
    </row>
    <row r="479" spans="1:30">
      <c r="A479">
        <v>24351</v>
      </c>
      <c r="B479" s="1" t="s">
        <v>862</v>
      </c>
      <c r="C479">
        <v>2</v>
      </c>
      <c r="D479">
        <v>6</v>
      </c>
      <c r="E479">
        <v>12</v>
      </c>
      <c r="F479" s="2">
        <v>70.882499999999993</v>
      </c>
      <c r="G479" s="2">
        <v>103.81276295607735</v>
      </c>
      <c r="H479" s="2">
        <v>70.881500000000003</v>
      </c>
      <c r="I479" s="2">
        <v>121.68</v>
      </c>
      <c r="J479" s="2">
        <v>850.59</v>
      </c>
      <c r="K479" s="2">
        <v>850.59</v>
      </c>
      <c r="L479" s="2">
        <v>1245.7531554729283</v>
      </c>
      <c r="M479" s="2">
        <v>1460.16</v>
      </c>
      <c r="N479">
        <v>50799</v>
      </c>
      <c r="O479" s="1" t="s">
        <v>862</v>
      </c>
      <c r="P479">
        <v>1</v>
      </c>
      <c r="Q479">
        <v>8.2413401300236402E-2</v>
      </c>
      <c r="R479">
        <v>0.16083333333333333</v>
      </c>
      <c r="S479">
        <v>0</v>
      </c>
      <c r="T479">
        <v>9.9166666666666667E-2</v>
      </c>
      <c r="U479">
        <v>0</v>
      </c>
      <c r="V479">
        <v>0</v>
      </c>
      <c r="W479">
        <v>0</v>
      </c>
      <c r="X479">
        <v>0.98896081560283688</v>
      </c>
      <c r="Y479">
        <v>1.93</v>
      </c>
      <c r="Z479">
        <v>0</v>
      </c>
      <c r="AA479">
        <v>1.19</v>
      </c>
      <c r="AB479">
        <v>0</v>
      </c>
      <c r="AC479">
        <v>0</v>
      </c>
      <c r="AD479">
        <v>0</v>
      </c>
    </row>
    <row r="480" spans="1:30">
      <c r="A480">
        <v>6310</v>
      </c>
      <c r="B480" s="1" t="s">
        <v>256</v>
      </c>
      <c r="C480">
        <v>1</v>
      </c>
      <c r="D480">
        <v>5</v>
      </c>
      <c r="E480">
        <v>5</v>
      </c>
      <c r="F480" s="2">
        <v>123.38</v>
      </c>
      <c r="G480" s="2">
        <v>159.87558564376397</v>
      </c>
      <c r="H480" s="2">
        <v>123.38</v>
      </c>
      <c r="I480" s="2">
        <v>291.67</v>
      </c>
      <c r="J480" s="2">
        <v>616.9</v>
      </c>
      <c r="K480" s="2">
        <v>616.9</v>
      </c>
      <c r="L480" s="2">
        <v>799.37792821881987</v>
      </c>
      <c r="M480" s="2">
        <v>1458.35</v>
      </c>
      <c r="N480">
        <v>51360</v>
      </c>
      <c r="O480" s="1" t="s">
        <v>256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7.6366784762222223E-2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0.38183392381111114</v>
      </c>
      <c r="AC480">
        <v>0</v>
      </c>
      <c r="AD480">
        <v>0</v>
      </c>
    </row>
    <row r="481" spans="1:30">
      <c r="A481">
        <v>6312</v>
      </c>
      <c r="B481" s="1" t="s">
        <v>257</v>
      </c>
      <c r="C481">
        <v>1</v>
      </c>
      <c r="D481">
        <v>5</v>
      </c>
      <c r="E481">
        <v>5</v>
      </c>
      <c r="F481" s="2">
        <v>130.49690000000001</v>
      </c>
      <c r="G481" s="2">
        <v>157.05308590883305</v>
      </c>
      <c r="H481" s="2">
        <v>130.49600000000001</v>
      </c>
      <c r="I481" s="2">
        <v>291.67</v>
      </c>
      <c r="J481" s="2">
        <v>652.48450000000003</v>
      </c>
      <c r="K481" s="2">
        <v>652.48</v>
      </c>
      <c r="L481" s="2">
        <v>785.26542954416527</v>
      </c>
      <c r="M481" s="2">
        <v>1458.35</v>
      </c>
      <c r="N481">
        <v>51359</v>
      </c>
      <c r="O481" s="1" t="s">
        <v>257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7.6366784762222223E-2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0.38183392381111114</v>
      </c>
      <c r="AC481">
        <v>0</v>
      </c>
      <c r="AD481">
        <v>0</v>
      </c>
    </row>
    <row r="482" spans="1:30">
      <c r="A482">
        <v>29103</v>
      </c>
      <c r="B482" s="1" t="s">
        <v>1079</v>
      </c>
      <c r="C482">
        <v>9</v>
      </c>
      <c r="D482">
        <v>2.8888888800000001</v>
      </c>
      <c r="E482">
        <v>26</v>
      </c>
      <c r="F482" s="2">
        <v>45.353099999999998</v>
      </c>
      <c r="G482" s="2">
        <v>12.45</v>
      </c>
      <c r="H482" s="2">
        <v>41.629165999999998</v>
      </c>
      <c r="I482" s="2">
        <v>55.433332999999998</v>
      </c>
      <c r="J482" s="2">
        <v>1179.1805999999999</v>
      </c>
      <c r="K482" s="2">
        <v>1115.4000000000001</v>
      </c>
      <c r="L482" s="2">
        <v>323.7</v>
      </c>
      <c r="M482" s="2">
        <v>1455.12</v>
      </c>
      <c r="N482">
        <v>50871</v>
      </c>
      <c r="O482" s="1" t="s">
        <v>1079</v>
      </c>
      <c r="P482">
        <v>1</v>
      </c>
      <c r="Q482">
        <v>0</v>
      </c>
      <c r="R482">
        <v>0.05</v>
      </c>
      <c r="S482">
        <v>0.13655555555555554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1.3</v>
      </c>
      <c r="Z482">
        <v>3.5504444444444441</v>
      </c>
      <c r="AA482">
        <v>0</v>
      </c>
      <c r="AB482">
        <v>0</v>
      </c>
      <c r="AC482">
        <v>0</v>
      </c>
      <c r="AD482">
        <v>0</v>
      </c>
    </row>
    <row r="483" spans="1:30">
      <c r="A483">
        <v>12754</v>
      </c>
      <c r="B483" s="1" t="s">
        <v>521</v>
      </c>
      <c r="C483">
        <v>2</v>
      </c>
      <c r="D483">
        <v>50</v>
      </c>
      <c r="E483">
        <v>100</v>
      </c>
      <c r="F483" s="2">
        <v>9.9704999999999995</v>
      </c>
      <c r="G483" s="2">
        <v>10.295999999999999</v>
      </c>
      <c r="H483" s="2">
        <v>10.295999999999999</v>
      </c>
      <c r="I483" s="2">
        <v>14.55</v>
      </c>
      <c r="J483" s="2">
        <v>997.05</v>
      </c>
      <c r="K483" s="2">
        <v>1029.5999999999999</v>
      </c>
      <c r="L483" s="2">
        <v>1029.5999999999999</v>
      </c>
      <c r="M483" s="2">
        <v>1455</v>
      </c>
      <c r="N483">
        <v>51129</v>
      </c>
      <c r="O483" s="1" t="s">
        <v>521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>
        <v>30865</v>
      </c>
      <c r="B484" s="1" t="s">
        <v>1143</v>
      </c>
      <c r="C484">
        <v>4</v>
      </c>
      <c r="D484">
        <v>2.5</v>
      </c>
      <c r="E484">
        <v>10</v>
      </c>
      <c r="F484" s="2">
        <v>79.501999999999995</v>
      </c>
      <c r="G484" s="2">
        <v>77.682126819038629</v>
      </c>
      <c r="H484" s="2">
        <v>79.504999999999995</v>
      </c>
      <c r="I484" s="2">
        <v>145.5</v>
      </c>
      <c r="J484" s="2">
        <v>795.02</v>
      </c>
      <c r="K484" s="2">
        <v>795.05</v>
      </c>
      <c r="L484" s="2">
        <v>776.82126819038626</v>
      </c>
      <c r="M484" s="2">
        <v>1455</v>
      </c>
      <c r="N484">
        <v>50879</v>
      </c>
      <c r="O484" s="1" t="s">
        <v>1143</v>
      </c>
      <c r="P484">
        <v>1</v>
      </c>
      <c r="Q484">
        <v>5.6306985294117644E-3</v>
      </c>
      <c r="R484">
        <v>1.9444444444444445E-2</v>
      </c>
      <c r="S484">
        <v>0</v>
      </c>
      <c r="T484">
        <v>0</v>
      </c>
      <c r="U484">
        <v>0.25</v>
      </c>
      <c r="V484">
        <v>0</v>
      </c>
      <c r="W484">
        <v>0</v>
      </c>
      <c r="X484">
        <v>5.6306985294117644E-2</v>
      </c>
      <c r="Y484">
        <v>0.19444444444444445</v>
      </c>
      <c r="Z484">
        <v>0</v>
      </c>
      <c r="AA484">
        <v>0</v>
      </c>
      <c r="AB484">
        <v>2.5</v>
      </c>
      <c r="AC484">
        <v>0</v>
      </c>
      <c r="AD484">
        <v>0</v>
      </c>
    </row>
    <row r="485" spans="1:30">
      <c r="A485">
        <v>5331</v>
      </c>
      <c r="B485" s="1" t="s">
        <v>85</v>
      </c>
      <c r="C485">
        <v>13</v>
      </c>
      <c r="D485">
        <v>18.61538461</v>
      </c>
      <c r="E485">
        <v>242</v>
      </c>
      <c r="F485" s="2">
        <v>2.9786000000000001</v>
      </c>
      <c r="G485" s="2">
        <v>3.0530921820303001</v>
      </c>
      <c r="H485" s="2">
        <v>3.0469379999999999</v>
      </c>
      <c r="I485" s="2">
        <v>3.8907690000000001</v>
      </c>
      <c r="J485" s="2">
        <v>720.82119999999998</v>
      </c>
      <c r="K485" s="2">
        <v>736.17780000000005</v>
      </c>
      <c r="L485" s="2">
        <v>738.84830805133265</v>
      </c>
      <c r="M485" s="2">
        <v>1453.68</v>
      </c>
      <c r="N485">
        <v>50927</v>
      </c>
      <c r="O485" s="1" t="s">
        <v>85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>
        <v>19600</v>
      </c>
      <c r="B486" s="1" t="s">
        <v>690</v>
      </c>
      <c r="C486">
        <v>4</v>
      </c>
      <c r="D486">
        <v>8</v>
      </c>
      <c r="E486">
        <v>32</v>
      </c>
      <c r="F486" s="2">
        <v>27.471499999999999</v>
      </c>
      <c r="G486" s="2">
        <v>33.114854944626501</v>
      </c>
      <c r="H486" s="2">
        <v>27.061475000000002</v>
      </c>
      <c r="I486" s="2">
        <v>44.95</v>
      </c>
      <c r="J486" s="2">
        <v>879.08799999999997</v>
      </c>
      <c r="K486" s="2">
        <v>865.96720000000005</v>
      </c>
      <c r="L486" s="2">
        <v>1059.675358228048</v>
      </c>
      <c r="M486" s="2">
        <v>1438.4</v>
      </c>
      <c r="N486">
        <v>50770</v>
      </c>
      <c r="O486" s="1" t="s">
        <v>690</v>
      </c>
      <c r="P486">
        <v>6</v>
      </c>
      <c r="Q486">
        <v>1.4407927009456267E-2</v>
      </c>
      <c r="R486">
        <v>9.7222222222222224E-3</v>
      </c>
      <c r="S486">
        <v>0</v>
      </c>
      <c r="T486">
        <v>8.2500000000000004E-2</v>
      </c>
      <c r="U486">
        <v>0</v>
      </c>
      <c r="V486">
        <v>0</v>
      </c>
      <c r="W486">
        <v>0</v>
      </c>
      <c r="X486">
        <v>0.46105366430260053</v>
      </c>
      <c r="Y486">
        <v>0.31111111111111112</v>
      </c>
      <c r="Z486">
        <v>0</v>
      </c>
      <c r="AA486">
        <v>2.64</v>
      </c>
      <c r="AB486">
        <v>0</v>
      </c>
      <c r="AC486">
        <v>0</v>
      </c>
      <c r="AD486">
        <v>0</v>
      </c>
    </row>
    <row r="487" spans="1:30">
      <c r="A487">
        <v>16091</v>
      </c>
      <c r="B487" s="1" t="s">
        <v>588</v>
      </c>
      <c r="C487">
        <v>6</v>
      </c>
      <c r="D487">
        <v>2</v>
      </c>
      <c r="E487">
        <v>12</v>
      </c>
      <c r="F487" s="2">
        <v>127.3883</v>
      </c>
      <c r="G487" s="2">
        <v>106.0913131386199</v>
      </c>
      <c r="H487" s="2">
        <v>103.51083300000001</v>
      </c>
      <c r="I487" s="2">
        <v>121.53</v>
      </c>
      <c r="J487" s="2">
        <v>1528.6596</v>
      </c>
      <c r="K487" s="2">
        <v>1265.08</v>
      </c>
      <c r="L487" s="2">
        <v>1273.0957576634387</v>
      </c>
      <c r="M487" s="2">
        <v>1436.91</v>
      </c>
      <c r="N487">
        <v>51708</v>
      </c>
      <c r="O487" s="1" t="s">
        <v>588</v>
      </c>
      <c r="P487">
        <v>2</v>
      </c>
      <c r="Q487">
        <v>7.3577620622500006E-2</v>
      </c>
      <c r="R487">
        <v>0.53833333333333333</v>
      </c>
      <c r="S487">
        <v>0</v>
      </c>
      <c r="T487">
        <v>0.20749999999999999</v>
      </c>
      <c r="U487">
        <v>0</v>
      </c>
      <c r="V487">
        <v>0</v>
      </c>
      <c r="W487">
        <v>0</v>
      </c>
      <c r="X487">
        <v>0.88293144747000007</v>
      </c>
      <c r="Y487">
        <v>6.46</v>
      </c>
      <c r="Z487">
        <v>0</v>
      </c>
      <c r="AA487">
        <v>2.4899999999999998</v>
      </c>
      <c r="AB487">
        <v>0</v>
      </c>
      <c r="AC487">
        <v>0</v>
      </c>
      <c r="AD487">
        <v>0</v>
      </c>
    </row>
    <row r="488" spans="1:30">
      <c r="A488">
        <v>32430</v>
      </c>
      <c r="B488" s="1" t="s">
        <v>1239</v>
      </c>
      <c r="C488">
        <v>5</v>
      </c>
      <c r="D488">
        <v>1</v>
      </c>
      <c r="E488">
        <v>5</v>
      </c>
      <c r="F488" s="2">
        <v>197.31800000000001</v>
      </c>
      <c r="G488" s="2">
        <v>174.60267729645287</v>
      </c>
      <c r="H488" s="2">
        <v>190.07079999999999</v>
      </c>
      <c r="I488" s="2">
        <v>286.3</v>
      </c>
      <c r="J488" s="2">
        <v>986.59</v>
      </c>
      <c r="K488" s="2">
        <v>950.35400000000004</v>
      </c>
      <c r="L488" s="2">
        <v>873.01338648226431</v>
      </c>
      <c r="M488" s="2">
        <v>1431.5</v>
      </c>
      <c r="N488">
        <v>50924</v>
      </c>
      <c r="O488" s="1" t="s">
        <v>1239</v>
      </c>
      <c r="P488">
        <v>1</v>
      </c>
      <c r="Q488">
        <v>0.1011813456494576</v>
      </c>
      <c r="R488">
        <v>0.36583333333333334</v>
      </c>
      <c r="S488">
        <v>0</v>
      </c>
      <c r="T488">
        <v>0</v>
      </c>
      <c r="U488">
        <v>0.24441163420138889</v>
      </c>
      <c r="V488">
        <v>0.11666666666666667</v>
      </c>
      <c r="W488">
        <v>0.15408333333333332</v>
      </c>
      <c r="X488">
        <v>0.505906728247288</v>
      </c>
      <c r="Y488">
        <v>1.8291666666666666</v>
      </c>
      <c r="Z488">
        <v>0</v>
      </c>
      <c r="AA488">
        <v>0</v>
      </c>
      <c r="AB488">
        <v>1.2220581710069445</v>
      </c>
      <c r="AC488">
        <v>0.58333333333333337</v>
      </c>
      <c r="AD488">
        <v>0.77041666666666664</v>
      </c>
    </row>
    <row r="489" spans="1:30">
      <c r="A489">
        <v>30885</v>
      </c>
      <c r="B489" s="1" t="s">
        <v>1145</v>
      </c>
      <c r="C489">
        <v>3</v>
      </c>
      <c r="D489">
        <v>3</v>
      </c>
      <c r="E489">
        <v>9</v>
      </c>
      <c r="F489" s="2">
        <v>108.44329999999999</v>
      </c>
      <c r="G489" s="2">
        <v>113.51113892062642</v>
      </c>
      <c r="H489" s="2">
        <v>111.855266</v>
      </c>
      <c r="I489" s="2">
        <v>159.813333</v>
      </c>
      <c r="J489" s="2">
        <v>975.98969999999997</v>
      </c>
      <c r="K489" s="2">
        <v>1011.8099</v>
      </c>
      <c r="L489" s="2">
        <v>1021.6002502856378</v>
      </c>
      <c r="M489" s="2">
        <v>1416.52</v>
      </c>
      <c r="N489">
        <v>51442</v>
      </c>
      <c r="O489" s="1" t="s">
        <v>1145</v>
      </c>
      <c r="P489">
        <v>1</v>
      </c>
      <c r="Q489">
        <v>3.6937709939684267E-2</v>
      </c>
      <c r="R489">
        <v>0.20777777777777778</v>
      </c>
      <c r="S489">
        <v>0</v>
      </c>
      <c r="T489">
        <v>0</v>
      </c>
      <c r="U489">
        <v>0.10833333333333334</v>
      </c>
      <c r="V489">
        <v>0</v>
      </c>
      <c r="W489">
        <v>0</v>
      </c>
      <c r="X489">
        <v>0.3324393894571584</v>
      </c>
      <c r="Y489">
        <v>1.87</v>
      </c>
      <c r="Z489">
        <v>0</v>
      </c>
      <c r="AA489">
        <v>0</v>
      </c>
      <c r="AB489">
        <v>0.97500000000000009</v>
      </c>
      <c r="AC489">
        <v>0</v>
      </c>
      <c r="AD489">
        <v>0</v>
      </c>
    </row>
    <row r="490" spans="1:30">
      <c r="A490">
        <v>29807</v>
      </c>
      <c r="B490" s="1" t="s">
        <v>1099</v>
      </c>
      <c r="C490">
        <v>1</v>
      </c>
      <c r="D490">
        <v>60</v>
      </c>
      <c r="E490">
        <v>60</v>
      </c>
      <c r="F490" s="2">
        <v>13.8447</v>
      </c>
      <c r="G490" s="2">
        <v>15.2192307692307</v>
      </c>
      <c r="H490" s="2">
        <v>15.3028</v>
      </c>
      <c r="I490" s="2">
        <v>23.6</v>
      </c>
      <c r="J490" s="2">
        <v>830.68200000000002</v>
      </c>
      <c r="K490" s="2">
        <v>918.16800000000001</v>
      </c>
      <c r="L490" s="2">
        <v>913.15384615384198</v>
      </c>
      <c r="M490" s="2">
        <v>1416</v>
      </c>
      <c r="N490">
        <v>51270</v>
      </c>
      <c r="O490" s="1" t="s">
        <v>1099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>
        <v>6613</v>
      </c>
      <c r="B491" s="1" t="s">
        <v>313</v>
      </c>
      <c r="C491">
        <v>2</v>
      </c>
      <c r="D491">
        <v>1.5</v>
      </c>
      <c r="E491">
        <v>3</v>
      </c>
      <c r="F491" s="2">
        <v>280.7</v>
      </c>
      <c r="G491" s="2">
        <v>278.54064918724043</v>
      </c>
      <c r="H491" s="2">
        <v>278.24</v>
      </c>
      <c r="I491" s="2">
        <v>471.43</v>
      </c>
      <c r="J491" s="2">
        <v>842.1</v>
      </c>
      <c r="K491" s="2">
        <v>837.18</v>
      </c>
      <c r="L491" s="2">
        <v>835.6219475617213</v>
      </c>
      <c r="M491" s="2">
        <v>1414.29</v>
      </c>
      <c r="N491">
        <v>51597</v>
      </c>
      <c r="O491" s="1" t="s">
        <v>313</v>
      </c>
      <c r="P491">
        <v>6</v>
      </c>
      <c r="Q491">
        <v>1.9971275292031705E-2</v>
      </c>
      <c r="R491">
        <v>0.18611111111111112</v>
      </c>
      <c r="S491">
        <v>0.10080555555555556</v>
      </c>
      <c r="T491">
        <v>0.22083333333333333</v>
      </c>
      <c r="U491">
        <v>0</v>
      </c>
      <c r="V491">
        <v>0</v>
      </c>
      <c r="W491">
        <v>2.1666666666666667E-2</v>
      </c>
      <c r="X491">
        <v>5.9913825876095117E-2</v>
      </c>
      <c r="Y491">
        <v>0.55833333333333335</v>
      </c>
      <c r="Z491">
        <v>0.30241666666666667</v>
      </c>
      <c r="AA491">
        <v>0.66249999999999998</v>
      </c>
      <c r="AB491">
        <v>0</v>
      </c>
      <c r="AC491">
        <v>0</v>
      </c>
      <c r="AD491">
        <v>6.5000000000000002E-2</v>
      </c>
    </row>
    <row r="492" spans="1:30">
      <c r="A492">
        <v>24178</v>
      </c>
      <c r="B492" s="1" t="s">
        <v>857</v>
      </c>
      <c r="C492">
        <v>10</v>
      </c>
      <c r="D492">
        <v>20.8</v>
      </c>
      <c r="E492">
        <v>208</v>
      </c>
      <c r="F492" s="2">
        <v>5.1985999999999999</v>
      </c>
      <c r="G492" s="2">
        <v>5.59</v>
      </c>
      <c r="H492" s="2">
        <v>5.59</v>
      </c>
      <c r="I492" s="2">
        <v>6.7969999999999997</v>
      </c>
      <c r="J492" s="2">
        <v>1081.3088</v>
      </c>
      <c r="K492" s="2">
        <v>1162.72</v>
      </c>
      <c r="L492" s="2">
        <v>1162.72</v>
      </c>
      <c r="M492" s="2">
        <v>1405.34</v>
      </c>
      <c r="N492">
        <v>51238</v>
      </c>
      <c r="O492" s="1" t="s">
        <v>857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16083</v>
      </c>
      <c r="B493" s="1" t="s">
        <v>586</v>
      </c>
      <c r="C493">
        <v>1</v>
      </c>
      <c r="D493">
        <v>1</v>
      </c>
      <c r="E493">
        <v>1</v>
      </c>
      <c r="F493" s="2">
        <v>961.02769999999998</v>
      </c>
      <c r="G493" s="2">
        <v>1160.8468668717153</v>
      </c>
      <c r="H493" s="2">
        <v>972.53</v>
      </c>
      <c r="I493" s="2">
        <v>1393.12</v>
      </c>
      <c r="J493" s="2">
        <v>961.02769999999998</v>
      </c>
      <c r="K493" s="2">
        <v>972.53</v>
      </c>
      <c r="L493" s="2">
        <v>1160.8468668717153</v>
      </c>
      <c r="M493" s="2">
        <v>1393.12</v>
      </c>
      <c r="N493">
        <v>51669</v>
      </c>
      <c r="O493" s="1" t="s">
        <v>586</v>
      </c>
      <c r="P493">
        <v>6</v>
      </c>
      <c r="Q493">
        <v>0.16800897114091248</v>
      </c>
      <c r="R493">
        <v>0.57305555555555554</v>
      </c>
      <c r="S493">
        <v>0</v>
      </c>
      <c r="T493">
        <v>7.4999999999999997E-2</v>
      </c>
      <c r="U493">
        <v>0.38027027669055552</v>
      </c>
      <c r="V493">
        <v>0</v>
      </c>
      <c r="W493">
        <v>0</v>
      </c>
      <c r="X493">
        <v>0.16800897114091248</v>
      </c>
      <c r="Y493">
        <v>0.57305555555555554</v>
      </c>
      <c r="Z493">
        <v>0</v>
      </c>
      <c r="AA493">
        <v>7.4999999999999997E-2</v>
      </c>
      <c r="AB493">
        <v>0.38027027669055552</v>
      </c>
      <c r="AC493">
        <v>0</v>
      </c>
      <c r="AD493">
        <v>0</v>
      </c>
    </row>
    <row r="494" spans="1:30">
      <c r="A494">
        <v>7181</v>
      </c>
      <c r="B494" s="1" t="s">
        <v>395</v>
      </c>
      <c r="C494">
        <v>4</v>
      </c>
      <c r="D494">
        <v>25</v>
      </c>
      <c r="E494">
        <v>100</v>
      </c>
      <c r="F494" s="2">
        <v>6.0385</v>
      </c>
      <c r="G494" s="2">
        <v>15.461165779826318</v>
      </c>
      <c r="H494" s="2">
        <v>6.4963249999999997</v>
      </c>
      <c r="I494" s="2">
        <v>13.86</v>
      </c>
      <c r="J494" s="2">
        <v>603.85</v>
      </c>
      <c r="K494" s="2">
        <v>659.23900000000003</v>
      </c>
      <c r="L494" s="2">
        <v>1546.116577982632</v>
      </c>
      <c r="M494" s="2">
        <v>1386</v>
      </c>
      <c r="N494">
        <v>50639</v>
      </c>
      <c r="O494" s="1" t="s">
        <v>395</v>
      </c>
      <c r="P494">
        <v>2</v>
      </c>
      <c r="Q494">
        <v>1.0314442966903072E-2</v>
      </c>
      <c r="R494">
        <v>9.7222222222222224E-3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1.0314442966903072</v>
      </c>
      <c r="Y494">
        <v>0.97222222222222221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32695</v>
      </c>
      <c r="B495" s="1" t="s">
        <v>1263</v>
      </c>
      <c r="C495">
        <v>1</v>
      </c>
      <c r="D495">
        <v>1</v>
      </c>
      <c r="E495">
        <v>1</v>
      </c>
      <c r="F495" s="2">
        <v>959.76</v>
      </c>
      <c r="G495" s="2">
        <v>884.5585692984032</v>
      </c>
      <c r="H495" s="2">
        <v>959.76</v>
      </c>
      <c r="I495" s="2">
        <v>1383.22</v>
      </c>
      <c r="J495" s="2">
        <v>959.76</v>
      </c>
      <c r="K495" s="2">
        <v>959.76</v>
      </c>
      <c r="L495" s="2">
        <v>884.5585692984032</v>
      </c>
      <c r="M495" s="2">
        <v>1383.22</v>
      </c>
      <c r="N495">
        <v>51697</v>
      </c>
      <c r="O495" s="1" t="s">
        <v>1263</v>
      </c>
      <c r="P495">
        <v>2</v>
      </c>
      <c r="Q495">
        <v>8.8024939927488888E-2</v>
      </c>
      <c r="R495">
        <v>0.18527777777777776</v>
      </c>
      <c r="S495">
        <v>0</v>
      </c>
      <c r="T495">
        <v>0</v>
      </c>
      <c r="U495">
        <v>2.5000000000000001E-2</v>
      </c>
      <c r="V495">
        <v>0</v>
      </c>
      <c r="W495">
        <v>0</v>
      </c>
      <c r="X495">
        <v>8.8024939927488888E-2</v>
      </c>
      <c r="Y495">
        <v>0.18527777777777776</v>
      </c>
      <c r="Z495">
        <v>0</v>
      </c>
      <c r="AA495">
        <v>0</v>
      </c>
      <c r="AB495">
        <v>2.5000000000000001E-2</v>
      </c>
      <c r="AC495">
        <v>0</v>
      </c>
      <c r="AD495">
        <v>0</v>
      </c>
    </row>
    <row r="496" spans="1:30">
      <c r="A496">
        <v>12695</v>
      </c>
      <c r="B496" s="1" t="s">
        <v>519</v>
      </c>
      <c r="C496">
        <v>7</v>
      </c>
      <c r="D496">
        <v>37.571428570000002</v>
      </c>
      <c r="E496">
        <v>263</v>
      </c>
      <c r="F496" s="2">
        <v>2.7808000000000002</v>
      </c>
      <c r="G496" s="2">
        <v>3.2759523809523001</v>
      </c>
      <c r="H496" s="2">
        <v>2.8838849999999998</v>
      </c>
      <c r="I496" s="2">
        <v>4.5942850000000002</v>
      </c>
      <c r="J496" s="2">
        <v>731.35040000000004</v>
      </c>
      <c r="K496" s="2">
        <v>802.46680000000003</v>
      </c>
      <c r="L496" s="2">
        <v>861.57547619045488</v>
      </c>
      <c r="M496" s="2">
        <v>1382.88</v>
      </c>
      <c r="N496">
        <v>51128</v>
      </c>
      <c r="O496" s="1" t="s">
        <v>519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23704</v>
      </c>
      <c r="B497" s="1" t="s">
        <v>837</v>
      </c>
      <c r="C497">
        <v>10</v>
      </c>
      <c r="D497">
        <v>31.3</v>
      </c>
      <c r="E497">
        <v>313</v>
      </c>
      <c r="F497" s="2">
        <v>2.6934999999999998</v>
      </c>
      <c r="G497" s="2">
        <v>2.9426923076923002</v>
      </c>
      <c r="H497" s="2">
        <v>3.0914199999999998</v>
      </c>
      <c r="I497" s="2">
        <v>4.4240000000000004</v>
      </c>
      <c r="J497" s="2">
        <v>843.06550000000004</v>
      </c>
      <c r="K497" s="2">
        <v>964.71960000000001</v>
      </c>
      <c r="L497" s="2">
        <v>921.06269230768999</v>
      </c>
      <c r="M497" s="2">
        <v>1381.94</v>
      </c>
      <c r="N497">
        <v>51170</v>
      </c>
      <c r="O497" s="1" t="s">
        <v>837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4758</v>
      </c>
      <c r="B498" s="1" t="s">
        <v>38</v>
      </c>
      <c r="C498">
        <v>4</v>
      </c>
      <c r="D498">
        <v>5.75</v>
      </c>
      <c r="E498">
        <v>23</v>
      </c>
      <c r="F498" s="2">
        <v>24.06</v>
      </c>
      <c r="G498" s="2">
        <v>29.185749119263814</v>
      </c>
      <c r="H498" s="2">
        <v>21.843824999999999</v>
      </c>
      <c r="I498" s="2">
        <v>61.755000000000003</v>
      </c>
      <c r="J498" s="2">
        <v>553.38</v>
      </c>
      <c r="K498" s="2">
        <v>488.37009999999998</v>
      </c>
      <c r="L498" s="2">
        <v>671.27222974306778</v>
      </c>
      <c r="M498" s="2">
        <v>1381.06</v>
      </c>
      <c r="N498">
        <v>50691</v>
      </c>
      <c r="O498" s="1" t="s">
        <v>38</v>
      </c>
      <c r="P498">
        <v>2</v>
      </c>
      <c r="Q498">
        <v>1.7870833333333336E-2</v>
      </c>
      <c r="R498">
        <v>8.0555555555555561E-2</v>
      </c>
      <c r="S498">
        <v>0</v>
      </c>
      <c r="T498">
        <v>0.10416666666666666</v>
      </c>
      <c r="U498">
        <v>0</v>
      </c>
      <c r="V498">
        <v>0</v>
      </c>
      <c r="W498">
        <v>0</v>
      </c>
      <c r="X498">
        <v>0.41102916666666672</v>
      </c>
      <c r="Y498">
        <v>1.8527777777777779</v>
      </c>
      <c r="Z498">
        <v>0</v>
      </c>
      <c r="AA498">
        <v>2.395833333333333</v>
      </c>
      <c r="AB498">
        <v>0</v>
      </c>
      <c r="AC498">
        <v>0</v>
      </c>
      <c r="AD498">
        <v>0</v>
      </c>
    </row>
    <row r="499" spans="1:30">
      <c r="A499">
        <v>22178</v>
      </c>
      <c r="B499" s="1" t="s">
        <v>786</v>
      </c>
      <c r="C499">
        <v>2</v>
      </c>
      <c r="D499">
        <v>2.5</v>
      </c>
      <c r="E499">
        <v>5</v>
      </c>
      <c r="F499" s="2">
        <v>191.245</v>
      </c>
      <c r="G499" s="2">
        <v>212.22924546362708</v>
      </c>
      <c r="H499" s="2">
        <v>192.20750000000001</v>
      </c>
      <c r="I499" s="2">
        <v>275.77999999999997</v>
      </c>
      <c r="J499" s="2">
        <v>956.22500000000002</v>
      </c>
      <c r="K499" s="2">
        <v>958.15</v>
      </c>
      <c r="L499" s="2">
        <v>1061.1462273181355</v>
      </c>
      <c r="M499" s="2">
        <v>1378.9</v>
      </c>
      <c r="N499">
        <v>50902</v>
      </c>
      <c r="O499" s="1" t="s">
        <v>786</v>
      </c>
      <c r="P499">
        <v>3</v>
      </c>
      <c r="Q499">
        <v>6.8598365771044459E-2</v>
      </c>
      <c r="R499">
        <v>0.36749999999999999</v>
      </c>
      <c r="S499">
        <v>0</v>
      </c>
      <c r="T499">
        <v>0</v>
      </c>
      <c r="U499">
        <v>0.26722222222222225</v>
      </c>
      <c r="V499">
        <v>0.22747676284020554</v>
      </c>
      <c r="W499">
        <v>6.3E-2</v>
      </c>
      <c r="X499">
        <v>0.34299182885522228</v>
      </c>
      <c r="Y499">
        <v>1.8374999999999999</v>
      </c>
      <c r="Z499">
        <v>0</v>
      </c>
      <c r="AA499">
        <v>0</v>
      </c>
      <c r="AB499">
        <v>1.3361111111111112</v>
      </c>
      <c r="AC499">
        <v>1.1373838142010277</v>
      </c>
      <c r="AD499">
        <v>0.315</v>
      </c>
    </row>
    <row r="500" spans="1:30">
      <c r="A500">
        <v>22297</v>
      </c>
      <c r="B500" s="1" t="s">
        <v>788</v>
      </c>
      <c r="C500">
        <v>1</v>
      </c>
      <c r="D500">
        <v>7</v>
      </c>
      <c r="E500">
        <v>7</v>
      </c>
      <c r="F500" s="2">
        <v>111.0642</v>
      </c>
      <c r="G500" s="2">
        <v>162.29175619158895</v>
      </c>
      <c r="H500" s="2">
        <v>111.0654</v>
      </c>
      <c r="I500" s="2">
        <v>195.93</v>
      </c>
      <c r="J500" s="2">
        <v>777.44939999999997</v>
      </c>
      <c r="K500" s="2">
        <v>777.45780000000002</v>
      </c>
      <c r="L500" s="2">
        <v>1136.0422933411226</v>
      </c>
      <c r="M500" s="2">
        <v>1371.51</v>
      </c>
      <c r="N500">
        <v>51615</v>
      </c>
      <c r="O500" s="1" t="s">
        <v>788</v>
      </c>
      <c r="P500">
        <v>1</v>
      </c>
      <c r="Q500">
        <v>0</v>
      </c>
      <c r="R500">
        <v>0</v>
      </c>
      <c r="S500">
        <v>0.1280277777777778</v>
      </c>
      <c r="T500">
        <v>0.15583333333333332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0.89619444444444452</v>
      </c>
      <c r="AA500">
        <v>1.0908333333333333</v>
      </c>
      <c r="AB500">
        <v>0</v>
      </c>
      <c r="AC500">
        <v>0</v>
      </c>
      <c r="AD500">
        <v>0</v>
      </c>
    </row>
    <row r="501" spans="1:30">
      <c r="A501">
        <v>15837</v>
      </c>
      <c r="B501" s="1" t="s">
        <v>578</v>
      </c>
      <c r="C501">
        <v>1</v>
      </c>
      <c r="D501">
        <v>115</v>
      </c>
      <c r="E501">
        <v>115</v>
      </c>
      <c r="F501" s="2">
        <v>6.5389999999999997</v>
      </c>
      <c r="G501" s="2">
        <v>6.5389565217390997</v>
      </c>
      <c r="H501" s="2">
        <v>6.5389999999999997</v>
      </c>
      <c r="I501" s="2">
        <v>11.64</v>
      </c>
      <c r="J501" s="2">
        <v>751.98500000000001</v>
      </c>
      <c r="K501" s="2">
        <v>751.98500000000001</v>
      </c>
      <c r="L501" s="2">
        <v>751.97999999999649</v>
      </c>
      <c r="M501" s="2">
        <v>1338.6</v>
      </c>
      <c r="N501">
        <v>51154</v>
      </c>
      <c r="O501" s="1" t="s">
        <v>578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6275</v>
      </c>
      <c r="B502" s="1" t="s">
        <v>241</v>
      </c>
      <c r="C502">
        <v>2</v>
      </c>
      <c r="D502">
        <v>2</v>
      </c>
      <c r="E502">
        <v>4</v>
      </c>
      <c r="F502" s="2">
        <v>141.30799999999999</v>
      </c>
      <c r="G502" s="2">
        <v>180.83919115533331</v>
      </c>
      <c r="H502" s="2">
        <v>141.30834999999999</v>
      </c>
      <c r="I502" s="2">
        <v>334.27</v>
      </c>
      <c r="J502" s="2">
        <v>565.23199999999997</v>
      </c>
      <c r="K502" s="2">
        <v>565.23009999999999</v>
      </c>
      <c r="L502" s="2">
        <v>723.35676462133324</v>
      </c>
      <c r="M502" s="2">
        <v>1337.08</v>
      </c>
      <c r="N502">
        <v>51334</v>
      </c>
      <c r="O502" s="1" t="s">
        <v>241</v>
      </c>
      <c r="P502">
        <v>7</v>
      </c>
      <c r="Q502">
        <v>6.1429286434279168E-2</v>
      </c>
      <c r="R502">
        <v>0.15500000000000003</v>
      </c>
      <c r="S502">
        <v>0</v>
      </c>
      <c r="T502">
        <v>0</v>
      </c>
      <c r="U502">
        <v>0.15339100627222227</v>
      </c>
      <c r="V502">
        <v>0</v>
      </c>
      <c r="W502">
        <v>0</v>
      </c>
      <c r="X502">
        <v>0.24571714573711667</v>
      </c>
      <c r="Y502">
        <v>0.62000000000000011</v>
      </c>
      <c r="Z502">
        <v>0</v>
      </c>
      <c r="AA502">
        <v>0</v>
      </c>
      <c r="AB502">
        <v>0.61356402508888908</v>
      </c>
      <c r="AC502">
        <v>0</v>
      </c>
      <c r="AD502">
        <v>0</v>
      </c>
    </row>
    <row r="503" spans="1:30">
      <c r="A503">
        <v>22944</v>
      </c>
      <c r="B503" s="1" t="s">
        <v>806</v>
      </c>
      <c r="C503">
        <v>2</v>
      </c>
      <c r="D503">
        <v>3.5</v>
      </c>
      <c r="E503">
        <v>7</v>
      </c>
      <c r="F503" s="2">
        <v>93.115099999999998</v>
      </c>
      <c r="G503" s="2">
        <v>119.71840303335604</v>
      </c>
      <c r="H503" s="2">
        <v>81.775499999999994</v>
      </c>
      <c r="I503" s="2">
        <v>183.505</v>
      </c>
      <c r="J503" s="2">
        <v>651.8057</v>
      </c>
      <c r="K503" s="2">
        <v>572.42999999999995</v>
      </c>
      <c r="L503" s="2">
        <v>838.02882123349229</v>
      </c>
      <c r="M503" s="2">
        <v>1333.84</v>
      </c>
      <c r="N503">
        <v>50788</v>
      </c>
      <c r="O503" s="1" t="s">
        <v>806</v>
      </c>
      <c r="P503">
        <v>1</v>
      </c>
      <c r="Q503">
        <v>5.900401891252955E-2</v>
      </c>
      <c r="R503">
        <v>0.17194444444444448</v>
      </c>
      <c r="S503">
        <v>0</v>
      </c>
      <c r="T503">
        <v>9.7500000000000003E-2</v>
      </c>
      <c r="U503">
        <v>0</v>
      </c>
      <c r="V503">
        <v>0</v>
      </c>
      <c r="W503">
        <v>0</v>
      </c>
      <c r="X503">
        <v>0.41302813238770686</v>
      </c>
      <c r="Y503">
        <v>1.2036111111111114</v>
      </c>
      <c r="Z503">
        <v>0</v>
      </c>
      <c r="AA503">
        <v>0.6825</v>
      </c>
      <c r="AB503">
        <v>0</v>
      </c>
      <c r="AC503">
        <v>0</v>
      </c>
      <c r="AD503">
        <v>0</v>
      </c>
    </row>
    <row r="504" spans="1:30">
      <c r="A504">
        <v>4825</v>
      </c>
      <c r="B504" s="1" t="s">
        <v>46</v>
      </c>
      <c r="C504">
        <v>8</v>
      </c>
      <c r="D504">
        <v>2.125</v>
      </c>
      <c r="E504">
        <v>17</v>
      </c>
      <c r="F504" s="2">
        <v>39.702300000000001</v>
      </c>
      <c r="G504" s="2">
        <v>34.744603932298013</v>
      </c>
      <c r="H504" s="2">
        <v>31.7852</v>
      </c>
      <c r="I504" s="2">
        <v>79.36</v>
      </c>
      <c r="J504" s="2">
        <v>674.93910000000005</v>
      </c>
      <c r="K504" s="2">
        <v>540.49980000000005</v>
      </c>
      <c r="L504" s="2">
        <v>590.65826684906619</v>
      </c>
      <c r="M504" s="2">
        <v>1330.22</v>
      </c>
      <c r="N504">
        <v>50697</v>
      </c>
      <c r="O504" s="1" t="s">
        <v>46</v>
      </c>
      <c r="P504">
        <v>2</v>
      </c>
      <c r="Q504">
        <v>4.2929220085470093E-2</v>
      </c>
      <c r="R504">
        <v>9.1666666666666674E-2</v>
      </c>
      <c r="S504">
        <v>0</v>
      </c>
      <c r="T504">
        <v>0.10333333333333333</v>
      </c>
      <c r="U504">
        <v>0</v>
      </c>
      <c r="V504">
        <v>0</v>
      </c>
      <c r="W504">
        <v>0</v>
      </c>
      <c r="X504">
        <v>0.72979674145299156</v>
      </c>
      <c r="Y504">
        <v>1.5583333333333336</v>
      </c>
      <c r="Z504">
        <v>0</v>
      </c>
      <c r="AA504">
        <v>1.7566666666666666</v>
      </c>
      <c r="AB504">
        <v>0</v>
      </c>
      <c r="AC504">
        <v>0</v>
      </c>
      <c r="AD504">
        <v>0</v>
      </c>
    </row>
    <row r="505" spans="1:30">
      <c r="A505">
        <v>6071</v>
      </c>
      <c r="B505" s="1" t="s">
        <v>203</v>
      </c>
      <c r="C505">
        <v>4</v>
      </c>
      <c r="D505">
        <v>25</v>
      </c>
      <c r="E505">
        <v>100</v>
      </c>
      <c r="F505" s="2">
        <v>5.2359999999999998</v>
      </c>
      <c r="G505" s="2">
        <v>6.7033333333333003</v>
      </c>
      <c r="H505" s="2">
        <v>6.5911</v>
      </c>
      <c r="I505" s="2">
        <v>13.27</v>
      </c>
      <c r="J505" s="2">
        <v>523.6</v>
      </c>
      <c r="K505" s="2">
        <v>659.11</v>
      </c>
      <c r="L505" s="2">
        <v>670.33333333333007</v>
      </c>
      <c r="M505" s="2">
        <v>1327</v>
      </c>
      <c r="N505">
        <v>51082</v>
      </c>
      <c r="O505" s="1" t="s">
        <v>203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28601</v>
      </c>
      <c r="B506" s="1" t="s">
        <v>1054</v>
      </c>
      <c r="C506">
        <v>4</v>
      </c>
      <c r="D506">
        <v>2</v>
      </c>
      <c r="E506">
        <v>8</v>
      </c>
      <c r="F506" s="2">
        <v>95.897499999999994</v>
      </c>
      <c r="G506" s="2">
        <v>104.95486237827186</v>
      </c>
      <c r="H506" s="2">
        <v>81.534175000000005</v>
      </c>
      <c r="I506" s="2">
        <v>165.72</v>
      </c>
      <c r="J506" s="2">
        <v>767.18</v>
      </c>
      <c r="K506" s="2">
        <v>665.27009999999996</v>
      </c>
      <c r="L506" s="2">
        <v>839.63889902617484</v>
      </c>
      <c r="M506" s="2">
        <v>1325.76</v>
      </c>
      <c r="N506">
        <v>50817</v>
      </c>
      <c r="O506" s="1" t="s">
        <v>1054</v>
      </c>
      <c r="P506">
        <v>2</v>
      </c>
      <c r="Q506">
        <v>6.7576827605019082E-2</v>
      </c>
      <c r="R506">
        <v>0.19694444444444448</v>
      </c>
      <c r="S506">
        <v>0</v>
      </c>
      <c r="T506">
        <v>0.10416666666666667</v>
      </c>
      <c r="U506">
        <v>0</v>
      </c>
      <c r="V506">
        <v>0</v>
      </c>
      <c r="W506">
        <v>0</v>
      </c>
      <c r="X506">
        <v>0.54061462084015266</v>
      </c>
      <c r="Y506">
        <v>1.5755555555555558</v>
      </c>
      <c r="Z506">
        <v>0</v>
      </c>
      <c r="AA506">
        <v>0.83333333333333337</v>
      </c>
      <c r="AB506">
        <v>0</v>
      </c>
      <c r="AC506">
        <v>0</v>
      </c>
      <c r="AD506">
        <v>0</v>
      </c>
    </row>
    <row r="507" spans="1:30">
      <c r="A507">
        <v>18302</v>
      </c>
      <c r="B507" s="1" t="s">
        <v>649</v>
      </c>
      <c r="C507">
        <v>3</v>
      </c>
      <c r="D507">
        <v>2</v>
      </c>
      <c r="E507">
        <v>6</v>
      </c>
      <c r="F507" s="2">
        <v>162.77099999999999</v>
      </c>
      <c r="G507" s="2">
        <v>166.65835966668126</v>
      </c>
      <c r="H507" s="2">
        <v>162.77266599999999</v>
      </c>
      <c r="I507" s="2">
        <v>218.12</v>
      </c>
      <c r="J507" s="2">
        <v>976.62599999999998</v>
      </c>
      <c r="K507" s="2">
        <v>976.62599999999998</v>
      </c>
      <c r="L507" s="2">
        <v>999.95015800008764</v>
      </c>
      <c r="M507" s="2">
        <v>1325.28</v>
      </c>
      <c r="N507">
        <v>50886</v>
      </c>
      <c r="O507" s="1" t="s">
        <v>649</v>
      </c>
      <c r="P507">
        <v>4</v>
      </c>
      <c r="Q507">
        <v>4.6486467930442435E-2</v>
      </c>
      <c r="R507">
        <v>0.24611111111111109</v>
      </c>
      <c r="S507">
        <v>0</v>
      </c>
      <c r="T507">
        <v>0</v>
      </c>
      <c r="U507">
        <v>0.18715398680833334</v>
      </c>
      <c r="V507">
        <v>0.21494424729971773</v>
      </c>
      <c r="W507">
        <v>0.77222222222222214</v>
      </c>
      <c r="X507">
        <v>0.27891880758265464</v>
      </c>
      <c r="Y507">
        <v>1.4766666666666666</v>
      </c>
      <c r="Z507">
        <v>0</v>
      </c>
      <c r="AA507">
        <v>0</v>
      </c>
      <c r="AB507">
        <v>1.1229239208499999</v>
      </c>
      <c r="AC507">
        <v>1.2896654837983064</v>
      </c>
      <c r="AD507">
        <v>4.6333333333333329</v>
      </c>
    </row>
    <row r="508" spans="1:30">
      <c r="A508">
        <v>31831</v>
      </c>
      <c r="B508" s="1" t="s">
        <v>1178</v>
      </c>
      <c r="C508">
        <v>1</v>
      </c>
      <c r="D508">
        <v>6</v>
      </c>
      <c r="E508">
        <v>6</v>
      </c>
      <c r="F508" s="2">
        <v>107.04</v>
      </c>
      <c r="G508" s="2">
        <v>151.51355312113967</v>
      </c>
      <c r="H508" s="2">
        <v>107.04</v>
      </c>
      <c r="I508" s="2">
        <v>220.74</v>
      </c>
      <c r="J508" s="2">
        <v>642.24</v>
      </c>
      <c r="K508" s="2">
        <v>642.24</v>
      </c>
      <c r="L508" s="2">
        <v>909.08131872683794</v>
      </c>
      <c r="M508" s="2">
        <v>1324.44</v>
      </c>
      <c r="N508">
        <v>50835</v>
      </c>
      <c r="O508" s="1" t="s">
        <v>1178</v>
      </c>
      <c r="P508">
        <v>2</v>
      </c>
      <c r="Q508">
        <v>6.4727681737588652E-2</v>
      </c>
      <c r="R508">
        <v>0.20249999999999999</v>
      </c>
      <c r="S508">
        <v>0</v>
      </c>
      <c r="T508">
        <v>0.14333333333333331</v>
      </c>
      <c r="U508">
        <v>0</v>
      </c>
      <c r="V508">
        <v>0</v>
      </c>
      <c r="W508">
        <v>0</v>
      </c>
      <c r="X508">
        <v>0.38836609042553194</v>
      </c>
      <c r="Y508">
        <v>1.2149999999999999</v>
      </c>
      <c r="Z508">
        <v>0</v>
      </c>
      <c r="AA508">
        <v>0.85999999999999988</v>
      </c>
      <c r="AB508">
        <v>0</v>
      </c>
      <c r="AC508">
        <v>0</v>
      </c>
      <c r="AD508">
        <v>0</v>
      </c>
    </row>
    <row r="509" spans="1:30">
      <c r="A509">
        <v>13366</v>
      </c>
      <c r="B509" s="1" t="s">
        <v>530</v>
      </c>
      <c r="C509">
        <v>3</v>
      </c>
      <c r="D509">
        <v>43.333333330000002</v>
      </c>
      <c r="E509">
        <v>130</v>
      </c>
      <c r="F509" s="2">
        <v>5.3226000000000004</v>
      </c>
      <c r="G509" s="2">
        <v>6.1360000000000001</v>
      </c>
      <c r="H509" s="2">
        <v>6.1360000000000001</v>
      </c>
      <c r="I509" s="2">
        <v>10.15</v>
      </c>
      <c r="J509" s="2">
        <v>691.93799999999999</v>
      </c>
      <c r="K509" s="2">
        <v>797.68</v>
      </c>
      <c r="L509" s="2">
        <v>797.68000000000006</v>
      </c>
      <c r="M509" s="2">
        <v>1319.5</v>
      </c>
      <c r="N509">
        <v>51132</v>
      </c>
      <c r="O509" s="1" t="s">
        <v>530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25996</v>
      </c>
      <c r="B510" s="1" t="s">
        <v>951</v>
      </c>
      <c r="C510">
        <v>5</v>
      </c>
      <c r="D510">
        <v>25</v>
      </c>
      <c r="E510">
        <v>125</v>
      </c>
      <c r="F510" s="2">
        <v>8.516</v>
      </c>
      <c r="G510" s="2">
        <v>8.2328511337837611</v>
      </c>
      <c r="H510" s="2">
        <v>8.0802399999999999</v>
      </c>
      <c r="I510" s="2">
        <v>10.545999999999999</v>
      </c>
      <c r="J510" s="2">
        <v>1064.5</v>
      </c>
      <c r="K510" s="2">
        <v>1010.03</v>
      </c>
      <c r="L510" s="2">
        <v>1029.1063917229701</v>
      </c>
      <c r="M510" s="2">
        <v>1318.25</v>
      </c>
      <c r="N510">
        <v>50653</v>
      </c>
      <c r="O510" s="1" t="s">
        <v>951</v>
      </c>
      <c r="P510">
        <v>1</v>
      </c>
      <c r="Q510">
        <v>7.7073212174940901E-3</v>
      </c>
      <c r="R510">
        <v>4.5833333333333337E-2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0.96341515218676121</v>
      </c>
      <c r="Y510">
        <v>5.729166666666667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26783</v>
      </c>
      <c r="B511" s="1" t="s">
        <v>996</v>
      </c>
      <c r="C511">
        <v>5</v>
      </c>
      <c r="D511">
        <v>11.2</v>
      </c>
      <c r="E511">
        <v>56</v>
      </c>
      <c r="F511" s="2">
        <v>17.962</v>
      </c>
      <c r="G511" s="2">
        <v>13.402252800904749</v>
      </c>
      <c r="H511" s="2">
        <v>18.328579999999999</v>
      </c>
      <c r="I511" s="2">
        <v>24.013999999999999</v>
      </c>
      <c r="J511" s="2">
        <v>1005.872</v>
      </c>
      <c r="K511" s="2">
        <v>861.19</v>
      </c>
      <c r="L511" s="2">
        <v>750.52615685066598</v>
      </c>
      <c r="M511" s="2">
        <v>1316.14</v>
      </c>
      <c r="N511">
        <v>50633</v>
      </c>
      <c r="O511" s="1" t="s">
        <v>996</v>
      </c>
      <c r="P511">
        <v>2</v>
      </c>
      <c r="Q511">
        <v>1.7427884615384616E-2</v>
      </c>
      <c r="R511">
        <v>9.7222222222222224E-3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0.97596153846153855</v>
      </c>
      <c r="Y511">
        <v>0.54444444444444451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14618</v>
      </c>
      <c r="B512" s="1" t="s">
        <v>553</v>
      </c>
      <c r="C512">
        <v>1</v>
      </c>
      <c r="D512">
        <v>1</v>
      </c>
      <c r="E512">
        <v>1</v>
      </c>
      <c r="F512" s="2">
        <v>936.77</v>
      </c>
      <c r="G512" s="2">
        <v>904.1004484230109</v>
      </c>
      <c r="H512" s="2">
        <v>822.46</v>
      </c>
      <c r="I512" s="2">
        <v>1313.24</v>
      </c>
      <c r="J512" s="2">
        <v>936.77</v>
      </c>
      <c r="K512" s="2">
        <v>822.46</v>
      </c>
      <c r="L512" s="2">
        <v>904.1004484230109</v>
      </c>
      <c r="M512" s="2">
        <v>1313.24</v>
      </c>
      <c r="N512">
        <v>51736</v>
      </c>
      <c r="O512" s="1" t="s">
        <v>553</v>
      </c>
      <c r="P512">
        <v>11</v>
      </c>
      <c r="Q512">
        <v>0.2176181742677768</v>
      </c>
      <c r="R512">
        <v>1.098888888888889</v>
      </c>
      <c r="S512">
        <v>0.21194444444444446</v>
      </c>
      <c r="T512">
        <v>0.78749999999999998</v>
      </c>
      <c r="U512">
        <v>0.33843437679722227</v>
      </c>
      <c r="V512">
        <v>0</v>
      </c>
      <c r="W512">
        <v>0</v>
      </c>
      <c r="X512">
        <v>0.2176181742677768</v>
      </c>
      <c r="Y512">
        <v>1.098888888888889</v>
      </c>
      <c r="Z512">
        <v>0.21194444444444446</v>
      </c>
      <c r="AA512">
        <v>0.78749999999999998</v>
      </c>
      <c r="AB512">
        <v>0.33843437679722227</v>
      </c>
      <c r="AC512">
        <v>0</v>
      </c>
      <c r="AD512">
        <v>0</v>
      </c>
    </row>
    <row r="513" spans="1:30">
      <c r="A513">
        <v>23584</v>
      </c>
      <c r="B513" s="1" t="s">
        <v>828</v>
      </c>
      <c r="C513">
        <v>4</v>
      </c>
      <c r="D513">
        <v>28</v>
      </c>
      <c r="E513">
        <v>112</v>
      </c>
      <c r="F513" s="2">
        <v>6.93</v>
      </c>
      <c r="G513" s="2">
        <v>7.7617857142856996</v>
      </c>
      <c r="H513" s="2">
        <v>8.0733999999999995</v>
      </c>
      <c r="I513" s="2">
        <v>11.69</v>
      </c>
      <c r="J513" s="2">
        <v>776.16</v>
      </c>
      <c r="K513" s="2">
        <v>890.50059999999996</v>
      </c>
      <c r="L513" s="2">
        <v>869.31999999999834</v>
      </c>
      <c r="M513" s="2">
        <v>1306.6400000000001</v>
      </c>
      <c r="N513">
        <v>51232</v>
      </c>
      <c r="O513" s="1" t="s">
        <v>828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>
        <v>6781</v>
      </c>
      <c r="B514" s="1" t="s">
        <v>356</v>
      </c>
      <c r="C514">
        <v>9</v>
      </c>
      <c r="D514">
        <v>3.2222222199999999</v>
      </c>
      <c r="E514">
        <v>29</v>
      </c>
      <c r="F514" s="2">
        <v>21.749600000000001</v>
      </c>
      <c r="G514" s="2">
        <v>32.574749687489692</v>
      </c>
      <c r="H514" s="2">
        <v>22.258887999999999</v>
      </c>
      <c r="I514" s="2">
        <v>43.718888</v>
      </c>
      <c r="J514" s="2">
        <v>630.73839999999996</v>
      </c>
      <c r="K514" s="2">
        <v>639.91999999999996</v>
      </c>
      <c r="L514" s="2">
        <v>944.66774093720107</v>
      </c>
      <c r="M514" s="2">
        <v>1273.01</v>
      </c>
      <c r="N514">
        <v>51729</v>
      </c>
      <c r="O514" s="1" t="s">
        <v>356</v>
      </c>
      <c r="P514">
        <v>1</v>
      </c>
      <c r="Q514">
        <v>2.479520137111111E-2</v>
      </c>
      <c r="R514">
        <v>2.0833333333333336E-2</v>
      </c>
      <c r="S514">
        <v>0</v>
      </c>
      <c r="T514">
        <v>0.13333333333333333</v>
      </c>
      <c r="U514">
        <v>0</v>
      </c>
      <c r="V514">
        <v>0</v>
      </c>
      <c r="W514">
        <v>0</v>
      </c>
      <c r="X514">
        <v>0.71906083976222224</v>
      </c>
      <c r="Y514">
        <v>0.60416666666666674</v>
      </c>
      <c r="Z514">
        <v>0</v>
      </c>
      <c r="AA514">
        <v>3.8666666666666667</v>
      </c>
      <c r="AB514">
        <v>0</v>
      </c>
      <c r="AC514">
        <v>0</v>
      </c>
      <c r="AD514">
        <v>0</v>
      </c>
    </row>
    <row r="515" spans="1:30">
      <c r="A515">
        <v>25608</v>
      </c>
      <c r="B515" s="1" t="s">
        <v>914</v>
      </c>
      <c r="C515">
        <v>2</v>
      </c>
      <c r="D515">
        <v>50</v>
      </c>
      <c r="E515">
        <v>100</v>
      </c>
      <c r="F515" s="2">
        <v>7.8026</v>
      </c>
      <c r="G515" s="2">
        <v>11.982090443349984</v>
      </c>
      <c r="H515" s="2">
        <v>7.8026</v>
      </c>
      <c r="I515" s="2">
        <v>12.61</v>
      </c>
      <c r="J515" s="2">
        <v>780.26</v>
      </c>
      <c r="K515" s="2">
        <v>780.26</v>
      </c>
      <c r="L515" s="2">
        <v>1198.2090443349985</v>
      </c>
      <c r="M515" s="2">
        <v>1261</v>
      </c>
      <c r="N515">
        <v>50665</v>
      </c>
      <c r="O515" s="1" t="s">
        <v>914</v>
      </c>
      <c r="P515">
        <v>1</v>
      </c>
      <c r="Q515">
        <v>9.8423115079365082E-3</v>
      </c>
      <c r="R515">
        <v>9.7222222222222224E-3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0.98423115079365087</v>
      </c>
      <c r="Y515">
        <v>0.97222222222222221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30816</v>
      </c>
      <c r="B516" s="1" t="s">
        <v>1140</v>
      </c>
      <c r="C516">
        <v>5</v>
      </c>
      <c r="D516">
        <v>2.8</v>
      </c>
      <c r="E516">
        <v>14</v>
      </c>
      <c r="F516" s="2">
        <v>41.825000000000003</v>
      </c>
      <c r="G516" s="2">
        <v>53.306896869880944</v>
      </c>
      <c r="H516" s="2">
        <v>40.72</v>
      </c>
      <c r="I516" s="2">
        <v>88.733999999999995</v>
      </c>
      <c r="J516" s="2">
        <v>585.54999999999995</v>
      </c>
      <c r="K516" s="2">
        <v>574.51</v>
      </c>
      <c r="L516" s="2">
        <v>746.29655617833328</v>
      </c>
      <c r="M516" s="2">
        <v>1251.9000000000001</v>
      </c>
      <c r="N516">
        <v>50832</v>
      </c>
      <c r="O516" s="1" t="s">
        <v>1140</v>
      </c>
      <c r="P516">
        <v>1</v>
      </c>
      <c r="Q516">
        <v>2.5711208856155663E-2</v>
      </c>
      <c r="R516">
        <v>3.0555555555555558E-2</v>
      </c>
      <c r="S516">
        <v>0</v>
      </c>
      <c r="T516">
        <v>8.5833333333333345E-2</v>
      </c>
      <c r="U516">
        <v>0</v>
      </c>
      <c r="V516">
        <v>0</v>
      </c>
      <c r="W516">
        <v>0</v>
      </c>
      <c r="X516">
        <v>0.35995692398617929</v>
      </c>
      <c r="Y516">
        <v>0.42777777777777781</v>
      </c>
      <c r="Z516">
        <v>0</v>
      </c>
      <c r="AA516">
        <v>1.2016666666666669</v>
      </c>
      <c r="AB516">
        <v>0</v>
      </c>
      <c r="AC516">
        <v>0</v>
      </c>
      <c r="AD516">
        <v>0</v>
      </c>
    </row>
    <row r="517" spans="1:30">
      <c r="A517">
        <v>20345</v>
      </c>
      <c r="B517" s="1" t="s">
        <v>720</v>
      </c>
      <c r="C517">
        <v>6</v>
      </c>
      <c r="D517">
        <v>43.333333330000002</v>
      </c>
      <c r="E517">
        <v>260</v>
      </c>
      <c r="F517" s="2">
        <v>3.6951999999999998</v>
      </c>
      <c r="G517" s="2">
        <v>3.85</v>
      </c>
      <c r="H517" s="2">
        <v>3.7590659999999998</v>
      </c>
      <c r="I517" s="2">
        <v>4.8</v>
      </c>
      <c r="J517" s="2">
        <v>960.75199999999995</v>
      </c>
      <c r="K517" s="2">
        <v>951.30960000000005</v>
      </c>
      <c r="L517" s="2">
        <v>1001</v>
      </c>
      <c r="M517" s="2">
        <v>1248</v>
      </c>
      <c r="N517">
        <v>51202</v>
      </c>
      <c r="O517" s="1" t="s">
        <v>720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20764</v>
      </c>
      <c r="B518" s="1" t="s">
        <v>725</v>
      </c>
      <c r="C518">
        <v>2</v>
      </c>
      <c r="D518">
        <v>100</v>
      </c>
      <c r="E518">
        <v>200</v>
      </c>
      <c r="F518" s="2">
        <v>3.8742000000000001</v>
      </c>
      <c r="G518" s="2">
        <v>3.9813402061855001</v>
      </c>
      <c r="H518" s="2">
        <v>4.0590999999999999</v>
      </c>
      <c r="I518" s="2">
        <v>6.22</v>
      </c>
      <c r="J518" s="2">
        <v>774.84</v>
      </c>
      <c r="K518" s="2">
        <v>811.82</v>
      </c>
      <c r="L518" s="2">
        <v>796.26804123710008</v>
      </c>
      <c r="M518" s="2">
        <v>1244</v>
      </c>
      <c r="N518">
        <v>51206</v>
      </c>
      <c r="O518" s="1" t="s">
        <v>725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>
        <v>6232</v>
      </c>
      <c r="B519" s="1" t="s">
        <v>221</v>
      </c>
      <c r="C519">
        <v>18</v>
      </c>
      <c r="D519">
        <v>18.166666660000001</v>
      </c>
      <c r="E519">
        <v>327</v>
      </c>
      <c r="F519" s="2">
        <v>1.35</v>
      </c>
      <c r="G519" s="2">
        <v>1.35</v>
      </c>
      <c r="H519" s="2">
        <v>1.35</v>
      </c>
      <c r="I519" s="2">
        <v>3.768888</v>
      </c>
      <c r="J519" s="2">
        <v>441.45</v>
      </c>
      <c r="K519" s="2">
        <v>441.45</v>
      </c>
      <c r="L519" s="2">
        <v>441.45000000000005</v>
      </c>
      <c r="M519" s="2">
        <v>1234.8399999999999</v>
      </c>
      <c r="N519">
        <v>51317</v>
      </c>
      <c r="O519" s="1" t="s">
        <v>221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6293</v>
      </c>
      <c r="B520" s="1" t="s">
        <v>252</v>
      </c>
      <c r="C520">
        <v>1</v>
      </c>
      <c r="D520">
        <v>4</v>
      </c>
      <c r="E520">
        <v>4</v>
      </c>
      <c r="F520" s="2">
        <v>145.16919999999999</v>
      </c>
      <c r="G520" s="2">
        <v>174.18988045235437</v>
      </c>
      <c r="H520" s="2">
        <v>145.17250000000001</v>
      </c>
      <c r="I520" s="2">
        <v>306.94</v>
      </c>
      <c r="J520" s="2">
        <v>580.67679999999996</v>
      </c>
      <c r="K520" s="2">
        <v>580.69000000000005</v>
      </c>
      <c r="L520" s="2">
        <v>696.75952180941749</v>
      </c>
      <c r="M520" s="2">
        <v>1227.76</v>
      </c>
      <c r="N520">
        <v>51364</v>
      </c>
      <c r="O520" s="1" t="s">
        <v>252</v>
      </c>
      <c r="P520">
        <v>3</v>
      </c>
      <c r="Q520">
        <v>9.4801780658483215E-2</v>
      </c>
      <c r="R520">
        <v>0.17472222222222222</v>
      </c>
      <c r="S520">
        <v>0</v>
      </c>
      <c r="T520">
        <v>0</v>
      </c>
      <c r="U520">
        <v>0.13325007609388889</v>
      </c>
      <c r="V520">
        <v>0</v>
      </c>
      <c r="W520">
        <v>0</v>
      </c>
      <c r="X520">
        <v>0.37920712263393286</v>
      </c>
      <c r="Y520">
        <v>0.69888888888888889</v>
      </c>
      <c r="Z520">
        <v>0</v>
      </c>
      <c r="AA520">
        <v>0</v>
      </c>
      <c r="AB520">
        <v>0.53300030437555557</v>
      </c>
      <c r="AC520">
        <v>0</v>
      </c>
      <c r="AD520">
        <v>0</v>
      </c>
    </row>
    <row r="521" spans="1:30">
      <c r="A521">
        <v>6304</v>
      </c>
      <c r="B521" s="1" t="s">
        <v>255</v>
      </c>
      <c r="C521">
        <v>1</v>
      </c>
      <c r="D521">
        <v>3</v>
      </c>
      <c r="E521">
        <v>3</v>
      </c>
      <c r="F521" s="2">
        <v>208.12</v>
      </c>
      <c r="G521" s="2">
        <v>250.89784799572999</v>
      </c>
      <c r="H521" s="2">
        <v>208.11670000000001</v>
      </c>
      <c r="I521" s="2">
        <v>408.65</v>
      </c>
      <c r="J521" s="2">
        <v>624.36</v>
      </c>
      <c r="K521" s="2">
        <v>624.3501</v>
      </c>
      <c r="L521" s="2">
        <v>752.69354398718997</v>
      </c>
      <c r="M521" s="2">
        <v>1225.95</v>
      </c>
      <c r="N521">
        <v>51361</v>
      </c>
      <c r="O521" s="1" t="s">
        <v>255</v>
      </c>
      <c r="P521">
        <v>9</v>
      </c>
      <c r="Q521">
        <v>0.12023050768977048</v>
      </c>
      <c r="R521">
        <v>0.35638888888888887</v>
      </c>
      <c r="S521">
        <v>0</v>
      </c>
      <c r="T521">
        <v>0</v>
      </c>
      <c r="U521">
        <v>0.15444444444444444</v>
      </c>
      <c r="V521">
        <v>0</v>
      </c>
      <c r="W521">
        <v>0</v>
      </c>
      <c r="X521">
        <v>0.3606915230693114</v>
      </c>
      <c r="Y521">
        <v>1.0691666666666666</v>
      </c>
      <c r="Z521">
        <v>0</v>
      </c>
      <c r="AA521">
        <v>0</v>
      </c>
      <c r="AB521">
        <v>0.46333333333333332</v>
      </c>
      <c r="AC521">
        <v>0</v>
      </c>
      <c r="AD521">
        <v>0</v>
      </c>
    </row>
    <row r="522" spans="1:30">
      <c r="A522">
        <v>12282</v>
      </c>
      <c r="B522" s="1" t="s">
        <v>509</v>
      </c>
      <c r="C522">
        <v>5</v>
      </c>
      <c r="D522">
        <v>46.8</v>
      </c>
      <c r="E522">
        <v>234</v>
      </c>
      <c r="F522" s="2">
        <v>2.9525000000000001</v>
      </c>
      <c r="G522" s="2">
        <v>3.1431481481481001</v>
      </c>
      <c r="H522" s="2">
        <v>3.1952799999999999</v>
      </c>
      <c r="I522" s="2">
        <v>5.14</v>
      </c>
      <c r="J522" s="2">
        <v>690.88499999999999</v>
      </c>
      <c r="K522" s="2">
        <v>757.19280000000003</v>
      </c>
      <c r="L522" s="2">
        <v>735.49666666665541</v>
      </c>
      <c r="M522" s="2">
        <v>1202.76</v>
      </c>
      <c r="N522">
        <v>51126</v>
      </c>
      <c r="O522" s="1" t="s">
        <v>509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27093</v>
      </c>
      <c r="B523" s="1" t="s">
        <v>1003</v>
      </c>
      <c r="C523">
        <v>4</v>
      </c>
      <c r="D523">
        <v>2.75</v>
      </c>
      <c r="E523">
        <v>11</v>
      </c>
      <c r="F523" s="2">
        <v>65.415000000000006</v>
      </c>
      <c r="G523" s="2">
        <v>72.09913931355598</v>
      </c>
      <c r="H523" s="2">
        <v>63.021999999999998</v>
      </c>
      <c r="I523" s="2">
        <v>108.1425</v>
      </c>
      <c r="J523" s="2">
        <v>719.56500000000005</v>
      </c>
      <c r="K523" s="2">
        <v>709.99</v>
      </c>
      <c r="L523" s="2">
        <v>793.09053244911581</v>
      </c>
      <c r="M523" s="2">
        <v>1198.72</v>
      </c>
      <c r="N523">
        <v>50813</v>
      </c>
      <c r="O523" s="1" t="s">
        <v>1003</v>
      </c>
      <c r="P523">
        <v>4</v>
      </c>
      <c r="Q523">
        <v>3.2363496036712555E-2</v>
      </c>
      <c r="R523">
        <v>0.13861111111111113</v>
      </c>
      <c r="S523">
        <v>0</v>
      </c>
      <c r="T523">
        <v>8.9166666666666672E-2</v>
      </c>
      <c r="U523">
        <v>0</v>
      </c>
      <c r="V523">
        <v>0</v>
      </c>
      <c r="W523">
        <v>0</v>
      </c>
      <c r="X523">
        <v>0.35599845640383809</v>
      </c>
      <c r="Y523">
        <v>1.5247222222222225</v>
      </c>
      <c r="Z523">
        <v>0</v>
      </c>
      <c r="AA523">
        <v>0.98083333333333345</v>
      </c>
      <c r="AB523">
        <v>0</v>
      </c>
      <c r="AC523">
        <v>0</v>
      </c>
      <c r="AD523">
        <v>0</v>
      </c>
    </row>
    <row r="524" spans="1:30">
      <c r="A524">
        <v>6676</v>
      </c>
      <c r="B524" s="1" t="s">
        <v>331</v>
      </c>
      <c r="C524">
        <v>1</v>
      </c>
      <c r="D524">
        <v>2</v>
      </c>
      <c r="E524">
        <v>2</v>
      </c>
      <c r="F524" s="2">
        <v>329.91</v>
      </c>
      <c r="G524" s="2">
        <v>392.32824333620914</v>
      </c>
      <c r="H524" s="2">
        <v>329.91</v>
      </c>
      <c r="I524" s="2">
        <v>595.53</v>
      </c>
      <c r="J524" s="2">
        <v>659.82</v>
      </c>
      <c r="K524" s="2">
        <v>659.82</v>
      </c>
      <c r="L524" s="2">
        <v>784.65648667241828</v>
      </c>
      <c r="M524" s="2">
        <v>1191.06</v>
      </c>
      <c r="N524">
        <v>51640</v>
      </c>
      <c r="O524" s="1" t="s">
        <v>331</v>
      </c>
      <c r="P524">
        <v>15</v>
      </c>
      <c r="Q524">
        <v>0.18717001886081178</v>
      </c>
      <c r="R524">
        <v>0.44805555555555554</v>
      </c>
      <c r="S524">
        <v>0</v>
      </c>
      <c r="T524">
        <v>0.1</v>
      </c>
      <c r="U524">
        <v>0.17070610199388891</v>
      </c>
      <c r="V524">
        <v>0</v>
      </c>
      <c r="W524">
        <v>0</v>
      </c>
      <c r="X524">
        <v>0.37434003772162355</v>
      </c>
      <c r="Y524">
        <v>0.89611111111111108</v>
      </c>
      <c r="Z524">
        <v>0</v>
      </c>
      <c r="AA524">
        <v>0.2</v>
      </c>
      <c r="AB524">
        <v>0.34141220398777783</v>
      </c>
      <c r="AC524">
        <v>0</v>
      </c>
      <c r="AD524">
        <v>0</v>
      </c>
    </row>
    <row r="525" spans="1:30">
      <c r="A525">
        <v>26484</v>
      </c>
      <c r="B525" s="1" t="s">
        <v>974</v>
      </c>
      <c r="C525">
        <v>4</v>
      </c>
      <c r="D525">
        <v>25</v>
      </c>
      <c r="E525">
        <v>100</v>
      </c>
      <c r="F525" s="2">
        <v>9.8315999999999999</v>
      </c>
      <c r="G525" s="2">
        <v>8.4347718639936158</v>
      </c>
      <c r="H525" s="2">
        <v>8.9672000000000001</v>
      </c>
      <c r="I525" s="2">
        <v>11.81</v>
      </c>
      <c r="J525" s="2">
        <v>983.16</v>
      </c>
      <c r="K525" s="2">
        <v>896.72</v>
      </c>
      <c r="L525" s="2">
        <v>843.47718639936159</v>
      </c>
      <c r="M525" s="2">
        <v>1181</v>
      </c>
      <c r="N525">
        <v>51583</v>
      </c>
      <c r="O525" s="1" t="s">
        <v>974</v>
      </c>
      <c r="P525">
        <v>1</v>
      </c>
      <c r="Q525">
        <v>3.7087799256444441E-3</v>
      </c>
      <c r="R525">
        <v>5.8611111111111114E-2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0.37087799256444443</v>
      </c>
      <c r="Y525">
        <v>5.8611111111111116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>
        <v>10902</v>
      </c>
      <c r="B526" s="1" t="s">
        <v>484</v>
      </c>
      <c r="C526">
        <v>8</v>
      </c>
      <c r="D526">
        <v>20.5</v>
      </c>
      <c r="E526">
        <v>164</v>
      </c>
      <c r="F526" s="2">
        <v>2.6139000000000001</v>
      </c>
      <c r="G526" s="2">
        <v>3.38</v>
      </c>
      <c r="H526" s="2">
        <v>3.3160750000000001</v>
      </c>
      <c r="I526" s="2">
        <v>7.2</v>
      </c>
      <c r="J526" s="2">
        <v>428.67959999999999</v>
      </c>
      <c r="K526" s="2">
        <v>537.28729999999996</v>
      </c>
      <c r="L526" s="2">
        <v>554.31999999999994</v>
      </c>
      <c r="M526" s="2">
        <v>1180.8</v>
      </c>
      <c r="N526">
        <v>51122</v>
      </c>
      <c r="O526" s="1" t="s">
        <v>484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>
        <v>11212</v>
      </c>
      <c r="B527" s="1" t="s">
        <v>489</v>
      </c>
      <c r="C527">
        <v>1</v>
      </c>
      <c r="D527">
        <v>2</v>
      </c>
      <c r="E527">
        <v>2</v>
      </c>
      <c r="F527" s="2">
        <v>300.80610000000001</v>
      </c>
      <c r="G527" s="2">
        <v>352.42240356591014</v>
      </c>
      <c r="H527" s="2">
        <v>300.81</v>
      </c>
      <c r="I527" s="2">
        <v>587.34</v>
      </c>
      <c r="J527" s="2">
        <v>601.61220000000003</v>
      </c>
      <c r="K527" s="2">
        <v>601.62</v>
      </c>
      <c r="L527" s="2">
        <v>704.84480713182029</v>
      </c>
      <c r="M527" s="2">
        <v>1174.68</v>
      </c>
      <c r="N527">
        <v>51411</v>
      </c>
      <c r="O527" s="1" t="s">
        <v>489</v>
      </c>
      <c r="P527">
        <v>4</v>
      </c>
      <c r="Q527">
        <v>0.12808673304036911</v>
      </c>
      <c r="R527">
        <v>0.37916666666666671</v>
      </c>
      <c r="S527">
        <v>0</v>
      </c>
      <c r="T527">
        <v>0</v>
      </c>
      <c r="U527">
        <v>0.16250000000000001</v>
      </c>
      <c r="V527">
        <v>0</v>
      </c>
      <c r="W527">
        <v>0</v>
      </c>
      <c r="X527">
        <v>0.25617346608073821</v>
      </c>
      <c r="Y527">
        <v>0.75833333333333341</v>
      </c>
      <c r="Z527">
        <v>0</v>
      </c>
      <c r="AA527">
        <v>0</v>
      </c>
      <c r="AB527">
        <v>0.32500000000000001</v>
      </c>
      <c r="AC527">
        <v>0</v>
      </c>
      <c r="AD527">
        <v>0</v>
      </c>
    </row>
    <row r="528" spans="1:30">
      <c r="A528">
        <v>17319</v>
      </c>
      <c r="B528" s="1" t="s">
        <v>614</v>
      </c>
      <c r="C528">
        <v>1</v>
      </c>
      <c r="D528">
        <v>2</v>
      </c>
      <c r="E528">
        <v>2</v>
      </c>
      <c r="F528" s="2">
        <v>304.54500000000002</v>
      </c>
      <c r="G528" s="2">
        <v>355.07526659348525</v>
      </c>
      <c r="H528" s="2">
        <v>304.54500000000002</v>
      </c>
      <c r="I528" s="2">
        <v>581.67999999999995</v>
      </c>
      <c r="J528" s="2">
        <v>609.09</v>
      </c>
      <c r="K528" s="2">
        <v>609.09</v>
      </c>
      <c r="L528" s="2">
        <v>710.15053318697051</v>
      </c>
      <c r="M528" s="2">
        <v>1163.3599999999999</v>
      </c>
      <c r="N528">
        <v>51428</v>
      </c>
      <c r="O528" s="1" t="s">
        <v>614</v>
      </c>
      <c r="P528">
        <v>2</v>
      </c>
      <c r="Q528">
        <v>0.13890528655464879</v>
      </c>
      <c r="R528">
        <v>0.23083333333333333</v>
      </c>
      <c r="S528">
        <v>0</v>
      </c>
      <c r="T528">
        <v>0</v>
      </c>
      <c r="U528">
        <v>0.31883521295305556</v>
      </c>
      <c r="V528">
        <v>0</v>
      </c>
      <c r="W528">
        <v>0</v>
      </c>
      <c r="X528">
        <v>0.27781057310929758</v>
      </c>
      <c r="Y528">
        <v>0.46166666666666667</v>
      </c>
      <c r="Z528">
        <v>0</v>
      </c>
      <c r="AA528">
        <v>0</v>
      </c>
      <c r="AB528">
        <v>0.63767042590611112</v>
      </c>
      <c r="AC528">
        <v>0</v>
      </c>
      <c r="AD528">
        <v>0</v>
      </c>
    </row>
    <row r="529" spans="1:30">
      <c r="A529">
        <v>24400</v>
      </c>
      <c r="B529" s="1" t="s">
        <v>868</v>
      </c>
      <c r="C529">
        <v>1</v>
      </c>
      <c r="D529">
        <v>20</v>
      </c>
      <c r="E529">
        <v>20</v>
      </c>
      <c r="F529" s="2">
        <v>20.257000000000001</v>
      </c>
      <c r="G529" s="2">
        <v>33.304971389132518</v>
      </c>
      <c r="H529" s="2">
        <v>20.257000000000001</v>
      </c>
      <c r="I529" s="2">
        <v>57.69</v>
      </c>
      <c r="J529" s="2">
        <v>405.14</v>
      </c>
      <c r="K529" s="2">
        <v>405.14</v>
      </c>
      <c r="L529" s="2">
        <v>666.09942778265031</v>
      </c>
      <c r="M529" s="2">
        <v>1153.8</v>
      </c>
      <c r="N529">
        <v>50629</v>
      </c>
      <c r="O529" s="1" t="s">
        <v>868</v>
      </c>
      <c r="P529">
        <v>3</v>
      </c>
      <c r="Q529">
        <v>1.5952341903073285E-2</v>
      </c>
      <c r="R529">
        <v>4.5833333333333337E-2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0.31904683806146572</v>
      </c>
      <c r="Y529">
        <v>0.91666666666666674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23181</v>
      </c>
      <c r="B530" s="1" t="s">
        <v>810</v>
      </c>
      <c r="C530">
        <v>3</v>
      </c>
      <c r="D530">
        <v>2.6666666600000002</v>
      </c>
      <c r="E530">
        <v>8</v>
      </c>
      <c r="F530" s="2">
        <v>80.515000000000001</v>
      </c>
      <c r="G530" s="2">
        <v>96.614078750699747</v>
      </c>
      <c r="H530" s="2">
        <v>75.915000000000006</v>
      </c>
      <c r="I530" s="2">
        <v>142.91666599999999</v>
      </c>
      <c r="J530" s="2">
        <v>644.12</v>
      </c>
      <c r="K530" s="2">
        <v>616.52</v>
      </c>
      <c r="L530" s="2">
        <v>772.91263000559798</v>
      </c>
      <c r="M530" s="2">
        <v>1149.02</v>
      </c>
      <c r="N530">
        <v>50786</v>
      </c>
      <c r="O530" s="1" t="s">
        <v>810</v>
      </c>
      <c r="P530">
        <v>2</v>
      </c>
      <c r="Q530">
        <v>5.4579728132387706E-2</v>
      </c>
      <c r="R530">
        <v>0.17194444444444448</v>
      </c>
      <c r="S530">
        <v>0</v>
      </c>
      <c r="T530">
        <v>0.11499999999999999</v>
      </c>
      <c r="U530">
        <v>0</v>
      </c>
      <c r="V530">
        <v>0</v>
      </c>
      <c r="W530">
        <v>0</v>
      </c>
      <c r="X530">
        <v>0.43663782505910165</v>
      </c>
      <c r="Y530">
        <v>1.3755555555555559</v>
      </c>
      <c r="Z530">
        <v>0</v>
      </c>
      <c r="AA530">
        <v>0.91999999999999993</v>
      </c>
      <c r="AB530">
        <v>0</v>
      </c>
      <c r="AC530">
        <v>0</v>
      </c>
      <c r="AD530">
        <v>0</v>
      </c>
    </row>
    <row r="531" spans="1:30">
      <c r="A531">
        <v>5980</v>
      </c>
      <c r="B531" s="1" t="s">
        <v>186</v>
      </c>
      <c r="C531">
        <v>1</v>
      </c>
      <c r="D531">
        <v>40</v>
      </c>
      <c r="E531">
        <v>40</v>
      </c>
      <c r="F531" s="2">
        <v>20.5733</v>
      </c>
      <c r="G531" s="2">
        <v>20.5732608695652</v>
      </c>
      <c r="H531" s="2">
        <v>20.5733</v>
      </c>
      <c r="I531" s="2">
        <v>28.72</v>
      </c>
      <c r="J531" s="2">
        <v>822.93200000000002</v>
      </c>
      <c r="K531" s="2">
        <v>822.93200000000002</v>
      </c>
      <c r="L531" s="2">
        <v>822.93043478260802</v>
      </c>
      <c r="M531" s="2">
        <v>1148.8</v>
      </c>
      <c r="N531">
        <v>51059</v>
      </c>
      <c r="O531" s="1" t="s">
        <v>186</v>
      </c>
      <c r="P531">
        <v>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6711</v>
      </c>
      <c r="B532" s="1" t="s">
        <v>345</v>
      </c>
      <c r="C532">
        <v>4</v>
      </c>
      <c r="D532">
        <v>3</v>
      </c>
      <c r="E532">
        <v>12</v>
      </c>
      <c r="F532" s="2">
        <v>75.557000000000002</v>
      </c>
      <c r="G532" s="2">
        <v>67.102364495222332</v>
      </c>
      <c r="H532" s="2">
        <v>66.078749999999999</v>
      </c>
      <c r="I532" s="2">
        <v>94.875</v>
      </c>
      <c r="J532" s="2">
        <v>906.68399999999997</v>
      </c>
      <c r="K532" s="2">
        <v>773.98</v>
      </c>
      <c r="L532" s="2">
        <v>805.22837394266799</v>
      </c>
      <c r="M532" s="2">
        <v>1138.5</v>
      </c>
      <c r="N532">
        <v>51702</v>
      </c>
      <c r="O532" s="1" t="s">
        <v>345</v>
      </c>
      <c r="P532">
        <v>2</v>
      </c>
      <c r="Q532">
        <v>4.484797821716667E-2</v>
      </c>
      <c r="R532">
        <v>0.35750000000000004</v>
      </c>
      <c r="S532">
        <v>0</v>
      </c>
      <c r="T532">
        <v>0.28333333333333333</v>
      </c>
      <c r="U532">
        <v>0</v>
      </c>
      <c r="V532">
        <v>0</v>
      </c>
      <c r="W532">
        <v>0</v>
      </c>
      <c r="X532">
        <v>0.53817573860599999</v>
      </c>
      <c r="Y532">
        <v>4.2900000000000009</v>
      </c>
      <c r="Z532">
        <v>0</v>
      </c>
      <c r="AA532">
        <v>3.4</v>
      </c>
      <c r="AB532">
        <v>0</v>
      </c>
      <c r="AC532">
        <v>0</v>
      </c>
      <c r="AD532">
        <v>0</v>
      </c>
    </row>
    <row r="533" spans="1:30">
      <c r="A533">
        <v>6279</v>
      </c>
      <c r="B533" s="1" t="s">
        <v>245</v>
      </c>
      <c r="C533">
        <v>1</v>
      </c>
      <c r="D533">
        <v>3</v>
      </c>
      <c r="E533">
        <v>3</v>
      </c>
      <c r="F533" s="2">
        <v>201.42769999999999</v>
      </c>
      <c r="G533" s="2">
        <v>204.41212426211325</v>
      </c>
      <c r="H533" s="2">
        <v>171.83330000000001</v>
      </c>
      <c r="I533" s="2">
        <v>379.08</v>
      </c>
      <c r="J533" s="2">
        <v>604.28309999999999</v>
      </c>
      <c r="K533" s="2">
        <v>515.49990000000003</v>
      </c>
      <c r="L533" s="2">
        <v>613.23637278633976</v>
      </c>
      <c r="M533" s="2">
        <v>1137.24</v>
      </c>
      <c r="N533">
        <v>51330</v>
      </c>
      <c r="O533" s="1" t="s">
        <v>245</v>
      </c>
      <c r="P533">
        <v>8</v>
      </c>
      <c r="Q533">
        <v>6.3717533346769051E-2</v>
      </c>
      <c r="R533">
        <v>0.1438888888888889</v>
      </c>
      <c r="S533">
        <v>0</v>
      </c>
      <c r="T533">
        <v>0</v>
      </c>
      <c r="U533">
        <v>0.13971718439777778</v>
      </c>
      <c r="V533">
        <v>0</v>
      </c>
      <c r="W533">
        <v>0</v>
      </c>
      <c r="X533">
        <v>0.19115260004030715</v>
      </c>
      <c r="Y533">
        <v>0.4316666666666667</v>
      </c>
      <c r="Z533">
        <v>0</v>
      </c>
      <c r="AA533">
        <v>0</v>
      </c>
      <c r="AB533">
        <v>0.4191515531933333</v>
      </c>
      <c r="AC533">
        <v>0</v>
      </c>
      <c r="AD533">
        <v>0</v>
      </c>
    </row>
    <row r="534" spans="1:30">
      <c r="A534">
        <v>30134</v>
      </c>
      <c r="B534" s="1" t="s">
        <v>1122</v>
      </c>
      <c r="C534">
        <v>2</v>
      </c>
      <c r="D534">
        <v>12.5</v>
      </c>
      <c r="E534">
        <v>25</v>
      </c>
      <c r="F534" s="2">
        <v>20.321000000000002</v>
      </c>
      <c r="G534" s="2">
        <v>28.566626626097694</v>
      </c>
      <c r="H534" s="2">
        <v>20.313099999999999</v>
      </c>
      <c r="I534" s="2">
        <v>44.515000000000001</v>
      </c>
      <c r="J534" s="2">
        <v>508.02499999999998</v>
      </c>
      <c r="K534" s="2">
        <v>507.80059999999997</v>
      </c>
      <c r="L534" s="2">
        <v>714.16566565244239</v>
      </c>
      <c r="M534" s="2">
        <v>1116.92</v>
      </c>
      <c r="N534">
        <v>51474</v>
      </c>
      <c r="O534" s="1" t="s">
        <v>1122</v>
      </c>
      <c r="P534">
        <v>1</v>
      </c>
      <c r="Q534">
        <v>2.8401032977777779E-2</v>
      </c>
      <c r="R534">
        <v>3.7499999999999999E-2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0.71002582444444451</v>
      </c>
      <c r="Y534">
        <v>0.9375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25110</v>
      </c>
      <c r="B535" s="1" t="s">
        <v>896</v>
      </c>
      <c r="C535">
        <v>5</v>
      </c>
      <c r="D535">
        <v>21.6</v>
      </c>
      <c r="E535">
        <v>108</v>
      </c>
      <c r="F535" s="2">
        <v>5.0963000000000003</v>
      </c>
      <c r="G535" s="2">
        <v>5.7638636363635998</v>
      </c>
      <c r="H535" s="2">
        <v>5.7270799999999999</v>
      </c>
      <c r="I535" s="2">
        <v>10.464</v>
      </c>
      <c r="J535" s="2">
        <v>550.40039999999999</v>
      </c>
      <c r="K535" s="2">
        <v>619.70060000000001</v>
      </c>
      <c r="L535" s="2">
        <v>622.49727272726875</v>
      </c>
      <c r="M535" s="2">
        <v>1116.72</v>
      </c>
      <c r="N535">
        <v>51245</v>
      </c>
      <c r="O535" s="1" t="s">
        <v>896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22141</v>
      </c>
      <c r="B536" s="1" t="s">
        <v>784</v>
      </c>
      <c r="C536">
        <v>3</v>
      </c>
      <c r="D536">
        <v>5.3333333300000003</v>
      </c>
      <c r="E536">
        <v>16</v>
      </c>
      <c r="F536" s="2">
        <v>31.046399999999998</v>
      </c>
      <c r="G536" s="2">
        <v>43.9817050314401</v>
      </c>
      <c r="H536" s="2">
        <v>31.1388</v>
      </c>
      <c r="I536" s="2">
        <v>69.08</v>
      </c>
      <c r="J536" s="2">
        <v>496.74239999999998</v>
      </c>
      <c r="K536" s="2">
        <v>498.68040000000002</v>
      </c>
      <c r="L536" s="2">
        <v>703.7072805030416</v>
      </c>
      <c r="M536" s="2">
        <v>1109.72</v>
      </c>
      <c r="N536">
        <v>50785</v>
      </c>
      <c r="O536" s="1" t="s">
        <v>784</v>
      </c>
      <c r="P536">
        <v>1</v>
      </c>
      <c r="Q536">
        <v>1.5842998300827422E-2</v>
      </c>
      <c r="R536">
        <v>9.9722222222222226E-2</v>
      </c>
      <c r="S536">
        <v>0</v>
      </c>
      <c r="T536">
        <v>8.8333333333333333E-2</v>
      </c>
      <c r="U536">
        <v>0</v>
      </c>
      <c r="V536">
        <v>0</v>
      </c>
      <c r="W536">
        <v>0</v>
      </c>
      <c r="X536">
        <v>0.25348797281323876</v>
      </c>
      <c r="Y536">
        <v>1.5955555555555556</v>
      </c>
      <c r="Z536">
        <v>0</v>
      </c>
      <c r="AA536">
        <v>1.4133333333333333</v>
      </c>
      <c r="AB536">
        <v>0</v>
      </c>
      <c r="AC536">
        <v>0</v>
      </c>
      <c r="AD536">
        <v>0</v>
      </c>
    </row>
    <row r="537" spans="1:30">
      <c r="A537">
        <v>24081</v>
      </c>
      <c r="B537" s="1" t="s">
        <v>850</v>
      </c>
      <c r="C537">
        <v>2</v>
      </c>
      <c r="D537">
        <v>50</v>
      </c>
      <c r="E537">
        <v>100</v>
      </c>
      <c r="F537" s="2">
        <v>5.3536000000000001</v>
      </c>
      <c r="G537" s="2">
        <v>5.3550000000000004</v>
      </c>
      <c r="H537" s="2">
        <v>5.3536000000000001</v>
      </c>
      <c r="I537" s="2">
        <v>11.06</v>
      </c>
      <c r="J537" s="2">
        <v>535.36</v>
      </c>
      <c r="K537" s="2">
        <v>535.36</v>
      </c>
      <c r="L537" s="2">
        <v>535.5</v>
      </c>
      <c r="M537" s="2">
        <v>1106</v>
      </c>
      <c r="N537">
        <v>51237</v>
      </c>
      <c r="O537" s="1" t="s">
        <v>850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6070</v>
      </c>
      <c r="B538" s="1" t="s">
        <v>202</v>
      </c>
      <c r="C538">
        <v>4</v>
      </c>
      <c r="D538">
        <v>25</v>
      </c>
      <c r="E538">
        <v>100</v>
      </c>
      <c r="F538" s="2">
        <v>4.9161999999999999</v>
      </c>
      <c r="G538" s="2">
        <v>5.1675757575757002</v>
      </c>
      <c r="H538" s="2">
        <v>5.0412999999999997</v>
      </c>
      <c r="I538" s="2">
        <v>10.98</v>
      </c>
      <c r="J538" s="2">
        <v>491.62</v>
      </c>
      <c r="K538" s="2">
        <v>504.13</v>
      </c>
      <c r="L538" s="2">
        <v>516.75757575757007</v>
      </c>
      <c r="M538" s="2">
        <v>1098</v>
      </c>
      <c r="N538">
        <v>51083</v>
      </c>
      <c r="O538" s="1" t="s">
        <v>202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>
        <v>23017</v>
      </c>
      <c r="B539" s="1" t="s">
        <v>808</v>
      </c>
      <c r="C539">
        <v>2</v>
      </c>
      <c r="D539">
        <v>10</v>
      </c>
      <c r="E539">
        <v>20</v>
      </c>
      <c r="F539" s="2">
        <v>29.541499999999999</v>
      </c>
      <c r="G539" s="2">
        <v>31.907435560996078</v>
      </c>
      <c r="H539" s="2">
        <v>29.541450000000001</v>
      </c>
      <c r="I539" s="2">
        <v>54.484999999999999</v>
      </c>
      <c r="J539" s="2">
        <v>590.83000000000004</v>
      </c>
      <c r="K539" s="2">
        <v>590.82899999999995</v>
      </c>
      <c r="L539" s="2">
        <v>638.14871121992155</v>
      </c>
      <c r="M539" s="2">
        <v>1089.7</v>
      </c>
      <c r="N539">
        <v>50789</v>
      </c>
      <c r="O539" s="1" t="s">
        <v>808</v>
      </c>
      <c r="P539">
        <v>2</v>
      </c>
      <c r="Q539">
        <v>1.3501280381944446E-2</v>
      </c>
      <c r="R539">
        <v>5.9722222222222225E-2</v>
      </c>
      <c r="S539">
        <v>0</v>
      </c>
      <c r="T539">
        <v>0.10166666666666667</v>
      </c>
      <c r="U539">
        <v>0</v>
      </c>
      <c r="V539">
        <v>0</v>
      </c>
      <c r="W539">
        <v>0</v>
      </c>
      <c r="X539">
        <v>0.27002560763888894</v>
      </c>
      <c r="Y539">
        <v>1.1944444444444444</v>
      </c>
      <c r="Z539">
        <v>0</v>
      </c>
      <c r="AA539">
        <v>2.0333333333333332</v>
      </c>
      <c r="AB539">
        <v>0</v>
      </c>
      <c r="AC539">
        <v>0</v>
      </c>
      <c r="AD539">
        <v>0</v>
      </c>
    </row>
    <row r="540" spans="1:30">
      <c r="A540">
        <v>25966</v>
      </c>
      <c r="B540" s="1" t="s">
        <v>946</v>
      </c>
      <c r="C540">
        <v>7</v>
      </c>
      <c r="D540">
        <v>5.4285714199999999</v>
      </c>
      <c r="E540">
        <v>38</v>
      </c>
      <c r="F540" s="2">
        <v>22.33</v>
      </c>
      <c r="G540" s="2">
        <v>24.88510761682911</v>
      </c>
      <c r="H540" s="2">
        <v>21.358514</v>
      </c>
      <c r="I540" s="2">
        <v>30.017142</v>
      </c>
      <c r="J540" s="2">
        <v>848.54</v>
      </c>
      <c r="K540" s="2">
        <v>797.64980000000003</v>
      </c>
      <c r="L540" s="2">
        <v>945.63408943950617</v>
      </c>
      <c r="M540" s="2">
        <v>1083.42</v>
      </c>
      <c r="N540">
        <v>50590</v>
      </c>
      <c r="O540" s="1" t="s">
        <v>946</v>
      </c>
      <c r="P540">
        <v>1</v>
      </c>
      <c r="Q540">
        <v>8.7108149509803924E-3</v>
      </c>
      <c r="R540">
        <v>0.18166666666666667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0.33101096813725489</v>
      </c>
      <c r="Y540">
        <v>6.9033333333333333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5109</v>
      </c>
      <c r="B541" s="1" t="s">
        <v>63</v>
      </c>
      <c r="C541">
        <v>1</v>
      </c>
      <c r="D541">
        <v>6</v>
      </c>
      <c r="E541">
        <v>6</v>
      </c>
      <c r="F541" s="2">
        <v>84.536299999999997</v>
      </c>
      <c r="G541" s="2">
        <v>99.084952482085157</v>
      </c>
      <c r="H541" s="2">
        <v>84.536699999999996</v>
      </c>
      <c r="I541" s="2">
        <v>180.53</v>
      </c>
      <c r="J541" s="2">
        <v>507.21780000000001</v>
      </c>
      <c r="K541" s="2">
        <v>507.22019999999998</v>
      </c>
      <c r="L541" s="2">
        <v>594.50971489251094</v>
      </c>
      <c r="M541" s="2">
        <v>1083.18</v>
      </c>
      <c r="N541">
        <v>50735</v>
      </c>
      <c r="O541" s="1" t="s">
        <v>63</v>
      </c>
      <c r="P541">
        <v>3</v>
      </c>
      <c r="Q541">
        <v>4.1428154550827427E-2</v>
      </c>
      <c r="R541">
        <v>0.20805555555555558</v>
      </c>
      <c r="S541">
        <v>0</v>
      </c>
      <c r="T541">
        <v>0.13833333333333334</v>
      </c>
      <c r="U541">
        <v>0</v>
      </c>
      <c r="V541">
        <v>0</v>
      </c>
      <c r="W541">
        <v>0</v>
      </c>
      <c r="X541">
        <v>0.24856892730496455</v>
      </c>
      <c r="Y541">
        <v>1.2483333333333335</v>
      </c>
      <c r="Z541">
        <v>0</v>
      </c>
      <c r="AA541">
        <v>0.83000000000000007</v>
      </c>
      <c r="AB541">
        <v>0</v>
      </c>
      <c r="AC541">
        <v>0</v>
      </c>
      <c r="AD541">
        <v>0</v>
      </c>
    </row>
    <row r="542" spans="1:30">
      <c r="A542">
        <v>26014</v>
      </c>
      <c r="B542" s="1" t="s">
        <v>957</v>
      </c>
      <c r="C542">
        <v>3</v>
      </c>
      <c r="D542">
        <v>17</v>
      </c>
      <c r="E542">
        <v>51</v>
      </c>
      <c r="F542" s="2">
        <v>17.779599999999999</v>
      </c>
      <c r="G542" s="2">
        <v>21.400543986877828</v>
      </c>
      <c r="H542" s="2">
        <v>15.206866</v>
      </c>
      <c r="I542" s="2">
        <v>21.03</v>
      </c>
      <c r="J542" s="2">
        <v>906.75959999999998</v>
      </c>
      <c r="K542" s="2">
        <v>806.43499999999995</v>
      </c>
      <c r="L542" s="2">
        <v>1091.4277433307693</v>
      </c>
      <c r="M542" s="2">
        <v>1072.53</v>
      </c>
      <c r="N542">
        <v>50625</v>
      </c>
      <c r="O542" s="1" t="s">
        <v>957</v>
      </c>
      <c r="P542">
        <v>1</v>
      </c>
      <c r="Q542">
        <v>1.0517297979797979E-2</v>
      </c>
      <c r="R542">
        <v>7.6388888888888895E-2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0.53638219696969691</v>
      </c>
      <c r="Y542">
        <v>3.8958333333333335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21491</v>
      </c>
      <c r="B543" s="1" t="s">
        <v>764</v>
      </c>
      <c r="C543">
        <v>2</v>
      </c>
      <c r="D543">
        <v>4.5</v>
      </c>
      <c r="E543">
        <v>9</v>
      </c>
      <c r="F543" s="2">
        <v>81.493300000000005</v>
      </c>
      <c r="G543" s="2">
        <v>91.206558671492985</v>
      </c>
      <c r="H543" s="2">
        <v>93.41</v>
      </c>
      <c r="I543" s="2">
        <v>118.47</v>
      </c>
      <c r="J543" s="2">
        <v>733.43970000000002</v>
      </c>
      <c r="K543" s="2">
        <v>804.94500000000005</v>
      </c>
      <c r="L543" s="2">
        <v>820.85902804343687</v>
      </c>
      <c r="M543" s="2">
        <v>1066.23</v>
      </c>
      <c r="N543">
        <v>50774</v>
      </c>
      <c r="O543" s="1" t="s">
        <v>764</v>
      </c>
      <c r="P543">
        <v>3</v>
      </c>
      <c r="Q543">
        <v>4.3251349179964538E-2</v>
      </c>
      <c r="R543">
        <v>0.22333333333333333</v>
      </c>
      <c r="S543">
        <v>0</v>
      </c>
      <c r="T543">
        <v>0.12666666666666665</v>
      </c>
      <c r="U543">
        <v>0</v>
      </c>
      <c r="V543">
        <v>0</v>
      </c>
      <c r="W543">
        <v>0</v>
      </c>
      <c r="X543">
        <v>0.38926214261968084</v>
      </c>
      <c r="Y543">
        <v>2.0099999999999998</v>
      </c>
      <c r="Z543">
        <v>0</v>
      </c>
      <c r="AA543">
        <v>1.1399999999999999</v>
      </c>
      <c r="AB543">
        <v>0</v>
      </c>
      <c r="AC543">
        <v>0</v>
      </c>
      <c r="AD543">
        <v>0</v>
      </c>
    </row>
    <row r="544" spans="1:30">
      <c r="A544">
        <v>30821</v>
      </c>
      <c r="B544" s="1" t="s">
        <v>1141</v>
      </c>
      <c r="C544">
        <v>1</v>
      </c>
      <c r="D544">
        <v>1</v>
      </c>
      <c r="E544">
        <v>1</v>
      </c>
      <c r="F544" s="2">
        <v>586.43780000000004</v>
      </c>
      <c r="G544" s="2">
        <v>698.14442800155894</v>
      </c>
      <c r="H544" s="2">
        <v>586.44000000000005</v>
      </c>
      <c r="I544" s="2">
        <v>1062.3800000000001</v>
      </c>
      <c r="J544" s="2">
        <v>586.43780000000004</v>
      </c>
      <c r="K544" s="2">
        <v>586.44000000000005</v>
      </c>
      <c r="L544" s="2">
        <v>698.14442800155894</v>
      </c>
      <c r="M544" s="2">
        <v>1062.3800000000001</v>
      </c>
      <c r="N544">
        <v>51690</v>
      </c>
      <c r="O544" s="1" t="s">
        <v>1141</v>
      </c>
      <c r="P544">
        <v>1</v>
      </c>
      <c r="Q544">
        <v>0.21337987246652623</v>
      </c>
      <c r="R544">
        <v>0.40472222222222221</v>
      </c>
      <c r="S544">
        <v>0</v>
      </c>
      <c r="T544">
        <v>0</v>
      </c>
      <c r="U544">
        <v>0.59722222222222221</v>
      </c>
      <c r="V544">
        <v>0.45918302974797737</v>
      </c>
      <c r="W544">
        <v>0.53472222222222221</v>
      </c>
      <c r="X544">
        <v>0.21337987246652623</v>
      </c>
      <c r="Y544">
        <v>0.40472222222222221</v>
      </c>
      <c r="Z544">
        <v>0</v>
      </c>
      <c r="AA544">
        <v>0</v>
      </c>
      <c r="AB544">
        <v>0.59722222222222221</v>
      </c>
      <c r="AC544">
        <v>0.45918302974797737</v>
      </c>
      <c r="AD544">
        <v>0.53472222222222221</v>
      </c>
    </row>
    <row r="545" spans="1:30">
      <c r="A545">
        <v>16039</v>
      </c>
      <c r="B545" s="1" t="s">
        <v>584</v>
      </c>
      <c r="C545">
        <v>2</v>
      </c>
      <c r="D545">
        <v>17.5</v>
      </c>
      <c r="E545">
        <v>35</v>
      </c>
      <c r="F545" s="2">
        <v>14.3596</v>
      </c>
      <c r="G545" s="2">
        <v>17.014417751286931</v>
      </c>
      <c r="H545" s="2">
        <v>11.419750000000001</v>
      </c>
      <c r="I545" s="2">
        <v>30.13</v>
      </c>
      <c r="J545" s="2">
        <v>502.58600000000001</v>
      </c>
      <c r="K545" s="2">
        <v>402.41649999999998</v>
      </c>
      <c r="L545" s="2">
        <v>595.50462129504263</v>
      </c>
      <c r="M545" s="2">
        <v>1054.55</v>
      </c>
      <c r="N545">
        <v>51475</v>
      </c>
      <c r="O545" s="1" t="s">
        <v>584</v>
      </c>
      <c r="P545">
        <v>2</v>
      </c>
      <c r="Q545">
        <v>1.2755846383172465E-2</v>
      </c>
      <c r="R545">
        <v>0.11694444444444443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0.44645462341103631</v>
      </c>
      <c r="Y545">
        <v>4.093055555555555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12872</v>
      </c>
      <c r="B546" s="1" t="s">
        <v>523</v>
      </c>
      <c r="C546">
        <v>1</v>
      </c>
      <c r="D546">
        <v>1</v>
      </c>
      <c r="E546">
        <v>1</v>
      </c>
      <c r="F546" s="2">
        <v>626.86479999999995</v>
      </c>
      <c r="G546" s="2">
        <v>624.45132403013758</v>
      </c>
      <c r="H546" s="2">
        <v>626.86</v>
      </c>
      <c r="I546" s="2">
        <v>1051.3</v>
      </c>
      <c r="J546" s="2">
        <v>626.86479999999995</v>
      </c>
      <c r="K546" s="2">
        <v>626.86</v>
      </c>
      <c r="L546" s="2">
        <v>624.45132403013758</v>
      </c>
      <c r="M546" s="2">
        <v>1051.3</v>
      </c>
      <c r="N546">
        <v>51667</v>
      </c>
      <c r="O546" s="1" t="s">
        <v>523</v>
      </c>
      <c r="P546">
        <v>2</v>
      </c>
      <c r="Q546">
        <v>5.8392793724468928E-2</v>
      </c>
      <c r="R546">
        <v>0.11833333333333332</v>
      </c>
      <c r="S546">
        <v>0</v>
      </c>
      <c r="T546">
        <v>0</v>
      </c>
      <c r="U546">
        <v>0.16116486625611109</v>
      </c>
      <c r="V546">
        <v>0</v>
      </c>
      <c r="W546">
        <v>0</v>
      </c>
      <c r="X546">
        <v>5.8392793724468928E-2</v>
      </c>
      <c r="Y546">
        <v>0.11833333333333332</v>
      </c>
      <c r="Z546">
        <v>0</v>
      </c>
      <c r="AA546">
        <v>0</v>
      </c>
      <c r="AB546">
        <v>0.16116486625611109</v>
      </c>
      <c r="AC546">
        <v>0</v>
      </c>
      <c r="AD546">
        <v>0</v>
      </c>
    </row>
    <row r="547" spans="1:30">
      <c r="A547">
        <v>14940</v>
      </c>
      <c r="B547" s="1" t="s">
        <v>562</v>
      </c>
      <c r="C547">
        <v>1</v>
      </c>
      <c r="D547">
        <v>25</v>
      </c>
      <c r="E547">
        <v>25</v>
      </c>
      <c r="F547" s="2">
        <v>23.484200000000001</v>
      </c>
      <c r="G547" s="2">
        <v>24.940625000000001</v>
      </c>
      <c r="H547" s="2">
        <v>25.017199999999999</v>
      </c>
      <c r="I547" s="2">
        <v>41.97</v>
      </c>
      <c r="J547" s="2">
        <v>587.10500000000002</v>
      </c>
      <c r="K547" s="2">
        <v>625.42999999999995</v>
      </c>
      <c r="L547" s="2">
        <v>623.515625</v>
      </c>
      <c r="M547" s="2">
        <v>1049.25</v>
      </c>
      <c r="N547">
        <v>51147</v>
      </c>
      <c r="O547" s="1" t="s">
        <v>562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>
        <v>12645</v>
      </c>
      <c r="B548" s="1" t="s">
        <v>516</v>
      </c>
      <c r="C548">
        <v>6</v>
      </c>
      <c r="D548">
        <v>11.83333333</v>
      </c>
      <c r="E548">
        <v>71</v>
      </c>
      <c r="F548" s="2">
        <v>8.8026</v>
      </c>
      <c r="G548" s="2">
        <v>8.8026172839505996</v>
      </c>
      <c r="H548" s="2">
        <v>8.8017330000000005</v>
      </c>
      <c r="I548" s="2">
        <v>14.821666</v>
      </c>
      <c r="J548" s="2">
        <v>624.9846</v>
      </c>
      <c r="K548" s="2">
        <v>624.97979999999995</v>
      </c>
      <c r="L548" s="2">
        <v>624.98582716049259</v>
      </c>
      <c r="M548" s="2">
        <v>1045.3</v>
      </c>
      <c r="N548">
        <v>51492</v>
      </c>
      <c r="O548" s="1" t="s">
        <v>516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13248</v>
      </c>
      <c r="B549" s="1" t="s">
        <v>528</v>
      </c>
      <c r="C549">
        <v>1</v>
      </c>
      <c r="D549">
        <v>1</v>
      </c>
      <c r="E549">
        <v>1</v>
      </c>
      <c r="F549" s="2">
        <v>765</v>
      </c>
      <c r="G549" s="2">
        <v>765</v>
      </c>
      <c r="H549" s="2">
        <v>765</v>
      </c>
      <c r="I549" s="2">
        <v>1032.1400000000001</v>
      </c>
      <c r="J549" s="2">
        <v>765</v>
      </c>
      <c r="K549" s="2">
        <v>765</v>
      </c>
      <c r="L549" s="2">
        <v>765</v>
      </c>
      <c r="M549" s="2">
        <v>1032.1400000000001</v>
      </c>
      <c r="N549">
        <v>51315</v>
      </c>
      <c r="O549" s="1" t="s">
        <v>528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>
        <v>29805</v>
      </c>
      <c r="B550" s="1" t="s">
        <v>1097</v>
      </c>
      <c r="C550">
        <v>6</v>
      </c>
      <c r="D550">
        <v>23.333333329999999</v>
      </c>
      <c r="E550">
        <v>140</v>
      </c>
      <c r="F550" s="2">
        <v>4.6577999999999999</v>
      </c>
      <c r="G550" s="2">
        <v>5.72</v>
      </c>
      <c r="H550" s="2">
        <v>5.7043330000000001</v>
      </c>
      <c r="I550" s="2">
        <v>7.33</v>
      </c>
      <c r="J550" s="2">
        <v>652.09199999999998</v>
      </c>
      <c r="K550" s="2">
        <v>798.92</v>
      </c>
      <c r="L550" s="2">
        <v>800.8</v>
      </c>
      <c r="M550" s="2">
        <v>1026.2</v>
      </c>
      <c r="N550">
        <v>51271</v>
      </c>
      <c r="O550" s="1" t="s">
        <v>1097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>
        <v>7370</v>
      </c>
      <c r="B551" s="1" t="s">
        <v>411</v>
      </c>
      <c r="C551">
        <v>5</v>
      </c>
      <c r="D551">
        <v>14.6</v>
      </c>
      <c r="E551">
        <v>73</v>
      </c>
      <c r="F551" s="2">
        <v>6.3202999999999996</v>
      </c>
      <c r="G551" s="2">
        <v>6.6313074204945996</v>
      </c>
      <c r="H551" s="2">
        <v>6.6360200000000003</v>
      </c>
      <c r="I551" s="2">
        <v>14.182</v>
      </c>
      <c r="J551" s="2">
        <v>461.38189999999997</v>
      </c>
      <c r="K551" s="2">
        <v>484.4298</v>
      </c>
      <c r="L551" s="2">
        <v>484.08544169610576</v>
      </c>
      <c r="M551" s="2">
        <v>1025.51</v>
      </c>
      <c r="N551">
        <v>51105</v>
      </c>
      <c r="O551" s="1" t="s">
        <v>411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24790</v>
      </c>
      <c r="B552" s="1" t="s">
        <v>889</v>
      </c>
      <c r="C552">
        <v>2</v>
      </c>
      <c r="D552">
        <v>100</v>
      </c>
      <c r="E552">
        <v>200</v>
      </c>
      <c r="F552" s="2">
        <v>2.3302999999999998</v>
      </c>
      <c r="G552" s="2">
        <v>3.6931009738834755</v>
      </c>
      <c r="H552" s="2">
        <v>2.4400499999999998</v>
      </c>
      <c r="I552" s="2">
        <v>5.0949999999999998</v>
      </c>
      <c r="J552" s="2">
        <v>466.06</v>
      </c>
      <c r="K552" s="2">
        <v>488.01</v>
      </c>
      <c r="L552" s="2">
        <v>738.62019477669514</v>
      </c>
      <c r="M552" s="2">
        <v>1019</v>
      </c>
      <c r="N552">
        <v>50643</v>
      </c>
      <c r="O552" s="1" t="s">
        <v>889</v>
      </c>
      <c r="P552">
        <v>1</v>
      </c>
      <c r="Q552">
        <v>5.1165854018912528E-3</v>
      </c>
      <c r="R552">
        <v>1.5277777777777779E-2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1.0233170803782505</v>
      </c>
      <c r="Y552">
        <v>3.0555555555555558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15992</v>
      </c>
      <c r="B553" s="1" t="s">
        <v>581</v>
      </c>
      <c r="C553">
        <v>10</v>
      </c>
      <c r="D553">
        <v>3.8</v>
      </c>
      <c r="E553">
        <v>38</v>
      </c>
      <c r="F553" s="2">
        <v>15.098000000000001</v>
      </c>
      <c r="G553" s="2">
        <v>14.7116666666666</v>
      </c>
      <c r="H553" s="2">
        <v>15.925560000000001</v>
      </c>
      <c r="I553" s="2">
        <v>26.521999999999998</v>
      </c>
      <c r="J553" s="2">
        <v>573.72400000000005</v>
      </c>
      <c r="K553" s="2">
        <v>597.67999999999995</v>
      </c>
      <c r="L553" s="2">
        <v>559.04333333333079</v>
      </c>
      <c r="M553" s="2">
        <v>1010.98</v>
      </c>
      <c r="N553">
        <v>51156</v>
      </c>
      <c r="O553" s="1" t="s">
        <v>581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6085</v>
      </c>
      <c r="B554" s="1" t="s">
        <v>206</v>
      </c>
      <c r="C554">
        <v>5</v>
      </c>
      <c r="D554">
        <v>28.4</v>
      </c>
      <c r="E554">
        <v>142</v>
      </c>
      <c r="F554" s="2">
        <v>3.5350000000000001</v>
      </c>
      <c r="G554" s="2">
        <v>4.51</v>
      </c>
      <c r="H554" s="2">
        <v>4.5107999999999997</v>
      </c>
      <c r="I554" s="2">
        <v>7.18</v>
      </c>
      <c r="J554" s="2">
        <v>501.97</v>
      </c>
      <c r="K554" s="2">
        <v>640.55999999999995</v>
      </c>
      <c r="L554" s="2">
        <v>640.41999999999996</v>
      </c>
      <c r="M554" s="2">
        <v>1006.36</v>
      </c>
      <c r="N554">
        <v>51091</v>
      </c>
      <c r="O554" s="1" t="s">
        <v>206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>
        <v>9233</v>
      </c>
      <c r="B555" s="1" t="s">
        <v>461</v>
      </c>
      <c r="C555">
        <v>2</v>
      </c>
      <c r="D555">
        <v>20</v>
      </c>
      <c r="E555">
        <v>40</v>
      </c>
      <c r="F555" s="2">
        <v>13.664</v>
      </c>
      <c r="G555" s="2">
        <v>13.664</v>
      </c>
      <c r="H555" s="2">
        <v>13.664</v>
      </c>
      <c r="I555" s="2">
        <v>25.055</v>
      </c>
      <c r="J555" s="2">
        <v>546.55999999999995</v>
      </c>
      <c r="K555" s="2">
        <v>546.55999999999995</v>
      </c>
      <c r="L555" s="2">
        <v>546.55999999999995</v>
      </c>
      <c r="M555" s="2">
        <v>993.75</v>
      </c>
      <c r="N555">
        <v>51113</v>
      </c>
      <c r="O555" s="1" t="s">
        <v>461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>
        <v>14225</v>
      </c>
      <c r="B556" s="1" t="s">
        <v>548</v>
      </c>
      <c r="C556">
        <v>1</v>
      </c>
      <c r="D556">
        <v>90</v>
      </c>
      <c r="E556">
        <v>90</v>
      </c>
      <c r="F556" s="2">
        <v>7.3578999999999999</v>
      </c>
      <c r="G556" s="2">
        <v>8.1479508196721007</v>
      </c>
      <c r="H556" s="2">
        <v>8.1210000000000004</v>
      </c>
      <c r="I556" s="2">
        <v>11.02</v>
      </c>
      <c r="J556" s="2">
        <v>662.21100000000001</v>
      </c>
      <c r="K556" s="2">
        <v>730.89</v>
      </c>
      <c r="L556" s="2">
        <v>733.3155737704891</v>
      </c>
      <c r="M556" s="2">
        <v>991.8</v>
      </c>
      <c r="N556">
        <v>51143</v>
      </c>
      <c r="O556" s="1" t="s">
        <v>548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26013</v>
      </c>
      <c r="B557" s="1" t="s">
        <v>956</v>
      </c>
      <c r="C557">
        <v>4</v>
      </c>
      <c r="D557">
        <v>13</v>
      </c>
      <c r="E557">
        <v>52</v>
      </c>
      <c r="F557" s="2">
        <v>19.0626</v>
      </c>
      <c r="G557" s="2">
        <v>22.046564242644703</v>
      </c>
      <c r="H557" s="2">
        <v>15.396575</v>
      </c>
      <c r="I557" s="2">
        <v>19.04</v>
      </c>
      <c r="J557" s="2">
        <v>991.25519999999995</v>
      </c>
      <c r="K557" s="2">
        <v>857.57749999999999</v>
      </c>
      <c r="L557" s="2">
        <v>1146.4213406175245</v>
      </c>
      <c r="M557" s="2">
        <v>990.08</v>
      </c>
      <c r="N557">
        <v>50624</v>
      </c>
      <c r="O557" s="1" t="s">
        <v>956</v>
      </c>
      <c r="P557">
        <v>1</v>
      </c>
      <c r="Q557">
        <v>7.9417140151515145E-3</v>
      </c>
      <c r="R557">
        <v>0.17638888888888887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0.41296912878787873</v>
      </c>
      <c r="Y557">
        <v>9.1722222222222207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6575</v>
      </c>
      <c r="B558" s="1" t="s">
        <v>304</v>
      </c>
      <c r="C558">
        <v>1</v>
      </c>
      <c r="D558">
        <v>30</v>
      </c>
      <c r="E558">
        <v>30</v>
      </c>
      <c r="F558" s="2">
        <v>12.3733</v>
      </c>
      <c r="G558" s="2">
        <v>18.093008985796082</v>
      </c>
      <c r="H558" s="2">
        <v>12.3733</v>
      </c>
      <c r="I558" s="2">
        <v>32.979999999999997</v>
      </c>
      <c r="J558" s="2">
        <v>371.19900000000001</v>
      </c>
      <c r="K558" s="2">
        <v>371.19900000000001</v>
      </c>
      <c r="L558" s="2">
        <v>542.79026957388248</v>
      </c>
      <c r="M558" s="2">
        <v>989.4</v>
      </c>
      <c r="N558">
        <v>51556</v>
      </c>
      <c r="O558" s="1" t="s">
        <v>304</v>
      </c>
      <c r="P558">
        <v>4</v>
      </c>
      <c r="Q558">
        <v>3.3255373583085557E-2</v>
      </c>
      <c r="R558">
        <v>0.1086111111111111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0.9976612074925667</v>
      </c>
      <c r="Y558">
        <v>3.2583333333333329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6707</v>
      </c>
      <c r="B559" s="1" t="s">
        <v>342</v>
      </c>
      <c r="C559">
        <v>4</v>
      </c>
      <c r="D559">
        <v>2.75</v>
      </c>
      <c r="E559">
        <v>11</v>
      </c>
      <c r="F559" s="2">
        <v>73.456699999999998</v>
      </c>
      <c r="G559" s="2">
        <v>113.66715327889469</v>
      </c>
      <c r="H559" s="2">
        <v>73.498249999999999</v>
      </c>
      <c r="I559" s="2">
        <v>89.022499999999994</v>
      </c>
      <c r="J559" s="2">
        <v>808.02369999999996</v>
      </c>
      <c r="K559" s="2">
        <v>808.37</v>
      </c>
      <c r="L559" s="2">
        <v>1250.3386860678415</v>
      </c>
      <c r="M559" s="2">
        <v>987.32</v>
      </c>
      <c r="N559">
        <v>51724</v>
      </c>
      <c r="O559" s="1" t="s">
        <v>342</v>
      </c>
      <c r="P559">
        <v>1</v>
      </c>
      <c r="Q559">
        <v>9.5038129164000007E-2</v>
      </c>
      <c r="R559">
        <v>8.0555555555555561E-2</v>
      </c>
      <c r="S559">
        <v>0</v>
      </c>
      <c r="T559">
        <v>0.18333333333333332</v>
      </c>
      <c r="U559">
        <v>0</v>
      </c>
      <c r="V559">
        <v>0</v>
      </c>
      <c r="W559">
        <v>0</v>
      </c>
      <c r="X559">
        <v>1.045419420804</v>
      </c>
      <c r="Y559">
        <v>0.88611111111111118</v>
      </c>
      <c r="Z559">
        <v>0</v>
      </c>
      <c r="AA559">
        <v>2.0166666666666666</v>
      </c>
      <c r="AB559">
        <v>0</v>
      </c>
      <c r="AC559">
        <v>0</v>
      </c>
      <c r="AD559">
        <v>0</v>
      </c>
    </row>
    <row r="560" spans="1:30">
      <c r="A560">
        <v>6912</v>
      </c>
      <c r="B560" s="1" t="s">
        <v>365</v>
      </c>
      <c r="C560">
        <v>6</v>
      </c>
      <c r="D560">
        <v>22</v>
      </c>
      <c r="E560">
        <v>132</v>
      </c>
      <c r="F560" s="2">
        <v>5.77</v>
      </c>
      <c r="G560" s="2">
        <v>5.9142587601078001</v>
      </c>
      <c r="H560" s="2">
        <v>5.8200500000000002</v>
      </c>
      <c r="I560" s="2">
        <v>7.47</v>
      </c>
      <c r="J560" s="2">
        <v>761.64</v>
      </c>
      <c r="K560" s="2">
        <v>766.55010000000004</v>
      </c>
      <c r="L560" s="2">
        <v>780.6821563342296</v>
      </c>
      <c r="M560" s="2">
        <v>986.04</v>
      </c>
      <c r="N560">
        <v>50933</v>
      </c>
      <c r="O560" s="1" t="s">
        <v>365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7200</v>
      </c>
      <c r="B561" s="1" t="s">
        <v>398</v>
      </c>
      <c r="C561">
        <v>1</v>
      </c>
      <c r="D561">
        <v>2</v>
      </c>
      <c r="E561">
        <v>2</v>
      </c>
      <c r="F561" s="2">
        <v>301.17099999999999</v>
      </c>
      <c r="G561" s="2">
        <v>284.78506284888198</v>
      </c>
      <c r="H561" s="2">
        <v>301.17099999999999</v>
      </c>
      <c r="I561" s="2">
        <v>492.93</v>
      </c>
      <c r="J561" s="2">
        <v>602.34199999999998</v>
      </c>
      <c r="K561" s="2">
        <v>602.34199999999998</v>
      </c>
      <c r="L561" s="2">
        <v>569.57012569776396</v>
      </c>
      <c r="M561" s="2">
        <v>985.86</v>
      </c>
      <c r="N561">
        <v>51608</v>
      </c>
      <c r="O561" s="1" t="s">
        <v>398</v>
      </c>
      <c r="P561">
        <v>2</v>
      </c>
      <c r="Q561">
        <v>9.6852921620775977E-3</v>
      </c>
      <c r="R561">
        <v>9.7222222222222224E-3</v>
      </c>
      <c r="S561">
        <v>0.11605555555555555</v>
      </c>
      <c r="T561">
        <v>0.21833333333333332</v>
      </c>
      <c r="U561">
        <v>0</v>
      </c>
      <c r="V561">
        <v>0</v>
      </c>
      <c r="W561">
        <v>0</v>
      </c>
      <c r="X561">
        <v>1.9370584324155195E-2</v>
      </c>
      <c r="Y561">
        <v>1.9444444444444445E-2</v>
      </c>
      <c r="Z561">
        <v>0.2321111111111111</v>
      </c>
      <c r="AA561">
        <v>0.43666666666666665</v>
      </c>
      <c r="AB561">
        <v>0</v>
      </c>
      <c r="AC561">
        <v>0</v>
      </c>
      <c r="AD561">
        <v>0</v>
      </c>
    </row>
    <row r="562" spans="1:30">
      <c r="A562">
        <v>20343</v>
      </c>
      <c r="B562" s="1" t="s">
        <v>718</v>
      </c>
      <c r="C562">
        <v>8</v>
      </c>
      <c r="D562">
        <v>28.25</v>
      </c>
      <c r="E562">
        <v>226</v>
      </c>
      <c r="F562" s="2">
        <v>2.9419</v>
      </c>
      <c r="G562" s="2">
        <v>3.5094736842105001</v>
      </c>
      <c r="H562" s="2">
        <v>3.4660500000000001</v>
      </c>
      <c r="I562" s="2">
        <v>4.3375000000000004</v>
      </c>
      <c r="J562" s="2">
        <v>664.86940000000004</v>
      </c>
      <c r="K562" s="2">
        <v>771.77070000000003</v>
      </c>
      <c r="L562" s="2">
        <v>793.14105263157307</v>
      </c>
      <c r="M562" s="2">
        <v>977.2</v>
      </c>
      <c r="N562">
        <v>51200</v>
      </c>
      <c r="O562" s="1" t="s">
        <v>718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25845</v>
      </c>
      <c r="B563" s="1" t="s">
        <v>936</v>
      </c>
      <c r="C563">
        <v>3</v>
      </c>
      <c r="D563">
        <v>13.33333333</v>
      </c>
      <c r="E563">
        <v>40</v>
      </c>
      <c r="F563" s="2">
        <v>19.328800000000001</v>
      </c>
      <c r="G563" s="2">
        <v>19.3407272727272</v>
      </c>
      <c r="H563" s="2">
        <v>18.440166000000001</v>
      </c>
      <c r="I563" s="2">
        <v>24.4</v>
      </c>
      <c r="J563" s="2">
        <v>773.15200000000004</v>
      </c>
      <c r="K563" s="2">
        <v>720.08</v>
      </c>
      <c r="L563" s="2">
        <v>773.62909090908806</v>
      </c>
      <c r="M563" s="2">
        <v>976</v>
      </c>
      <c r="N563">
        <v>51254</v>
      </c>
      <c r="O563" s="1" t="s">
        <v>936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6706</v>
      </c>
      <c r="B564" s="1" t="s">
        <v>341</v>
      </c>
      <c r="C564">
        <v>8</v>
      </c>
      <c r="D564">
        <v>1.625</v>
      </c>
      <c r="E564">
        <v>13</v>
      </c>
      <c r="F564" s="2">
        <v>65.902000000000001</v>
      </c>
      <c r="G564" s="2">
        <v>69.502767644637416</v>
      </c>
      <c r="H564" s="2">
        <v>48.468125000000001</v>
      </c>
      <c r="I564" s="2">
        <v>75.871250000000003</v>
      </c>
      <c r="J564" s="2">
        <v>856.726</v>
      </c>
      <c r="K564" s="2">
        <v>630.1</v>
      </c>
      <c r="L564" s="2">
        <v>903.53597938028645</v>
      </c>
      <c r="M564" s="2">
        <v>973.98</v>
      </c>
      <c r="N564">
        <v>51725</v>
      </c>
      <c r="O564" s="1" t="s">
        <v>341</v>
      </c>
      <c r="P564">
        <v>1</v>
      </c>
      <c r="Q564">
        <v>5.4982692599999994E-2</v>
      </c>
      <c r="R564">
        <v>8.0555555555555561E-2</v>
      </c>
      <c r="S564">
        <v>0</v>
      </c>
      <c r="T564">
        <v>0.18333333333333332</v>
      </c>
      <c r="U564">
        <v>0</v>
      </c>
      <c r="V564">
        <v>0</v>
      </c>
      <c r="W564">
        <v>0</v>
      </c>
      <c r="X564">
        <v>0.71477500379999992</v>
      </c>
      <c r="Y564">
        <v>1.0472222222222223</v>
      </c>
      <c r="Z564">
        <v>0</v>
      </c>
      <c r="AA564">
        <v>2.3833333333333333</v>
      </c>
      <c r="AB564">
        <v>0</v>
      </c>
      <c r="AC564">
        <v>0</v>
      </c>
      <c r="AD564">
        <v>0</v>
      </c>
    </row>
    <row r="565" spans="1:30">
      <c r="A565">
        <v>7166</v>
      </c>
      <c r="B565" s="1" t="s">
        <v>391</v>
      </c>
      <c r="C565">
        <v>2</v>
      </c>
      <c r="D565">
        <v>1</v>
      </c>
      <c r="E565">
        <v>2</v>
      </c>
      <c r="F565" s="2">
        <v>275.05739999999997</v>
      </c>
      <c r="G565" s="2">
        <v>280.56618535267228</v>
      </c>
      <c r="H565" s="2">
        <v>274.02999999999997</v>
      </c>
      <c r="I565" s="2">
        <v>484.59</v>
      </c>
      <c r="J565" s="2">
        <v>550.11479999999995</v>
      </c>
      <c r="K565" s="2">
        <v>548.05999999999995</v>
      </c>
      <c r="L565" s="2">
        <v>561.13237070534456</v>
      </c>
      <c r="M565" s="2">
        <v>969.18</v>
      </c>
      <c r="N565">
        <v>51398</v>
      </c>
      <c r="O565" s="1" t="s">
        <v>391</v>
      </c>
      <c r="P565">
        <v>6</v>
      </c>
      <c r="Q565">
        <v>0.13442402126247444</v>
      </c>
      <c r="R565">
        <v>0.18805555555555556</v>
      </c>
      <c r="S565">
        <v>0</v>
      </c>
      <c r="T565">
        <v>0</v>
      </c>
      <c r="U565">
        <v>0.17070610199388891</v>
      </c>
      <c r="V565">
        <v>0</v>
      </c>
      <c r="W565">
        <v>0</v>
      </c>
      <c r="X565">
        <v>0.26884804252494887</v>
      </c>
      <c r="Y565">
        <v>0.37611111111111112</v>
      </c>
      <c r="Z565">
        <v>0</v>
      </c>
      <c r="AA565">
        <v>0</v>
      </c>
      <c r="AB565">
        <v>0.34141220398777783</v>
      </c>
      <c r="AC565">
        <v>0</v>
      </c>
      <c r="AD565">
        <v>0</v>
      </c>
    </row>
    <row r="566" spans="1:30">
      <c r="A566">
        <v>29102</v>
      </c>
      <c r="B566" s="1" t="s">
        <v>1078</v>
      </c>
      <c r="C566">
        <v>8</v>
      </c>
      <c r="D566">
        <v>3.375</v>
      </c>
      <c r="E566">
        <v>27</v>
      </c>
      <c r="F566" s="2">
        <v>18.715</v>
      </c>
      <c r="G566" s="2">
        <v>10.07</v>
      </c>
      <c r="H566" s="2">
        <v>18.193349999999999</v>
      </c>
      <c r="I566" s="2">
        <v>35.641249999999999</v>
      </c>
      <c r="J566" s="2">
        <v>505.30500000000001</v>
      </c>
      <c r="K566" s="2">
        <v>490.84989999999999</v>
      </c>
      <c r="L566" s="2">
        <v>271.89</v>
      </c>
      <c r="M566" s="2">
        <v>967.76</v>
      </c>
      <c r="N566">
        <v>50856</v>
      </c>
      <c r="O566" s="1" t="s">
        <v>1078</v>
      </c>
      <c r="P566">
        <v>2</v>
      </c>
      <c r="Q566">
        <v>0</v>
      </c>
      <c r="R566">
        <v>0</v>
      </c>
      <c r="S566">
        <v>0.10538888888888889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2.8454999999999999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5116</v>
      </c>
      <c r="B567" s="1" t="s">
        <v>65</v>
      </c>
      <c r="C567">
        <v>1</v>
      </c>
      <c r="D567">
        <v>5</v>
      </c>
      <c r="E567">
        <v>5</v>
      </c>
      <c r="F567" s="2">
        <v>132.4444</v>
      </c>
      <c r="G567" s="2">
        <v>145.10591528545217</v>
      </c>
      <c r="H567" s="2">
        <v>132.44399999999999</v>
      </c>
      <c r="I567" s="2">
        <v>191.69</v>
      </c>
      <c r="J567" s="2">
        <v>662.22199999999998</v>
      </c>
      <c r="K567" s="2">
        <v>662.22</v>
      </c>
      <c r="L567" s="2">
        <v>725.52957642726085</v>
      </c>
      <c r="M567" s="2">
        <v>958.45</v>
      </c>
      <c r="N567">
        <v>50733</v>
      </c>
      <c r="O567" s="1" t="s">
        <v>65</v>
      </c>
      <c r="P567">
        <v>2</v>
      </c>
      <c r="Q567">
        <v>5.6501953124999997E-2</v>
      </c>
      <c r="R567">
        <v>0.22333333333333336</v>
      </c>
      <c r="S567">
        <v>0</v>
      </c>
      <c r="T567">
        <v>0.13583333333333333</v>
      </c>
      <c r="U567">
        <v>0</v>
      </c>
      <c r="V567">
        <v>0</v>
      </c>
      <c r="W567">
        <v>0</v>
      </c>
      <c r="X567">
        <v>0.28250976562499996</v>
      </c>
      <c r="Y567">
        <v>1.1166666666666667</v>
      </c>
      <c r="Z567">
        <v>0</v>
      </c>
      <c r="AA567">
        <v>0.6791666666666667</v>
      </c>
      <c r="AB567">
        <v>0</v>
      </c>
      <c r="AC567">
        <v>0</v>
      </c>
      <c r="AD567">
        <v>0</v>
      </c>
    </row>
    <row r="568" spans="1:30">
      <c r="A568">
        <v>17882</v>
      </c>
      <c r="B568" s="1" t="s">
        <v>634</v>
      </c>
      <c r="C568">
        <v>4</v>
      </c>
      <c r="D568">
        <v>25</v>
      </c>
      <c r="E568">
        <v>100</v>
      </c>
      <c r="F568" s="2">
        <v>4.17</v>
      </c>
      <c r="G568" s="2">
        <v>4.17</v>
      </c>
      <c r="H568" s="2">
        <v>4.17</v>
      </c>
      <c r="I568" s="2">
        <v>9.5399999999999991</v>
      </c>
      <c r="J568" s="2">
        <v>417</v>
      </c>
      <c r="K568" s="2">
        <v>417</v>
      </c>
      <c r="L568" s="2">
        <v>417</v>
      </c>
      <c r="M568" s="2">
        <v>954</v>
      </c>
      <c r="N568">
        <v>51171</v>
      </c>
      <c r="O568" s="1" t="s">
        <v>634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32073</v>
      </c>
      <c r="B569" s="1" t="s">
        <v>1192</v>
      </c>
      <c r="C569">
        <v>3</v>
      </c>
      <c r="D569">
        <v>23.333333329999999</v>
      </c>
      <c r="E569">
        <v>70</v>
      </c>
      <c r="F569" s="2">
        <v>6.9457000000000004</v>
      </c>
      <c r="G569" s="2">
        <v>8.4499999999999993</v>
      </c>
      <c r="H569" s="2">
        <v>8.4499999999999993</v>
      </c>
      <c r="I569" s="2">
        <v>13.626666</v>
      </c>
      <c r="J569" s="2">
        <v>486.19900000000001</v>
      </c>
      <c r="K569" s="2">
        <v>591.5</v>
      </c>
      <c r="L569" s="2">
        <v>591.5</v>
      </c>
      <c r="M569" s="2">
        <v>947.6</v>
      </c>
      <c r="N569">
        <v>51293</v>
      </c>
      <c r="O569" s="1" t="s">
        <v>1192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15449</v>
      </c>
      <c r="B570" s="1" t="s">
        <v>565</v>
      </c>
      <c r="C570">
        <v>6</v>
      </c>
      <c r="D570">
        <v>20.833333329999999</v>
      </c>
      <c r="E570">
        <v>125</v>
      </c>
      <c r="F570" s="2">
        <v>5.2694999999999999</v>
      </c>
      <c r="G570" s="2">
        <v>6.0708771929824001</v>
      </c>
      <c r="H570" s="2">
        <v>5.7281500000000003</v>
      </c>
      <c r="I570" s="2">
        <v>7.5433329999999996</v>
      </c>
      <c r="J570" s="2">
        <v>658.6875</v>
      </c>
      <c r="K570" s="2">
        <v>724.69010000000003</v>
      </c>
      <c r="L570" s="2">
        <v>758.85964912279996</v>
      </c>
      <c r="M570" s="2">
        <v>946</v>
      </c>
      <c r="N570">
        <v>51150</v>
      </c>
      <c r="O570" s="1" t="s">
        <v>565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>
        <v>22603</v>
      </c>
      <c r="B571" s="1" t="s">
        <v>795</v>
      </c>
      <c r="C571">
        <v>1</v>
      </c>
      <c r="D571">
        <v>8</v>
      </c>
      <c r="E571">
        <v>8</v>
      </c>
      <c r="F571" s="2">
        <v>77.200999999999993</v>
      </c>
      <c r="G571" s="2">
        <v>76.619160716704982</v>
      </c>
      <c r="H571" s="2">
        <v>77.200999999999993</v>
      </c>
      <c r="I571" s="2">
        <v>118.16</v>
      </c>
      <c r="J571" s="2">
        <v>617.60799999999995</v>
      </c>
      <c r="K571" s="2">
        <v>617.60799999999995</v>
      </c>
      <c r="L571" s="2">
        <v>612.95328573363986</v>
      </c>
      <c r="M571" s="2">
        <v>945.28</v>
      </c>
      <c r="N571">
        <v>50777</v>
      </c>
      <c r="O571" s="1" t="s">
        <v>795</v>
      </c>
      <c r="P571">
        <v>4</v>
      </c>
      <c r="Q571">
        <v>3.7702127659574466E-2</v>
      </c>
      <c r="R571">
        <v>0.17194444444444448</v>
      </c>
      <c r="S571">
        <v>0</v>
      </c>
      <c r="T571">
        <v>0.11833333333333333</v>
      </c>
      <c r="U571">
        <v>0</v>
      </c>
      <c r="V571">
        <v>0</v>
      </c>
      <c r="W571">
        <v>0</v>
      </c>
      <c r="X571">
        <v>0.30161702127659573</v>
      </c>
      <c r="Y571">
        <v>1.3755555555555559</v>
      </c>
      <c r="Z571">
        <v>0</v>
      </c>
      <c r="AA571">
        <v>0.94666666666666666</v>
      </c>
      <c r="AB571">
        <v>0</v>
      </c>
      <c r="AC571">
        <v>0</v>
      </c>
      <c r="AD571">
        <v>0</v>
      </c>
    </row>
    <row r="572" spans="1:30">
      <c r="A572">
        <v>21364</v>
      </c>
      <c r="B572" s="1" t="s">
        <v>754</v>
      </c>
      <c r="C572">
        <v>6</v>
      </c>
      <c r="D572">
        <v>5.5</v>
      </c>
      <c r="E572">
        <v>33</v>
      </c>
      <c r="F572" s="2">
        <v>15.9284</v>
      </c>
      <c r="G572" s="2">
        <v>28.759876405033374</v>
      </c>
      <c r="H572" s="2">
        <v>15.926</v>
      </c>
      <c r="I572" s="2">
        <v>28.908332999999999</v>
      </c>
      <c r="J572" s="2">
        <v>525.63720000000001</v>
      </c>
      <c r="K572" s="2">
        <v>525.63</v>
      </c>
      <c r="L572" s="2">
        <v>949.0759213661014</v>
      </c>
      <c r="M572" s="2">
        <v>941.06</v>
      </c>
      <c r="N572">
        <v>50708</v>
      </c>
      <c r="O572" s="1" t="s">
        <v>754</v>
      </c>
      <c r="P572">
        <v>4</v>
      </c>
      <c r="Q572">
        <v>8.9221335697399519E-3</v>
      </c>
      <c r="R572">
        <v>4.5833333333333337E-2</v>
      </c>
      <c r="S572">
        <v>0</v>
      </c>
      <c r="T572">
        <v>9.166666666666666E-2</v>
      </c>
      <c r="U572">
        <v>0</v>
      </c>
      <c r="V572">
        <v>0</v>
      </c>
      <c r="W572">
        <v>0</v>
      </c>
      <c r="X572">
        <v>0.29443040780141844</v>
      </c>
      <c r="Y572">
        <v>1.5125000000000002</v>
      </c>
      <c r="Z572">
        <v>0</v>
      </c>
      <c r="AA572">
        <v>3.0249999999999999</v>
      </c>
      <c r="AB572">
        <v>0</v>
      </c>
      <c r="AC572">
        <v>0</v>
      </c>
      <c r="AD572">
        <v>0</v>
      </c>
    </row>
    <row r="573" spans="1:30">
      <c r="A573">
        <v>26371</v>
      </c>
      <c r="B573" s="1" t="s">
        <v>971</v>
      </c>
      <c r="C573">
        <v>1</v>
      </c>
      <c r="D573">
        <v>5</v>
      </c>
      <c r="E573">
        <v>5</v>
      </c>
      <c r="F573" s="2">
        <v>103.01600000000001</v>
      </c>
      <c r="G573" s="2">
        <v>109.4474497848534</v>
      </c>
      <c r="H573" s="2">
        <v>103.01600000000001</v>
      </c>
      <c r="I573" s="2">
        <v>187.96</v>
      </c>
      <c r="J573" s="2">
        <v>515.08000000000004</v>
      </c>
      <c r="K573" s="2">
        <v>515.08000000000004</v>
      </c>
      <c r="L573" s="2">
        <v>547.23724892426708</v>
      </c>
      <c r="M573" s="2">
        <v>939.8</v>
      </c>
      <c r="N573">
        <v>50808</v>
      </c>
      <c r="O573" s="1" t="s">
        <v>971</v>
      </c>
      <c r="P573">
        <v>1</v>
      </c>
      <c r="Q573">
        <v>5.3676600113372885E-2</v>
      </c>
      <c r="R573">
        <v>0.21861111111111114</v>
      </c>
      <c r="S573">
        <v>0</v>
      </c>
      <c r="T573">
        <v>0.11249999999999999</v>
      </c>
      <c r="U573">
        <v>0</v>
      </c>
      <c r="V573">
        <v>0</v>
      </c>
      <c r="W573">
        <v>0</v>
      </c>
      <c r="X573">
        <v>0.26838300056686443</v>
      </c>
      <c r="Y573">
        <v>1.0930555555555557</v>
      </c>
      <c r="Z573">
        <v>0</v>
      </c>
      <c r="AA573">
        <v>0.5625</v>
      </c>
      <c r="AB573">
        <v>0</v>
      </c>
      <c r="AC573">
        <v>0</v>
      </c>
      <c r="AD573">
        <v>0</v>
      </c>
    </row>
    <row r="574" spans="1:30">
      <c r="A574">
        <v>22915</v>
      </c>
      <c r="B574" s="1" t="s">
        <v>803</v>
      </c>
      <c r="C574">
        <v>1</v>
      </c>
      <c r="D574">
        <v>2</v>
      </c>
      <c r="E574">
        <v>2</v>
      </c>
      <c r="F574" s="2">
        <v>309.9425</v>
      </c>
      <c r="G574" s="2">
        <v>309.94499999999999</v>
      </c>
      <c r="H574" s="2">
        <v>309.9425</v>
      </c>
      <c r="I574" s="2">
        <v>469.73</v>
      </c>
      <c r="J574" s="2">
        <v>619.88499999999999</v>
      </c>
      <c r="K574" s="2">
        <v>619.88499999999999</v>
      </c>
      <c r="L574" s="2">
        <v>619.89</v>
      </c>
      <c r="M574" s="2">
        <v>939.46</v>
      </c>
      <c r="N574">
        <v>50903</v>
      </c>
      <c r="O574" s="1" t="s">
        <v>803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>
        <v>13597</v>
      </c>
      <c r="B575" s="1" t="s">
        <v>537</v>
      </c>
      <c r="C575">
        <v>2</v>
      </c>
      <c r="D575">
        <v>1</v>
      </c>
      <c r="E575">
        <v>2</v>
      </c>
      <c r="F575" s="2">
        <v>279.36</v>
      </c>
      <c r="G575" s="2">
        <v>271.44071392697413</v>
      </c>
      <c r="H575" s="2">
        <v>255.46</v>
      </c>
      <c r="I575" s="2">
        <v>469.19499999999999</v>
      </c>
      <c r="J575" s="2">
        <v>558.72</v>
      </c>
      <c r="K575" s="2">
        <v>510.92</v>
      </c>
      <c r="L575" s="2">
        <v>542.88142785394825</v>
      </c>
      <c r="M575" s="2">
        <v>938.39</v>
      </c>
      <c r="N575">
        <v>51423</v>
      </c>
      <c r="O575" s="1" t="s">
        <v>537</v>
      </c>
      <c r="P575">
        <v>4</v>
      </c>
      <c r="Q575">
        <v>9.2994005202750363E-2</v>
      </c>
      <c r="R575">
        <v>0.21166666666666667</v>
      </c>
      <c r="S575">
        <v>0</v>
      </c>
      <c r="T575">
        <v>0</v>
      </c>
      <c r="U575">
        <v>0.15252152817222225</v>
      </c>
      <c r="V575">
        <v>0</v>
      </c>
      <c r="W575">
        <v>0</v>
      </c>
      <c r="X575">
        <v>0.18598801040550073</v>
      </c>
      <c r="Y575">
        <v>0.42333333333333334</v>
      </c>
      <c r="Z575">
        <v>0</v>
      </c>
      <c r="AA575">
        <v>0</v>
      </c>
      <c r="AB575">
        <v>0.30504305634444451</v>
      </c>
      <c r="AC575">
        <v>0</v>
      </c>
      <c r="AD575">
        <v>0</v>
      </c>
    </row>
    <row r="576" spans="1:30">
      <c r="A576">
        <v>29685</v>
      </c>
      <c r="B576" s="1" t="s">
        <v>1094</v>
      </c>
      <c r="C576">
        <v>1</v>
      </c>
      <c r="D576">
        <v>15</v>
      </c>
      <c r="E576">
        <v>15</v>
      </c>
      <c r="F576" s="2">
        <v>29.205300000000001</v>
      </c>
      <c r="G576" s="2">
        <v>39.773716427634518</v>
      </c>
      <c r="H576" s="2">
        <v>29.205300000000001</v>
      </c>
      <c r="I576" s="2">
        <v>62.43</v>
      </c>
      <c r="J576" s="2">
        <v>438.0795</v>
      </c>
      <c r="K576" s="2">
        <v>438.0795</v>
      </c>
      <c r="L576" s="2">
        <v>596.60574641451774</v>
      </c>
      <c r="M576" s="2">
        <v>936.45</v>
      </c>
      <c r="N576">
        <v>51473</v>
      </c>
      <c r="O576" s="1" t="s">
        <v>1094</v>
      </c>
      <c r="P576">
        <v>1</v>
      </c>
      <c r="Q576">
        <v>4.7127862368125002E-2</v>
      </c>
      <c r="R576">
        <v>3.7499999999999999E-2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0.70691793552187498</v>
      </c>
      <c r="Y576">
        <v>0.5625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6963</v>
      </c>
      <c r="B577" s="1" t="s">
        <v>369</v>
      </c>
      <c r="C577">
        <v>5</v>
      </c>
      <c r="D577">
        <v>3</v>
      </c>
      <c r="E577">
        <v>15</v>
      </c>
      <c r="F577" s="2">
        <v>27.641400000000001</v>
      </c>
      <c r="G577" s="2">
        <v>40.68416725743419</v>
      </c>
      <c r="H577" s="2">
        <v>23.055499999999999</v>
      </c>
      <c r="I577" s="2">
        <v>62.41</v>
      </c>
      <c r="J577" s="2">
        <v>414.62099999999998</v>
      </c>
      <c r="K577" s="2">
        <v>347.13010000000003</v>
      </c>
      <c r="L577" s="2">
        <v>610.26250886151286</v>
      </c>
      <c r="M577" s="2">
        <v>936.15</v>
      </c>
      <c r="N577">
        <v>50700</v>
      </c>
      <c r="O577" s="1" t="s">
        <v>369</v>
      </c>
      <c r="P577">
        <v>1</v>
      </c>
      <c r="Q577">
        <v>9.0710992907801422E-3</v>
      </c>
      <c r="R577">
        <v>4.5833333333333337E-2</v>
      </c>
      <c r="S577">
        <v>0</v>
      </c>
      <c r="T577">
        <v>0.10416666666666666</v>
      </c>
      <c r="U577">
        <v>0</v>
      </c>
      <c r="V577">
        <v>0</v>
      </c>
      <c r="W577">
        <v>0</v>
      </c>
      <c r="X577">
        <v>0.13606648936170213</v>
      </c>
      <c r="Y577">
        <v>0.6875</v>
      </c>
      <c r="Z577">
        <v>0</v>
      </c>
      <c r="AA577">
        <v>1.5624999999999998</v>
      </c>
      <c r="AB577">
        <v>0</v>
      </c>
      <c r="AC577">
        <v>0</v>
      </c>
      <c r="AD577">
        <v>0</v>
      </c>
    </row>
    <row r="578" spans="1:30">
      <c r="A578">
        <v>5881</v>
      </c>
      <c r="B578" s="1" t="s">
        <v>157</v>
      </c>
      <c r="C578">
        <v>10</v>
      </c>
      <c r="D578">
        <v>17.5</v>
      </c>
      <c r="E578">
        <v>175</v>
      </c>
      <c r="F578" s="2">
        <v>2.9624000000000001</v>
      </c>
      <c r="G578" s="2">
        <v>2.99</v>
      </c>
      <c r="H578" s="2">
        <v>2.99</v>
      </c>
      <c r="I578" s="2">
        <v>5.306</v>
      </c>
      <c r="J578" s="2">
        <v>518.41999999999996</v>
      </c>
      <c r="K578" s="2">
        <v>523.25</v>
      </c>
      <c r="L578" s="2">
        <v>523.25</v>
      </c>
      <c r="M578" s="2">
        <v>935.45</v>
      </c>
      <c r="N578">
        <v>51032</v>
      </c>
      <c r="O578" s="1" t="s">
        <v>157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5901</v>
      </c>
      <c r="B579" s="1" t="s">
        <v>164</v>
      </c>
      <c r="C579">
        <v>1</v>
      </c>
      <c r="D579">
        <v>36</v>
      </c>
      <c r="E579">
        <v>36</v>
      </c>
      <c r="F579" s="2">
        <v>12.7232</v>
      </c>
      <c r="G579" s="2">
        <v>12.7232258064516</v>
      </c>
      <c r="H579" s="2">
        <v>12.723100000000001</v>
      </c>
      <c r="I579" s="2">
        <v>25.96</v>
      </c>
      <c r="J579" s="2">
        <v>458.03519999999997</v>
      </c>
      <c r="K579" s="2">
        <v>458.03160000000003</v>
      </c>
      <c r="L579" s="2">
        <v>458.03612903225758</v>
      </c>
      <c r="M579" s="2">
        <v>934.56</v>
      </c>
      <c r="N579">
        <v>51051</v>
      </c>
      <c r="O579" s="1" t="s">
        <v>164</v>
      </c>
      <c r="P579">
        <v>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13592</v>
      </c>
      <c r="B580" s="1" t="s">
        <v>535</v>
      </c>
      <c r="C580">
        <v>2</v>
      </c>
      <c r="D580">
        <v>15</v>
      </c>
      <c r="E580">
        <v>30</v>
      </c>
      <c r="F580" s="2">
        <v>8.5222999999999995</v>
      </c>
      <c r="G580" s="2">
        <v>10.17</v>
      </c>
      <c r="H580" s="2">
        <v>8.3015000000000008</v>
      </c>
      <c r="I580" s="2">
        <v>31.05</v>
      </c>
      <c r="J580" s="2">
        <v>255.66900000000001</v>
      </c>
      <c r="K580" s="2">
        <v>247.98</v>
      </c>
      <c r="L580" s="2">
        <v>305.10000000000002</v>
      </c>
      <c r="M580" s="2">
        <v>931.5</v>
      </c>
      <c r="N580">
        <v>50845</v>
      </c>
      <c r="O580" s="1" t="s">
        <v>535</v>
      </c>
      <c r="P580">
        <v>4</v>
      </c>
      <c r="Q580">
        <v>0</v>
      </c>
      <c r="R580">
        <v>0</v>
      </c>
      <c r="S580">
        <v>0.10666666666666666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3.1999999999999997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5662</v>
      </c>
      <c r="B581" s="1" t="s">
        <v>115</v>
      </c>
      <c r="C581">
        <v>9</v>
      </c>
      <c r="D581">
        <v>19.11111111</v>
      </c>
      <c r="E581">
        <v>172</v>
      </c>
      <c r="F581" s="2">
        <v>2.4270999999999998</v>
      </c>
      <c r="G581" s="2">
        <v>2.4440206185567002</v>
      </c>
      <c r="H581" s="2">
        <v>2.4440330000000001</v>
      </c>
      <c r="I581" s="2">
        <v>5.4044439999999998</v>
      </c>
      <c r="J581" s="2">
        <v>417.46120000000002</v>
      </c>
      <c r="K581" s="2">
        <v>420.37009999999998</v>
      </c>
      <c r="L581" s="2">
        <v>420.37154639175242</v>
      </c>
      <c r="M581" s="2">
        <v>925.33</v>
      </c>
      <c r="N581">
        <v>51001</v>
      </c>
      <c r="O581" s="1" t="s">
        <v>115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22906</v>
      </c>
      <c r="B582" s="1" t="s">
        <v>801</v>
      </c>
      <c r="C582">
        <v>5</v>
      </c>
      <c r="D582">
        <v>20</v>
      </c>
      <c r="E582">
        <v>100</v>
      </c>
      <c r="F582" s="2">
        <v>5.3720999999999997</v>
      </c>
      <c r="G582" s="2">
        <v>5.5105769230768997</v>
      </c>
      <c r="H582" s="2">
        <v>5.6626000000000003</v>
      </c>
      <c r="I582" s="2">
        <v>9.2439999999999998</v>
      </c>
      <c r="J582" s="2">
        <v>537.21</v>
      </c>
      <c r="K582" s="2">
        <v>566.26</v>
      </c>
      <c r="L582" s="2">
        <v>551.05769230768999</v>
      </c>
      <c r="M582" s="2">
        <v>924.4</v>
      </c>
      <c r="N582">
        <v>51226</v>
      </c>
      <c r="O582" s="1" t="s">
        <v>801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>
        <v>26698</v>
      </c>
      <c r="B583" s="1" t="s">
        <v>992</v>
      </c>
      <c r="C583">
        <v>2</v>
      </c>
      <c r="D583">
        <v>25</v>
      </c>
      <c r="E583">
        <v>50</v>
      </c>
      <c r="F583" s="2">
        <v>9.0280000000000005</v>
      </c>
      <c r="G583" s="2">
        <v>11.145985698360708</v>
      </c>
      <c r="H583" s="2">
        <v>9.1348000000000003</v>
      </c>
      <c r="I583" s="2">
        <v>18.414999999999999</v>
      </c>
      <c r="J583" s="2">
        <v>451.4</v>
      </c>
      <c r="K583" s="2">
        <v>456.74</v>
      </c>
      <c r="L583" s="2">
        <v>557.29928491803537</v>
      </c>
      <c r="M583" s="2">
        <v>920.75</v>
      </c>
      <c r="N583">
        <v>51487</v>
      </c>
      <c r="O583" s="1" t="s">
        <v>992</v>
      </c>
      <c r="P583">
        <v>2</v>
      </c>
      <c r="Q583">
        <v>7.7451832151300224E-3</v>
      </c>
      <c r="R583">
        <v>5.7500000000000002E-2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0.38725916075650113</v>
      </c>
      <c r="Y583">
        <v>2.875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>
        <v>23403</v>
      </c>
      <c r="B584" s="1" t="s">
        <v>818</v>
      </c>
      <c r="C584">
        <v>2</v>
      </c>
      <c r="D584">
        <v>2.5</v>
      </c>
      <c r="E584">
        <v>5</v>
      </c>
      <c r="F584" s="2">
        <v>112.64</v>
      </c>
      <c r="G584" s="2">
        <v>111.01445777217904</v>
      </c>
      <c r="H584" s="2">
        <v>97.61</v>
      </c>
      <c r="I584" s="2">
        <v>183.21</v>
      </c>
      <c r="J584" s="2">
        <v>563.20000000000005</v>
      </c>
      <c r="K584" s="2">
        <v>533.14</v>
      </c>
      <c r="L584" s="2">
        <v>555.07228886089524</v>
      </c>
      <c r="M584" s="2">
        <v>916.05</v>
      </c>
      <c r="N584">
        <v>50793</v>
      </c>
      <c r="O584" s="1" t="s">
        <v>818</v>
      </c>
      <c r="P584">
        <v>3</v>
      </c>
      <c r="Q584">
        <v>5.7203234252818688E-2</v>
      </c>
      <c r="R584">
        <v>0.20805555555555558</v>
      </c>
      <c r="S584">
        <v>0</v>
      </c>
      <c r="T584">
        <v>0.12166666666666667</v>
      </c>
      <c r="U584">
        <v>0</v>
      </c>
      <c r="V584">
        <v>0</v>
      </c>
      <c r="W584">
        <v>0</v>
      </c>
      <c r="X584">
        <v>0.28601617126409346</v>
      </c>
      <c r="Y584">
        <v>1.0402777777777779</v>
      </c>
      <c r="Z584">
        <v>0</v>
      </c>
      <c r="AA584">
        <v>0.60833333333333339</v>
      </c>
      <c r="AB584">
        <v>0</v>
      </c>
      <c r="AC584">
        <v>0</v>
      </c>
      <c r="AD584">
        <v>0</v>
      </c>
    </row>
    <row r="585" spans="1:30">
      <c r="A585">
        <v>13636</v>
      </c>
      <c r="B585" s="1" t="s">
        <v>542</v>
      </c>
      <c r="C585">
        <v>1</v>
      </c>
      <c r="D585">
        <v>10</v>
      </c>
      <c r="E585">
        <v>10</v>
      </c>
      <c r="F585" s="2">
        <v>72.317700000000002</v>
      </c>
      <c r="G585" s="2">
        <v>72.317142857142798</v>
      </c>
      <c r="H585" s="2">
        <v>70.384</v>
      </c>
      <c r="I585" s="2">
        <v>91.1</v>
      </c>
      <c r="J585" s="2">
        <v>723.17700000000002</v>
      </c>
      <c r="K585" s="2">
        <v>703.84</v>
      </c>
      <c r="L585" s="2">
        <v>723.17142857142801</v>
      </c>
      <c r="M585" s="2">
        <v>911</v>
      </c>
      <c r="N585">
        <v>51506</v>
      </c>
      <c r="O585" s="1" t="s">
        <v>542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21519</v>
      </c>
      <c r="B586" s="1" t="s">
        <v>767</v>
      </c>
      <c r="C586">
        <v>11</v>
      </c>
      <c r="D586">
        <v>5.7272727200000002</v>
      </c>
      <c r="E586">
        <v>63</v>
      </c>
      <c r="F586" s="2">
        <v>7.5031999999999996</v>
      </c>
      <c r="G586" s="2">
        <v>9.1649999999999991</v>
      </c>
      <c r="H586" s="2">
        <v>9.0737900000000007</v>
      </c>
      <c r="I586" s="2">
        <v>14.34</v>
      </c>
      <c r="J586" s="2">
        <v>472.70159999999998</v>
      </c>
      <c r="K586" s="2">
        <v>568.49090000000001</v>
      </c>
      <c r="L586" s="2">
        <v>577.39499999999998</v>
      </c>
      <c r="M586" s="2">
        <v>903.42</v>
      </c>
      <c r="N586">
        <v>51215</v>
      </c>
      <c r="O586" s="1" t="s">
        <v>767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>
        <v>6438</v>
      </c>
      <c r="B587" s="1" t="s">
        <v>288</v>
      </c>
      <c r="C587">
        <v>4</v>
      </c>
      <c r="D587">
        <v>1.75</v>
      </c>
      <c r="E587">
        <v>7</v>
      </c>
      <c r="F587" s="2">
        <v>59.6935</v>
      </c>
      <c r="G587" s="2">
        <v>59.694142857142801</v>
      </c>
      <c r="H587" s="2">
        <v>59.688749999999999</v>
      </c>
      <c r="I587" s="2">
        <v>126.465</v>
      </c>
      <c r="J587" s="2">
        <v>417.85449999999997</v>
      </c>
      <c r="K587" s="2">
        <v>417.84</v>
      </c>
      <c r="L587" s="2">
        <v>417.85899999999958</v>
      </c>
      <c r="M587" s="2">
        <v>901.77</v>
      </c>
      <c r="N587">
        <v>51499</v>
      </c>
      <c r="O587" s="1" t="s">
        <v>288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24600</v>
      </c>
      <c r="B588" s="1" t="s">
        <v>880</v>
      </c>
      <c r="C588">
        <v>1</v>
      </c>
      <c r="D588">
        <v>7</v>
      </c>
      <c r="E588">
        <v>7</v>
      </c>
      <c r="F588" s="2">
        <v>64.382900000000006</v>
      </c>
      <c r="G588" s="2">
        <v>79.59003938329576</v>
      </c>
      <c r="H588" s="2">
        <v>64.3857</v>
      </c>
      <c r="I588" s="2">
        <v>127.99</v>
      </c>
      <c r="J588" s="2">
        <v>450.68029999999999</v>
      </c>
      <c r="K588" s="2">
        <v>450.69990000000001</v>
      </c>
      <c r="L588" s="2">
        <v>557.13027568307029</v>
      </c>
      <c r="M588" s="2">
        <v>895.93</v>
      </c>
      <c r="N588">
        <v>50800</v>
      </c>
      <c r="O588" s="1" t="s">
        <v>880</v>
      </c>
      <c r="P588">
        <v>1</v>
      </c>
      <c r="Q588">
        <v>3.9460606900118197E-2</v>
      </c>
      <c r="R588">
        <v>0.1816666666666667</v>
      </c>
      <c r="S588">
        <v>0</v>
      </c>
      <c r="T588">
        <v>0.12000000000000001</v>
      </c>
      <c r="U588">
        <v>0</v>
      </c>
      <c r="V588">
        <v>0</v>
      </c>
      <c r="W588">
        <v>0</v>
      </c>
      <c r="X588">
        <v>0.27622424830082737</v>
      </c>
      <c r="Y588">
        <v>1.2716666666666669</v>
      </c>
      <c r="Z588">
        <v>0</v>
      </c>
      <c r="AA588">
        <v>0.84000000000000008</v>
      </c>
      <c r="AB588">
        <v>0</v>
      </c>
      <c r="AC588">
        <v>0</v>
      </c>
      <c r="AD588">
        <v>0</v>
      </c>
    </row>
    <row r="589" spans="1:30">
      <c r="A589">
        <v>32061</v>
      </c>
      <c r="B589" s="1" t="s">
        <v>1191</v>
      </c>
      <c r="C589">
        <v>1</v>
      </c>
      <c r="D589">
        <v>1</v>
      </c>
      <c r="E589">
        <v>1</v>
      </c>
      <c r="F589" s="2">
        <v>610.79999999999995</v>
      </c>
      <c r="G589" s="2">
        <v>600.77065779403779</v>
      </c>
      <c r="H589" s="2">
        <v>610.79999999999995</v>
      </c>
      <c r="I589" s="2">
        <v>895.1</v>
      </c>
      <c r="J589" s="2">
        <v>610.79999999999995</v>
      </c>
      <c r="K589" s="2">
        <v>610.79999999999995</v>
      </c>
      <c r="L589" s="2">
        <v>600.77065779403779</v>
      </c>
      <c r="M589" s="2">
        <v>895.1</v>
      </c>
      <c r="N589">
        <v>51695</v>
      </c>
      <c r="O589" s="1" t="s">
        <v>1191</v>
      </c>
      <c r="P589">
        <v>3</v>
      </c>
      <c r="Q589">
        <v>0.10126537920222223</v>
      </c>
      <c r="R589">
        <v>0.22527777777777777</v>
      </c>
      <c r="S589">
        <v>0</v>
      </c>
      <c r="T589">
        <v>0</v>
      </c>
      <c r="U589">
        <v>0.23156549873333337</v>
      </c>
      <c r="V589">
        <v>0</v>
      </c>
      <c r="W589">
        <v>0</v>
      </c>
      <c r="X589">
        <v>0.10126537920222223</v>
      </c>
      <c r="Y589">
        <v>0.22527777777777777</v>
      </c>
      <c r="Z589">
        <v>0</v>
      </c>
      <c r="AA589">
        <v>0</v>
      </c>
      <c r="AB589">
        <v>0.23156549873333337</v>
      </c>
      <c r="AC589">
        <v>0</v>
      </c>
      <c r="AD589">
        <v>0</v>
      </c>
    </row>
    <row r="590" spans="1:30">
      <c r="A590">
        <v>12637</v>
      </c>
      <c r="B590" s="1" t="s">
        <v>512</v>
      </c>
      <c r="C590">
        <v>1</v>
      </c>
      <c r="D590">
        <v>5</v>
      </c>
      <c r="E590">
        <v>5</v>
      </c>
      <c r="F590" s="2">
        <v>90.128</v>
      </c>
      <c r="G590" s="2">
        <v>112.57157068221593</v>
      </c>
      <c r="H590" s="2">
        <v>90.128</v>
      </c>
      <c r="I590" s="2">
        <v>175.46</v>
      </c>
      <c r="J590" s="2">
        <v>450.64</v>
      </c>
      <c r="K590" s="2">
        <v>450.64</v>
      </c>
      <c r="L590" s="2">
        <v>562.85785341107965</v>
      </c>
      <c r="M590" s="2">
        <v>877.3</v>
      </c>
      <c r="N590">
        <v>51610</v>
      </c>
      <c r="O590" s="1" t="s">
        <v>512</v>
      </c>
      <c r="P590">
        <v>1</v>
      </c>
      <c r="Q590">
        <v>0</v>
      </c>
      <c r="R590">
        <v>0</v>
      </c>
      <c r="S590">
        <v>0.10688888888888889</v>
      </c>
      <c r="T590">
        <v>0.15833333333333333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0.5344444444444445</v>
      </c>
      <c r="AA590">
        <v>0.79166666666666663</v>
      </c>
      <c r="AB590">
        <v>0</v>
      </c>
      <c r="AC590">
        <v>0</v>
      </c>
      <c r="AD590">
        <v>0</v>
      </c>
    </row>
    <row r="591" spans="1:30">
      <c r="A591">
        <v>6673</v>
      </c>
      <c r="B591" s="1" t="s">
        <v>330</v>
      </c>
      <c r="C591">
        <v>1</v>
      </c>
      <c r="D591">
        <v>1</v>
      </c>
      <c r="E591">
        <v>1</v>
      </c>
      <c r="F591" s="2">
        <v>336.4633</v>
      </c>
      <c r="G591" s="2">
        <v>409.51926622205576</v>
      </c>
      <c r="H591" s="2">
        <v>336.47</v>
      </c>
      <c r="I591" s="2">
        <v>876.3</v>
      </c>
      <c r="J591" s="2">
        <v>336.4633</v>
      </c>
      <c r="K591" s="2">
        <v>336.47</v>
      </c>
      <c r="L591" s="2">
        <v>409.51926622205576</v>
      </c>
      <c r="M591" s="2">
        <v>876.3</v>
      </c>
      <c r="N591">
        <v>51641</v>
      </c>
      <c r="O591" s="1" t="s">
        <v>330</v>
      </c>
      <c r="P591">
        <v>7</v>
      </c>
      <c r="Q591">
        <v>0.11056573816955111</v>
      </c>
      <c r="R591">
        <v>0.2261111111111111</v>
      </c>
      <c r="S591">
        <v>0</v>
      </c>
      <c r="T591">
        <v>0</v>
      </c>
      <c r="U591">
        <v>0.3161297212744445</v>
      </c>
      <c r="V591">
        <v>0</v>
      </c>
      <c r="W591">
        <v>0</v>
      </c>
      <c r="X591">
        <v>0.11056573816955111</v>
      </c>
      <c r="Y591">
        <v>0.2261111111111111</v>
      </c>
      <c r="Z591">
        <v>0</v>
      </c>
      <c r="AA591">
        <v>0</v>
      </c>
      <c r="AB591">
        <v>0.3161297212744445</v>
      </c>
      <c r="AC591">
        <v>0</v>
      </c>
      <c r="AD591">
        <v>0</v>
      </c>
    </row>
    <row r="592" spans="1:30">
      <c r="A592">
        <v>6686</v>
      </c>
      <c r="B592" s="1" t="s">
        <v>332</v>
      </c>
      <c r="C592">
        <v>1</v>
      </c>
      <c r="D592">
        <v>1</v>
      </c>
      <c r="E592">
        <v>1</v>
      </c>
      <c r="F592" s="2">
        <v>407.69670000000002</v>
      </c>
      <c r="G592" s="2">
        <v>446.33019742413592</v>
      </c>
      <c r="H592" s="2">
        <v>407.69</v>
      </c>
      <c r="I592" s="2">
        <v>873.66</v>
      </c>
      <c r="J592" s="2">
        <v>407.69670000000002</v>
      </c>
      <c r="K592" s="2">
        <v>407.69</v>
      </c>
      <c r="L592" s="2">
        <v>446.33019742413592</v>
      </c>
      <c r="M592" s="2">
        <v>873.66</v>
      </c>
      <c r="N592">
        <v>51659</v>
      </c>
      <c r="O592" s="1" t="s">
        <v>332</v>
      </c>
      <c r="P592">
        <v>6</v>
      </c>
      <c r="Q592">
        <v>6.8413330221500007E-2</v>
      </c>
      <c r="R592">
        <v>0.35472222222222222</v>
      </c>
      <c r="S592">
        <v>0</v>
      </c>
      <c r="T592">
        <v>6.6666666666666666E-2</v>
      </c>
      <c r="U592">
        <v>0.22729569270055555</v>
      </c>
      <c r="V592">
        <v>0</v>
      </c>
      <c r="W592">
        <v>0</v>
      </c>
      <c r="X592">
        <v>6.8413330221500007E-2</v>
      </c>
      <c r="Y592">
        <v>0.35472222222222222</v>
      </c>
      <c r="Z592">
        <v>0</v>
      </c>
      <c r="AA592">
        <v>6.6666666666666666E-2</v>
      </c>
      <c r="AB592">
        <v>0.22729569270055555</v>
      </c>
      <c r="AC592">
        <v>0</v>
      </c>
      <c r="AD592">
        <v>0</v>
      </c>
    </row>
    <row r="593" spans="1:30">
      <c r="A593">
        <v>5984</v>
      </c>
      <c r="B593" s="1" t="s">
        <v>190</v>
      </c>
      <c r="C593">
        <v>5</v>
      </c>
      <c r="D593">
        <v>23.2</v>
      </c>
      <c r="E593">
        <v>116</v>
      </c>
      <c r="F593" s="2">
        <v>2.8668999999999998</v>
      </c>
      <c r="G593" s="2">
        <v>3.4071428571428002</v>
      </c>
      <c r="H593" s="2">
        <v>3.3451</v>
      </c>
      <c r="I593" s="2">
        <v>7.5839999999999996</v>
      </c>
      <c r="J593" s="2">
        <v>332.56040000000002</v>
      </c>
      <c r="K593" s="2">
        <v>386.09010000000001</v>
      </c>
      <c r="L593" s="2">
        <v>395.22857142856481</v>
      </c>
      <c r="M593" s="2">
        <v>873.4</v>
      </c>
      <c r="N593">
        <v>51078</v>
      </c>
      <c r="O593" s="1" t="s">
        <v>190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>
        <v>17880</v>
      </c>
      <c r="B594" s="1" t="s">
        <v>632</v>
      </c>
      <c r="C594">
        <v>4</v>
      </c>
      <c r="D594">
        <v>25</v>
      </c>
      <c r="E594">
        <v>100</v>
      </c>
      <c r="F594" s="2">
        <v>4.5335000000000001</v>
      </c>
      <c r="G594" s="2">
        <v>4.7271014492752998</v>
      </c>
      <c r="H594" s="2">
        <v>4.9910750000000004</v>
      </c>
      <c r="I594" s="2">
        <v>8.8025000000000002</v>
      </c>
      <c r="J594" s="2">
        <v>453.35</v>
      </c>
      <c r="K594" s="2">
        <v>504.38900000000001</v>
      </c>
      <c r="L594" s="2">
        <v>472.71014492753</v>
      </c>
      <c r="M594" s="2">
        <v>871.1</v>
      </c>
      <c r="N594">
        <v>51164</v>
      </c>
      <c r="O594" s="1" t="s">
        <v>632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>
        <v>29250</v>
      </c>
      <c r="B595" s="1" t="s">
        <v>1082</v>
      </c>
      <c r="C595">
        <v>5</v>
      </c>
      <c r="D595">
        <v>2</v>
      </c>
      <c r="E595">
        <v>10</v>
      </c>
      <c r="F595" s="2">
        <v>47.111699999999999</v>
      </c>
      <c r="G595" s="2">
        <v>61.9879871979808</v>
      </c>
      <c r="H595" s="2">
        <v>46.22166</v>
      </c>
      <c r="I595" s="2">
        <v>86.593999999999994</v>
      </c>
      <c r="J595" s="2">
        <v>471.11700000000002</v>
      </c>
      <c r="K595" s="2">
        <v>459.98989999999998</v>
      </c>
      <c r="L595" s="2">
        <v>619.87987197980806</v>
      </c>
      <c r="M595" s="2">
        <v>865.94</v>
      </c>
      <c r="N595">
        <v>50821</v>
      </c>
      <c r="O595" s="1" t="s">
        <v>1082</v>
      </c>
      <c r="P595">
        <v>3</v>
      </c>
      <c r="Q595">
        <v>3.344121772140389E-2</v>
      </c>
      <c r="R595">
        <v>6.5277777777777782E-2</v>
      </c>
      <c r="S595">
        <v>0</v>
      </c>
      <c r="T595">
        <v>8.5833333333333345E-2</v>
      </c>
      <c r="U595">
        <v>0</v>
      </c>
      <c r="V595">
        <v>0</v>
      </c>
      <c r="W595">
        <v>0</v>
      </c>
      <c r="X595">
        <v>0.33441217721403893</v>
      </c>
      <c r="Y595">
        <v>0.65277777777777779</v>
      </c>
      <c r="Z595">
        <v>0</v>
      </c>
      <c r="AA595">
        <v>0.85833333333333339</v>
      </c>
      <c r="AB595">
        <v>0</v>
      </c>
      <c r="AC595">
        <v>0</v>
      </c>
      <c r="AD595">
        <v>0</v>
      </c>
    </row>
    <row r="596" spans="1:30">
      <c r="A596">
        <v>21962</v>
      </c>
      <c r="B596" s="1" t="s">
        <v>777</v>
      </c>
      <c r="C596">
        <v>1</v>
      </c>
      <c r="D596">
        <v>2</v>
      </c>
      <c r="E596">
        <v>2</v>
      </c>
      <c r="F596" s="2">
        <v>274.90949999999998</v>
      </c>
      <c r="G596" s="2">
        <v>298.32704970410839</v>
      </c>
      <c r="H596" s="2">
        <v>274.90949999999998</v>
      </c>
      <c r="I596" s="2">
        <v>430.76</v>
      </c>
      <c r="J596" s="2">
        <v>549.81899999999996</v>
      </c>
      <c r="K596" s="2">
        <v>549.81899999999996</v>
      </c>
      <c r="L596" s="2">
        <v>596.65409940821678</v>
      </c>
      <c r="M596" s="2">
        <v>861.52</v>
      </c>
      <c r="N596">
        <v>50899</v>
      </c>
      <c r="O596" s="1" t="s">
        <v>777</v>
      </c>
      <c r="P596">
        <v>1</v>
      </c>
      <c r="Q596">
        <v>5.5268997642961185E-2</v>
      </c>
      <c r="R596">
        <v>0.44777777777777777</v>
      </c>
      <c r="S596">
        <v>0</v>
      </c>
      <c r="T596">
        <v>6.6666666666666666E-2</v>
      </c>
      <c r="U596">
        <v>0.34611111111111109</v>
      </c>
      <c r="V596">
        <v>0.260710169794929</v>
      </c>
      <c r="W596">
        <v>0.12616666666666665</v>
      </c>
      <c r="X596">
        <v>0.11053799528592237</v>
      </c>
      <c r="Y596">
        <v>0.89555555555555555</v>
      </c>
      <c r="Z596">
        <v>0</v>
      </c>
      <c r="AA596">
        <v>0.13333333333333333</v>
      </c>
      <c r="AB596">
        <v>0.69222222222222218</v>
      </c>
      <c r="AC596">
        <v>0.52142033958985801</v>
      </c>
      <c r="AD596">
        <v>0.2523333333333333</v>
      </c>
    </row>
    <row r="597" spans="1:30">
      <c r="A597">
        <v>13855</v>
      </c>
      <c r="B597" s="1" t="s">
        <v>546</v>
      </c>
      <c r="C597">
        <v>1</v>
      </c>
      <c r="D597">
        <v>1</v>
      </c>
      <c r="E597">
        <v>1</v>
      </c>
      <c r="F597" s="2">
        <v>435.2</v>
      </c>
      <c r="G597" s="2">
        <v>558.05811602667859</v>
      </c>
      <c r="H597" s="2">
        <v>435.2</v>
      </c>
      <c r="I597" s="2">
        <v>852.83</v>
      </c>
      <c r="J597" s="2">
        <v>435.2</v>
      </c>
      <c r="K597" s="2">
        <v>435.2</v>
      </c>
      <c r="L597" s="2">
        <v>558.05811602667859</v>
      </c>
      <c r="M597" s="2">
        <v>852.83</v>
      </c>
      <c r="N597">
        <v>51422</v>
      </c>
      <c r="O597" s="1" t="s">
        <v>546</v>
      </c>
      <c r="P597">
        <v>4</v>
      </c>
      <c r="Q597">
        <v>0.15369080531766666</v>
      </c>
      <c r="R597">
        <v>0.24805555555555556</v>
      </c>
      <c r="S597">
        <v>0</v>
      </c>
      <c r="T597">
        <v>0</v>
      </c>
      <c r="U597">
        <v>0.32078777359222221</v>
      </c>
      <c r="V597">
        <v>0</v>
      </c>
      <c r="W597">
        <v>0</v>
      </c>
      <c r="X597">
        <v>0.15369080531766666</v>
      </c>
      <c r="Y597">
        <v>0.24805555555555556</v>
      </c>
      <c r="Z597">
        <v>0</v>
      </c>
      <c r="AA597">
        <v>0</v>
      </c>
      <c r="AB597">
        <v>0.32078777359222221</v>
      </c>
      <c r="AC597">
        <v>0</v>
      </c>
      <c r="AD597">
        <v>0</v>
      </c>
    </row>
    <row r="598" spans="1:30">
      <c r="A598">
        <v>28918</v>
      </c>
      <c r="B598" s="1" t="s">
        <v>1066</v>
      </c>
      <c r="C598">
        <v>4</v>
      </c>
      <c r="D598">
        <v>3.75</v>
      </c>
      <c r="E598">
        <v>15</v>
      </c>
      <c r="F598" s="2">
        <v>24.6663</v>
      </c>
      <c r="G598" s="2">
        <v>35.349186311968282</v>
      </c>
      <c r="H598" s="2">
        <v>22.775224999999999</v>
      </c>
      <c r="I598" s="2">
        <v>56.33</v>
      </c>
      <c r="J598" s="2">
        <v>369.99450000000002</v>
      </c>
      <c r="K598" s="2">
        <v>348.06029999999998</v>
      </c>
      <c r="L598" s="2">
        <v>530.2377946795242</v>
      </c>
      <c r="M598" s="2">
        <v>852.3</v>
      </c>
      <c r="N598">
        <v>50716</v>
      </c>
      <c r="O598" s="1" t="s">
        <v>1066</v>
      </c>
      <c r="P598">
        <v>1</v>
      </c>
      <c r="Q598">
        <v>8.0295272435897444E-2</v>
      </c>
      <c r="R598">
        <v>1.9444444444444445E-2</v>
      </c>
      <c r="S598">
        <v>0</v>
      </c>
      <c r="T598">
        <v>0.25833333333333336</v>
      </c>
      <c r="U598">
        <v>0</v>
      </c>
      <c r="V598">
        <v>0</v>
      </c>
      <c r="W598">
        <v>0</v>
      </c>
      <c r="X598">
        <v>1.2044290865384617</v>
      </c>
      <c r="Y598">
        <v>0.29166666666666669</v>
      </c>
      <c r="Z598">
        <v>0</v>
      </c>
      <c r="AA598">
        <v>3.8750000000000004</v>
      </c>
      <c r="AB598">
        <v>0</v>
      </c>
      <c r="AC598">
        <v>0</v>
      </c>
      <c r="AD598">
        <v>0</v>
      </c>
    </row>
    <row r="599" spans="1:30">
      <c r="A599">
        <v>13593</v>
      </c>
      <c r="B599" s="1" t="s">
        <v>536</v>
      </c>
      <c r="C599">
        <v>3</v>
      </c>
      <c r="D599">
        <v>10</v>
      </c>
      <c r="E599">
        <v>30</v>
      </c>
      <c r="F599" s="2">
        <v>10.016500000000001</v>
      </c>
      <c r="G599" s="2">
        <v>10.09</v>
      </c>
      <c r="H599" s="2">
        <v>11.280333000000001</v>
      </c>
      <c r="I599" s="2">
        <v>28.37</v>
      </c>
      <c r="J599" s="2">
        <v>300.495</v>
      </c>
      <c r="K599" s="2">
        <v>355.82</v>
      </c>
      <c r="L599" s="2">
        <v>302.7</v>
      </c>
      <c r="M599" s="2">
        <v>851.1</v>
      </c>
      <c r="N599">
        <v>50846</v>
      </c>
      <c r="O599" s="1" t="s">
        <v>536</v>
      </c>
      <c r="P599">
        <v>3</v>
      </c>
      <c r="Q599">
        <v>0</v>
      </c>
      <c r="R599">
        <v>0</v>
      </c>
      <c r="S599">
        <v>0.10555555555555557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3.166666666666667</v>
      </c>
      <c r="AA599">
        <v>0</v>
      </c>
      <c r="AB599">
        <v>0</v>
      </c>
      <c r="AC599">
        <v>0</v>
      </c>
      <c r="AD599">
        <v>0</v>
      </c>
    </row>
    <row r="600" spans="1:30">
      <c r="A600">
        <v>7372</v>
      </c>
      <c r="B600" s="1" t="s">
        <v>412</v>
      </c>
      <c r="C600">
        <v>10</v>
      </c>
      <c r="D600">
        <v>13.5</v>
      </c>
      <c r="E600">
        <v>135</v>
      </c>
      <c r="F600" s="2">
        <v>2.4091</v>
      </c>
      <c r="G600" s="2">
        <v>2.6144029850745998</v>
      </c>
      <c r="H600" s="2">
        <v>2.532</v>
      </c>
      <c r="I600" s="2">
        <v>6.3979999999999997</v>
      </c>
      <c r="J600" s="2">
        <v>325.2285</v>
      </c>
      <c r="K600" s="2">
        <v>341.82</v>
      </c>
      <c r="L600" s="2">
        <v>352.94440298507095</v>
      </c>
      <c r="M600" s="2">
        <v>850.4</v>
      </c>
      <c r="N600">
        <v>51106</v>
      </c>
      <c r="O600" s="1" t="s">
        <v>412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>
        <v>25758</v>
      </c>
      <c r="B601" s="1" t="s">
        <v>922</v>
      </c>
      <c r="C601">
        <v>2</v>
      </c>
      <c r="D601">
        <v>1</v>
      </c>
      <c r="E601">
        <v>2</v>
      </c>
      <c r="F601" s="2">
        <v>258.84899999999999</v>
      </c>
      <c r="G601" s="2">
        <v>278.68051178092867</v>
      </c>
      <c r="H601" s="2">
        <v>257.04700000000003</v>
      </c>
      <c r="I601" s="2">
        <v>421.39</v>
      </c>
      <c r="J601" s="2">
        <v>517.69799999999998</v>
      </c>
      <c r="K601" s="2">
        <v>514.09400000000005</v>
      </c>
      <c r="L601" s="2">
        <v>557.36102356185734</v>
      </c>
      <c r="M601" s="2">
        <v>842.78</v>
      </c>
      <c r="N601">
        <v>50913</v>
      </c>
      <c r="O601" s="1" t="s">
        <v>922</v>
      </c>
      <c r="P601">
        <v>1</v>
      </c>
      <c r="Q601">
        <v>0.15517372680630032</v>
      </c>
      <c r="R601">
        <v>0.23638888888888887</v>
      </c>
      <c r="S601">
        <v>0</v>
      </c>
      <c r="T601">
        <v>0</v>
      </c>
      <c r="U601">
        <v>0.31472222222222224</v>
      </c>
      <c r="V601">
        <v>0.24823683974405097</v>
      </c>
      <c r="W601">
        <v>0.12908333333333333</v>
      </c>
      <c r="X601">
        <v>0.31034745361260063</v>
      </c>
      <c r="Y601">
        <v>0.47277777777777774</v>
      </c>
      <c r="Z601">
        <v>0</v>
      </c>
      <c r="AA601">
        <v>0</v>
      </c>
      <c r="AB601">
        <v>0.62944444444444447</v>
      </c>
      <c r="AC601">
        <v>0.49647367948810195</v>
      </c>
      <c r="AD601">
        <v>0.25816666666666666</v>
      </c>
    </row>
    <row r="602" spans="1:30">
      <c r="A602">
        <v>11617</v>
      </c>
      <c r="B602" s="1" t="s">
        <v>494</v>
      </c>
      <c r="C602">
        <v>1</v>
      </c>
      <c r="D602">
        <v>8</v>
      </c>
      <c r="E602">
        <v>8</v>
      </c>
      <c r="F602" s="2">
        <v>48.734999999999999</v>
      </c>
      <c r="G602" s="2">
        <v>62.754179411028851</v>
      </c>
      <c r="H602" s="2">
        <v>48.7363</v>
      </c>
      <c r="I602" s="2">
        <v>105.13</v>
      </c>
      <c r="J602" s="2">
        <v>389.88</v>
      </c>
      <c r="K602" s="2">
        <v>389.8904</v>
      </c>
      <c r="L602" s="2">
        <v>502.03343528823081</v>
      </c>
      <c r="M602" s="2">
        <v>841.04</v>
      </c>
      <c r="N602">
        <v>50759</v>
      </c>
      <c r="O602" s="1" t="s">
        <v>494</v>
      </c>
      <c r="P602">
        <v>5</v>
      </c>
      <c r="Q602">
        <v>3.4661945921985821E-2</v>
      </c>
      <c r="R602">
        <v>0.13833333333333334</v>
      </c>
      <c r="S602">
        <v>0</v>
      </c>
      <c r="T602">
        <v>0.10833333333333334</v>
      </c>
      <c r="U602">
        <v>0</v>
      </c>
      <c r="V602">
        <v>0</v>
      </c>
      <c r="W602">
        <v>0</v>
      </c>
      <c r="X602">
        <v>0.27729556737588656</v>
      </c>
      <c r="Y602">
        <v>1.1066666666666667</v>
      </c>
      <c r="Z602">
        <v>0</v>
      </c>
      <c r="AA602">
        <v>0.8666666666666667</v>
      </c>
      <c r="AB602">
        <v>0</v>
      </c>
      <c r="AC602">
        <v>0</v>
      </c>
      <c r="AD602">
        <v>0</v>
      </c>
    </row>
    <row r="603" spans="1:30">
      <c r="A603">
        <v>28787</v>
      </c>
      <c r="B603" s="1" t="s">
        <v>1061</v>
      </c>
      <c r="C603">
        <v>5</v>
      </c>
      <c r="D603">
        <v>3.2</v>
      </c>
      <c r="E603">
        <v>16</v>
      </c>
      <c r="F603" s="2">
        <v>34.548000000000002</v>
      </c>
      <c r="G603" s="2">
        <v>47.225659468942325</v>
      </c>
      <c r="H603" s="2">
        <v>34.439799999999998</v>
      </c>
      <c r="I603" s="2">
        <v>45.41</v>
      </c>
      <c r="J603" s="2">
        <v>552.76800000000003</v>
      </c>
      <c r="K603" s="2">
        <v>553.47</v>
      </c>
      <c r="L603" s="2">
        <v>755.6105515030772</v>
      </c>
      <c r="M603" s="2">
        <v>835.8</v>
      </c>
      <c r="N603">
        <v>51529</v>
      </c>
      <c r="O603" s="1" t="s">
        <v>1061</v>
      </c>
      <c r="P603">
        <v>1</v>
      </c>
      <c r="Q603">
        <v>1.0348543720939553E-2</v>
      </c>
      <c r="R603">
        <v>3.0555555555555558E-2</v>
      </c>
      <c r="S603">
        <v>0</v>
      </c>
      <c r="T603">
        <v>6.6666666666666666E-2</v>
      </c>
      <c r="U603">
        <v>0</v>
      </c>
      <c r="V603">
        <v>0.11949993311997373</v>
      </c>
      <c r="W603">
        <v>0.27750000000000002</v>
      </c>
      <c r="X603">
        <v>0.16557669953503285</v>
      </c>
      <c r="Y603">
        <v>0.48888888888888893</v>
      </c>
      <c r="Z603">
        <v>0</v>
      </c>
      <c r="AA603">
        <v>1.0666666666666667</v>
      </c>
      <c r="AB603">
        <v>0</v>
      </c>
      <c r="AC603">
        <v>1.9119989299195796</v>
      </c>
      <c r="AD603">
        <v>4.4400000000000004</v>
      </c>
    </row>
    <row r="604" spans="1:30">
      <c r="A604">
        <v>27611</v>
      </c>
      <c r="B604" s="1" t="s">
        <v>1018</v>
      </c>
      <c r="C604">
        <v>4</v>
      </c>
      <c r="D604">
        <v>5.75</v>
      </c>
      <c r="E604">
        <v>23</v>
      </c>
      <c r="F604" s="2">
        <v>34.818800000000003</v>
      </c>
      <c r="G604" s="2">
        <v>19.77</v>
      </c>
      <c r="H604" s="2">
        <v>32.624825000000001</v>
      </c>
      <c r="I604" s="2">
        <v>35.342500000000001</v>
      </c>
      <c r="J604" s="2">
        <v>800.83240000000001</v>
      </c>
      <c r="K604" s="2">
        <v>732.2704</v>
      </c>
      <c r="L604" s="2">
        <v>454.71</v>
      </c>
      <c r="M604" s="2">
        <v>828.02</v>
      </c>
      <c r="N604">
        <v>50870</v>
      </c>
      <c r="O604" s="1" t="s">
        <v>1018</v>
      </c>
      <c r="P604">
        <v>2</v>
      </c>
      <c r="Q604">
        <v>0</v>
      </c>
      <c r="R604">
        <v>8.3333333333333329E-2</v>
      </c>
      <c r="S604">
        <v>0.23038888888888889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1.9166666666666665</v>
      </c>
      <c r="Z604">
        <v>5.2989444444444445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5957</v>
      </c>
      <c r="B605" s="1" t="s">
        <v>181</v>
      </c>
      <c r="C605">
        <v>2</v>
      </c>
      <c r="D605">
        <v>12</v>
      </c>
      <c r="E605">
        <v>24</v>
      </c>
      <c r="F605" s="2">
        <v>14.8018</v>
      </c>
      <c r="G605" s="2">
        <v>16.9798901098901</v>
      </c>
      <c r="H605" s="2">
        <v>16.875399999999999</v>
      </c>
      <c r="I605" s="2">
        <v>34.5</v>
      </c>
      <c r="J605" s="2">
        <v>355.2432</v>
      </c>
      <c r="K605" s="2">
        <v>405.00959999999998</v>
      </c>
      <c r="L605" s="2">
        <v>407.5173626373624</v>
      </c>
      <c r="M605" s="2">
        <v>828</v>
      </c>
      <c r="N605">
        <v>51064</v>
      </c>
      <c r="O605" s="1" t="s">
        <v>181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29086</v>
      </c>
      <c r="B606" s="1" t="s">
        <v>1077</v>
      </c>
      <c r="C606">
        <v>5</v>
      </c>
      <c r="D606">
        <v>3.8</v>
      </c>
      <c r="E606">
        <v>19</v>
      </c>
      <c r="F606" s="2">
        <v>36.630000000000003</v>
      </c>
      <c r="G606" s="2">
        <v>30.384015777668985</v>
      </c>
      <c r="H606" s="2">
        <v>35.2136</v>
      </c>
      <c r="I606" s="2">
        <v>44.658000000000001</v>
      </c>
      <c r="J606" s="2">
        <v>695.97</v>
      </c>
      <c r="K606" s="2">
        <v>663.03800000000001</v>
      </c>
      <c r="L606" s="2">
        <v>577.29629977571074</v>
      </c>
      <c r="M606" s="2">
        <v>824.45</v>
      </c>
      <c r="N606">
        <v>51719</v>
      </c>
      <c r="O606" s="1" t="s">
        <v>1077</v>
      </c>
      <c r="P606">
        <v>1</v>
      </c>
      <c r="Q606">
        <v>3.383759510663039E-2</v>
      </c>
      <c r="R606">
        <v>0.10555555555555554</v>
      </c>
      <c r="S606">
        <v>0</v>
      </c>
      <c r="T606">
        <v>0.15166666666666667</v>
      </c>
      <c r="U606">
        <v>0</v>
      </c>
      <c r="V606">
        <v>0</v>
      </c>
      <c r="W606">
        <v>0</v>
      </c>
      <c r="X606">
        <v>0.64291430702597741</v>
      </c>
      <c r="Y606">
        <v>2.0055555555555551</v>
      </c>
      <c r="Z606">
        <v>0</v>
      </c>
      <c r="AA606">
        <v>2.8816666666666668</v>
      </c>
      <c r="AB606">
        <v>0</v>
      </c>
      <c r="AC606">
        <v>0</v>
      </c>
      <c r="AD606">
        <v>0</v>
      </c>
    </row>
    <row r="607" spans="1:30">
      <c r="A607">
        <v>7902</v>
      </c>
      <c r="B607" s="1" t="s">
        <v>438</v>
      </c>
      <c r="C607">
        <v>6</v>
      </c>
      <c r="D607">
        <v>1.16666666</v>
      </c>
      <c r="E607">
        <v>7</v>
      </c>
      <c r="F607" s="2">
        <v>67.306399999999996</v>
      </c>
      <c r="G607" s="2">
        <v>65.546260491866988</v>
      </c>
      <c r="H607" s="2">
        <v>67.295833000000002</v>
      </c>
      <c r="I607" s="2">
        <v>117.145</v>
      </c>
      <c r="J607" s="2">
        <v>471.14479999999998</v>
      </c>
      <c r="K607" s="2">
        <v>471.07</v>
      </c>
      <c r="L607" s="2">
        <v>458.82382344306893</v>
      </c>
      <c r="M607" s="2">
        <v>824.02</v>
      </c>
      <c r="N607">
        <v>51705</v>
      </c>
      <c r="O607" s="1" t="s">
        <v>438</v>
      </c>
      <c r="P607">
        <v>4</v>
      </c>
      <c r="Q607">
        <v>5.1905256909894781E-2</v>
      </c>
      <c r="R607">
        <v>0.3536111111111111</v>
      </c>
      <c r="S607">
        <v>0</v>
      </c>
      <c r="T607">
        <v>0.18</v>
      </c>
      <c r="U607">
        <v>0</v>
      </c>
      <c r="V607">
        <v>0</v>
      </c>
      <c r="W607">
        <v>0</v>
      </c>
      <c r="X607">
        <v>0.36333679836926347</v>
      </c>
      <c r="Y607">
        <v>2.4752777777777775</v>
      </c>
      <c r="Z607">
        <v>0</v>
      </c>
      <c r="AA607">
        <v>1.26</v>
      </c>
      <c r="AB607">
        <v>0</v>
      </c>
      <c r="AC607">
        <v>0</v>
      </c>
      <c r="AD607">
        <v>0</v>
      </c>
    </row>
    <row r="608" spans="1:30">
      <c r="A608">
        <v>30886</v>
      </c>
      <c r="B608" s="1" t="s">
        <v>1146</v>
      </c>
      <c r="C608">
        <v>3</v>
      </c>
      <c r="D608">
        <v>3</v>
      </c>
      <c r="E608">
        <v>9</v>
      </c>
      <c r="F608" s="2">
        <v>62.662999999999997</v>
      </c>
      <c r="G608" s="2">
        <v>69.373933915425042</v>
      </c>
      <c r="H608" s="2">
        <v>51.951932999999997</v>
      </c>
      <c r="I608" s="2">
        <v>91.74</v>
      </c>
      <c r="J608" s="2">
        <v>563.96699999999998</v>
      </c>
      <c r="K608" s="2">
        <v>459.10989999999998</v>
      </c>
      <c r="L608" s="2">
        <v>624.36540523882536</v>
      </c>
      <c r="M608" s="2">
        <v>817.99</v>
      </c>
      <c r="N608">
        <v>50831</v>
      </c>
      <c r="O608" s="1" t="s">
        <v>1146</v>
      </c>
      <c r="P608">
        <v>1</v>
      </c>
      <c r="Q608">
        <v>3.6539383865248222E-2</v>
      </c>
      <c r="R608">
        <v>0.13833333333333334</v>
      </c>
      <c r="S608">
        <v>0</v>
      </c>
      <c r="T608">
        <v>0.10333333333333333</v>
      </c>
      <c r="U608">
        <v>0</v>
      </c>
      <c r="V608">
        <v>0</v>
      </c>
      <c r="W608">
        <v>0</v>
      </c>
      <c r="X608">
        <v>0.32885445478723402</v>
      </c>
      <c r="Y608">
        <v>1.2450000000000001</v>
      </c>
      <c r="Z608">
        <v>0</v>
      </c>
      <c r="AA608">
        <v>0.92999999999999994</v>
      </c>
      <c r="AB608">
        <v>0</v>
      </c>
      <c r="AC608">
        <v>0</v>
      </c>
      <c r="AD608">
        <v>0</v>
      </c>
    </row>
    <row r="609" spans="1:30">
      <c r="A609">
        <v>26002</v>
      </c>
      <c r="B609" s="1" t="s">
        <v>953</v>
      </c>
      <c r="C609">
        <v>3</v>
      </c>
      <c r="D609">
        <v>16.666666660000001</v>
      </c>
      <c r="E609">
        <v>50</v>
      </c>
      <c r="F609" s="2">
        <v>20.712599999999998</v>
      </c>
      <c r="G609" s="2">
        <v>18.433345619831826</v>
      </c>
      <c r="H609" s="2">
        <v>18.386265999999999</v>
      </c>
      <c r="I609" s="2">
        <v>16.309999999999999</v>
      </c>
      <c r="J609" s="2">
        <v>1035.6300000000001</v>
      </c>
      <c r="K609" s="2">
        <v>948.39049999999997</v>
      </c>
      <c r="L609" s="2">
        <v>921.66728099159127</v>
      </c>
      <c r="M609" s="2">
        <v>815.5</v>
      </c>
      <c r="N609">
        <v>50599</v>
      </c>
      <c r="O609" s="1" t="s">
        <v>953</v>
      </c>
      <c r="P609">
        <v>1</v>
      </c>
      <c r="Q609">
        <v>6.5849431818181805E-3</v>
      </c>
      <c r="R609">
        <v>9.7222222222222224E-3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0.32924715909090901</v>
      </c>
      <c r="Y609">
        <v>0.4861111111111111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5967</v>
      </c>
      <c r="B610" s="1" t="s">
        <v>183</v>
      </c>
      <c r="C610">
        <v>1</v>
      </c>
      <c r="D610">
        <v>20</v>
      </c>
      <c r="E610">
        <v>20</v>
      </c>
      <c r="F610" s="2">
        <v>22.572099999999999</v>
      </c>
      <c r="G610" s="2">
        <v>22.75375</v>
      </c>
      <c r="H610" s="2">
        <v>22.754000000000001</v>
      </c>
      <c r="I610" s="2">
        <v>40.67</v>
      </c>
      <c r="J610" s="2">
        <v>451.44200000000001</v>
      </c>
      <c r="K610" s="2">
        <v>455.08</v>
      </c>
      <c r="L610" s="2">
        <v>455.07499999999999</v>
      </c>
      <c r="M610" s="2">
        <v>813.4</v>
      </c>
      <c r="N610">
        <v>51062</v>
      </c>
      <c r="O610" s="1" t="s">
        <v>183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32324</v>
      </c>
      <c r="B611" s="1" t="s">
        <v>1222</v>
      </c>
      <c r="C611">
        <v>1</v>
      </c>
      <c r="D611">
        <v>100</v>
      </c>
      <c r="E611">
        <v>100</v>
      </c>
      <c r="F611" s="2">
        <v>4.6890999999999998</v>
      </c>
      <c r="G611" s="2">
        <v>5.2</v>
      </c>
      <c r="H611" s="2">
        <v>5.2</v>
      </c>
      <c r="I611" s="2">
        <v>8.1</v>
      </c>
      <c r="J611" s="2">
        <v>468.91</v>
      </c>
      <c r="K611" s="2">
        <v>520</v>
      </c>
      <c r="L611" s="2">
        <v>520</v>
      </c>
      <c r="M611" s="2">
        <v>810</v>
      </c>
      <c r="N611">
        <v>51297</v>
      </c>
      <c r="O611" s="1" t="s">
        <v>1222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5746</v>
      </c>
      <c r="B612" s="1" t="s">
        <v>124</v>
      </c>
      <c r="C612">
        <v>9</v>
      </c>
      <c r="D612">
        <v>10.77777777</v>
      </c>
      <c r="E612">
        <v>97</v>
      </c>
      <c r="F612" s="2">
        <v>3.6869000000000001</v>
      </c>
      <c r="G612" s="2">
        <v>3.8819607843137001</v>
      </c>
      <c r="H612" s="2">
        <v>3.8837769999999998</v>
      </c>
      <c r="I612" s="2">
        <v>8.3188879999999994</v>
      </c>
      <c r="J612" s="2">
        <v>357.6293</v>
      </c>
      <c r="K612" s="2">
        <v>376.57</v>
      </c>
      <c r="L612" s="2">
        <v>376.55019607842888</v>
      </c>
      <c r="M612" s="2">
        <v>806.21</v>
      </c>
      <c r="N612">
        <v>51015</v>
      </c>
      <c r="O612" s="1" t="s">
        <v>124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>
        <v>23705</v>
      </c>
      <c r="B613" s="1" t="s">
        <v>838</v>
      </c>
      <c r="C613">
        <v>2</v>
      </c>
      <c r="D613">
        <v>25</v>
      </c>
      <c r="E613">
        <v>50</v>
      </c>
      <c r="F613" s="2">
        <v>9.9539000000000009</v>
      </c>
      <c r="G613" s="2">
        <v>21.902654539795218</v>
      </c>
      <c r="H613" s="2">
        <v>9.9158000000000008</v>
      </c>
      <c r="I613" s="2">
        <v>15.86</v>
      </c>
      <c r="J613" s="2">
        <v>497.69499999999999</v>
      </c>
      <c r="K613" s="2">
        <v>495.79</v>
      </c>
      <c r="L613" s="2">
        <v>1095.1327269897608</v>
      </c>
      <c r="M613" s="2">
        <v>793</v>
      </c>
      <c r="N613">
        <v>50583</v>
      </c>
      <c r="O613" s="1" t="s">
        <v>838</v>
      </c>
      <c r="P613">
        <v>4</v>
      </c>
      <c r="Q613">
        <v>1.2695567375886525E-2</v>
      </c>
      <c r="R613">
        <v>9.7222222222222224E-3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0.63477836879432625</v>
      </c>
      <c r="Y613">
        <v>0.4861111111111111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25871</v>
      </c>
      <c r="B614" s="1" t="s">
        <v>942</v>
      </c>
      <c r="C614">
        <v>1</v>
      </c>
      <c r="D614">
        <v>2</v>
      </c>
      <c r="E614">
        <v>2</v>
      </c>
      <c r="F614" s="2">
        <v>277.06229999999999</v>
      </c>
      <c r="G614" s="2">
        <v>315.98260542905751</v>
      </c>
      <c r="H614" s="2">
        <v>277.05950000000001</v>
      </c>
      <c r="I614" s="2">
        <v>396.24</v>
      </c>
      <c r="J614" s="2">
        <v>554.12459999999999</v>
      </c>
      <c r="K614" s="2">
        <v>554.11900000000003</v>
      </c>
      <c r="L614" s="2">
        <v>631.96521085811503</v>
      </c>
      <c r="M614" s="2">
        <v>792.48</v>
      </c>
      <c r="N614">
        <v>50908</v>
      </c>
      <c r="O614" s="1" t="s">
        <v>942</v>
      </c>
      <c r="P614">
        <v>2</v>
      </c>
      <c r="Q614">
        <v>0.11229224884667252</v>
      </c>
      <c r="R614">
        <v>0.44305555555555554</v>
      </c>
      <c r="S614">
        <v>0</v>
      </c>
      <c r="T614">
        <v>0</v>
      </c>
      <c r="U614">
        <v>0.37995121101555557</v>
      </c>
      <c r="V614">
        <v>0.260710169794929</v>
      </c>
      <c r="W614">
        <v>0.12616666666666665</v>
      </c>
      <c r="X614">
        <v>0.22458449769334504</v>
      </c>
      <c r="Y614">
        <v>0.88611111111111107</v>
      </c>
      <c r="Z614">
        <v>0</v>
      </c>
      <c r="AA614">
        <v>0</v>
      </c>
      <c r="AB614">
        <v>0.75990242203111114</v>
      </c>
      <c r="AC614">
        <v>0.52142033958985801</v>
      </c>
      <c r="AD614">
        <v>0.2523333333333333</v>
      </c>
    </row>
    <row r="615" spans="1:30">
      <c r="A615">
        <v>25645</v>
      </c>
      <c r="B615" s="1" t="s">
        <v>919</v>
      </c>
      <c r="C615">
        <v>1</v>
      </c>
      <c r="D615">
        <v>20</v>
      </c>
      <c r="E615">
        <v>20</v>
      </c>
      <c r="F615" s="2">
        <v>13.5395</v>
      </c>
      <c r="G615" s="2">
        <v>34.767341039973068</v>
      </c>
      <c r="H615" s="2">
        <v>13.538500000000001</v>
      </c>
      <c r="I615" s="2">
        <v>39.47</v>
      </c>
      <c r="J615" s="2">
        <v>270.79000000000002</v>
      </c>
      <c r="K615" s="2">
        <v>270.77</v>
      </c>
      <c r="L615" s="2">
        <v>695.3468207994614</v>
      </c>
      <c r="M615" s="2">
        <v>789.4</v>
      </c>
      <c r="N615">
        <v>50677</v>
      </c>
      <c r="O615" s="1" t="s">
        <v>919</v>
      </c>
      <c r="P615">
        <v>2</v>
      </c>
      <c r="Q615">
        <v>1.7971283983451533E-2</v>
      </c>
      <c r="R615">
        <v>0.10027777777777777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0.35942567966903066</v>
      </c>
      <c r="Y615">
        <v>2.0055555555555555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23427</v>
      </c>
      <c r="B616" s="1" t="s">
        <v>822</v>
      </c>
      <c r="C616">
        <v>5</v>
      </c>
      <c r="D616">
        <v>54</v>
      </c>
      <c r="E616">
        <v>270</v>
      </c>
      <c r="F616" s="2">
        <v>1.6120000000000001</v>
      </c>
      <c r="G616" s="2">
        <v>1.6120000000000001</v>
      </c>
      <c r="H616" s="2">
        <v>1.6057399999999999</v>
      </c>
      <c r="I616" s="2">
        <v>2.92</v>
      </c>
      <c r="J616" s="2">
        <v>435.24</v>
      </c>
      <c r="K616" s="2">
        <v>434.48910000000001</v>
      </c>
      <c r="L616" s="2">
        <v>435.24</v>
      </c>
      <c r="M616" s="2">
        <v>788.4</v>
      </c>
      <c r="N616">
        <v>51230</v>
      </c>
      <c r="O616" s="1" t="s">
        <v>822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10169</v>
      </c>
      <c r="B617" s="1" t="s">
        <v>478</v>
      </c>
      <c r="C617">
        <v>2</v>
      </c>
      <c r="D617">
        <v>1.5</v>
      </c>
      <c r="E617">
        <v>3</v>
      </c>
      <c r="F617" s="2">
        <v>151.38300000000001</v>
      </c>
      <c r="G617" s="2">
        <v>147.92823649203925</v>
      </c>
      <c r="H617" s="2">
        <v>137.38999999999999</v>
      </c>
      <c r="I617" s="2">
        <v>262.79000000000002</v>
      </c>
      <c r="J617" s="2">
        <v>454.149</v>
      </c>
      <c r="K617" s="2">
        <v>412.17</v>
      </c>
      <c r="L617" s="2">
        <v>443.78470947611777</v>
      </c>
      <c r="M617" s="2">
        <v>788.37</v>
      </c>
      <c r="N617">
        <v>51410</v>
      </c>
      <c r="O617" s="1" t="s">
        <v>478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7.0061001417222227E-2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0.21018300425166669</v>
      </c>
      <c r="AC617">
        <v>0</v>
      </c>
      <c r="AD617">
        <v>0</v>
      </c>
    </row>
    <row r="618" spans="1:30">
      <c r="A618">
        <v>29891</v>
      </c>
      <c r="B618" s="1" t="s">
        <v>1109</v>
      </c>
      <c r="C618">
        <v>8</v>
      </c>
      <c r="D618">
        <v>20</v>
      </c>
      <c r="E618">
        <v>160</v>
      </c>
      <c r="F618" s="2">
        <v>2.7534999999999998</v>
      </c>
      <c r="G618" s="2">
        <v>2.99</v>
      </c>
      <c r="H618" s="2">
        <v>2.8304369999999999</v>
      </c>
      <c r="I618" s="2">
        <v>4.92</v>
      </c>
      <c r="J618" s="2">
        <v>440.56</v>
      </c>
      <c r="K618" s="2">
        <v>452.87</v>
      </c>
      <c r="L618" s="2">
        <v>478.40000000000003</v>
      </c>
      <c r="M618" s="2">
        <v>787.2</v>
      </c>
      <c r="N618">
        <v>51273</v>
      </c>
      <c r="O618" s="1" t="s">
        <v>1109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23502</v>
      </c>
      <c r="B619" s="1" t="s">
        <v>826</v>
      </c>
      <c r="C619">
        <v>4</v>
      </c>
      <c r="D619">
        <v>36.25</v>
      </c>
      <c r="E619">
        <v>145</v>
      </c>
      <c r="F619" s="2">
        <v>2.6726999999999999</v>
      </c>
      <c r="G619" s="2">
        <v>2.9790697674417999</v>
      </c>
      <c r="H619" s="2">
        <v>2.86565</v>
      </c>
      <c r="I619" s="2">
        <v>5.36</v>
      </c>
      <c r="J619" s="2">
        <v>387.54149999999998</v>
      </c>
      <c r="K619" s="2">
        <v>418.69400000000002</v>
      </c>
      <c r="L619" s="2">
        <v>431.96511627906096</v>
      </c>
      <c r="M619" s="2">
        <v>777.2</v>
      </c>
      <c r="N619">
        <v>51229</v>
      </c>
      <c r="O619" s="1" t="s">
        <v>826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17508</v>
      </c>
      <c r="B620" s="1" t="s">
        <v>617</v>
      </c>
      <c r="C620">
        <v>2</v>
      </c>
      <c r="D620">
        <v>25</v>
      </c>
      <c r="E620">
        <v>50</v>
      </c>
      <c r="F620" s="2">
        <v>15.175599999999999</v>
      </c>
      <c r="G620" s="2">
        <v>11.888045287524305</v>
      </c>
      <c r="H620" s="2">
        <v>14.065799999999999</v>
      </c>
      <c r="I620" s="2">
        <v>15.44</v>
      </c>
      <c r="J620" s="2">
        <v>758.78</v>
      </c>
      <c r="K620" s="2">
        <v>703.29</v>
      </c>
      <c r="L620" s="2">
        <v>594.40226437621527</v>
      </c>
      <c r="M620" s="2">
        <v>772</v>
      </c>
      <c r="N620">
        <v>50587</v>
      </c>
      <c r="O620" s="1" t="s">
        <v>617</v>
      </c>
      <c r="P620">
        <v>3</v>
      </c>
      <c r="Q620">
        <v>8.4947688979963559E-3</v>
      </c>
      <c r="R620">
        <v>0.10666666666666666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0.42473844489981777</v>
      </c>
      <c r="Y620">
        <v>5.333333333333333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>
        <v>6027</v>
      </c>
      <c r="B621" s="1" t="s">
        <v>195</v>
      </c>
      <c r="C621">
        <v>3</v>
      </c>
      <c r="D621">
        <v>20.666666660000001</v>
      </c>
      <c r="E621">
        <v>62</v>
      </c>
      <c r="F621" s="2">
        <v>7.9867999999999997</v>
      </c>
      <c r="G621" s="2">
        <v>8.3194285714284995</v>
      </c>
      <c r="H621" s="2">
        <v>8.3196659999999998</v>
      </c>
      <c r="I621" s="2">
        <v>12.586665999999999</v>
      </c>
      <c r="J621" s="2">
        <v>495.1816</v>
      </c>
      <c r="K621" s="2">
        <v>515.80859999999996</v>
      </c>
      <c r="L621" s="2">
        <v>515.80457142856699</v>
      </c>
      <c r="M621" s="2">
        <v>763.46</v>
      </c>
      <c r="N621">
        <v>51073</v>
      </c>
      <c r="O621" s="1" t="s">
        <v>195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16267</v>
      </c>
      <c r="B622" s="1" t="s">
        <v>593</v>
      </c>
      <c r="C622">
        <v>1</v>
      </c>
      <c r="D622">
        <v>26</v>
      </c>
      <c r="E622">
        <v>26</v>
      </c>
      <c r="F622" s="2">
        <v>21.594100000000001</v>
      </c>
      <c r="G622" s="2">
        <v>20.971207240585247</v>
      </c>
      <c r="H622" s="2">
        <v>21.594100000000001</v>
      </c>
      <c r="I622" s="2">
        <v>29.21</v>
      </c>
      <c r="J622" s="2">
        <v>561.44659999999999</v>
      </c>
      <c r="K622" s="2">
        <v>561.44659999999999</v>
      </c>
      <c r="L622" s="2">
        <v>545.2513882552164</v>
      </c>
      <c r="M622" s="2">
        <v>759.46</v>
      </c>
      <c r="N622">
        <v>50582</v>
      </c>
      <c r="O622" s="1" t="s">
        <v>593</v>
      </c>
      <c r="P622">
        <v>2</v>
      </c>
      <c r="Q622">
        <v>5.7599897540983611E-3</v>
      </c>
      <c r="R622">
        <v>2.6388888888888889E-2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0.14975973360655739</v>
      </c>
      <c r="Y622">
        <v>0.68611111111111112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>
        <v>19661</v>
      </c>
      <c r="B623" s="1" t="s">
        <v>696</v>
      </c>
      <c r="C623">
        <v>6</v>
      </c>
      <c r="D623">
        <v>20</v>
      </c>
      <c r="E623">
        <v>120</v>
      </c>
      <c r="F623" s="2">
        <v>4.7953000000000001</v>
      </c>
      <c r="G623" s="2">
        <v>3.8849507242833674</v>
      </c>
      <c r="H623" s="2">
        <v>4.2623160000000002</v>
      </c>
      <c r="I623" s="2">
        <v>6.27</v>
      </c>
      <c r="J623" s="2">
        <v>575.43600000000004</v>
      </c>
      <c r="K623" s="2">
        <v>510.76979999999998</v>
      </c>
      <c r="L623" s="2">
        <v>466.19408691400406</v>
      </c>
      <c r="M623" s="2">
        <v>752.4</v>
      </c>
      <c r="N623">
        <v>51460</v>
      </c>
      <c r="O623" s="1" t="s">
        <v>696</v>
      </c>
      <c r="P623">
        <v>2</v>
      </c>
      <c r="Q623">
        <v>2.6632750375000002E-3</v>
      </c>
      <c r="R623">
        <v>1.5277777777777779E-2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0.3195930045</v>
      </c>
      <c r="Y623">
        <v>1.8333333333333335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>
        <v>4665</v>
      </c>
      <c r="B624" s="1" t="s">
        <v>34</v>
      </c>
      <c r="C624">
        <v>8</v>
      </c>
      <c r="D624">
        <v>41</v>
      </c>
      <c r="E624">
        <v>328</v>
      </c>
      <c r="F624" s="2">
        <v>0.63619999999999999</v>
      </c>
      <c r="G624" s="2">
        <v>0.9849060255092692</v>
      </c>
      <c r="H624" s="2">
        <v>0.46511200000000003</v>
      </c>
      <c r="I624" s="2">
        <v>2.38375</v>
      </c>
      <c r="J624" s="2">
        <v>208.67359999999999</v>
      </c>
      <c r="K624" s="2">
        <v>155.2946</v>
      </c>
      <c r="L624" s="2">
        <v>323.04917636704027</v>
      </c>
      <c r="M624" s="2">
        <v>751</v>
      </c>
      <c r="N624">
        <v>50655</v>
      </c>
      <c r="O624" s="1" t="s">
        <v>34</v>
      </c>
      <c r="P624">
        <v>3</v>
      </c>
      <c r="Q624">
        <v>3.2951241134751771E-3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1.0808007092198582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>
        <v>25827</v>
      </c>
      <c r="B625" s="1" t="s">
        <v>925</v>
      </c>
      <c r="C625">
        <v>3</v>
      </c>
      <c r="D625">
        <v>25</v>
      </c>
      <c r="E625">
        <v>75</v>
      </c>
      <c r="F625" s="2">
        <v>6.1752000000000002</v>
      </c>
      <c r="G625" s="2">
        <v>6.1752000000000002</v>
      </c>
      <c r="H625" s="2">
        <v>6.1750660000000002</v>
      </c>
      <c r="I625" s="2">
        <v>10</v>
      </c>
      <c r="J625" s="2">
        <v>463.14</v>
      </c>
      <c r="K625" s="2">
        <v>463.13</v>
      </c>
      <c r="L625" s="2">
        <v>463.14000000000004</v>
      </c>
      <c r="M625" s="2">
        <v>750</v>
      </c>
      <c r="N625">
        <v>51253</v>
      </c>
      <c r="O625" s="1" t="s">
        <v>925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6704</v>
      </c>
      <c r="B626" s="1" t="s">
        <v>339</v>
      </c>
      <c r="C626">
        <v>9</v>
      </c>
      <c r="D626">
        <v>1.7777777699999999</v>
      </c>
      <c r="E626">
        <v>16</v>
      </c>
      <c r="F626" s="2">
        <v>32.255000000000003</v>
      </c>
      <c r="G626" s="2">
        <v>28.67367293634442</v>
      </c>
      <c r="H626" s="2">
        <v>27.765522000000001</v>
      </c>
      <c r="I626" s="2">
        <v>46.523333000000001</v>
      </c>
      <c r="J626" s="2">
        <v>516.08000000000004</v>
      </c>
      <c r="K626" s="2">
        <v>433.20010000000002</v>
      </c>
      <c r="L626" s="2">
        <v>458.77876698151073</v>
      </c>
      <c r="M626" s="2">
        <v>747.12</v>
      </c>
      <c r="N626">
        <v>51727</v>
      </c>
      <c r="O626" s="1" t="s">
        <v>339</v>
      </c>
      <c r="P626">
        <v>1</v>
      </c>
      <c r="Q626">
        <v>3.1269622234432776E-2</v>
      </c>
      <c r="R626">
        <v>2.0833333333333336E-2</v>
      </c>
      <c r="S626">
        <v>0</v>
      </c>
      <c r="T626">
        <v>0.125</v>
      </c>
      <c r="U626">
        <v>0</v>
      </c>
      <c r="V626">
        <v>0</v>
      </c>
      <c r="W626">
        <v>0</v>
      </c>
      <c r="X626">
        <v>0.50031395575092441</v>
      </c>
      <c r="Y626">
        <v>0.33333333333333337</v>
      </c>
      <c r="Z626">
        <v>0</v>
      </c>
      <c r="AA626">
        <v>2</v>
      </c>
      <c r="AB626">
        <v>0</v>
      </c>
      <c r="AC626">
        <v>0</v>
      </c>
      <c r="AD626">
        <v>0</v>
      </c>
    </row>
    <row r="627" spans="1:30">
      <c r="A627">
        <v>22329</v>
      </c>
      <c r="B627" s="1" t="s">
        <v>791</v>
      </c>
      <c r="C627">
        <v>4</v>
      </c>
      <c r="D627">
        <v>36.25</v>
      </c>
      <c r="E627">
        <v>145</v>
      </c>
      <c r="F627" s="2">
        <v>3.2157</v>
      </c>
      <c r="G627" s="2">
        <v>3.9533333333332998</v>
      </c>
      <c r="H627" s="2">
        <v>3.8000250000000002</v>
      </c>
      <c r="I627" s="2">
        <v>5.14</v>
      </c>
      <c r="J627" s="2">
        <v>466.2765</v>
      </c>
      <c r="K627" s="2">
        <v>542.64750000000004</v>
      </c>
      <c r="L627" s="2">
        <v>573.23333333332846</v>
      </c>
      <c r="M627" s="2">
        <v>745.3</v>
      </c>
      <c r="N627">
        <v>51223</v>
      </c>
      <c r="O627" s="1" t="s">
        <v>791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>
        <v>25631</v>
      </c>
      <c r="B628" s="1" t="s">
        <v>917</v>
      </c>
      <c r="C628">
        <v>2</v>
      </c>
      <c r="D628">
        <v>3.5</v>
      </c>
      <c r="E628">
        <v>7</v>
      </c>
      <c r="F628" s="2">
        <v>84.911100000000005</v>
      </c>
      <c r="G628" s="2">
        <v>103.02541154274701</v>
      </c>
      <c r="H628" s="2">
        <v>77.781999999999996</v>
      </c>
      <c r="I628" s="2">
        <v>111.94499999999999</v>
      </c>
      <c r="J628" s="2">
        <v>594.3777</v>
      </c>
      <c r="K628" s="2">
        <v>523.09</v>
      </c>
      <c r="L628" s="2">
        <v>721.17788079922911</v>
      </c>
      <c r="M628" s="2">
        <v>738.48</v>
      </c>
      <c r="N628">
        <v>50805</v>
      </c>
      <c r="O628" s="1" t="s">
        <v>917</v>
      </c>
      <c r="P628">
        <v>3</v>
      </c>
      <c r="Q628">
        <v>4.6921668144208034E-2</v>
      </c>
      <c r="R628">
        <v>0.16083333333333333</v>
      </c>
      <c r="S628">
        <v>0</v>
      </c>
      <c r="T628">
        <v>8.7499999999999994E-2</v>
      </c>
      <c r="U628">
        <v>0</v>
      </c>
      <c r="V628">
        <v>0</v>
      </c>
      <c r="W628">
        <v>0</v>
      </c>
      <c r="X628">
        <v>0.32845167700945621</v>
      </c>
      <c r="Y628">
        <v>1.1258333333333332</v>
      </c>
      <c r="Z628">
        <v>0</v>
      </c>
      <c r="AA628">
        <v>0.61249999999999993</v>
      </c>
      <c r="AB628">
        <v>0</v>
      </c>
      <c r="AC628">
        <v>0</v>
      </c>
      <c r="AD628">
        <v>0</v>
      </c>
    </row>
    <row r="629" spans="1:30">
      <c r="A629">
        <v>23925</v>
      </c>
      <c r="B629" s="1" t="s">
        <v>849</v>
      </c>
      <c r="C629">
        <v>1</v>
      </c>
      <c r="D629">
        <v>2</v>
      </c>
      <c r="E629">
        <v>2</v>
      </c>
      <c r="F629" s="2">
        <v>242.87</v>
      </c>
      <c r="G629" s="2">
        <v>267.13546306256063</v>
      </c>
      <c r="H629" s="2">
        <v>242.87</v>
      </c>
      <c r="I629" s="2">
        <v>368.11</v>
      </c>
      <c r="J629" s="2">
        <v>485.74</v>
      </c>
      <c r="K629" s="2">
        <v>485.74</v>
      </c>
      <c r="L629" s="2">
        <v>534.27092612512126</v>
      </c>
      <c r="M629" s="2">
        <v>736.22</v>
      </c>
      <c r="N629">
        <v>51437</v>
      </c>
      <c r="O629" s="1" t="s">
        <v>849</v>
      </c>
      <c r="P629">
        <v>1</v>
      </c>
      <c r="Q629">
        <v>0.1012564591415378</v>
      </c>
      <c r="R629">
        <v>0.20527777777777778</v>
      </c>
      <c r="S629">
        <v>0</v>
      </c>
      <c r="T629">
        <v>0</v>
      </c>
      <c r="U629">
        <v>0.16620347499388888</v>
      </c>
      <c r="V629">
        <v>0</v>
      </c>
      <c r="W629">
        <v>0</v>
      </c>
      <c r="X629">
        <v>0.2025129182830756</v>
      </c>
      <c r="Y629">
        <v>0.41055555555555556</v>
      </c>
      <c r="Z629">
        <v>0</v>
      </c>
      <c r="AA629">
        <v>0</v>
      </c>
      <c r="AB629">
        <v>0.33240694998777776</v>
      </c>
      <c r="AC629">
        <v>0</v>
      </c>
      <c r="AD629">
        <v>0</v>
      </c>
    </row>
    <row r="630" spans="1:30">
      <c r="A630">
        <v>21548</v>
      </c>
      <c r="B630" s="1" t="s">
        <v>769</v>
      </c>
      <c r="C630">
        <v>3</v>
      </c>
      <c r="D630">
        <v>1.3333333300000001</v>
      </c>
      <c r="E630">
        <v>4</v>
      </c>
      <c r="F630" s="2">
        <v>102.03830000000001</v>
      </c>
      <c r="G630" s="2">
        <v>111.4924686535834</v>
      </c>
      <c r="H630" s="2">
        <v>100.021666</v>
      </c>
      <c r="I630" s="2">
        <v>187.223333</v>
      </c>
      <c r="J630" s="2">
        <v>408.15320000000003</v>
      </c>
      <c r="K630" s="2">
        <v>399.08499999999998</v>
      </c>
      <c r="L630" s="2">
        <v>445.96987461433361</v>
      </c>
      <c r="M630" s="2">
        <v>735.36</v>
      </c>
      <c r="N630">
        <v>50780</v>
      </c>
      <c r="O630" s="1" t="s">
        <v>769</v>
      </c>
      <c r="P630">
        <v>1</v>
      </c>
      <c r="Q630">
        <v>5.0969281480322627E-2</v>
      </c>
      <c r="R630">
        <v>0.1302777777777778</v>
      </c>
      <c r="S630">
        <v>0</v>
      </c>
      <c r="T630">
        <v>0.12083333333333333</v>
      </c>
      <c r="U630">
        <v>0</v>
      </c>
      <c r="V630">
        <v>0</v>
      </c>
      <c r="W630">
        <v>0</v>
      </c>
      <c r="X630">
        <v>0.20387712592129051</v>
      </c>
      <c r="Y630">
        <v>0.52111111111111119</v>
      </c>
      <c r="Z630">
        <v>0</v>
      </c>
      <c r="AA630">
        <v>0.48333333333333334</v>
      </c>
      <c r="AB630">
        <v>0</v>
      </c>
      <c r="AC630">
        <v>0</v>
      </c>
      <c r="AD630">
        <v>0</v>
      </c>
    </row>
    <row r="631" spans="1:30">
      <c r="A631">
        <v>26591</v>
      </c>
      <c r="B631" s="1" t="s">
        <v>983</v>
      </c>
      <c r="C631">
        <v>1</v>
      </c>
      <c r="D631">
        <v>25</v>
      </c>
      <c r="E631">
        <v>25</v>
      </c>
      <c r="F631" s="2">
        <v>30.584</v>
      </c>
      <c r="G631" s="2">
        <v>33.842007710897192</v>
      </c>
      <c r="H631" s="2">
        <v>22.36</v>
      </c>
      <c r="I631" s="2">
        <v>28.9</v>
      </c>
      <c r="J631" s="2">
        <v>764.6</v>
      </c>
      <c r="K631" s="2">
        <v>559</v>
      </c>
      <c r="L631" s="2">
        <v>846.0501927724298</v>
      </c>
      <c r="M631" s="2">
        <v>722.5</v>
      </c>
      <c r="N631">
        <v>50618</v>
      </c>
      <c r="O631" s="1" t="s">
        <v>983</v>
      </c>
      <c r="P631">
        <v>1</v>
      </c>
      <c r="Q631">
        <v>3.4170816256830605E-2</v>
      </c>
      <c r="R631">
        <v>7.0833333333333331E-2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0.85427040642076513</v>
      </c>
      <c r="Y631">
        <v>1.7708333333333333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>
        <v>28929</v>
      </c>
      <c r="B632" s="1" t="s">
        <v>1067</v>
      </c>
      <c r="C632">
        <v>3</v>
      </c>
      <c r="D632">
        <v>4.6666666599999997</v>
      </c>
      <c r="E632">
        <v>14</v>
      </c>
      <c r="F632" s="2">
        <v>32.089500000000001</v>
      </c>
      <c r="G632" s="2">
        <v>35.530837275158511</v>
      </c>
      <c r="H632" s="2">
        <v>32.089599999999997</v>
      </c>
      <c r="I632" s="2">
        <v>51.33</v>
      </c>
      <c r="J632" s="2">
        <v>449.25299999999999</v>
      </c>
      <c r="K632" s="2">
        <v>449.25040000000001</v>
      </c>
      <c r="L632" s="2">
        <v>497.43172185221914</v>
      </c>
      <c r="M632" s="2">
        <v>718.62</v>
      </c>
      <c r="N632">
        <v>50717</v>
      </c>
      <c r="O632" s="1" t="s">
        <v>1067</v>
      </c>
      <c r="P632">
        <v>2</v>
      </c>
      <c r="Q632">
        <v>3.5808827457264956E-2</v>
      </c>
      <c r="R632">
        <v>0.11944444444444445</v>
      </c>
      <c r="S632">
        <v>0</v>
      </c>
      <c r="T632">
        <v>0.25833333333333336</v>
      </c>
      <c r="U632">
        <v>0</v>
      </c>
      <c r="V632">
        <v>0</v>
      </c>
      <c r="W632">
        <v>0</v>
      </c>
      <c r="X632">
        <v>0.50132358440170943</v>
      </c>
      <c r="Y632">
        <v>1.6722222222222223</v>
      </c>
      <c r="Z632">
        <v>0</v>
      </c>
      <c r="AA632">
        <v>3.6166666666666671</v>
      </c>
      <c r="AB632">
        <v>0</v>
      </c>
      <c r="AC632">
        <v>0</v>
      </c>
      <c r="AD632">
        <v>0</v>
      </c>
    </row>
    <row r="633" spans="1:30">
      <c r="A633">
        <v>22929</v>
      </c>
      <c r="B633" s="1" t="s">
        <v>804</v>
      </c>
      <c r="C633">
        <v>2</v>
      </c>
      <c r="D633">
        <v>4.5</v>
      </c>
      <c r="E633">
        <v>9</v>
      </c>
      <c r="F633" s="2">
        <v>46.809600000000003</v>
      </c>
      <c r="G633" s="2">
        <v>43.787987819485465</v>
      </c>
      <c r="H633" s="2">
        <v>46.332999999999998</v>
      </c>
      <c r="I633" s="2">
        <v>78.894999999999996</v>
      </c>
      <c r="J633" s="2">
        <v>421.28640000000001</v>
      </c>
      <c r="K633" s="2">
        <v>418.54</v>
      </c>
      <c r="L633" s="2">
        <v>394.09189037536919</v>
      </c>
      <c r="M633" s="2">
        <v>713.09</v>
      </c>
      <c r="N633">
        <v>51517</v>
      </c>
      <c r="O633" s="1" t="s">
        <v>804</v>
      </c>
      <c r="P633">
        <v>2</v>
      </c>
      <c r="Q633">
        <v>1.4290449134199133E-2</v>
      </c>
      <c r="R633">
        <v>3.0555555555555558E-2</v>
      </c>
      <c r="S633">
        <v>0</v>
      </c>
      <c r="T633">
        <v>0.05</v>
      </c>
      <c r="U633">
        <v>0</v>
      </c>
      <c r="V633">
        <v>8.9196160942228792E-2</v>
      </c>
      <c r="W633">
        <v>0.50416666666666676</v>
      </c>
      <c r="X633">
        <v>0.12861404220779218</v>
      </c>
      <c r="Y633">
        <v>0.27500000000000002</v>
      </c>
      <c r="Z633">
        <v>0</v>
      </c>
      <c r="AA633">
        <v>0.45</v>
      </c>
      <c r="AB633">
        <v>0</v>
      </c>
      <c r="AC633">
        <v>0.80276544848005915</v>
      </c>
      <c r="AD633">
        <v>4.5375000000000005</v>
      </c>
    </row>
    <row r="634" spans="1:30">
      <c r="A634">
        <v>20993</v>
      </c>
      <c r="B634" s="1" t="s">
        <v>731</v>
      </c>
      <c r="C634">
        <v>2</v>
      </c>
      <c r="D634">
        <v>1.5</v>
      </c>
      <c r="E634">
        <v>3</v>
      </c>
      <c r="F634" s="2">
        <v>153.47</v>
      </c>
      <c r="G634" s="2">
        <v>182.60370962081541</v>
      </c>
      <c r="H634" s="2">
        <v>153.47</v>
      </c>
      <c r="I634" s="2">
        <v>239.32</v>
      </c>
      <c r="J634" s="2">
        <v>460.41</v>
      </c>
      <c r="K634" s="2">
        <v>460.41</v>
      </c>
      <c r="L634" s="2">
        <v>547.81112886244625</v>
      </c>
      <c r="M634" s="2">
        <v>708.91</v>
      </c>
      <c r="N634">
        <v>50895</v>
      </c>
      <c r="O634" s="1" t="s">
        <v>731</v>
      </c>
      <c r="P634">
        <v>1</v>
      </c>
      <c r="Q634">
        <v>8.6549001340027271E-2</v>
      </c>
      <c r="R634">
        <v>0.36722222222222223</v>
      </c>
      <c r="S634">
        <v>0</v>
      </c>
      <c r="T634">
        <v>0</v>
      </c>
      <c r="U634">
        <v>0.24611111111111111</v>
      </c>
      <c r="V634">
        <v>0.2129192194554895</v>
      </c>
      <c r="W634">
        <v>0.16616666666666668</v>
      </c>
      <c r="X634">
        <v>0.25964700402008178</v>
      </c>
      <c r="Y634">
        <v>1.1016666666666666</v>
      </c>
      <c r="Z634">
        <v>0</v>
      </c>
      <c r="AA634">
        <v>0</v>
      </c>
      <c r="AB634">
        <v>0.73833333333333329</v>
      </c>
      <c r="AC634">
        <v>0.63875765836646847</v>
      </c>
      <c r="AD634">
        <v>0.49850000000000005</v>
      </c>
    </row>
    <row r="635" spans="1:30">
      <c r="A635">
        <v>8831</v>
      </c>
      <c r="B635" s="1" t="s">
        <v>455</v>
      </c>
      <c r="C635">
        <v>3</v>
      </c>
      <c r="D635">
        <v>1.66666666</v>
      </c>
      <c r="E635">
        <v>5</v>
      </c>
      <c r="F635" s="2">
        <v>60.77</v>
      </c>
      <c r="G635" s="2">
        <v>86.315825712747326</v>
      </c>
      <c r="H635" s="2">
        <v>60.771099999999997</v>
      </c>
      <c r="I635" s="2">
        <v>143.05333300000001</v>
      </c>
      <c r="J635" s="2">
        <v>303.85000000000002</v>
      </c>
      <c r="K635" s="2">
        <v>303.85989999999998</v>
      </c>
      <c r="L635" s="2">
        <v>431.57912856373662</v>
      </c>
      <c r="M635" s="2">
        <v>707.2</v>
      </c>
      <c r="N635">
        <v>50756</v>
      </c>
      <c r="O635" s="1" t="s">
        <v>455</v>
      </c>
      <c r="P635">
        <v>1</v>
      </c>
      <c r="Q635">
        <v>4.7609715296247045E-2</v>
      </c>
      <c r="R635">
        <v>0.21777777777777782</v>
      </c>
      <c r="S635">
        <v>0</v>
      </c>
      <c r="T635">
        <v>0.13500000000000001</v>
      </c>
      <c r="U635">
        <v>0</v>
      </c>
      <c r="V635">
        <v>0</v>
      </c>
      <c r="W635">
        <v>0</v>
      </c>
      <c r="X635">
        <v>0.23804857648123523</v>
      </c>
      <c r="Y635">
        <v>1.088888888888889</v>
      </c>
      <c r="Z635">
        <v>0</v>
      </c>
      <c r="AA635">
        <v>0.67500000000000004</v>
      </c>
      <c r="AB635">
        <v>0</v>
      </c>
      <c r="AC635">
        <v>0</v>
      </c>
      <c r="AD635">
        <v>0</v>
      </c>
    </row>
    <row r="636" spans="1:30">
      <c r="A636">
        <v>22496</v>
      </c>
      <c r="B636" s="1" t="s">
        <v>793</v>
      </c>
      <c r="C636">
        <v>2</v>
      </c>
      <c r="D636">
        <v>55</v>
      </c>
      <c r="E636">
        <v>110</v>
      </c>
      <c r="F636" s="2">
        <v>2.6204999999999998</v>
      </c>
      <c r="G636" s="2">
        <v>3.0908164869338588</v>
      </c>
      <c r="H636" s="2">
        <v>2.8082500000000001</v>
      </c>
      <c r="I636" s="2">
        <v>6.12</v>
      </c>
      <c r="J636" s="2">
        <v>288.255</v>
      </c>
      <c r="K636" s="2">
        <v>297.64249999999998</v>
      </c>
      <c r="L636" s="2">
        <v>339.98981356272446</v>
      </c>
      <c r="M636" s="2">
        <v>706.8</v>
      </c>
      <c r="N636">
        <v>51321</v>
      </c>
      <c r="O636" s="1" t="s">
        <v>793</v>
      </c>
      <c r="P636">
        <v>2</v>
      </c>
      <c r="Q636">
        <v>5.2261303191489372E-3</v>
      </c>
      <c r="R636">
        <v>1.5277777777777779E-2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0.57487433510638308</v>
      </c>
      <c r="Y636">
        <v>1.6805555555555558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>
        <v>19656</v>
      </c>
      <c r="B637" s="1" t="s">
        <v>695</v>
      </c>
      <c r="C637">
        <v>2</v>
      </c>
      <c r="D637">
        <v>68</v>
      </c>
      <c r="E637">
        <v>136</v>
      </c>
      <c r="F637" s="2">
        <v>3.2484999999999999</v>
      </c>
      <c r="G637" s="2">
        <v>2.6800562278727886</v>
      </c>
      <c r="H637" s="2">
        <v>3.0339499999999999</v>
      </c>
      <c r="I637" s="2">
        <v>5.1550000000000002</v>
      </c>
      <c r="J637" s="2">
        <v>441.79599999999999</v>
      </c>
      <c r="K637" s="2">
        <v>412.61720000000003</v>
      </c>
      <c r="L637" s="2">
        <v>364.48764699069926</v>
      </c>
      <c r="M637" s="2">
        <v>701.08</v>
      </c>
      <c r="N637">
        <v>51459</v>
      </c>
      <c r="O637" s="1" t="s">
        <v>695</v>
      </c>
      <c r="P637">
        <v>1</v>
      </c>
      <c r="Q637">
        <v>1.6710745333333333E-3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0.22726613653333333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>
        <v>24114</v>
      </c>
      <c r="B638" s="1" t="s">
        <v>854</v>
      </c>
      <c r="C638">
        <v>2</v>
      </c>
      <c r="D638">
        <v>6.5</v>
      </c>
      <c r="E638">
        <v>13</v>
      </c>
      <c r="F638" s="2">
        <v>34.840000000000003</v>
      </c>
      <c r="G638" s="2">
        <v>42.224756902055596</v>
      </c>
      <c r="H638" s="2">
        <v>35.31335</v>
      </c>
      <c r="I638" s="2">
        <v>54.03</v>
      </c>
      <c r="J638" s="2">
        <v>452.92</v>
      </c>
      <c r="K638" s="2">
        <v>455.76010000000002</v>
      </c>
      <c r="L638" s="2">
        <v>548.92183972672274</v>
      </c>
      <c r="M638" s="2">
        <v>699.03</v>
      </c>
      <c r="N638">
        <v>50795</v>
      </c>
      <c r="O638" s="1" t="s">
        <v>854</v>
      </c>
      <c r="P638">
        <v>2</v>
      </c>
      <c r="Q638">
        <v>1.1340994385342789E-2</v>
      </c>
      <c r="R638">
        <v>5.5555555555555559E-2</v>
      </c>
      <c r="S638">
        <v>0</v>
      </c>
      <c r="T638">
        <v>8.8333333333333333E-2</v>
      </c>
      <c r="U638">
        <v>0</v>
      </c>
      <c r="V638">
        <v>0</v>
      </c>
      <c r="W638">
        <v>0</v>
      </c>
      <c r="X638">
        <v>0.14743292700945626</v>
      </c>
      <c r="Y638">
        <v>0.72222222222222232</v>
      </c>
      <c r="Z638">
        <v>0</v>
      </c>
      <c r="AA638">
        <v>1.1483333333333334</v>
      </c>
      <c r="AB638">
        <v>0</v>
      </c>
      <c r="AC638">
        <v>0</v>
      </c>
      <c r="AD638">
        <v>0</v>
      </c>
    </row>
    <row r="639" spans="1:30">
      <c r="A639">
        <v>16302</v>
      </c>
      <c r="B639" s="1" t="s">
        <v>597</v>
      </c>
      <c r="C639">
        <v>2</v>
      </c>
      <c r="D639">
        <v>4</v>
      </c>
      <c r="E639">
        <v>8</v>
      </c>
      <c r="F639" s="2">
        <v>64.876599999999996</v>
      </c>
      <c r="G639" s="2">
        <v>67.162161740452348</v>
      </c>
      <c r="H639" s="2">
        <v>61.748350000000002</v>
      </c>
      <c r="I639" s="2">
        <v>87.04</v>
      </c>
      <c r="J639" s="2">
        <v>519.01279999999997</v>
      </c>
      <c r="K639" s="2">
        <v>478.42020000000002</v>
      </c>
      <c r="L639" s="2">
        <v>537.29729392361878</v>
      </c>
      <c r="M639" s="2">
        <v>696.32</v>
      </c>
      <c r="N639">
        <v>50621</v>
      </c>
      <c r="O639" s="1" t="s">
        <v>597</v>
      </c>
      <c r="P639">
        <v>3</v>
      </c>
      <c r="Q639">
        <v>2.4429528279651651E-2</v>
      </c>
      <c r="R639">
        <v>0.18166666666666667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0.19543622623721321</v>
      </c>
      <c r="Y639">
        <v>1.4533333333333334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32412</v>
      </c>
      <c r="B640" s="1" t="s">
        <v>1236</v>
      </c>
      <c r="C640">
        <v>5</v>
      </c>
      <c r="D640">
        <v>1</v>
      </c>
      <c r="E640">
        <v>5</v>
      </c>
      <c r="F640" s="2">
        <v>101.11</v>
      </c>
      <c r="G640" s="2">
        <v>93.869513570590129</v>
      </c>
      <c r="H640" s="2">
        <v>103.258</v>
      </c>
      <c r="I640" s="2">
        <v>139.02000000000001</v>
      </c>
      <c r="J640" s="2">
        <v>505.55</v>
      </c>
      <c r="K640" s="2">
        <v>516.29</v>
      </c>
      <c r="L640" s="2">
        <v>469.34756785295065</v>
      </c>
      <c r="M640" s="2">
        <v>695.1</v>
      </c>
      <c r="N640">
        <v>50836</v>
      </c>
      <c r="O640" s="1" t="s">
        <v>1236</v>
      </c>
      <c r="P640">
        <v>1</v>
      </c>
      <c r="Q640">
        <v>4.5475620567375891E-2</v>
      </c>
      <c r="R640">
        <v>0.19416666666666668</v>
      </c>
      <c r="S640">
        <v>0</v>
      </c>
      <c r="T640">
        <v>0.1225</v>
      </c>
      <c r="U640">
        <v>0</v>
      </c>
      <c r="V640">
        <v>0</v>
      </c>
      <c r="W640">
        <v>0</v>
      </c>
      <c r="X640">
        <v>0.22737810283687945</v>
      </c>
      <c r="Y640">
        <v>0.97083333333333344</v>
      </c>
      <c r="Z640">
        <v>0</v>
      </c>
      <c r="AA640">
        <v>0.61250000000000004</v>
      </c>
      <c r="AB640">
        <v>0</v>
      </c>
      <c r="AC640">
        <v>0</v>
      </c>
      <c r="AD640">
        <v>0</v>
      </c>
    </row>
    <row r="641" spans="1:30">
      <c r="A641">
        <v>30382</v>
      </c>
      <c r="B641" s="1" t="s">
        <v>1129</v>
      </c>
      <c r="C641">
        <v>4</v>
      </c>
      <c r="D641">
        <v>15.5</v>
      </c>
      <c r="E641">
        <v>62</v>
      </c>
      <c r="F641" s="2">
        <v>6.4039999999999999</v>
      </c>
      <c r="G641" s="2">
        <v>8.2871610549571955</v>
      </c>
      <c r="H641" s="2">
        <v>6.2504249999999999</v>
      </c>
      <c r="I641" s="2">
        <v>10.48</v>
      </c>
      <c r="J641" s="2">
        <v>397.048</v>
      </c>
      <c r="K641" s="2">
        <v>388.26769999999999</v>
      </c>
      <c r="L641" s="2">
        <v>513.80398540734609</v>
      </c>
      <c r="M641" s="2">
        <v>672.56</v>
      </c>
      <c r="N641">
        <v>51590</v>
      </c>
      <c r="O641" s="1" t="s">
        <v>1129</v>
      </c>
      <c r="P641">
        <v>1</v>
      </c>
      <c r="Q641">
        <v>4.102690972222222E-3</v>
      </c>
      <c r="R641">
        <v>9.7222222222222224E-3</v>
      </c>
      <c r="S641">
        <v>0</v>
      </c>
      <c r="T641">
        <v>2.0833333333333332E-2</v>
      </c>
      <c r="U641">
        <v>0</v>
      </c>
      <c r="V641">
        <v>0</v>
      </c>
      <c r="W641">
        <v>0</v>
      </c>
      <c r="X641">
        <v>0.25436684027777778</v>
      </c>
      <c r="Y641">
        <v>0.60277777777777775</v>
      </c>
      <c r="Z641">
        <v>0</v>
      </c>
      <c r="AA641">
        <v>1.2916666666666665</v>
      </c>
      <c r="AB641">
        <v>0</v>
      </c>
      <c r="AC641">
        <v>0</v>
      </c>
      <c r="AD641">
        <v>0</v>
      </c>
    </row>
    <row r="642" spans="1:30">
      <c r="A642">
        <v>5756</v>
      </c>
      <c r="B642" s="1" t="s">
        <v>129</v>
      </c>
      <c r="C642">
        <v>3</v>
      </c>
      <c r="D642">
        <v>33.333333330000002</v>
      </c>
      <c r="E642">
        <v>100</v>
      </c>
      <c r="F642" s="2">
        <v>4.7506000000000004</v>
      </c>
      <c r="G642" s="2">
        <v>5.0440350877192</v>
      </c>
      <c r="H642" s="2">
        <v>5.044333</v>
      </c>
      <c r="I642" s="2">
        <v>6.59</v>
      </c>
      <c r="J642" s="2">
        <v>475.06</v>
      </c>
      <c r="K642" s="2">
        <v>504.43</v>
      </c>
      <c r="L642" s="2">
        <v>504.40350877191997</v>
      </c>
      <c r="M642" s="2">
        <v>666.5</v>
      </c>
      <c r="N642">
        <v>51010</v>
      </c>
      <c r="O642" s="1" t="s">
        <v>129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6065</v>
      </c>
      <c r="B643" s="1" t="s">
        <v>201</v>
      </c>
      <c r="C643">
        <v>3</v>
      </c>
      <c r="D643">
        <v>6.6666666599999997</v>
      </c>
      <c r="E643">
        <v>20</v>
      </c>
      <c r="F643" s="2">
        <v>16.255400000000002</v>
      </c>
      <c r="G643" s="2">
        <v>16.2542857142857</v>
      </c>
      <c r="H643" s="2">
        <v>16.256865999999999</v>
      </c>
      <c r="I643" s="2">
        <v>33.21</v>
      </c>
      <c r="J643" s="2">
        <v>325.108</v>
      </c>
      <c r="K643" s="2">
        <v>325.11040000000003</v>
      </c>
      <c r="L643" s="2">
        <v>325.085714285714</v>
      </c>
      <c r="M643" s="2">
        <v>664.2</v>
      </c>
      <c r="N643">
        <v>51084</v>
      </c>
      <c r="O643" s="1" t="s">
        <v>201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22311</v>
      </c>
      <c r="B644" s="1" t="s">
        <v>789</v>
      </c>
      <c r="C644">
        <v>1</v>
      </c>
      <c r="D644">
        <v>2</v>
      </c>
      <c r="E644">
        <v>2</v>
      </c>
      <c r="F644" s="2">
        <v>192.05</v>
      </c>
      <c r="G644" s="2">
        <v>192.05</v>
      </c>
      <c r="H644" s="2">
        <v>192.05</v>
      </c>
      <c r="I644" s="2">
        <v>330.75</v>
      </c>
      <c r="J644" s="2">
        <v>384.1</v>
      </c>
      <c r="K644" s="2">
        <v>384.1</v>
      </c>
      <c r="L644" s="2">
        <v>384.1</v>
      </c>
      <c r="M644" s="2">
        <v>661.5</v>
      </c>
      <c r="N644">
        <v>50874</v>
      </c>
      <c r="O644" s="1" t="s">
        <v>789</v>
      </c>
      <c r="P644">
        <v>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25857</v>
      </c>
      <c r="B645" s="1" t="s">
        <v>939</v>
      </c>
      <c r="C645">
        <v>4</v>
      </c>
      <c r="D645">
        <v>9.75</v>
      </c>
      <c r="E645">
        <v>39</v>
      </c>
      <c r="F645" s="2">
        <v>12.968299999999999</v>
      </c>
      <c r="G645" s="2">
        <v>14.816216011297991</v>
      </c>
      <c r="H645" s="2">
        <v>12.3306</v>
      </c>
      <c r="I645" s="2">
        <v>16.7575</v>
      </c>
      <c r="J645" s="2">
        <v>505.76369999999997</v>
      </c>
      <c r="K645" s="2">
        <v>483.07929999999999</v>
      </c>
      <c r="L645" s="2">
        <v>577.83242444062159</v>
      </c>
      <c r="M645" s="2">
        <v>660.72</v>
      </c>
      <c r="N645">
        <v>51485</v>
      </c>
      <c r="O645" s="1" t="s">
        <v>939</v>
      </c>
      <c r="P645">
        <v>3</v>
      </c>
      <c r="Q645">
        <v>6.2483660130718951E-3</v>
      </c>
      <c r="R645">
        <v>0.11805555555555557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0.2436862745098039</v>
      </c>
      <c r="Y645">
        <v>4.604166666666667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>
        <v>31138</v>
      </c>
      <c r="B646" s="1" t="s">
        <v>1157</v>
      </c>
      <c r="C646">
        <v>1</v>
      </c>
      <c r="D646">
        <v>5</v>
      </c>
      <c r="E646">
        <v>5</v>
      </c>
      <c r="F646" s="2">
        <v>126.2146</v>
      </c>
      <c r="G646" s="2">
        <v>119.14468224247233</v>
      </c>
      <c r="H646" s="2">
        <v>126.2146</v>
      </c>
      <c r="I646" s="2">
        <v>130.82</v>
      </c>
      <c r="J646" s="2">
        <v>631.07299999999998</v>
      </c>
      <c r="K646" s="2">
        <v>631.07299999999998</v>
      </c>
      <c r="L646" s="2">
        <v>595.72341121236161</v>
      </c>
      <c r="M646" s="2">
        <v>654.1</v>
      </c>
      <c r="N646">
        <v>51637</v>
      </c>
      <c r="O646" s="1" t="s">
        <v>1157</v>
      </c>
      <c r="P646">
        <v>1</v>
      </c>
      <c r="Q646">
        <v>0</v>
      </c>
      <c r="R646">
        <v>0</v>
      </c>
      <c r="S646">
        <v>0.22127777777777777</v>
      </c>
      <c r="T646">
        <v>0.19083333333333335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1.1063888888888889</v>
      </c>
      <c r="AA646">
        <v>0.95416666666666683</v>
      </c>
      <c r="AB646">
        <v>0</v>
      </c>
      <c r="AC646">
        <v>0</v>
      </c>
      <c r="AD646">
        <v>0</v>
      </c>
    </row>
    <row r="647" spans="1:30">
      <c r="A647">
        <v>7237</v>
      </c>
      <c r="B647" s="1" t="s">
        <v>405</v>
      </c>
      <c r="C647">
        <v>2</v>
      </c>
      <c r="D647">
        <v>1</v>
      </c>
      <c r="E647">
        <v>2</v>
      </c>
      <c r="F647" s="2">
        <v>140.02090000000001</v>
      </c>
      <c r="G647" s="2">
        <v>206.56276987740989</v>
      </c>
      <c r="H647" s="2">
        <v>140.63</v>
      </c>
      <c r="I647" s="2">
        <v>326.87</v>
      </c>
      <c r="J647" s="2">
        <v>280.04180000000002</v>
      </c>
      <c r="K647" s="2">
        <v>281.26</v>
      </c>
      <c r="L647" s="2">
        <v>413.12553975481978</v>
      </c>
      <c r="M647" s="2">
        <v>653.74</v>
      </c>
      <c r="N647">
        <v>50753</v>
      </c>
      <c r="O647" s="1" t="s">
        <v>405</v>
      </c>
      <c r="P647">
        <v>4</v>
      </c>
      <c r="Q647">
        <v>0.1265273764619135</v>
      </c>
      <c r="R647">
        <v>0.20250000000000004</v>
      </c>
      <c r="S647">
        <v>0</v>
      </c>
      <c r="T647">
        <v>0.1275</v>
      </c>
      <c r="U647">
        <v>0</v>
      </c>
      <c r="V647">
        <v>0</v>
      </c>
      <c r="W647">
        <v>1.1666666666666667E-2</v>
      </c>
      <c r="X647">
        <v>0.25305475292382701</v>
      </c>
      <c r="Y647">
        <v>0.40500000000000008</v>
      </c>
      <c r="Z647">
        <v>0</v>
      </c>
      <c r="AA647">
        <v>0.255</v>
      </c>
      <c r="AB647">
        <v>0</v>
      </c>
      <c r="AC647">
        <v>0</v>
      </c>
      <c r="AD647">
        <v>2.3333333333333334E-2</v>
      </c>
    </row>
    <row r="648" spans="1:30">
      <c r="A648">
        <v>6028</v>
      </c>
      <c r="B648" s="1" t="s">
        <v>196</v>
      </c>
      <c r="C648">
        <v>3</v>
      </c>
      <c r="D648">
        <v>28</v>
      </c>
      <c r="E648">
        <v>84</v>
      </c>
      <c r="F648" s="2">
        <v>4.1044</v>
      </c>
      <c r="G648" s="2">
        <v>4.4707142857141999</v>
      </c>
      <c r="H648" s="2">
        <v>4.3599329999999998</v>
      </c>
      <c r="I648" s="2">
        <v>7.94</v>
      </c>
      <c r="J648" s="2">
        <v>344.76960000000003</v>
      </c>
      <c r="K648" s="2">
        <v>368.27749999999997</v>
      </c>
      <c r="L648" s="2">
        <v>375.5399999999928</v>
      </c>
      <c r="M648" s="2">
        <v>652.38</v>
      </c>
      <c r="N648">
        <v>51072</v>
      </c>
      <c r="O648" s="1" t="s">
        <v>196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29269</v>
      </c>
      <c r="B649" s="1" t="s">
        <v>1084</v>
      </c>
      <c r="C649">
        <v>6</v>
      </c>
      <c r="D649">
        <v>1.8333333300000001</v>
      </c>
      <c r="E649">
        <v>11</v>
      </c>
      <c r="F649" s="2">
        <v>51.198300000000003</v>
      </c>
      <c r="G649" s="2">
        <v>51.558136035201386</v>
      </c>
      <c r="H649" s="2">
        <v>38.674715999999997</v>
      </c>
      <c r="I649" s="2">
        <v>59.986666</v>
      </c>
      <c r="J649" s="2">
        <v>563.18129999999996</v>
      </c>
      <c r="K649" s="2">
        <v>424.15989999999999</v>
      </c>
      <c r="L649" s="2">
        <v>567.13949638721522</v>
      </c>
      <c r="M649" s="2">
        <v>652.29999999999995</v>
      </c>
      <c r="N649">
        <v>51731</v>
      </c>
      <c r="O649" s="1" t="s">
        <v>1084</v>
      </c>
      <c r="P649">
        <v>3</v>
      </c>
      <c r="Q649">
        <v>8.6234591536590008E-2</v>
      </c>
      <c r="R649">
        <v>2.6388888888888889E-2</v>
      </c>
      <c r="S649">
        <v>0</v>
      </c>
      <c r="T649">
        <v>0.1</v>
      </c>
      <c r="U649">
        <v>0</v>
      </c>
      <c r="V649">
        <v>0</v>
      </c>
      <c r="W649">
        <v>0</v>
      </c>
      <c r="X649">
        <v>0.94858050690249007</v>
      </c>
      <c r="Y649">
        <v>0.2902777777777778</v>
      </c>
      <c r="Z649">
        <v>0</v>
      </c>
      <c r="AA649">
        <v>1.1000000000000001</v>
      </c>
      <c r="AB649">
        <v>0</v>
      </c>
      <c r="AC649">
        <v>0</v>
      </c>
      <c r="AD649">
        <v>0</v>
      </c>
    </row>
    <row r="650" spans="1:30">
      <c r="A650">
        <v>24629</v>
      </c>
      <c r="B650" s="1" t="s">
        <v>882</v>
      </c>
      <c r="C650">
        <v>2</v>
      </c>
      <c r="D650">
        <v>25</v>
      </c>
      <c r="E650">
        <v>50</v>
      </c>
      <c r="F650" s="2">
        <v>5.7187000000000001</v>
      </c>
      <c r="G650" s="2">
        <v>6.2997674418603999</v>
      </c>
      <c r="H650" s="2">
        <v>6.2809999999999997</v>
      </c>
      <c r="I650" s="2">
        <v>12.98</v>
      </c>
      <c r="J650" s="2">
        <v>285.935</v>
      </c>
      <c r="K650" s="2">
        <v>314.05</v>
      </c>
      <c r="L650" s="2">
        <v>314.98837209302002</v>
      </c>
      <c r="M650" s="2">
        <v>649</v>
      </c>
      <c r="N650">
        <v>51241</v>
      </c>
      <c r="O650" s="1" t="s">
        <v>882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>
        <v>31095</v>
      </c>
      <c r="B651" s="1" t="s">
        <v>1152</v>
      </c>
      <c r="C651">
        <v>1</v>
      </c>
      <c r="D651">
        <v>5</v>
      </c>
      <c r="E651">
        <v>5</v>
      </c>
      <c r="F651" s="2">
        <v>79.067300000000003</v>
      </c>
      <c r="G651" s="2">
        <v>106.55220151224236</v>
      </c>
      <c r="H651" s="2">
        <v>66.944000000000003</v>
      </c>
      <c r="I651" s="2">
        <v>129.63999999999999</v>
      </c>
      <c r="J651" s="2">
        <v>395.3365</v>
      </c>
      <c r="K651" s="2">
        <v>334.72</v>
      </c>
      <c r="L651" s="2">
        <v>532.76100756121184</v>
      </c>
      <c r="M651" s="2">
        <v>648.20000000000005</v>
      </c>
      <c r="N651">
        <v>50827</v>
      </c>
      <c r="O651" s="1" t="s">
        <v>1152</v>
      </c>
      <c r="P651">
        <v>2</v>
      </c>
      <c r="Q651">
        <v>5.4673315602836885E-2</v>
      </c>
      <c r="R651">
        <v>0.17611111111111113</v>
      </c>
      <c r="S651">
        <v>0</v>
      </c>
      <c r="T651">
        <v>9.1666666666666674E-2</v>
      </c>
      <c r="U651">
        <v>0</v>
      </c>
      <c r="V651">
        <v>0</v>
      </c>
      <c r="W651">
        <v>0</v>
      </c>
      <c r="X651">
        <v>0.2733665780141844</v>
      </c>
      <c r="Y651">
        <v>0.88055555555555565</v>
      </c>
      <c r="Z651">
        <v>0</v>
      </c>
      <c r="AA651">
        <v>0.45833333333333337</v>
      </c>
      <c r="AB651">
        <v>0</v>
      </c>
      <c r="AC651">
        <v>0</v>
      </c>
      <c r="AD651">
        <v>0</v>
      </c>
    </row>
    <row r="652" spans="1:30">
      <c r="A652">
        <v>23486</v>
      </c>
      <c r="B652" s="1" t="s">
        <v>825</v>
      </c>
      <c r="C652">
        <v>2</v>
      </c>
      <c r="D652">
        <v>2</v>
      </c>
      <c r="E652">
        <v>4</v>
      </c>
      <c r="F652" s="2">
        <v>82.185000000000002</v>
      </c>
      <c r="G652" s="2">
        <v>97.196309687913313</v>
      </c>
      <c r="H652" s="2">
        <v>82.185000000000002</v>
      </c>
      <c r="I652" s="2">
        <v>161.71</v>
      </c>
      <c r="J652" s="2">
        <v>328.74</v>
      </c>
      <c r="K652" s="2">
        <v>328.74</v>
      </c>
      <c r="L652" s="2">
        <v>388.78523875165325</v>
      </c>
      <c r="M652" s="2">
        <v>646.84</v>
      </c>
      <c r="N652">
        <v>50790</v>
      </c>
      <c r="O652" s="1" t="s">
        <v>825</v>
      </c>
      <c r="P652">
        <v>5</v>
      </c>
      <c r="Q652">
        <v>0.10253650265957447</v>
      </c>
      <c r="R652">
        <v>0.17194444444444443</v>
      </c>
      <c r="S652">
        <v>0</v>
      </c>
      <c r="T652">
        <v>0.11499999999999999</v>
      </c>
      <c r="U652">
        <v>0</v>
      </c>
      <c r="V652">
        <v>0</v>
      </c>
      <c r="W652">
        <v>0</v>
      </c>
      <c r="X652">
        <v>0.41014601063829786</v>
      </c>
      <c r="Y652">
        <v>0.68777777777777771</v>
      </c>
      <c r="Z652">
        <v>0</v>
      </c>
      <c r="AA652">
        <v>0.45999999999999996</v>
      </c>
      <c r="AB652">
        <v>0</v>
      </c>
      <c r="AC652">
        <v>0</v>
      </c>
      <c r="AD652">
        <v>0</v>
      </c>
    </row>
    <row r="653" spans="1:30">
      <c r="A653">
        <v>23299</v>
      </c>
      <c r="B653" s="1" t="s">
        <v>815</v>
      </c>
      <c r="C653">
        <v>2</v>
      </c>
      <c r="D653">
        <v>6</v>
      </c>
      <c r="E653">
        <v>12</v>
      </c>
      <c r="F653" s="2">
        <v>24.869199999999999</v>
      </c>
      <c r="G653" s="2">
        <v>31.551807578565228</v>
      </c>
      <c r="H653" s="2">
        <v>24.182500000000001</v>
      </c>
      <c r="I653" s="2">
        <v>53.85</v>
      </c>
      <c r="J653" s="2">
        <v>298.43040000000002</v>
      </c>
      <c r="K653" s="2">
        <v>290.19</v>
      </c>
      <c r="L653" s="2">
        <v>378.62169094278272</v>
      </c>
      <c r="M653" s="2">
        <v>646.20000000000005</v>
      </c>
      <c r="N653">
        <v>50709</v>
      </c>
      <c r="O653" s="1" t="s">
        <v>815</v>
      </c>
      <c r="P653">
        <v>1</v>
      </c>
      <c r="Q653">
        <v>7.9820035460992905E-3</v>
      </c>
      <c r="R653">
        <v>4.5833333333333337E-2</v>
      </c>
      <c r="S653">
        <v>0</v>
      </c>
      <c r="T653">
        <v>9.0833333333333335E-2</v>
      </c>
      <c r="U653">
        <v>0</v>
      </c>
      <c r="V653">
        <v>0</v>
      </c>
      <c r="W653">
        <v>0</v>
      </c>
      <c r="X653">
        <v>9.5784042553191479E-2</v>
      </c>
      <c r="Y653">
        <v>0.55000000000000004</v>
      </c>
      <c r="Z653">
        <v>0</v>
      </c>
      <c r="AA653">
        <v>1.0900000000000001</v>
      </c>
      <c r="AB653">
        <v>0</v>
      </c>
      <c r="AC653">
        <v>0</v>
      </c>
      <c r="AD653">
        <v>0</v>
      </c>
    </row>
    <row r="654" spans="1:30">
      <c r="A654">
        <v>12281</v>
      </c>
      <c r="B654" s="1" t="s">
        <v>508</v>
      </c>
      <c r="C654">
        <v>3</v>
      </c>
      <c r="D654">
        <v>51.333333330000002</v>
      </c>
      <c r="E654">
        <v>154</v>
      </c>
      <c r="F654" s="2">
        <v>2.82</v>
      </c>
      <c r="G654" s="2">
        <v>3.1583653846152999</v>
      </c>
      <c r="H654" s="2">
        <v>3.1583999999999999</v>
      </c>
      <c r="I654" s="2">
        <v>4.17</v>
      </c>
      <c r="J654" s="2">
        <v>434.28</v>
      </c>
      <c r="K654" s="2">
        <v>486.39359999999999</v>
      </c>
      <c r="L654" s="2">
        <v>486.38826923075618</v>
      </c>
      <c r="M654" s="2">
        <v>642.17999999999995</v>
      </c>
      <c r="N654">
        <v>51125</v>
      </c>
      <c r="O654" s="1" t="s">
        <v>508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>
        <v>25854</v>
      </c>
      <c r="B655" s="1" t="s">
        <v>938</v>
      </c>
      <c r="C655">
        <v>2</v>
      </c>
      <c r="D655">
        <v>18</v>
      </c>
      <c r="E655">
        <v>36</v>
      </c>
      <c r="F655" s="2">
        <v>12.846500000000001</v>
      </c>
      <c r="G655" s="2">
        <v>16.679132868192884</v>
      </c>
      <c r="H655" s="2">
        <v>12.158049999999999</v>
      </c>
      <c r="I655" s="2">
        <v>17.7</v>
      </c>
      <c r="J655" s="2">
        <v>462.47399999999999</v>
      </c>
      <c r="K655" s="2">
        <v>447.2987</v>
      </c>
      <c r="L655" s="2">
        <v>600.44878325494381</v>
      </c>
      <c r="M655" s="2">
        <v>637.20000000000005</v>
      </c>
      <c r="N655">
        <v>51484</v>
      </c>
      <c r="O655" s="1" t="s">
        <v>938</v>
      </c>
      <c r="P655">
        <v>1</v>
      </c>
      <c r="Q655">
        <v>6.6281862745098032E-3</v>
      </c>
      <c r="R655">
        <v>0.11805555555555557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0.23861470588235292</v>
      </c>
      <c r="Y655">
        <v>4.25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23290</v>
      </c>
      <c r="B656" s="1" t="s">
        <v>814</v>
      </c>
      <c r="C656">
        <v>3</v>
      </c>
      <c r="D656">
        <v>1.3333333300000001</v>
      </c>
      <c r="E656">
        <v>4</v>
      </c>
      <c r="F656" s="2">
        <v>122.089</v>
      </c>
      <c r="G656" s="2">
        <v>114.24194067058113</v>
      </c>
      <c r="H656" s="2">
        <v>121.918666</v>
      </c>
      <c r="I656" s="2">
        <v>156.80000000000001</v>
      </c>
      <c r="J656" s="2">
        <v>488.35599999999999</v>
      </c>
      <c r="K656" s="2">
        <v>487.58300000000003</v>
      </c>
      <c r="L656" s="2">
        <v>456.96776268232452</v>
      </c>
      <c r="M656" s="2">
        <v>627.20000000000005</v>
      </c>
      <c r="N656">
        <v>51617</v>
      </c>
      <c r="O656" s="1" t="s">
        <v>814</v>
      </c>
      <c r="P656">
        <v>1</v>
      </c>
      <c r="Q656">
        <v>0</v>
      </c>
      <c r="R656">
        <v>0</v>
      </c>
      <c r="S656">
        <v>0.25841666666666668</v>
      </c>
      <c r="T656">
        <v>0.15583333333333332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1.0336666666666667</v>
      </c>
      <c r="AA656">
        <v>0.62333333333333329</v>
      </c>
      <c r="AB656">
        <v>0</v>
      </c>
      <c r="AC656">
        <v>0</v>
      </c>
      <c r="AD656">
        <v>0</v>
      </c>
    </row>
    <row r="657" spans="1:30">
      <c r="A657">
        <v>6705</v>
      </c>
      <c r="B657" s="1" t="s">
        <v>340</v>
      </c>
      <c r="C657">
        <v>4</v>
      </c>
      <c r="D657">
        <v>3</v>
      </c>
      <c r="E657">
        <v>12</v>
      </c>
      <c r="F657" s="2">
        <v>34.668300000000002</v>
      </c>
      <c r="G657" s="2">
        <v>38.475899786350332</v>
      </c>
      <c r="H657" s="2">
        <v>32.150824999999998</v>
      </c>
      <c r="I657" s="2">
        <v>51.99</v>
      </c>
      <c r="J657" s="2">
        <v>416.01960000000003</v>
      </c>
      <c r="K657" s="2">
        <v>378.26990000000001</v>
      </c>
      <c r="L657" s="2">
        <v>461.71079743620396</v>
      </c>
      <c r="M657" s="2">
        <v>622.88</v>
      </c>
      <c r="N657">
        <v>51726</v>
      </c>
      <c r="O657" s="1" t="s">
        <v>340</v>
      </c>
      <c r="P657">
        <v>1</v>
      </c>
      <c r="Q657">
        <v>3.2051535083333332E-2</v>
      </c>
      <c r="R657">
        <v>2.0833333333333336E-2</v>
      </c>
      <c r="S657">
        <v>0</v>
      </c>
      <c r="T657">
        <v>0.13333333333333333</v>
      </c>
      <c r="U657">
        <v>0</v>
      </c>
      <c r="V657">
        <v>0</v>
      </c>
      <c r="W657">
        <v>0</v>
      </c>
      <c r="X657">
        <v>0.38461842099999999</v>
      </c>
      <c r="Y657">
        <v>0.25</v>
      </c>
      <c r="Z657">
        <v>0</v>
      </c>
      <c r="AA657">
        <v>1.6</v>
      </c>
      <c r="AB657">
        <v>0</v>
      </c>
      <c r="AC657">
        <v>0</v>
      </c>
      <c r="AD657">
        <v>0</v>
      </c>
    </row>
    <row r="658" spans="1:30">
      <c r="A658">
        <v>25223</v>
      </c>
      <c r="B658" s="1" t="s">
        <v>898</v>
      </c>
      <c r="C658">
        <v>1</v>
      </c>
      <c r="D658">
        <v>25</v>
      </c>
      <c r="E658">
        <v>25</v>
      </c>
      <c r="F658" s="2">
        <v>19.748000000000001</v>
      </c>
      <c r="G658" s="2">
        <v>22.891521932107629</v>
      </c>
      <c r="H658" s="2">
        <v>19.748000000000001</v>
      </c>
      <c r="I658" s="2">
        <v>24.82</v>
      </c>
      <c r="J658" s="2">
        <v>493.7</v>
      </c>
      <c r="K658" s="2">
        <v>493.7</v>
      </c>
      <c r="L658" s="2">
        <v>572.28804830269075</v>
      </c>
      <c r="M658" s="2">
        <v>620.5</v>
      </c>
      <c r="N658">
        <v>51581</v>
      </c>
      <c r="O658" s="1" t="s">
        <v>898</v>
      </c>
      <c r="P658">
        <v>2</v>
      </c>
      <c r="Q658">
        <v>2.1007794133333334E-2</v>
      </c>
      <c r="R658">
        <v>0.12694444444444444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0.52519485333333338</v>
      </c>
      <c r="Y658">
        <v>3.1736111111111112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>
        <v>17873</v>
      </c>
      <c r="B659" s="1" t="s">
        <v>630</v>
      </c>
      <c r="C659">
        <v>6</v>
      </c>
      <c r="D659">
        <v>23.333333329999999</v>
      </c>
      <c r="E659">
        <v>140</v>
      </c>
      <c r="F659" s="2">
        <v>3.5283000000000002</v>
      </c>
      <c r="G659" s="2">
        <v>3.9733292303181087</v>
      </c>
      <c r="H659" s="2">
        <v>3.6703329999999998</v>
      </c>
      <c r="I659" s="2">
        <v>4.43</v>
      </c>
      <c r="J659" s="2">
        <v>493.96199999999999</v>
      </c>
      <c r="K659" s="2">
        <v>519.52</v>
      </c>
      <c r="L659" s="2">
        <v>556.26609224453523</v>
      </c>
      <c r="M659" s="2">
        <v>620.20000000000005</v>
      </c>
      <c r="N659">
        <v>50650</v>
      </c>
      <c r="O659" s="1" t="s">
        <v>630</v>
      </c>
      <c r="P659">
        <v>4</v>
      </c>
      <c r="Q659">
        <v>5.9716976950354612E-3</v>
      </c>
      <c r="R659">
        <v>1.5277777777777779E-2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0.83603767730496459</v>
      </c>
      <c r="Y659">
        <v>2.1388888888888893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>
        <v>23637</v>
      </c>
      <c r="B660" s="1" t="s">
        <v>830</v>
      </c>
      <c r="C660">
        <v>4</v>
      </c>
      <c r="D660">
        <v>25</v>
      </c>
      <c r="E660">
        <v>100</v>
      </c>
      <c r="F660" s="2">
        <v>2.9899</v>
      </c>
      <c r="G660" s="2">
        <v>3.0646357615894</v>
      </c>
      <c r="H660" s="2">
        <v>3.0647000000000002</v>
      </c>
      <c r="I660" s="2">
        <v>6.2</v>
      </c>
      <c r="J660" s="2">
        <v>298.99</v>
      </c>
      <c r="K660" s="2">
        <v>306.47000000000003</v>
      </c>
      <c r="L660" s="2">
        <v>306.46357615893999</v>
      </c>
      <c r="M660" s="2">
        <v>620</v>
      </c>
      <c r="N660">
        <v>50942</v>
      </c>
      <c r="O660" s="1" t="s">
        <v>830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6248</v>
      </c>
      <c r="B661" s="1" t="s">
        <v>230</v>
      </c>
      <c r="C661">
        <v>1</v>
      </c>
      <c r="D661">
        <v>2</v>
      </c>
      <c r="E661">
        <v>2</v>
      </c>
      <c r="F661" s="2">
        <v>208.04</v>
      </c>
      <c r="G661" s="2">
        <v>283.39660055755297</v>
      </c>
      <c r="H661" s="2">
        <v>208.04499999999999</v>
      </c>
      <c r="I661" s="2">
        <v>309.10000000000002</v>
      </c>
      <c r="J661" s="2">
        <v>416.08</v>
      </c>
      <c r="K661" s="2">
        <v>416.09</v>
      </c>
      <c r="L661" s="2">
        <v>566.79320111510594</v>
      </c>
      <c r="M661" s="2">
        <v>618.20000000000005</v>
      </c>
      <c r="N661">
        <v>51348</v>
      </c>
      <c r="O661" s="1" t="s">
        <v>230</v>
      </c>
      <c r="P661">
        <v>4</v>
      </c>
      <c r="Q661">
        <v>3.6684566373063054E-2</v>
      </c>
      <c r="R661">
        <v>0.11972222222222222</v>
      </c>
      <c r="S661">
        <v>0</v>
      </c>
      <c r="T661">
        <v>0</v>
      </c>
      <c r="U661">
        <v>5.5555555555555552E-2</v>
      </c>
      <c r="V661">
        <v>0</v>
      </c>
      <c r="W661">
        <v>0</v>
      </c>
      <c r="X661">
        <v>7.3369132746126109E-2</v>
      </c>
      <c r="Y661">
        <v>0.23944444444444443</v>
      </c>
      <c r="Z661">
        <v>0</v>
      </c>
      <c r="AA661">
        <v>0</v>
      </c>
      <c r="AB661">
        <v>0.1111111111111111</v>
      </c>
      <c r="AC661">
        <v>0</v>
      </c>
      <c r="AD661">
        <v>0</v>
      </c>
    </row>
    <row r="662" spans="1:30">
      <c r="A662">
        <v>28453</v>
      </c>
      <c r="B662" s="1" t="s">
        <v>1049</v>
      </c>
      <c r="C662">
        <v>2</v>
      </c>
      <c r="D662">
        <v>54</v>
      </c>
      <c r="E662">
        <v>108</v>
      </c>
      <c r="F662" s="2">
        <v>3.27</v>
      </c>
      <c r="G662" s="2">
        <v>4.251030927835</v>
      </c>
      <c r="H662" s="2">
        <v>4.2509499999999996</v>
      </c>
      <c r="I662" s="2">
        <v>5.66</v>
      </c>
      <c r="J662" s="2">
        <v>353.16</v>
      </c>
      <c r="K662" s="2">
        <v>459.1069</v>
      </c>
      <c r="L662" s="2">
        <v>459.11134020617999</v>
      </c>
      <c r="M662" s="2">
        <v>611.28</v>
      </c>
      <c r="N662">
        <v>51261</v>
      </c>
      <c r="O662" s="1" t="s">
        <v>1049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25860</v>
      </c>
      <c r="B663" s="1" t="s">
        <v>940</v>
      </c>
      <c r="C663">
        <v>5</v>
      </c>
      <c r="D663">
        <v>8.6</v>
      </c>
      <c r="E663">
        <v>43</v>
      </c>
      <c r="F663" s="2">
        <v>13.175800000000001</v>
      </c>
      <c r="G663" s="2">
        <v>12.550985710661392</v>
      </c>
      <c r="H663" s="2">
        <v>12.46116</v>
      </c>
      <c r="I663" s="2">
        <v>13.978</v>
      </c>
      <c r="J663" s="2">
        <v>566.55939999999998</v>
      </c>
      <c r="K663" s="2">
        <v>541.63959999999997</v>
      </c>
      <c r="L663" s="2">
        <v>539.69238555843981</v>
      </c>
      <c r="M663" s="2">
        <v>610.20000000000005</v>
      </c>
      <c r="N663">
        <v>51486</v>
      </c>
      <c r="O663" s="1" t="s">
        <v>940</v>
      </c>
      <c r="P663">
        <v>1</v>
      </c>
      <c r="Q663">
        <v>5.3669934640522875E-3</v>
      </c>
      <c r="R663">
        <v>7.3055555555555554E-2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0.23078071895424837</v>
      </c>
      <c r="Y663">
        <v>3.1413888888888888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24304</v>
      </c>
      <c r="B664" s="1" t="s">
        <v>859</v>
      </c>
      <c r="C664">
        <v>5</v>
      </c>
      <c r="D664">
        <v>17.600000000000001</v>
      </c>
      <c r="E664">
        <v>88</v>
      </c>
      <c r="F664" s="2">
        <v>3.8351999999999999</v>
      </c>
      <c r="G664" s="2">
        <v>3.8351999999999999</v>
      </c>
      <c r="H664" s="2">
        <v>3.7431399999999999</v>
      </c>
      <c r="I664" s="2">
        <v>6.9</v>
      </c>
      <c r="J664" s="2">
        <v>337.49759999999998</v>
      </c>
      <c r="K664" s="2">
        <v>330.58969999999999</v>
      </c>
      <c r="L664" s="2">
        <v>337.49759999999998</v>
      </c>
      <c r="M664" s="2">
        <v>607.20000000000005</v>
      </c>
      <c r="N664">
        <v>51240</v>
      </c>
      <c r="O664" s="1" t="s">
        <v>859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>
        <v>6100</v>
      </c>
      <c r="B665" s="1" t="s">
        <v>208</v>
      </c>
      <c r="C665">
        <v>4</v>
      </c>
      <c r="D665">
        <v>11.25</v>
      </c>
      <c r="E665">
        <v>45</v>
      </c>
      <c r="F665" s="2">
        <v>6.4508000000000001</v>
      </c>
      <c r="G665" s="2">
        <v>6.4507228915662003</v>
      </c>
      <c r="H665" s="2">
        <v>6.4509249999999998</v>
      </c>
      <c r="I665" s="2">
        <v>13.26</v>
      </c>
      <c r="J665" s="2">
        <v>290.286</v>
      </c>
      <c r="K665" s="2">
        <v>290.29050000000001</v>
      </c>
      <c r="L665" s="2">
        <v>290.28253012047901</v>
      </c>
      <c r="M665" s="2">
        <v>596.70000000000005</v>
      </c>
      <c r="N665">
        <v>51089</v>
      </c>
      <c r="O665" s="1" t="s">
        <v>208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>
        <v>7402</v>
      </c>
      <c r="B666" s="1" t="s">
        <v>413</v>
      </c>
      <c r="C666">
        <v>1</v>
      </c>
      <c r="D666">
        <v>1</v>
      </c>
      <c r="E666">
        <v>1</v>
      </c>
      <c r="F666" s="2">
        <v>323.31240000000003</v>
      </c>
      <c r="G666" s="2">
        <v>329.05460572568398</v>
      </c>
      <c r="H666" s="2">
        <v>238.73</v>
      </c>
      <c r="I666" s="2">
        <v>580.29</v>
      </c>
      <c r="J666" s="2">
        <v>323.31240000000003</v>
      </c>
      <c r="K666" s="2">
        <v>238.73</v>
      </c>
      <c r="L666" s="2">
        <v>329.05460572568398</v>
      </c>
      <c r="M666" s="2">
        <v>580.29</v>
      </c>
      <c r="N666">
        <v>51316</v>
      </c>
      <c r="O666" s="1" t="s">
        <v>413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>
      <c r="A667">
        <v>19718</v>
      </c>
      <c r="B667" s="1" t="s">
        <v>701</v>
      </c>
      <c r="C667">
        <v>6</v>
      </c>
      <c r="D667">
        <v>12.166666660000001</v>
      </c>
      <c r="E667">
        <v>73</v>
      </c>
      <c r="F667" s="2">
        <v>3.319</v>
      </c>
      <c r="G667" s="2">
        <v>3.7949999999999999</v>
      </c>
      <c r="H667" s="2">
        <v>4.29</v>
      </c>
      <c r="I667" s="2">
        <v>6.7766659999999996</v>
      </c>
      <c r="J667" s="2">
        <v>242.28700000000001</v>
      </c>
      <c r="K667" s="2">
        <v>313.17</v>
      </c>
      <c r="L667" s="2">
        <v>277.03499999999997</v>
      </c>
      <c r="M667" s="2">
        <v>573.84</v>
      </c>
      <c r="N667">
        <v>51194</v>
      </c>
      <c r="O667" s="1" t="s">
        <v>701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>
        <v>5613</v>
      </c>
      <c r="B668" s="1" t="s">
        <v>110</v>
      </c>
      <c r="C668">
        <v>11</v>
      </c>
      <c r="D668">
        <v>12.272727270000001</v>
      </c>
      <c r="E668">
        <v>135</v>
      </c>
      <c r="F668" s="2">
        <v>3.8429000000000002</v>
      </c>
      <c r="G668" s="2">
        <v>3.8774227441284999</v>
      </c>
      <c r="H668" s="2">
        <v>3.0396719999999999</v>
      </c>
      <c r="I668" s="2">
        <v>2.607272</v>
      </c>
      <c r="J668" s="2">
        <v>518.79150000000004</v>
      </c>
      <c r="K668" s="2">
        <v>385.58699999999999</v>
      </c>
      <c r="L668" s="2">
        <v>523.45207045734753</v>
      </c>
      <c r="M668" s="2">
        <v>567</v>
      </c>
      <c r="N668">
        <v>50986</v>
      </c>
      <c r="O668" s="1" t="s">
        <v>110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>
      <c r="A669">
        <v>32252</v>
      </c>
      <c r="B669" s="1" t="s">
        <v>1212</v>
      </c>
      <c r="C669">
        <v>5</v>
      </c>
      <c r="D669">
        <v>1.6</v>
      </c>
      <c r="E669">
        <v>8</v>
      </c>
      <c r="F669" s="2">
        <v>24.190799999999999</v>
      </c>
      <c r="G669" s="2">
        <v>51.126629184065877</v>
      </c>
      <c r="H669" s="2">
        <v>24.18834</v>
      </c>
      <c r="I669" s="2">
        <v>69</v>
      </c>
      <c r="J669" s="2">
        <v>193.5264</v>
      </c>
      <c r="K669" s="2">
        <v>193.5301</v>
      </c>
      <c r="L669" s="2">
        <v>409.01303347252701</v>
      </c>
      <c r="M669" s="2">
        <v>565.84</v>
      </c>
      <c r="N669">
        <v>50720</v>
      </c>
      <c r="O669" s="1" t="s">
        <v>1212</v>
      </c>
      <c r="P669">
        <v>1</v>
      </c>
      <c r="Q669">
        <v>1.0782417257683214E-2</v>
      </c>
      <c r="R669">
        <v>7.0833333333333331E-2</v>
      </c>
      <c r="S669">
        <v>0</v>
      </c>
      <c r="T669">
        <v>0.25833333333333336</v>
      </c>
      <c r="U669">
        <v>0</v>
      </c>
      <c r="V669">
        <v>0</v>
      </c>
      <c r="W669">
        <v>0</v>
      </c>
      <c r="X669">
        <v>8.6259338061465712E-2</v>
      </c>
      <c r="Y669">
        <v>0.56666666666666665</v>
      </c>
      <c r="Z669">
        <v>0</v>
      </c>
      <c r="AA669">
        <v>2.0666666666666669</v>
      </c>
      <c r="AB669">
        <v>0</v>
      </c>
      <c r="AC669">
        <v>0</v>
      </c>
      <c r="AD669">
        <v>0</v>
      </c>
    </row>
    <row r="670" spans="1:30">
      <c r="A670">
        <v>17544</v>
      </c>
      <c r="B670" s="1" t="s">
        <v>620</v>
      </c>
      <c r="C670">
        <v>3</v>
      </c>
      <c r="D670">
        <v>35</v>
      </c>
      <c r="E670">
        <v>105</v>
      </c>
      <c r="F670" s="2">
        <v>3.3249</v>
      </c>
      <c r="G670" s="2">
        <v>3.6722656250000001</v>
      </c>
      <c r="H670" s="2">
        <v>3.568133</v>
      </c>
      <c r="I670" s="2">
        <v>5.36</v>
      </c>
      <c r="J670" s="2">
        <v>349.11450000000002</v>
      </c>
      <c r="K670" s="2">
        <v>373.36</v>
      </c>
      <c r="L670" s="2">
        <v>385.587890625</v>
      </c>
      <c r="M670" s="2">
        <v>562.79999999999995</v>
      </c>
      <c r="N670">
        <v>51169</v>
      </c>
      <c r="O670" s="1" t="s">
        <v>620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6048</v>
      </c>
      <c r="B671" s="1" t="s">
        <v>200</v>
      </c>
      <c r="C671">
        <v>5</v>
      </c>
      <c r="D671">
        <v>20</v>
      </c>
      <c r="E671">
        <v>100</v>
      </c>
      <c r="F671" s="2">
        <v>2.2555000000000001</v>
      </c>
      <c r="G671" s="2">
        <v>2.7031818181817999</v>
      </c>
      <c r="H671" s="2">
        <v>2.6981000000000002</v>
      </c>
      <c r="I671" s="2">
        <v>5.6</v>
      </c>
      <c r="J671" s="2">
        <v>225.55</v>
      </c>
      <c r="K671" s="2">
        <v>269.81</v>
      </c>
      <c r="L671" s="2">
        <v>270.31818181817999</v>
      </c>
      <c r="M671" s="2">
        <v>560</v>
      </c>
      <c r="N671">
        <v>51085</v>
      </c>
      <c r="O671" s="1" t="s">
        <v>200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>
        <v>26102</v>
      </c>
      <c r="B672" s="1" t="s">
        <v>968</v>
      </c>
      <c r="C672">
        <v>1</v>
      </c>
      <c r="D672">
        <v>25</v>
      </c>
      <c r="E672">
        <v>25</v>
      </c>
      <c r="F672" s="2">
        <v>15.890599999999999</v>
      </c>
      <c r="G672" s="2">
        <v>21.209697022868411</v>
      </c>
      <c r="H672" s="2">
        <v>15.873900000000001</v>
      </c>
      <c r="I672" s="2">
        <v>22.3</v>
      </c>
      <c r="J672" s="2">
        <v>397.26499999999999</v>
      </c>
      <c r="K672" s="2">
        <v>396.84750000000003</v>
      </c>
      <c r="L672" s="2">
        <v>530.24242557171033</v>
      </c>
      <c r="M672" s="2">
        <v>557.5</v>
      </c>
      <c r="N672">
        <v>50626</v>
      </c>
      <c r="O672" s="1" t="s">
        <v>968</v>
      </c>
      <c r="P672">
        <v>1</v>
      </c>
      <c r="Q672">
        <v>1.0137452651515154E-2</v>
      </c>
      <c r="R672">
        <v>0.10083333333333333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0.25343631628787888</v>
      </c>
      <c r="Y672">
        <v>2.520833333333333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19831</v>
      </c>
      <c r="B673" s="1" t="s">
        <v>703</v>
      </c>
      <c r="C673">
        <v>2</v>
      </c>
      <c r="D673">
        <v>3</v>
      </c>
      <c r="E673">
        <v>6</v>
      </c>
      <c r="F673" s="2">
        <v>56.912500000000001</v>
      </c>
      <c r="G673" s="2">
        <v>55.049393415494556</v>
      </c>
      <c r="H673" s="2">
        <v>55.110999999999997</v>
      </c>
      <c r="I673" s="2">
        <v>92.46</v>
      </c>
      <c r="J673" s="2">
        <v>341.47500000000002</v>
      </c>
      <c r="K673" s="2">
        <v>337.87</v>
      </c>
      <c r="L673" s="2">
        <v>330.29636049296732</v>
      </c>
      <c r="M673" s="2">
        <v>554.76</v>
      </c>
      <c r="N673">
        <v>51512</v>
      </c>
      <c r="O673" s="1" t="s">
        <v>703</v>
      </c>
      <c r="P673">
        <v>1</v>
      </c>
      <c r="Q673">
        <v>1.4089344336219336E-2</v>
      </c>
      <c r="R673">
        <v>4.1666666666666671E-2</v>
      </c>
      <c r="S673">
        <v>0</v>
      </c>
      <c r="T673">
        <v>4.1666666666666664E-2</v>
      </c>
      <c r="U673">
        <v>0</v>
      </c>
      <c r="V673">
        <v>0.10448007426555064</v>
      </c>
      <c r="W673">
        <v>1.088888888888889</v>
      </c>
      <c r="X673">
        <v>8.4536066017316017E-2</v>
      </c>
      <c r="Y673">
        <v>0.25</v>
      </c>
      <c r="Z673">
        <v>0</v>
      </c>
      <c r="AA673">
        <v>0.25</v>
      </c>
      <c r="AB673">
        <v>0</v>
      </c>
      <c r="AC673">
        <v>0.62688044559330391</v>
      </c>
      <c r="AD673">
        <v>6.5333333333333341</v>
      </c>
    </row>
    <row r="674" spans="1:30">
      <c r="A674">
        <v>24526</v>
      </c>
      <c r="B674" s="1" t="s">
        <v>874</v>
      </c>
      <c r="C674">
        <v>3</v>
      </c>
      <c r="D674">
        <v>1.3333333300000001</v>
      </c>
      <c r="E674">
        <v>4</v>
      </c>
      <c r="F674" s="2">
        <v>72.955699999999993</v>
      </c>
      <c r="G674" s="2">
        <v>109.37140079926564</v>
      </c>
      <c r="H674" s="2">
        <v>72.951666000000003</v>
      </c>
      <c r="I674" s="2">
        <v>138.67666600000001</v>
      </c>
      <c r="J674" s="2">
        <v>291.82279999999997</v>
      </c>
      <c r="K674" s="2">
        <v>291.82</v>
      </c>
      <c r="L674" s="2">
        <v>437.48560319706257</v>
      </c>
      <c r="M674" s="2">
        <v>554.71</v>
      </c>
      <c r="N674">
        <v>50802</v>
      </c>
      <c r="O674" s="1" t="s">
        <v>874</v>
      </c>
      <c r="P674">
        <v>4</v>
      </c>
      <c r="Q674">
        <v>8.392468001994681E-2</v>
      </c>
      <c r="R674">
        <v>0.15111111111111111</v>
      </c>
      <c r="S674">
        <v>0</v>
      </c>
      <c r="T674">
        <v>9.4166666666666676E-2</v>
      </c>
      <c r="U674">
        <v>0</v>
      </c>
      <c r="V674">
        <v>0</v>
      </c>
      <c r="W674">
        <v>0</v>
      </c>
      <c r="X674">
        <v>0.33569872007978724</v>
      </c>
      <c r="Y674">
        <v>0.60444444444444445</v>
      </c>
      <c r="Z674">
        <v>0</v>
      </c>
      <c r="AA674">
        <v>0.37666666666666671</v>
      </c>
      <c r="AB674">
        <v>0</v>
      </c>
      <c r="AC674">
        <v>0</v>
      </c>
      <c r="AD674">
        <v>0</v>
      </c>
    </row>
    <row r="675" spans="1:30">
      <c r="A675">
        <v>5747</v>
      </c>
      <c r="B675" s="1" t="s">
        <v>125</v>
      </c>
      <c r="C675">
        <v>9</v>
      </c>
      <c r="D675">
        <v>8.3333333300000003</v>
      </c>
      <c r="E675">
        <v>75</v>
      </c>
      <c r="F675" s="2">
        <v>3.1278000000000001</v>
      </c>
      <c r="G675" s="2">
        <v>3.2885074626864998</v>
      </c>
      <c r="H675" s="2">
        <v>3.2890109999999999</v>
      </c>
      <c r="I675" s="2">
        <v>7.3311109999999999</v>
      </c>
      <c r="J675" s="2">
        <v>234.58500000000001</v>
      </c>
      <c r="K675" s="2">
        <v>246.66130000000001</v>
      </c>
      <c r="L675" s="2">
        <v>246.63805970148749</v>
      </c>
      <c r="M675" s="2">
        <v>551.04999999999995</v>
      </c>
      <c r="N675">
        <v>51014</v>
      </c>
      <c r="O675" s="1" t="s">
        <v>125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5502</v>
      </c>
      <c r="B676" s="1" t="s">
        <v>100</v>
      </c>
      <c r="C676">
        <v>3</v>
      </c>
      <c r="D676">
        <v>390</v>
      </c>
      <c r="E676">
        <v>1170</v>
      </c>
      <c r="F676" s="2">
        <v>4.7E-2</v>
      </c>
      <c r="G676" s="2">
        <v>4.70002863688E-2</v>
      </c>
      <c r="H676" s="2">
        <v>4.7E-2</v>
      </c>
      <c r="I676" s="2">
        <v>0.47</v>
      </c>
      <c r="J676" s="2">
        <v>54.99</v>
      </c>
      <c r="K676" s="2">
        <v>54.99</v>
      </c>
      <c r="L676" s="2">
        <v>54.990335051495997</v>
      </c>
      <c r="M676" s="2">
        <v>549.9</v>
      </c>
      <c r="N676">
        <v>50959</v>
      </c>
      <c r="O676" s="1" t="s">
        <v>100</v>
      </c>
      <c r="P676">
        <v>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15605</v>
      </c>
      <c r="B677" s="1" t="s">
        <v>573</v>
      </c>
      <c r="C677">
        <v>1</v>
      </c>
      <c r="D677">
        <v>4</v>
      </c>
      <c r="E677">
        <v>4</v>
      </c>
      <c r="F677" s="2">
        <v>74.740300000000005</v>
      </c>
      <c r="G677" s="2">
        <v>74.741249999999994</v>
      </c>
      <c r="H677" s="2">
        <v>74.739999999999995</v>
      </c>
      <c r="I677" s="2">
        <v>137.26</v>
      </c>
      <c r="J677" s="2">
        <v>298.96120000000002</v>
      </c>
      <c r="K677" s="2">
        <v>298.95999999999998</v>
      </c>
      <c r="L677" s="2">
        <v>298.96499999999997</v>
      </c>
      <c r="M677" s="2">
        <v>549.04</v>
      </c>
      <c r="N677">
        <v>51507</v>
      </c>
      <c r="O677" s="1" t="s">
        <v>573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22172</v>
      </c>
      <c r="B678" s="1" t="s">
        <v>785</v>
      </c>
      <c r="C678">
        <v>4</v>
      </c>
      <c r="D678">
        <v>27</v>
      </c>
      <c r="E678">
        <v>108</v>
      </c>
      <c r="F678" s="2">
        <v>2.6202999999999999</v>
      </c>
      <c r="G678" s="2">
        <v>2.6518518518517999</v>
      </c>
      <c r="H678" s="2">
        <v>2.65185</v>
      </c>
      <c r="I678" s="2">
        <v>5.0475000000000003</v>
      </c>
      <c r="J678" s="2">
        <v>282.99239999999998</v>
      </c>
      <c r="K678" s="2">
        <v>286.40260000000001</v>
      </c>
      <c r="L678" s="2">
        <v>286.39999999999441</v>
      </c>
      <c r="M678" s="2">
        <v>546.53</v>
      </c>
      <c r="N678">
        <v>51222</v>
      </c>
      <c r="O678" s="1" t="s">
        <v>785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>
        <v>32084</v>
      </c>
      <c r="B679" s="1" t="s">
        <v>1195</v>
      </c>
      <c r="C679">
        <v>1</v>
      </c>
      <c r="D679">
        <v>6</v>
      </c>
      <c r="E679">
        <v>6</v>
      </c>
      <c r="F679" s="2">
        <v>37.237000000000002</v>
      </c>
      <c r="G679" s="2">
        <v>59.315878291629403</v>
      </c>
      <c r="H679" s="2">
        <v>37.24</v>
      </c>
      <c r="I679" s="2">
        <v>90.99</v>
      </c>
      <c r="J679" s="2">
        <v>223.422</v>
      </c>
      <c r="K679" s="2">
        <v>223.44</v>
      </c>
      <c r="L679" s="2">
        <v>355.89526974977639</v>
      </c>
      <c r="M679" s="2">
        <v>545.94000000000005</v>
      </c>
      <c r="N679">
        <v>51536</v>
      </c>
      <c r="O679" s="1" t="s">
        <v>1195</v>
      </c>
      <c r="P679">
        <v>1</v>
      </c>
      <c r="Q679">
        <v>1.2307237554112553E-2</v>
      </c>
      <c r="R679">
        <v>3.0555555555555558E-2</v>
      </c>
      <c r="S679">
        <v>0</v>
      </c>
      <c r="T679">
        <v>8.3333333333333329E-2</v>
      </c>
      <c r="U679">
        <v>0</v>
      </c>
      <c r="V679">
        <v>0.13295537378959463</v>
      </c>
      <c r="W679">
        <v>0.33749999999999997</v>
      </c>
      <c r="X679">
        <v>7.3843425324675319E-2</v>
      </c>
      <c r="Y679">
        <v>0.18333333333333335</v>
      </c>
      <c r="Z679">
        <v>0</v>
      </c>
      <c r="AA679">
        <v>0.5</v>
      </c>
      <c r="AB679">
        <v>0</v>
      </c>
      <c r="AC679">
        <v>0.79773224273756771</v>
      </c>
      <c r="AD679">
        <v>2.0249999999999999</v>
      </c>
    </row>
    <row r="680" spans="1:30">
      <c r="A680">
        <v>27677</v>
      </c>
      <c r="B680" s="1" t="s">
        <v>1021</v>
      </c>
      <c r="C680">
        <v>2</v>
      </c>
      <c r="D680">
        <v>7</v>
      </c>
      <c r="E680">
        <v>14</v>
      </c>
      <c r="F680" s="2">
        <v>19.554300000000001</v>
      </c>
      <c r="G680" s="2">
        <v>31.047206888925565</v>
      </c>
      <c r="H680" s="2">
        <v>19.554500000000001</v>
      </c>
      <c r="I680" s="2">
        <v>40.369999999999997</v>
      </c>
      <c r="J680" s="2">
        <v>273.7602</v>
      </c>
      <c r="K680" s="2">
        <v>273.76</v>
      </c>
      <c r="L680" s="2">
        <v>434.66089644495793</v>
      </c>
      <c r="M680" s="2">
        <v>543.16</v>
      </c>
      <c r="N680">
        <v>50715</v>
      </c>
      <c r="O680" s="1" t="s">
        <v>1021</v>
      </c>
      <c r="P680">
        <v>1</v>
      </c>
      <c r="Q680">
        <v>1.4853080673758864E-2</v>
      </c>
      <c r="R680">
        <v>5.5555555555555559E-2</v>
      </c>
      <c r="S680">
        <v>0</v>
      </c>
      <c r="T680">
        <v>0.25833333333333336</v>
      </c>
      <c r="U680">
        <v>0</v>
      </c>
      <c r="V680">
        <v>0</v>
      </c>
      <c r="W680">
        <v>0</v>
      </c>
      <c r="X680">
        <v>0.20794312943262411</v>
      </c>
      <c r="Y680">
        <v>0.77777777777777779</v>
      </c>
      <c r="Z680">
        <v>0</v>
      </c>
      <c r="AA680">
        <v>3.6166666666666671</v>
      </c>
      <c r="AB680">
        <v>0</v>
      </c>
      <c r="AC680">
        <v>0</v>
      </c>
      <c r="AD680">
        <v>0</v>
      </c>
    </row>
    <row r="681" spans="1:30">
      <c r="A681">
        <v>7482</v>
      </c>
      <c r="B681" s="1" t="s">
        <v>424</v>
      </c>
      <c r="C681">
        <v>1</v>
      </c>
      <c r="D681">
        <v>1</v>
      </c>
      <c r="E681">
        <v>1</v>
      </c>
      <c r="F681" s="2">
        <v>263.2491</v>
      </c>
      <c r="G681" s="2">
        <v>336.20519212548095</v>
      </c>
      <c r="H681" s="2">
        <v>263.43900000000002</v>
      </c>
      <c r="I681" s="2">
        <v>541.27</v>
      </c>
      <c r="J681" s="2">
        <v>263.2491</v>
      </c>
      <c r="K681" s="2">
        <v>263.43900000000002</v>
      </c>
      <c r="L681" s="2">
        <v>336.20519212548095</v>
      </c>
      <c r="M681" s="2">
        <v>541.27</v>
      </c>
      <c r="N681">
        <v>51401</v>
      </c>
      <c r="O681" s="1" t="s">
        <v>424</v>
      </c>
      <c r="P681">
        <v>5</v>
      </c>
      <c r="Q681">
        <v>0.14932626832321361</v>
      </c>
      <c r="R681">
        <v>0.20972222222222223</v>
      </c>
      <c r="S681">
        <v>0</v>
      </c>
      <c r="T681">
        <v>0</v>
      </c>
      <c r="U681">
        <v>0.20194444444444445</v>
      </c>
      <c r="V681">
        <v>0</v>
      </c>
      <c r="W681">
        <v>0</v>
      </c>
      <c r="X681">
        <v>0.14932626832321361</v>
      </c>
      <c r="Y681">
        <v>0.20972222222222223</v>
      </c>
      <c r="Z681">
        <v>0</v>
      </c>
      <c r="AA681">
        <v>0</v>
      </c>
      <c r="AB681">
        <v>0.20194444444444445</v>
      </c>
      <c r="AC681">
        <v>0</v>
      </c>
      <c r="AD681">
        <v>0</v>
      </c>
    </row>
    <row r="682" spans="1:30">
      <c r="A682">
        <v>18511</v>
      </c>
      <c r="B682" s="1" t="s">
        <v>653</v>
      </c>
      <c r="C682">
        <v>1</v>
      </c>
      <c r="D682">
        <v>2</v>
      </c>
      <c r="E682">
        <v>2</v>
      </c>
      <c r="F682" s="2">
        <v>160.21250000000001</v>
      </c>
      <c r="G682" s="2">
        <v>180.22245786424207</v>
      </c>
      <c r="H682" s="2">
        <v>160.22</v>
      </c>
      <c r="I682" s="2">
        <v>266.58999999999997</v>
      </c>
      <c r="J682" s="2">
        <v>320.42500000000001</v>
      </c>
      <c r="K682" s="2">
        <v>320.44</v>
      </c>
      <c r="L682" s="2">
        <v>360.44491572848415</v>
      </c>
      <c r="M682" s="2">
        <v>533.17999999999995</v>
      </c>
      <c r="N682">
        <v>50767</v>
      </c>
      <c r="O682" s="1" t="s">
        <v>653</v>
      </c>
      <c r="P682">
        <v>2</v>
      </c>
      <c r="Q682">
        <v>0.1228550330528846</v>
      </c>
      <c r="R682">
        <v>0.20250000000000004</v>
      </c>
      <c r="S682">
        <v>0</v>
      </c>
      <c r="T682">
        <v>0.11416666666666667</v>
      </c>
      <c r="U682">
        <v>0</v>
      </c>
      <c r="V682">
        <v>0</v>
      </c>
      <c r="W682">
        <v>1.1666666666666667E-2</v>
      </c>
      <c r="X682">
        <v>0.2457100661057692</v>
      </c>
      <c r="Y682">
        <v>0.40500000000000008</v>
      </c>
      <c r="Z682">
        <v>0</v>
      </c>
      <c r="AA682">
        <v>0.22833333333333333</v>
      </c>
      <c r="AB682">
        <v>0</v>
      </c>
      <c r="AC682">
        <v>0</v>
      </c>
      <c r="AD682">
        <v>2.3333333333333334E-2</v>
      </c>
    </row>
    <row r="683" spans="1:30">
      <c r="A683">
        <v>28780</v>
      </c>
      <c r="B683" s="1" t="s">
        <v>1060</v>
      </c>
      <c r="C683">
        <v>2</v>
      </c>
      <c r="D683">
        <v>2.5</v>
      </c>
      <c r="E683">
        <v>5</v>
      </c>
      <c r="F683" s="2">
        <v>73.87</v>
      </c>
      <c r="G683" s="2">
        <v>75.094118636441877</v>
      </c>
      <c r="H683" s="2">
        <v>69.741650000000007</v>
      </c>
      <c r="I683" s="2">
        <v>103.96</v>
      </c>
      <c r="J683" s="2">
        <v>369.35</v>
      </c>
      <c r="K683" s="2">
        <v>344.57990000000001</v>
      </c>
      <c r="L683" s="2">
        <v>375.47059318220937</v>
      </c>
      <c r="M683" s="2">
        <v>519.79999999999995</v>
      </c>
      <c r="N683">
        <v>50818</v>
      </c>
      <c r="O683" s="1" t="s">
        <v>1060</v>
      </c>
      <c r="P683">
        <v>1</v>
      </c>
      <c r="Q683">
        <v>5.8065528959810875E-3</v>
      </c>
      <c r="R683">
        <v>9.7222222222222224E-3</v>
      </c>
      <c r="S683">
        <v>0</v>
      </c>
      <c r="T683">
        <v>0.10583333333333333</v>
      </c>
      <c r="U683">
        <v>0</v>
      </c>
      <c r="V683">
        <v>0</v>
      </c>
      <c r="W683">
        <v>0</v>
      </c>
      <c r="X683">
        <v>2.9032764479905437E-2</v>
      </c>
      <c r="Y683">
        <v>4.8611111111111112E-2</v>
      </c>
      <c r="Z683">
        <v>0</v>
      </c>
      <c r="AA683">
        <v>0.52916666666666667</v>
      </c>
      <c r="AB683">
        <v>0</v>
      </c>
      <c r="AC683">
        <v>0</v>
      </c>
      <c r="AD683">
        <v>0</v>
      </c>
    </row>
    <row r="684" spans="1:30">
      <c r="A684">
        <v>7054</v>
      </c>
      <c r="B684" s="1" t="s">
        <v>379</v>
      </c>
      <c r="C684">
        <v>1</v>
      </c>
      <c r="D684">
        <v>1</v>
      </c>
      <c r="E684">
        <v>1</v>
      </c>
      <c r="F684" s="2">
        <v>238.77500000000001</v>
      </c>
      <c r="G684" s="2">
        <v>266.54076054273213</v>
      </c>
      <c r="H684" s="2">
        <v>238.76</v>
      </c>
      <c r="I684" s="2">
        <v>519.03</v>
      </c>
      <c r="J684" s="2">
        <v>238.77500000000001</v>
      </c>
      <c r="K684" s="2">
        <v>238.76</v>
      </c>
      <c r="L684" s="2">
        <v>266.54076054273213</v>
      </c>
      <c r="M684" s="2">
        <v>519.03</v>
      </c>
      <c r="N684">
        <v>51662</v>
      </c>
      <c r="O684" s="1" t="s">
        <v>379</v>
      </c>
      <c r="P684">
        <v>5</v>
      </c>
      <c r="Q684">
        <v>4.8949614911164389E-2</v>
      </c>
      <c r="R684">
        <v>0.31805555555555554</v>
      </c>
      <c r="S684">
        <v>0</v>
      </c>
      <c r="T684">
        <v>6.6666666666666666E-2</v>
      </c>
      <c r="U684">
        <v>0.15044078434833333</v>
      </c>
      <c r="V684">
        <v>0</v>
      </c>
      <c r="W684">
        <v>0</v>
      </c>
      <c r="X684">
        <v>4.8949614911164389E-2</v>
      </c>
      <c r="Y684">
        <v>0.31805555555555554</v>
      </c>
      <c r="Z684">
        <v>0</v>
      </c>
      <c r="AA684">
        <v>6.6666666666666666E-2</v>
      </c>
      <c r="AB684">
        <v>0.15044078434833333</v>
      </c>
      <c r="AC684">
        <v>0</v>
      </c>
      <c r="AD684">
        <v>0</v>
      </c>
    </row>
    <row r="685" spans="1:30">
      <c r="A685">
        <v>20763</v>
      </c>
      <c r="B685" s="1" t="s">
        <v>724</v>
      </c>
      <c r="C685">
        <v>2</v>
      </c>
      <c r="D685">
        <v>45</v>
      </c>
      <c r="E685">
        <v>90</v>
      </c>
      <c r="F685" s="2">
        <v>3.3254000000000001</v>
      </c>
      <c r="G685" s="2">
        <v>3.9648387096773998</v>
      </c>
      <c r="H685" s="2">
        <v>3.9649999999999999</v>
      </c>
      <c r="I685" s="2">
        <v>5.75</v>
      </c>
      <c r="J685" s="2">
        <v>299.286</v>
      </c>
      <c r="K685" s="2">
        <v>356.85</v>
      </c>
      <c r="L685" s="2">
        <v>356.83548387096596</v>
      </c>
      <c r="M685" s="2">
        <v>517.5</v>
      </c>
      <c r="N685">
        <v>51205</v>
      </c>
      <c r="O685" s="1" t="s">
        <v>724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>
      <c r="A686">
        <v>17484</v>
      </c>
      <c r="B686" s="1" t="s">
        <v>616</v>
      </c>
      <c r="C686">
        <v>1</v>
      </c>
      <c r="D686">
        <v>5</v>
      </c>
      <c r="E686">
        <v>5</v>
      </c>
      <c r="F686" s="2">
        <v>70.529200000000003</v>
      </c>
      <c r="G686" s="2">
        <v>87.482775865461164</v>
      </c>
      <c r="H686" s="2">
        <v>67.325000000000003</v>
      </c>
      <c r="I686" s="2">
        <v>102.99</v>
      </c>
      <c r="J686" s="2">
        <v>352.64600000000002</v>
      </c>
      <c r="K686" s="2">
        <v>336.625</v>
      </c>
      <c r="L686" s="2">
        <v>437.41387932730584</v>
      </c>
      <c r="M686" s="2">
        <v>514.95000000000005</v>
      </c>
      <c r="N686">
        <v>50620</v>
      </c>
      <c r="O686" s="1" t="s">
        <v>616</v>
      </c>
      <c r="P686">
        <v>6</v>
      </c>
      <c r="Q686">
        <v>1.1328162100426821E-2</v>
      </c>
      <c r="R686">
        <v>0.16944444444444445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5.6640810502134105E-2</v>
      </c>
      <c r="Y686">
        <v>0.84722222222222232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>
        <v>19541</v>
      </c>
      <c r="B687" s="1" t="s">
        <v>686</v>
      </c>
      <c r="C687">
        <v>1</v>
      </c>
      <c r="D687">
        <v>1</v>
      </c>
      <c r="E687">
        <v>1</v>
      </c>
      <c r="F687" s="2">
        <v>246.43709999999999</v>
      </c>
      <c r="G687" s="2">
        <v>308.98228197447673</v>
      </c>
      <c r="H687" s="2">
        <v>246.45</v>
      </c>
      <c r="I687" s="2">
        <v>504.97</v>
      </c>
      <c r="J687" s="2">
        <v>246.43709999999999</v>
      </c>
      <c r="K687" s="2">
        <v>246.45</v>
      </c>
      <c r="L687" s="2">
        <v>308.98228197447673</v>
      </c>
      <c r="M687" s="2">
        <v>504.97</v>
      </c>
      <c r="N687">
        <v>51430</v>
      </c>
      <c r="O687" s="1" t="s">
        <v>686</v>
      </c>
      <c r="P687">
        <v>2</v>
      </c>
      <c r="Q687">
        <v>6.3031907238300003E-2</v>
      </c>
      <c r="R687">
        <v>0.1463888888888889</v>
      </c>
      <c r="S687">
        <v>0</v>
      </c>
      <c r="T687">
        <v>0</v>
      </c>
      <c r="U687">
        <v>0.1478252314838889</v>
      </c>
      <c r="V687">
        <v>0</v>
      </c>
      <c r="W687">
        <v>0</v>
      </c>
      <c r="X687">
        <v>6.3031907238300003E-2</v>
      </c>
      <c r="Y687">
        <v>0.1463888888888889</v>
      </c>
      <c r="Z687">
        <v>0</v>
      </c>
      <c r="AA687">
        <v>0</v>
      </c>
      <c r="AB687">
        <v>0.1478252314838889</v>
      </c>
      <c r="AC687">
        <v>0</v>
      </c>
      <c r="AD687">
        <v>0</v>
      </c>
    </row>
    <row r="688" spans="1:30">
      <c r="A688">
        <v>6244</v>
      </c>
      <c r="B688" s="1" t="s">
        <v>227</v>
      </c>
      <c r="C688">
        <v>1</v>
      </c>
      <c r="D688">
        <v>1</v>
      </c>
      <c r="E688">
        <v>1</v>
      </c>
      <c r="F688" s="2">
        <v>222.4271</v>
      </c>
      <c r="G688" s="2">
        <v>276.83920633006989</v>
      </c>
      <c r="H688" s="2">
        <v>222.41</v>
      </c>
      <c r="I688" s="2">
        <v>491.42</v>
      </c>
      <c r="J688" s="2">
        <v>222.4271</v>
      </c>
      <c r="K688" s="2">
        <v>222.41</v>
      </c>
      <c r="L688" s="2">
        <v>276.83920633006989</v>
      </c>
      <c r="M688" s="2">
        <v>491.42</v>
      </c>
      <c r="N688">
        <v>51351</v>
      </c>
      <c r="O688" s="1" t="s">
        <v>227</v>
      </c>
      <c r="P688">
        <v>9</v>
      </c>
      <c r="Q688">
        <v>0.13016022949536046</v>
      </c>
      <c r="R688">
        <v>0.15111111111111111</v>
      </c>
      <c r="S688">
        <v>0</v>
      </c>
      <c r="T688">
        <v>0</v>
      </c>
      <c r="U688">
        <v>0.17444444444444446</v>
      </c>
      <c r="V688">
        <v>0</v>
      </c>
      <c r="W688">
        <v>0</v>
      </c>
      <c r="X688">
        <v>0.13016022949536046</v>
      </c>
      <c r="Y688">
        <v>0.15111111111111111</v>
      </c>
      <c r="Z688">
        <v>0</v>
      </c>
      <c r="AA688">
        <v>0</v>
      </c>
      <c r="AB688">
        <v>0.17444444444444446</v>
      </c>
      <c r="AC688">
        <v>0</v>
      </c>
      <c r="AD688">
        <v>0</v>
      </c>
    </row>
    <row r="689" spans="1:30">
      <c r="A689">
        <v>26975</v>
      </c>
      <c r="B689" s="1" t="s">
        <v>999</v>
      </c>
      <c r="C689">
        <v>1</v>
      </c>
      <c r="D689">
        <v>3</v>
      </c>
      <c r="E689">
        <v>3</v>
      </c>
      <c r="F689" s="2">
        <v>114.66670000000001</v>
      </c>
      <c r="G689" s="2">
        <v>98.114090551780535</v>
      </c>
      <c r="H689" s="2">
        <v>82.68</v>
      </c>
      <c r="I689" s="2">
        <v>163.07</v>
      </c>
      <c r="J689" s="2">
        <v>344.00009999999997</v>
      </c>
      <c r="K689" s="2">
        <v>248.04</v>
      </c>
      <c r="L689" s="2">
        <v>294.34227165534162</v>
      </c>
      <c r="M689" s="2">
        <v>489.21</v>
      </c>
      <c r="N689">
        <v>50812</v>
      </c>
      <c r="O689" s="1" t="s">
        <v>999</v>
      </c>
      <c r="P689">
        <v>1</v>
      </c>
      <c r="Q689">
        <v>4.8702204768764773E-2</v>
      </c>
      <c r="R689">
        <v>0.16638888888888889</v>
      </c>
      <c r="S689">
        <v>0</v>
      </c>
      <c r="T689">
        <v>9.1666666666666674E-2</v>
      </c>
      <c r="U689">
        <v>0</v>
      </c>
      <c r="V689">
        <v>0</v>
      </c>
      <c r="W689">
        <v>0</v>
      </c>
      <c r="X689">
        <v>0.14610661430629432</v>
      </c>
      <c r="Y689">
        <v>0.49916666666666665</v>
      </c>
      <c r="Z689">
        <v>0</v>
      </c>
      <c r="AA689">
        <v>0.27500000000000002</v>
      </c>
      <c r="AB689">
        <v>0</v>
      </c>
      <c r="AC689">
        <v>0</v>
      </c>
      <c r="AD689">
        <v>0</v>
      </c>
    </row>
    <row r="690" spans="1:30">
      <c r="A690">
        <v>7058</v>
      </c>
      <c r="B690" s="1" t="s">
        <v>380</v>
      </c>
      <c r="C690">
        <v>1</v>
      </c>
      <c r="D690">
        <v>2</v>
      </c>
      <c r="E690">
        <v>2</v>
      </c>
      <c r="F690" s="2">
        <v>166.56</v>
      </c>
      <c r="G690" s="2">
        <v>194.61194296779468</v>
      </c>
      <c r="H690" s="2">
        <v>166.56</v>
      </c>
      <c r="I690" s="2">
        <v>241.92</v>
      </c>
      <c r="J690" s="2">
        <v>333.12</v>
      </c>
      <c r="K690" s="2">
        <v>333.12</v>
      </c>
      <c r="L690" s="2">
        <v>389.22388593558935</v>
      </c>
      <c r="M690" s="2">
        <v>483.84</v>
      </c>
      <c r="N690">
        <v>51605</v>
      </c>
      <c r="O690" s="1" t="s">
        <v>380</v>
      </c>
      <c r="P690">
        <v>1</v>
      </c>
      <c r="Q690">
        <v>0</v>
      </c>
      <c r="R690">
        <v>0</v>
      </c>
      <c r="S690">
        <v>0</v>
      </c>
      <c r="T690">
        <v>0.22500000000000001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0.45</v>
      </c>
      <c r="AB690">
        <v>0</v>
      </c>
      <c r="AC690">
        <v>0</v>
      </c>
      <c r="AD690">
        <v>0</v>
      </c>
    </row>
    <row r="691" spans="1:30">
      <c r="A691">
        <v>5114</v>
      </c>
      <c r="B691" s="1" t="s">
        <v>64</v>
      </c>
      <c r="C691">
        <v>2</v>
      </c>
      <c r="D691">
        <v>1.5</v>
      </c>
      <c r="E691">
        <v>3</v>
      </c>
      <c r="F691" s="2">
        <v>98.165000000000006</v>
      </c>
      <c r="G691" s="2">
        <v>120.90599986150326</v>
      </c>
      <c r="H691" s="2">
        <v>98.172499999999999</v>
      </c>
      <c r="I691" s="2">
        <v>160.16999999999999</v>
      </c>
      <c r="J691" s="2">
        <v>294.495</v>
      </c>
      <c r="K691" s="2">
        <v>294.51</v>
      </c>
      <c r="L691" s="2">
        <v>362.71799958450981</v>
      </c>
      <c r="M691" s="2">
        <v>480.51</v>
      </c>
      <c r="N691">
        <v>50734</v>
      </c>
      <c r="O691" s="1" t="s">
        <v>64</v>
      </c>
      <c r="P691">
        <v>1</v>
      </c>
      <c r="Q691">
        <v>4.989722637780733E-2</v>
      </c>
      <c r="R691">
        <v>0.2191666666666667</v>
      </c>
      <c r="S691">
        <v>0</v>
      </c>
      <c r="T691">
        <v>0.12166666666666667</v>
      </c>
      <c r="U691">
        <v>0</v>
      </c>
      <c r="V691">
        <v>0</v>
      </c>
      <c r="W691">
        <v>0</v>
      </c>
      <c r="X691">
        <v>0.14969167913342199</v>
      </c>
      <c r="Y691">
        <v>0.65750000000000008</v>
      </c>
      <c r="Z691">
        <v>0</v>
      </c>
      <c r="AA691">
        <v>0.36499999999999999</v>
      </c>
      <c r="AB691">
        <v>0</v>
      </c>
      <c r="AC691">
        <v>0</v>
      </c>
      <c r="AD691">
        <v>0</v>
      </c>
    </row>
    <row r="692" spans="1:30">
      <c r="A692">
        <v>6972</v>
      </c>
      <c r="B692" s="1" t="s">
        <v>373</v>
      </c>
      <c r="C692">
        <v>7</v>
      </c>
      <c r="D692">
        <v>8.2857142800000005</v>
      </c>
      <c r="E692">
        <v>58</v>
      </c>
      <c r="F692" s="2">
        <v>3.5615999999999999</v>
      </c>
      <c r="G692" s="2">
        <v>3.5615068493150002</v>
      </c>
      <c r="H692" s="2">
        <v>3.5618850000000002</v>
      </c>
      <c r="I692" s="2">
        <v>8.225714</v>
      </c>
      <c r="J692" s="2">
        <v>206.5728</v>
      </c>
      <c r="K692" s="2">
        <v>206.5788</v>
      </c>
      <c r="L692" s="2">
        <v>206.56739726027001</v>
      </c>
      <c r="M692" s="2">
        <v>478.54</v>
      </c>
      <c r="N692">
        <v>51098</v>
      </c>
      <c r="O692" s="1" t="s">
        <v>373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>
      <c r="A693">
        <v>19281</v>
      </c>
      <c r="B693" s="1" t="s">
        <v>676</v>
      </c>
      <c r="C693">
        <v>2</v>
      </c>
      <c r="D693">
        <v>25</v>
      </c>
      <c r="E693">
        <v>50</v>
      </c>
      <c r="F693" s="2">
        <v>6.3280000000000003</v>
      </c>
      <c r="G693" s="2">
        <v>6.3279752066114998</v>
      </c>
      <c r="H693" s="2">
        <v>6.3281999999999998</v>
      </c>
      <c r="I693" s="2">
        <v>9.5500000000000007</v>
      </c>
      <c r="J693" s="2">
        <v>316.39999999999998</v>
      </c>
      <c r="K693" s="2">
        <v>316.41000000000003</v>
      </c>
      <c r="L693" s="2">
        <v>316.39876033057499</v>
      </c>
      <c r="M693" s="2">
        <v>477.5</v>
      </c>
      <c r="N693">
        <v>51185</v>
      </c>
      <c r="O693" s="1" t="s">
        <v>676</v>
      </c>
      <c r="P693">
        <v>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>
        <v>5966</v>
      </c>
      <c r="B694" s="1" t="s">
        <v>182</v>
      </c>
      <c r="C694">
        <v>2</v>
      </c>
      <c r="D694">
        <v>7.5</v>
      </c>
      <c r="E694">
        <v>15</v>
      </c>
      <c r="F694" s="2">
        <v>17.719100000000001</v>
      </c>
      <c r="G694" s="2">
        <v>17.719117647058798</v>
      </c>
      <c r="H694" s="2">
        <v>16.491949999999999</v>
      </c>
      <c r="I694" s="2">
        <v>31.74</v>
      </c>
      <c r="J694" s="2">
        <v>265.78649999999999</v>
      </c>
      <c r="K694" s="2">
        <v>243.7002</v>
      </c>
      <c r="L694" s="2">
        <v>265.78676470588198</v>
      </c>
      <c r="M694" s="2">
        <v>476.1</v>
      </c>
      <c r="N694">
        <v>51063</v>
      </c>
      <c r="O694" s="1" t="s">
        <v>182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>
        <v>17634</v>
      </c>
      <c r="B695" s="1" t="s">
        <v>626</v>
      </c>
      <c r="C695">
        <v>2</v>
      </c>
      <c r="D695">
        <v>10</v>
      </c>
      <c r="E695">
        <v>20</v>
      </c>
      <c r="F695" s="2">
        <v>17.68</v>
      </c>
      <c r="G695" s="2">
        <v>17.68</v>
      </c>
      <c r="H695" s="2">
        <v>17.537500000000001</v>
      </c>
      <c r="I695" s="2">
        <v>23.66</v>
      </c>
      <c r="J695" s="2">
        <v>353.6</v>
      </c>
      <c r="K695" s="2">
        <v>350.75</v>
      </c>
      <c r="L695" s="2">
        <v>353.6</v>
      </c>
      <c r="M695" s="2">
        <v>473.2</v>
      </c>
      <c r="N695">
        <v>51173</v>
      </c>
      <c r="O695" s="1" t="s">
        <v>626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>
        <v>7413</v>
      </c>
      <c r="B696" s="1" t="s">
        <v>414</v>
      </c>
      <c r="C696">
        <v>7</v>
      </c>
      <c r="D696">
        <v>2.2857142800000001</v>
      </c>
      <c r="E696">
        <v>16</v>
      </c>
      <c r="F696" s="2">
        <v>20.589700000000001</v>
      </c>
      <c r="G696" s="2">
        <v>20.00993427463408</v>
      </c>
      <c r="H696" s="2">
        <v>17.196828</v>
      </c>
      <c r="I696" s="2">
        <v>29.791428</v>
      </c>
      <c r="J696" s="2">
        <v>329.43520000000001</v>
      </c>
      <c r="K696" s="2">
        <v>275.76389999999998</v>
      </c>
      <c r="L696" s="2">
        <v>320.15894839414528</v>
      </c>
      <c r="M696" s="2">
        <v>471.98</v>
      </c>
      <c r="N696">
        <v>51466</v>
      </c>
      <c r="O696" s="1" t="s">
        <v>414</v>
      </c>
      <c r="P696">
        <v>1</v>
      </c>
      <c r="Q696">
        <v>4.4469965228875002E-2</v>
      </c>
      <c r="R696">
        <v>4.8611111111111112E-2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0.71151944366200004</v>
      </c>
      <c r="Y696">
        <v>0.77777777777777779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>
        <v>26093</v>
      </c>
      <c r="B697" s="1" t="s">
        <v>966</v>
      </c>
      <c r="C697">
        <v>2</v>
      </c>
      <c r="D697">
        <v>2.5</v>
      </c>
      <c r="E697">
        <v>5</v>
      </c>
      <c r="F697" s="2">
        <v>99.881699999999995</v>
      </c>
      <c r="G697" s="2">
        <v>81.093612061526883</v>
      </c>
      <c r="H697" s="2">
        <v>88.190100000000001</v>
      </c>
      <c r="I697" s="2">
        <v>92.655000000000001</v>
      </c>
      <c r="J697" s="2">
        <v>499.4085</v>
      </c>
      <c r="K697" s="2">
        <v>452.64210000000003</v>
      </c>
      <c r="L697" s="2">
        <v>405.4680603076344</v>
      </c>
      <c r="M697" s="2">
        <v>471.7</v>
      </c>
      <c r="N697">
        <v>50609</v>
      </c>
      <c r="O697" s="1" t="s">
        <v>966</v>
      </c>
      <c r="P697">
        <v>1</v>
      </c>
      <c r="Q697">
        <v>4.48419678E-2</v>
      </c>
      <c r="R697">
        <v>6.0833333333333336E-2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0.22420983899999999</v>
      </c>
      <c r="Y697">
        <v>0.3041666666666667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>
        <v>9241</v>
      </c>
      <c r="B698" s="1" t="s">
        <v>463</v>
      </c>
      <c r="C698">
        <v>7</v>
      </c>
      <c r="D698">
        <v>16.571428569999998</v>
      </c>
      <c r="E698">
        <v>116</v>
      </c>
      <c r="F698" s="2">
        <v>2.3632</v>
      </c>
      <c r="G698" s="2">
        <v>2.4217187500000001</v>
      </c>
      <c r="H698" s="2">
        <v>2.4218709999999999</v>
      </c>
      <c r="I698" s="2">
        <v>4.0999999999999996</v>
      </c>
      <c r="J698" s="2">
        <v>274.13119999999998</v>
      </c>
      <c r="K698" s="2">
        <v>280.93220000000002</v>
      </c>
      <c r="L698" s="2">
        <v>280.919375</v>
      </c>
      <c r="M698" s="2">
        <v>464.32</v>
      </c>
      <c r="N698">
        <v>50992</v>
      </c>
      <c r="O698" s="1" t="s">
        <v>463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>
        <v>27078</v>
      </c>
      <c r="B699" s="1" t="s">
        <v>1001</v>
      </c>
      <c r="C699">
        <v>1</v>
      </c>
      <c r="D699">
        <v>25</v>
      </c>
      <c r="E699">
        <v>25</v>
      </c>
      <c r="F699" s="2">
        <v>6.5708000000000002</v>
      </c>
      <c r="G699" s="2">
        <v>13.107917993427789</v>
      </c>
      <c r="H699" s="2">
        <v>6.5708000000000002</v>
      </c>
      <c r="I699" s="2">
        <v>18.489999999999998</v>
      </c>
      <c r="J699" s="2">
        <v>164.27</v>
      </c>
      <c r="K699" s="2">
        <v>164.27</v>
      </c>
      <c r="L699" s="2">
        <v>327.69794983569471</v>
      </c>
      <c r="M699" s="2">
        <v>462.25</v>
      </c>
      <c r="N699">
        <v>50681</v>
      </c>
      <c r="O699" s="1" t="s">
        <v>1001</v>
      </c>
      <c r="P699">
        <v>3</v>
      </c>
      <c r="Q699">
        <v>1.2184973404255318E-2</v>
      </c>
      <c r="R699">
        <v>0.11416666666666667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0.30462433510638298</v>
      </c>
      <c r="Y699">
        <v>2.8541666666666665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>
        <v>8739</v>
      </c>
      <c r="B700" s="1" t="s">
        <v>452</v>
      </c>
      <c r="C700">
        <v>22</v>
      </c>
      <c r="D700">
        <v>4.8181818099999996</v>
      </c>
      <c r="E700">
        <v>106</v>
      </c>
      <c r="F700" s="2">
        <v>1.93</v>
      </c>
      <c r="G700" s="2">
        <v>1.93</v>
      </c>
      <c r="H700" s="2">
        <v>1.93</v>
      </c>
      <c r="I700" s="2">
        <v>4.3677270000000004</v>
      </c>
      <c r="J700" s="2">
        <v>204.58</v>
      </c>
      <c r="K700" s="2">
        <v>204.58</v>
      </c>
      <c r="L700" s="2">
        <v>204.57999999999998</v>
      </c>
      <c r="M700" s="2">
        <v>460.83</v>
      </c>
      <c r="N700">
        <v>51318</v>
      </c>
      <c r="O700" s="1" t="s">
        <v>452</v>
      </c>
      <c r="P700">
        <v>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>
        <v>5280</v>
      </c>
      <c r="B701" s="1" t="s">
        <v>78</v>
      </c>
      <c r="C701">
        <v>3</v>
      </c>
      <c r="D701">
        <v>60</v>
      </c>
      <c r="E701">
        <v>180</v>
      </c>
      <c r="F701" s="2">
        <v>1.1063000000000001</v>
      </c>
      <c r="G701" s="2">
        <v>1.1063369963369001</v>
      </c>
      <c r="H701" s="2">
        <v>1.0542</v>
      </c>
      <c r="I701" s="2">
        <v>2.5499999999999998</v>
      </c>
      <c r="J701" s="2">
        <v>199.13399999999999</v>
      </c>
      <c r="K701" s="2">
        <v>189.756</v>
      </c>
      <c r="L701" s="2">
        <v>199.140659340642</v>
      </c>
      <c r="M701" s="2">
        <v>459</v>
      </c>
      <c r="N701">
        <v>50866</v>
      </c>
      <c r="O701" s="1" t="s">
        <v>78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>
        <v>32604</v>
      </c>
      <c r="B702" s="1" t="s">
        <v>1253</v>
      </c>
      <c r="C702">
        <v>1</v>
      </c>
      <c r="D702">
        <v>1</v>
      </c>
      <c r="E702">
        <v>1</v>
      </c>
      <c r="F702" s="2">
        <v>370.65699999999998</v>
      </c>
      <c r="G702" s="2">
        <v>325.41441030875421</v>
      </c>
      <c r="H702" s="2">
        <v>370.65699999999998</v>
      </c>
      <c r="I702" s="2">
        <v>458.32</v>
      </c>
      <c r="J702" s="2">
        <v>370.65699999999998</v>
      </c>
      <c r="K702" s="2">
        <v>370.65699999999998</v>
      </c>
      <c r="L702" s="2">
        <v>325.41441030875421</v>
      </c>
      <c r="M702" s="2">
        <v>458.32</v>
      </c>
      <c r="N702">
        <v>50926</v>
      </c>
      <c r="O702" s="1" t="s">
        <v>1253</v>
      </c>
      <c r="P702">
        <v>1</v>
      </c>
      <c r="Q702">
        <v>0.18630964559627403</v>
      </c>
      <c r="R702">
        <v>0.43888888888888888</v>
      </c>
      <c r="S702">
        <v>0</v>
      </c>
      <c r="T702">
        <v>0</v>
      </c>
      <c r="U702">
        <v>0.32736344213333329</v>
      </c>
      <c r="V702">
        <v>0.260710169794929</v>
      </c>
      <c r="W702">
        <v>0.12616666666666665</v>
      </c>
      <c r="X702">
        <v>0.18630964559627403</v>
      </c>
      <c r="Y702">
        <v>0.43888888888888888</v>
      </c>
      <c r="Z702">
        <v>0</v>
      </c>
      <c r="AA702">
        <v>0</v>
      </c>
      <c r="AB702">
        <v>0.32736344213333329</v>
      </c>
      <c r="AC702">
        <v>0.260710169794929</v>
      </c>
      <c r="AD702">
        <v>0.12616666666666665</v>
      </c>
    </row>
    <row r="703" spans="1:30">
      <c r="A703">
        <v>18750</v>
      </c>
      <c r="B703" s="1" t="s">
        <v>667</v>
      </c>
      <c r="C703">
        <v>4</v>
      </c>
      <c r="D703">
        <v>1.75</v>
      </c>
      <c r="E703">
        <v>7</v>
      </c>
      <c r="F703" s="2">
        <v>34.281399999999998</v>
      </c>
      <c r="G703" s="2">
        <v>45.543206349037831</v>
      </c>
      <c r="H703" s="2">
        <v>32.655625000000001</v>
      </c>
      <c r="I703" s="2">
        <v>66.694999999999993</v>
      </c>
      <c r="J703" s="2">
        <v>239.96979999999999</v>
      </c>
      <c r="K703" s="2">
        <v>233.47</v>
      </c>
      <c r="L703" s="2">
        <v>318.80244444326479</v>
      </c>
      <c r="M703" s="2">
        <v>457.34</v>
      </c>
      <c r="N703">
        <v>51510</v>
      </c>
      <c r="O703" s="1" t="s">
        <v>667</v>
      </c>
      <c r="P703">
        <v>1</v>
      </c>
      <c r="Q703">
        <v>1.394920183982684E-2</v>
      </c>
      <c r="R703">
        <v>4.1666666666666671E-2</v>
      </c>
      <c r="S703">
        <v>0</v>
      </c>
      <c r="T703">
        <v>4.1666666666666664E-2</v>
      </c>
      <c r="U703">
        <v>0</v>
      </c>
      <c r="V703">
        <v>0.10480831979320532</v>
      </c>
      <c r="W703">
        <v>0.50555555555555565</v>
      </c>
      <c r="X703">
        <v>9.7644412878787876E-2</v>
      </c>
      <c r="Y703">
        <v>0.29166666666666669</v>
      </c>
      <c r="Z703">
        <v>0</v>
      </c>
      <c r="AA703">
        <v>0.29166666666666663</v>
      </c>
      <c r="AB703">
        <v>0</v>
      </c>
      <c r="AC703">
        <v>0.73365823855243728</v>
      </c>
      <c r="AD703">
        <v>3.5388888888888896</v>
      </c>
    </row>
    <row r="704" spans="1:30">
      <c r="A704">
        <v>30425</v>
      </c>
      <c r="B704" s="1" t="s">
        <v>1132</v>
      </c>
      <c r="C704">
        <v>1</v>
      </c>
      <c r="D704">
        <v>25</v>
      </c>
      <c r="E704">
        <v>25</v>
      </c>
      <c r="F704" s="2">
        <v>13.845000000000001</v>
      </c>
      <c r="G704" s="2">
        <v>13.845000000000001</v>
      </c>
      <c r="H704" s="2">
        <v>13.8452</v>
      </c>
      <c r="I704" s="2">
        <v>18.260000000000002</v>
      </c>
      <c r="J704" s="2">
        <v>346.125</v>
      </c>
      <c r="K704" s="2">
        <v>346.13</v>
      </c>
      <c r="L704" s="2">
        <v>346.125</v>
      </c>
      <c r="M704" s="2">
        <v>456.5</v>
      </c>
      <c r="N704">
        <v>51281</v>
      </c>
      <c r="O704" s="1" t="s">
        <v>1132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5273</v>
      </c>
      <c r="B705" s="1" t="s">
        <v>75</v>
      </c>
      <c r="C705">
        <v>3</v>
      </c>
      <c r="D705">
        <v>60</v>
      </c>
      <c r="E705">
        <v>180</v>
      </c>
      <c r="F705" s="2">
        <v>1.1031</v>
      </c>
      <c r="G705" s="2">
        <v>1.1031191709843999</v>
      </c>
      <c r="H705" s="2">
        <v>1.0424329999999999</v>
      </c>
      <c r="I705" s="2">
        <v>2.5299999999999998</v>
      </c>
      <c r="J705" s="2">
        <v>198.55799999999999</v>
      </c>
      <c r="K705" s="2">
        <v>187.63800000000001</v>
      </c>
      <c r="L705" s="2">
        <v>198.56145077719199</v>
      </c>
      <c r="M705" s="2">
        <v>455.4</v>
      </c>
      <c r="N705">
        <v>50864</v>
      </c>
      <c r="O705" s="1" t="s">
        <v>75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>
        <v>31002</v>
      </c>
      <c r="B706" s="1" t="s">
        <v>1151</v>
      </c>
      <c r="C706">
        <v>1</v>
      </c>
      <c r="D706">
        <v>5</v>
      </c>
      <c r="E706">
        <v>5</v>
      </c>
      <c r="F706" s="2">
        <v>50.96</v>
      </c>
      <c r="G706" s="2">
        <v>70.291280841718645</v>
      </c>
      <c r="H706" s="2">
        <v>50.963999999999999</v>
      </c>
      <c r="I706" s="2">
        <v>89.85</v>
      </c>
      <c r="J706" s="2">
        <v>254.8</v>
      </c>
      <c r="K706" s="2">
        <v>254.82</v>
      </c>
      <c r="L706" s="2">
        <v>351.4564042085932</v>
      </c>
      <c r="M706" s="2">
        <v>449.25</v>
      </c>
      <c r="N706">
        <v>50719</v>
      </c>
      <c r="O706" s="1" t="s">
        <v>1151</v>
      </c>
      <c r="P706">
        <v>2</v>
      </c>
      <c r="Q706">
        <v>4.9939062079379495E-2</v>
      </c>
      <c r="R706">
        <v>9.1666666666666674E-2</v>
      </c>
      <c r="S706">
        <v>0</v>
      </c>
      <c r="T706">
        <v>0.29166666666666669</v>
      </c>
      <c r="U706">
        <v>0</v>
      </c>
      <c r="V706">
        <v>0</v>
      </c>
      <c r="W706">
        <v>0</v>
      </c>
      <c r="X706">
        <v>0.24969531039689746</v>
      </c>
      <c r="Y706">
        <v>0.45833333333333337</v>
      </c>
      <c r="Z706">
        <v>0</v>
      </c>
      <c r="AA706">
        <v>1.4583333333333335</v>
      </c>
      <c r="AB706">
        <v>0</v>
      </c>
      <c r="AC706">
        <v>0</v>
      </c>
      <c r="AD706">
        <v>0</v>
      </c>
    </row>
    <row r="707" spans="1:30">
      <c r="A707">
        <v>23229</v>
      </c>
      <c r="B707" s="1" t="s">
        <v>811</v>
      </c>
      <c r="C707">
        <v>1</v>
      </c>
      <c r="D707">
        <v>25</v>
      </c>
      <c r="E707">
        <v>25</v>
      </c>
      <c r="F707" s="2">
        <v>10.540699999999999</v>
      </c>
      <c r="G707" s="2">
        <v>11.0889285714285</v>
      </c>
      <c r="H707" s="2">
        <v>11.044</v>
      </c>
      <c r="I707" s="2">
        <v>17.89</v>
      </c>
      <c r="J707" s="2">
        <v>263.51749999999998</v>
      </c>
      <c r="K707" s="2">
        <v>276.10000000000002</v>
      </c>
      <c r="L707" s="2">
        <v>277.22321428571252</v>
      </c>
      <c r="M707" s="2">
        <v>447.25</v>
      </c>
      <c r="N707">
        <v>51231</v>
      </c>
      <c r="O707" s="1" t="s">
        <v>811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>
        <v>6333</v>
      </c>
      <c r="B708" s="1" t="s">
        <v>264</v>
      </c>
      <c r="C708">
        <v>1</v>
      </c>
      <c r="D708">
        <v>1</v>
      </c>
      <c r="E708">
        <v>1</v>
      </c>
      <c r="F708" s="2">
        <v>175.73400000000001</v>
      </c>
      <c r="G708" s="2">
        <v>208.93818770737454</v>
      </c>
      <c r="H708" s="2">
        <v>175.74</v>
      </c>
      <c r="I708" s="2">
        <v>443.73</v>
      </c>
      <c r="J708" s="2">
        <v>175.73400000000001</v>
      </c>
      <c r="K708" s="2">
        <v>175.74</v>
      </c>
      <c r="L708" s="2">
        <v>208.93818770737454</v>
      </c>
      <c r="M708" s="2">
        <v>443.73</v>
      </c>
      <c r="N708">
        <v>51386</v>
      </c>
      <c r="O708" s="1" t="s">
        <v>264</v>
      </c>
      <c r="P708">
        <v>3</v>
      </c>
      <c r="Q708">
        <v>8.4737959000081131E-2</v>
      </c>
      <c r="R708">
        <v>0.2147222222222222</v>
      </c>
      <c r="S708">
        <v>0</v>
      </c>
      <c r="T708">
        <v>0</v>
      </c>
      <c r="U708">
        <v>0.13328603232388889</v>
      </c>
      <c r="V708">
        <v>0</v>
      </c>
      <c r="W708">
        <v>0</v>
      </c>
      <c r="X708">
        <v>8.4737959000081131E-2</v>
      </c>
      <c r="Y708">
        <v>0.2147222222222222</v>
      </c>
      <c r="Z708">
        <v>0</v>
      </c>
      <c r="AA708">
        <v>0</v>
      </c>
      <c r="AB708">
        <v>0.13328603232388889</v>
      </c>
      <c r="AC708">
        <v>0</v>
      </c>
      <c r="AD708">
        <v>0</v>
      </c>
    </row>
    <row r="709" spans="1:30">
      <c r="A709">
        <v>32222</v>
      </c>
      <c r="B709" s="1" t="s">
        <v>1209</v>
      </c>
      <c r="C709">
        <v>1</v>
      </c>
      <c r="D709">
        <v>12</v>
      </c>
      <c r="E709">
        <v>12</v>
      </c>
      <c r="F709" s="2">
        <v>25.040800000000001</v>
      </c>
      <c r="G709" s="2">
        <v>28.179949508718941</v>
      </c>
      <c r="H709" s="2">
        <v>25.040800000000001</v>
      </c>
      <c r="I709" s="2">
        <v>36.22</v>
      </c>
      <c r="J709" s="2">
        <v>300.4896</v>
      </c>
      <c r="K709" s="2">
        <v>300.4896</v>
      </c>
      <c r="L709" s="2">
        <v>338.15939410462727</v>
      </c>
      <c r="M709" s="2">
        <v>434.64</v>
      </c>
      <c r="N709">
        <v>51567</v>
      </c>
      <c r="O709" s="1" t="s">
        <v>1209</v>
      </c>
      <c r="P709">
        <v>1</v>
      </c>
      <c r="Q709">
        <v>3.893434298842581E-2</v>
      </c>
      <c r="R709">
        <v>0.22388888888888889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0.46721211586110972</v>
      </c>
      <c r="Y709">
        <v>2.6866666666666665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25681</v>
      </c>
      <c r="B710" s="1" t="s">
        <v>920</v>
      </c>
      <c r="C710">
        <v>2</v>
      </c>
      <c r="D710">
        <v>11.5</v>
      </c>
      <c r="E710">
        <v>23</v>
      </c>
      <c r="F710" s="2">
        <v>10.6584</v>
      </c>
      <c r="G710" s="2">
        <v>11.35</v>
      </c>
      <c r="H710" s="2">
        <v>11.350250000000001</v>
      </c>
      <c r="I710" s="2">
        <v>18.204999999999998</v>
      </c>
      <c r="J710" s="2">
        <v>245.14320000000001</v>
      </c>
      <c r="K710" s="2">
        <v>261.06</v>
      </c>
      <c r="L710" s="2">
        <v>261.05</v>
      </c>
      <c r="M710" s="2">
        <v>429.17</v>
      </c>
      <c r="N710">
        <v>51248</v>
      </c>
      <c r="O710" s="1" t="s">
        <v>920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>
        <v>26005</v>
      </c>
      <c r="B711" s="1" t="s">
        <v>954</v>
      </c>
      <c r="C711">
        <v>3</v>
      </c>
      <c r="D711">
        <v>8.6666666600000006</v>
      </c>
      <c r="E711">
        <v>26</v>
      </c>
      <c r="F711" s="2">
        <v>20.245899999999999</v>
      </c>
      <c r="G711" s="2">
        <v>18.413454571117299</v>
      </c>
      <c r="H711" s="2">
        <v>16.211200000000002</v>
      </c>
      <c r="I711" s="2">
        <v>16.309999999999999</v>
      </c>
      <c r="J711" s="2">
        <v>526.39340000000004</v>
      </c>
      <c r="K711" s="2">
        <v>459.20949999999999</v>
      </c>
      <c r="L711" s="2">
        <v>478.7498188490498</v>
      </c>
      <c r="M711" s="2">
        <v>424.06</v>
      </c>
      <c r="N711">
        <v>50600</v>
      </c>
      <c r="O711" s="1" t="s">
        <v>954</v>
      </c>
      <c r="P711">
        <v>1</v>
      </c>
      <c r="Q711">
        <v>6.4291351010101012E-3</v>
      </c>
      <c r="R711">
        <v>9.7222222222222224E-3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0.16715751262626263</v>
      </c>
      <c r="Y711">
        <v>0.25277777777777777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>
        <v>26008</v>
      </c>
      <c r="B712" s="1" t="s">
        <v>955</v>
      </c>
      <c r="C712">
        <v>3</v>
      </c>
      <c r="D712">
        <v>8.6666666600000006</v>
      </c>
      <c r="E712">
        <v>26</v>
      </c>
      <c r="F712" s="2">
        <v>21.03</v>
      </c>
      <c r="G712" s="2">
        <v>18.569488081292846</v>
      </c>
      <c r="H712" s="2">
        <v>20.019933000000002</v>
      </c>
      <c r="I712" s="2">
        <v>16.309999999999999</v>
      </c>
      <c r="J712" s="2">
        <v>546.78</v>
      </c>
      <c r="K712" s="2">
        <v>469.00619999999998</v>
      </c>
      <c r="L712" s="2">
        <v>482.80669011361397</v>
      </c>
      <c r="M712" s="2">
        <v>424.06</v>
      </c>
      <c r="N712">
        <v>50601</v>
      </c>
      <c r="O712" s="1" t="s">
        <v>955</v>
      </c>
      <c r="P712">
        <v>1</v>
      </c>
      <c r="Q712">
        <v>7.6513573232323238E-3</v>
      </c>
      <c r="R712">
        <v>9.7222222222222224E-3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0.19893529040404043</v>
      </c>
      <c r="Y712">
        <v>0.25277777777777777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32567</v>
      </c>
      <c r="B713" s="1" t="s">
        <v>1247</v>
      </c>
      <c r="C713">
        <v>1</v>
      </c>
      <c r="D713">
        <v>1</v>
      </c>
      <c r="E713">
        <v>1</v>
      </c>
      <c r="F713" s="2">
        <v>160.00749999999999</v>
      </c>
      <c r="G713" s="2">
        <v>291.35616675516462</v>
      </c>
      <c r="H713" s="2">
        <v>160.03</v>
      </c>
      <c r="I713" s="2">
        <v>423.58</v>
      </c>
      <c r="J713" s="2">
        <v>160.00749999999999</v>
      </c>
      <c r="K713" s="2">
        <v>160.03</v>
      </c>
      <c r="L713" s="2">
        <v>291.35616675516462</v>
      </c>
      <c r="M713" s="2">
        <v>423.58</v>
      </c>
      <c r="N713">
        <v>50925</v>
      </c>
      <c r="O713" s="1" t="s">
        <v>1247</v>
      </c>
      <c r="P713">
        <v>1</v>
      </c>
      <c r="Q713">
        <v>0.15431938553269425</v>
      </c>
      <c r="R713">
        <v>0.34277777777777774</v>
      </c>
      <c r="S713">
        <v>0</v>
      </c>
      <c r="T713">
        <v>0</v>
      </c>
      <c r="U713">
        <v>0.32423802420277775</v>
      </c>
      <c r="V713">
        <v>0.260710169794929</v>
      </c>
      <c r="W713">
        <v>0.12616666666666665</v>
      </c>
      <c r="X713">
        <v>0.15431938553269425</v>
      </c>
      <c r="Y713">
        <v>0.34277777777777774</v>
      </c>
      <c r="Z713">
        <v>0</v>
      </c>
      <c r="AA713">
        <v>0</v>
      </c>
      <c r="AB713">
        <v>0.32423802420277775</v>
      </c>
      <c r="AC713">
        <v>0.260710169794929</v>
      </c>
      <c r="AD713">
        <v>0.12616666666666665</v>
      </c>
    </row>
    <row r="714" spans="1:30">
      <c r="A714">
        <v>26601</v>
      </c>
      <c r="B714" s="1" t="s">
        <v>986</v>
      </c>
      <c r="C714">
        <v>1</v>
      </c>
      <c r="D714">
        <v>25</v>
      </c>
      <c r="E714">
        <v>25</v>
      </c>
      <c r="F714" s="2">
        <v>16.573599999999999</v>
      </c>
      <c r="G714" s="2">
        <v>14.637471468387593</v>
      </c>
      <c r="H714" s="2">
        <v>16.573599999999999</v>
      </c>
      <c r="I714" s="2">
        <v>16.86</v>
      </c>
      <c r="J714" s="2">
        <v>414.34</v>
      </c>
      <c r="K714" s="2">
        <v>414.34</v>
      </c>
      <c r="L714" s="2">
        <v>365.93678670968984</v>
      </c>
      <c r="M714" s="2">
        <v>421.5</v>
      </c>
      <c r="N714">
        <v>50606</v>
      </c>
      <c r="O714" s="1" t="s">
        <v>986</v>
      </c>
      <c r="P714">
        <v>1</v>
      </c>
      <c r="Q714">
        <v>5.5642667483660141E-3</v>
      </c>
      <c r="R714">
        <v>8.8055555555555554E-2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0.13910666870915037</v>
      </c>
      <c r="Y714">
        <v>2.2013888888888888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6012</v>
      </c>
      <c r="B715" s="1" t="s">
        <v>193</v>
      </c>
      <c r="C715">
        <v>1</v>
      </c>
      <c r="D715">
        <v>12</v>
      </c>
      <c r="E715">
        <v>12</v>
      </c>
      <c r="F715" s="2">
        <v>16.1721</v>
      </c>
      <c r="G715" s="2">
        <v>18.321619047618999</v>
      </c>
      <c r="H715" s="2">
        <v>18.0458</v>
      </c>
      <c r="I715" s="2">
        <v>35.020000000000003</v>
      </c>
      <c r="J715" s="2">
        <v>194.0652</v>
      </c>
      <c r="K715" s="2">
        <v>216.5496</v>
      </c>
      <c r="L715" s="2">
        <v>219.859428571428</v>
      </c>
      <c r="M715" s="2">
        <v>420.24</v>
      </c>
      <c r="N715">
        <v>51075</v>
      </c>
      <c r="O715" s="1" t="s">
        <v>193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26084</v>
      </c>
      <c r="B716" s="1" t="s">
        <v>963</v>
      </c>
      <c r="C716">
        <v>2</v>
      </c>
      <c r="D716">
        <v>2.5</v>
      </c>
      <c r="E716">
        <v>5</v>
      </c>
      <c r="F716" s="2">
        <v>74.73</v>
      </c>
      <c r="G716" s="2">
        <v>77.115605079862974</v>
      </c>
      <c r="H716" s="2">
        <v>70.072249999999997</v>
      </c>
      <c r="I716" s="2">
        <v>82.17</v>
      </c>
      <c r="J716" s="2">
        <v>373.65</v>
      </c>
      <c r="K716" s="2">
        <v>355.01900000000001</v>
      </c>
      <c r="L716" s="2">
        <v>385.57802539931487</v>
      </c>
      <c r="M716" s="2">
        <v>418.32</v>
      </c>
      <c r="N716">
        <v>50615</v>
      </c>
      <c r="O716" s="1" t="s">
        <v>963</v>
      </c>
      <c r="P716">
        <v>1</v>
      </c>
      <c r="Q716">
        <v>4.1421658697632063E-2</v>
      </c>
      <c r="R716">
        <v>6.0833333333333336E-2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0.20710829348816032</v>
      </c>
      <c r="Y716">
        <v>0.3041666666666667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26087</v>
      </c>
      <c r="B717" s="1" t="s">
        <v>964</v>
      </c>
      <c r="C717">
        <v>2</v>
      </c>
      <c r="D717">
        <v>2.5</v>
      </c>
      <c r="E717">
        <v>5</v>
      </c>
      <c r="F717" s="2">
        <v>78.299300000000002</v>
      </c>
      <c r="G717" s="2">
        <v>77.114085858876976</v>
      </c>
      <c r="H717" s="2">
        <v>75.990899999999996</v>
      </c>
      <c r="I717" s="2">
        <v>82.17</v>
      </c>
      <c r="J717" s="2">
        <v>391.49650000000003</v>
      </c>
      <c r="K717" s="2">
        <v>382.2629</v>
      </c>
      <c r="L717" s="2">
        <v>385.57042929438489</v>
      </c>
      <c r="M717" s="2">
        <v>418.32</v>
      </c>
      <c r="N717">
        <v>50616</v>
      </c>
      <c r="O717" s="1" t="s">
        <v>964</v>
      </c>
      <c r="P717">
        <v>1</v>
      </c>
      <c r="Q717">
        <v>4.1409471766848817E-2</v>
      </c>
      <c r="R717">
        <v>6.0833333333333336E-2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0.20704735883424408</v>
      </c>
      <c r="Y717">
        <v>0.3041666666666667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>
        <v>25273</v>
      </c>
      <c r="B718" s="1" t="s">
        <v>900</v>
      </c>
      <c r="C718">
        <v>6</v>
      </c>
      <c r="D718">
        <v>15.166666660000001</v>
      </c>
      <c r="E718">
        <v>91</v>
      </c>
      <c r="F718" s="2">
        <v>6.0256999999999996</v>
      </c>
      <c r="G718" s="2">
        <v>3.7581325401730323</v>
      </c>
      <c r="H718" s="2">
        <v>5.1901330000000003</v>
      </c>
      <c r="I718" s="2">
        <v>4.6183329999999998</v>
      </c>
      <c r="J718" s="2">
        <v>548.33870000000002</v>
      </c>
      <c r="K718" s="2">
        <v>470.25529999999998</v>
      </c>
      <c r="L718" s="2">
        <v>341.99006115574593</v>
      </c>
      <c r="M718" s="2">
        <v>417.45</v>
      </c>
      <c r="N718">
        <v>50584</v>
      </c>
      <c r="O718" s="1" t="s">
        <v>900</v>
      </c>
      <c r="P718">
        <v>2</v>
      </c>
      <c r="Q718">
        <v>3.9012784090909089E-3</v>
      </c>
      <c r="R718">
        <v>9.7222222222222224E-3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0.35501633522727272</v>
      </c>
      <c r="Y718">
        <v>0.88472222222222219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26090</v>
      </c>
      <c r="B719" s="1" t="s">
        <v>965</v>
      </c>
      <c r="C719">
        <v>2</v>
      </c>
      <c r="D719">
        <v>2.5</v>
      </c>
      <c r="E719">
        <v>5</v>
      </c>
      <c r="F719" s="2">
        <v>74.680000000000007</v>
      </c>
      <c r="G719" s="2">
        <v>76.068000195990848</v>
      </c>
      <c r="H719" s="2">
        <v>70.061750000000004</v>
      </c>
      <c r="I719" s="2">
        <v>81.665000000000006</v>
      </c>
      <c r="J719" s="2">
        <v>373.4</v>
      </c>
      <c r="K719" s="2">
        <v>354.92700000000002</v>
      </c>
      <c r="L719" s="2">
        <v>380.34000097995425</v>
      </c>
      <c r="M719" s="2">
        <v>415.75</v>
      </c>
      <c r="N719">
        <v>50617</v>
      </c>
      <c r="O719" s="1" t="s">
        <v>965</v>
      </c>
      <c r="P719">
        <v>1</v>
      </c>
      <c r="Q719">
        <v>3.980154257741348E-2</v>
      </c>
      <c r="R719">
        <v>6.0833333333333336E-2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0.1990077128870674</v>
      </c>
      <c r="Y719">
        <v>0.3041666666666667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>
        <v>21050</v>
      </c>
      <c r="B720" s="1" t="s">
        <v>736</v>
      </c>
      <c r="C720">
        <v>3</v>
      </c>
      <c r="D720">
        <v>6.6666666599999997</v>
      </c>
      <c r="E720">
        <v>20</v>
      </c>
      <c r="F720" s="2">
        <v>13.28</v>
      </c>
      <c r="G720" s="2">
        <v>13.28</v>
      </c>
      <c r="H720" s="2">
        <v>12.905233000000001</v>
      </c>
      <c r="I720" s="2">
        <v>20.66</v>
      </c>
      <c r="J720" s="2">
        <v>265.60000000000002</v>
      </c>
      <c r="K720" s="2">
        <v>255.47989999999999</v>
      </c>
      <c r="L720" s="2">
        <v>265.59999999999997</v>
      </c>
      <c r="M720" s="2">
        <v>413.2</v>
      </c>
      <c r="N720">
        <v>51314</v>
      </c>
      <c r="O720" s="1" t="s">
        <v>736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11767</v>
      </c>
      <c r="B721" s="1" t="s">
        <v>499</v>
      </c>
      <c r="C721">
        <v>1</v>
      </c>
      <c r="D721">
        <v>6</v>
      </c>
      <c r="E721">
        <v>6</v>
      </c>
      <c r="F721" s="2">
        <v>35.144399999999997</v>
      </c>
      <c r="G721" s="2">
        <v>48.270681273961287</v>
      </c>
      <c r="H721" s="2">
        <v>34.4863</v>
      </c>
      <c r="I721" s="2">
        <v>68.59</v>
      </c>
      <c r="J721" s="2">
        <v>210.8664</v>
      </c>
      <c r="K721" s="2">
        <v>206.9178</v>
      </c>
      <c r="L721" s="2">
        <v>289.62408764376772</v>
      </c>
      <c r="M721" s="2">
        <v>411.54</v>
      </c>
      <c r="N721">
        <v>51523</v>
      </c>
      <c r="O721" s="1" t="s">
        <v>499</v>
      </c>
      <c r="P721">
        <v>1</v>
      </c>
      <c r="Q721">
        <v>1.2801240079365079E-2</v>
      </c>
      <c r="R721">
        <v>3.0555555555555558E-2</v>
      </c>
      <c r="S721">
        <v>0</v>
      </c>
      <c r="T721">
        <v>7.4999999999999997E-2</v>
      </c>
      <c r="U721">
        <v>0</v>
      </c>
      <c r="V721">
        <v>8.6862808550796006E-2</v>
      </c>
      <c r="W721">
        <v>0.29333333333333333</v>
      </c>
      <c r="X721">
        <v>7.6807440476190481E-2</v>
      </c>
      <c r="Y721">
        <v>0.18333333333333335</v>
      </c>
      <c r="Z721">
        <v>0</v>
      </c>
      <c r="AA721">
        <v>0.44999999999999996</v>
      </c>
      <c r="AB721">
        <v>0</v>
      </c>
      <c r="AC721">
        <v>0.52117685130477609</v>
      </c>
      <c r="AD721">
        <v>1.76</v>
      </c>
    </row>
    <row r="722" spans="1:30">
      <c r="A722">
        <v>29890</v>
      </c>
      <c r="B722" s="1" t="s">
        <v>1108</v>
      </c>
      <c r="C722">
        <v>8</v>
      </c>
      <c r="D722">
        <v>20</v>
      </c>
      <c r="E722">
        <v>160</v>
      </c>
      <c r="F722" s="2">
        <v>1.3633</v>
      </c>
      <c r="G722" s="2">
        <v>1.4598333333333</v>
      </c>
      <c r="H722" s="2">
        <v>1.516562</v>
      </c>
      <c r="I722" s="2">
        <v>2.56</v>
      </c>
      <c r="J722" s="2">
        <v>218.12799999999999</v>
      </c>
      <c r="K722" s="2">
        <v>242.65</v>
      </c>
      <c r="L722" s="2">
        <v>233.57333333332801</v>
      </c>
      <c r="M722" s="2">
        <v>409.6</v>
      </c>
      <c r="N722">
        <v>51272</v>
      </c>
      <c r="O722" s="1" t="s">
        <v>1108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>
      <c r="A723">
        <v>25999</v>
      </c>
      <c r="B723" s="1" t="s">
        <v>952</v>
      </c>
      <c r="C723">
        <v>2</v>
      </c>
      <c r="D723">
        <v>12.5</v>
      </c>
      <c r="E723">
        <v>25</v>
      </c>
      <c r="F723" s="2">
        <v>20.4358</v>
      </c>
      <c r="G723" s="2">
        <v>18.62838750755126</v>
      </c>
      <c r="H723" s="2">
        <v>107.41374999999999</v>
      </c>
      <c r="I723" s="2">
        <v>16.309999999999999</v>
      </c>
      <c r="J723" s="2">
        <v>510.89499999999998</v>
      </c>
      <c r="K723" s="2">
        <v>2424.4096</v>
      </c>
      <c r="L723" s="2">
        <v>465.70968768878151</v>
      </c>
      <c r="M723" s="2">
        <v>407.75</v>
      </c>
      <c r="N723">
        <v>50598</v>
      </c>
      <c r="O723" s="1" t="s">
        <v>952</v>
      </c>
      <c r="P723">
        <v>1</v>
      </c>
      <c r="Q723">
        <v>8.1127209595959586E-3</v>
      </c>
      <c r="R723">
        <v>9.7222222222222224E-3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0.20281802398989895</v>
      </c>
      <c r="Y723">
        <v>0.24305555555555555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>
      <c r="A724">
        <v>19341</v>
      </c>
      <c r="B724" s="1" t="s">
        <v>682</v>
      </c>
      <c r="C724">
        <v>3</v>
      </c>
      <c r="D724">
        <v>3</v>
      </c>
      <c r="E724">
        <v>9</v>
      </c>
      <c r="F724" s="2">
        <v>22.261099999999999</v>
      </c>
      <c r="G724" s="2">
        <v>30.272714148342203</v>
      </c>
      <c r="H724" s="2">
        <v>22.262333000000002</v>
      </c>
      <c r="I724" s="2">
        <v>45.17</v>
      </c>
      <c r="J724" s="2">
        <v>200.34989999999999</v>
      </c>
      <c r="K724" s="2">
        <v>200.36</v>
      </c>
      <c r="L724" s="2">
        <v>272.4544273350798</v>
      </c>
      <c r="M724" s="2">
        <v>406.53</v>
      </c>
      <c r="N724">
        <v>50707</v>
      </c>
      <c r="O724" s="1" t="s">
        <v>682</v>
      </c>
      <c r="P724">
        <v>1</v>
      </c>
      <c r="Q724">
        <v>6.740675572211477E-2</v>
      </c>
      <c r="R724">
        <v>1.9444444444444445E-2</v>
      </c>
      <c r="S724">
        <v>0</v>
      </c>
      <c r="T724">
        <v>0.12</v>
      </c>
      <c r="U724">
        <v>0</v>
      </c>
      <c r="V724">
        <v>0</v>
      </c>
      <c r="W724">
        <v>0</v>
      </c>
      <c r="X724">
        <v>0.6066608014990329</v>
      </c>
      <c r="Y724">
        <v>0.17499999999999999</v>
      </c>
      <c r="Z724">
        <v>0</v>
      </c>
      <c r="AA724">
        <v>1.08</v>
      </c>
      <c r="AB724">
        <v>0</v>
      </c>
      <c r="AC724">
        <v>0</v>
      </c>
      <c r="AD724">
        <v>0</v>
      </c>
    </row>
    <row r="725" spans="1:30">
      <c r="A725">
        <v>8709</v>
      </c>
      <c r="B725" s="1" t="s">
        <v>451</v>
      </c>
      <c r="C725">
        <v>1</v>
      </c>
      <c r="D725">
        <v>1</v>
      </c>
      <c r="E725">
        <v>1</v>
      </c>
      <c r="F725" s="2">
        <v>279.185</v>
      </c>
      <c r="G725" s="2">
        <v>277.61084908235017</v>
      </c>
      <c r="H725" s="2">
        <v>229.5</v>
      </c>
      <c r="I725" s="2">
        <v>402.78</v>
      </c>
      <c r="J725" s="2">
        <v>279.185</v>
      </c>
      <c r="K725" s="2">
        <v>229.5</v>
      </c>
      <c r="L725" s="2">
        <v>277.61084908235017</v>
      </c>
      <c r="M725" s="2">
        <v>402.78</v>
      </c>
      <c r="N725">
        <v>51405</v>
      </c>
      <c r="O725" s="1" t="s">
        <v>451</v>
      </c>
      <c r="P725">
        <v>7</v>
      </c>
      <c r="Q725">
        <v>0.13689904404746001</v>
      </c>
      <c r="R725">
        <v>0.18027777777777779</v>
      </c>
      <c r="S725">
        <v>0</v>
      </c>
      <c r="T725">
        <v>0</v>
      </c>
      <c r="U725">
        <v>0.17070610199388891</v>
      </c>
      <c r="V725">
        <v>0</v>
      </c>
      <c r="W725">
        <v>0</v>
      </c>
      <c r="X725">
        <v>0.13689904404746001</v>
      </c>
      <c r="Y725">
        <v>0.18027777777777779</v>
      </c>
      <c r="Z725">
        <v>0</v>
      </c>
      <c r="AA725">
        <v>0</v>
      </c>
      <c r="AB725">
        <v>0.17070610199388891</v>
      </c>
      <c r="AC725">
        <v>0</v>
      </c>
      <c r="AD725">
        <v>0</v>
      </c>
    </row>
    <row r="726" spans="1:30">
      <c r="A726">
        <v>31096</v>
      </c>
      <c r="B726" s="1" t="s">
        <v>1153</v>
      </c>
      <c r="C726">
        <v>1</v>
      </c>
      <c r="D726">
        <v>5</v>
      </c>
      <c r="E726">
        <v>5</v>
      </c>
      <c r="F726" s="2">
        <v>38.533999999999999</v>
      </c>
      <c r="G726" s="2">
        <v>51.821044024078944</v>
      </c>
      <c r="H726" s="2">
        <v>38.884799999999998</v>
      </c>
      <c r="I726" s="2">
        <v>80.42</v>
      </c>
      <c r="J726" s="2">
        <v>192.67</v>
      </c>
      <c r="K726" s="2">
        <v>194.42400000000001</v>
      </c>
      <c r="L726" s="2">
        <v>259.10522012039473</v>
      </c>
      <c r="M726" s="2">
        <v>402.1</v>
      </c>
      <c r="N726">
        <v>51533</v>
      </c>
      <c r="O726" s="1" t="s">
        <v>1153</v>
      </c>
      <c r="P726">
        <v>2</v>
      </c>
      <c r="Q726">
        <v>1.1821054292929291E-2</v>
      </c>
      <c r="R726">
        <v>1.5277777777777779E-2</v>
      </c>
      <c r="S726">
        <v>0</v>
      </c>
      <c r="T726">
        <v>8.3333333333333329E-2</v>
      </c>
      <c r="U726">
        <v>0</v>
      </c>
      <c r="V726">
        <v>8.0025782455276542E-2</v>
      </c>
      <c r="W726">
        <v>0.20666666666666667</v>
      </c>
      <c r="X726">
        <v>5.9105271464646454E-2</v>
      </c>
      <c r="Y726">
        <v>7.6388888888888895E-2</v>
      </c>
      <c r="Z726">
        <v>0</v>
      </c>
      <c r="AA726">
        <v>0.41666666666666663</v>
      </c>
      <c r="AB726">
        <v>0</v>
      </c>
      <c r="AC726">
        <v>0.4001289122763827</v>
      </c>
      <c r="AD726">
        <v>1.0333333333333332</v>
      </c>
    </row>
    <row r="727" spans="1:30">
      <c r="A727">
        <v>30973</v>
      </c>
      <c r="B727" s="1" t="s">
        <v>1149</v>
      </c>
      <c r="C727">
        <v>1</v>
      </c>
      <c r="D727">
        <v>3</v>
      </c>
      <c r="E727">
        <v>3</v>
      </c>
      <c r="F727" s="2">
        <v>81.227599999999995</v>
      </c>
      <c r="G727" s="2">
        <v>113.96933229486399</v>
      </c>
      <c r="H727" s="2">
        <v>81.23</v>
      </c>
      <c r="I727" s="2">
        <v>133.41</v>
      </c>
      <c r="J727" s="2">
        <v>243.68279999999999</v>
      </c>
      <c r="K727" s="2">
        <v>243.69</v>
      </c>
      <c r="L727" s="2">
        <v>341.90799688459197</v>
      </c>
      <c r="M727" s="2">
        <v>400.23</v>
      </c>
      <c r="N727">
        <v>50828</v>
      </c>
      <c r="O727" s="1" t="s">
        <v>1149</v>
      </c>
      <c r="P727">
        <v>1</v>
      </c>
      <c r="Q727">
        <v>5.3481456855791955E-2</v>
      </c>
      <c r="R727">
        <v>0.20666666666666667</v>
      </c>
      <c r="S727">
        <v>0</v>
      </c>
      <c r="T727">
        <v>8.7499999999999994E-2</v>
      </c>
      <c r="U727">
        <v>0</v>
      </c>
      <c r="V727">
        <v>0</v>
      </c>
      <c r="W727">
        <v>0</v>
      </c>
      <c r="X727">
        <v>0.16044437056737587</v>
      </c>
      <c r="Y727">
        <v>0.62</v>
      </c>
      <c r="Z727">
        <v>0</v>
      </c>
      <c r="AA727">
        <v>0.26249999999999996</v>
      </c>
      <c r="AB727">
        <v>0</v>
      </c>
      <c r="AC727">
        <v>0</v>
      </c>
      <c r="AD727">
        <v>0</v>
      </c>
    </row>
    <row r="728" spans="1:30">
      <c r="A728">
        <v>25863</v>
      </c>
      <c r="B728" s="1" t="s">
        <v>941</v>
      </c>
      <c r="C728">
        <v>1</v>
      </c>
      <c r="D728">
        <v>25</v>
      </c>
      <c r="E728">
        <v>25</v>
      </c>
      <c r="F728" s="2">
        <v>11.073499999999999</v>
      </c>
      <c r="G728" s="2">
        <v>13.923552300771197</v>
      </c>
      <c r="H728" s="2">
        <v>11.073499999999999</v>
      </c>
      <c r="I728" s="2">
        <v>16</v>
      </c>
      <c r="J728" s="2">
        <v>276.83749999999998</v>
      </c>
      <c r="K728" s="2">
        <v>276.83749999999998</v>
      </c>
      <c r="L728" s="2">
        <v>348.08880751927995</v>
      </c>
      <c r="M728" s="2">
        <v>400</v>
      </c>
      <c r="N728">
        <v>51488</v>
      </c>
      <c r="O728" s="1" t="s">
        <v>941</v>
      </c>
      <c r="P728">
        <v>1</v>
      </c>
      <c r="Q728">
        <v>1.1081360479797979E-2</v>
      </c>
      <c r="R728">
        <v>9.4722222222222208E-2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0.27703401199494948</v>
      </c>
      <c r="Y728">
        <v>2.3680555555555554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>
        <v>21967</v>
      </c>
      <c r="B729" s="1" t="s">
        <v>778</v>
      </c>
      <c r="C729">
        <v>1</v>
      </c>
      <c r="D729">
        <v>2</v>
      </c>
      <c r="E729">
        <v>2</v>
      </c>
      <c r="F729" s="2">
        <v>81.851699999999994</v>
      </c>
      <c r="G729" s="2">
        <v>107.14344064602885</v>
      </c>
      <c r="H729" s="2">
        <v>81.844999999999999</v>
      </c>
      <c r="I729" s="2">
        <v>198.29</v>
      </c>
      <c r="J729" s="2">
        <v>163.70339999999999</v>
      </c>
      <c r="K729" s="2">
        <v>163.69</v>
      </c>
      <c r="L729" s="2">
        <v>214.2868812920577</v>
      </c>
      <c r="M729" s="2">
        <v>396.58</v>
      </c>
      <c r="N729">
        <v>50782</v>
      </c>
      <c r="O729" s="1" t="s">
        <v>778</v>
      </c>
      <c r="P729">
        <v>1</v>
      </c>
      <c r="Q729">
        <v>5.9889417394071644E-2</v>
      </c>
      <c r="R729">
        <v>0.21777777777777779</v>
      </c>
      <c r="S729">
        <v>0</v>
      </c>
      <c r="T729">
        <v>0.1275</v>
      </c>
      <c r="U729">
        <v>0</v>
      </c>
      <c r="V729">
        <v>0</v>
      </c>
      <c r="W729">
        <v>0</v>
      </c>
      <c r="X729">
        <v>0.11977883478814329</v>
      </c>
      <c r="Y729">
        <v>0.43555555555555558</v>
      </c>
      <c r="Z729">
        <v>0</v>
      </c>
      <c r="AA729">
        <v>0.255</v>
      </c>
      <c r="AB729">
        <v>0</v>
      </c>
      <c r="AC729">
        <v>0</v>
      </c>
      <c r="AD729">
        <v>0</v>
      </c>
    </row>
    <row r="730" spans="1:30">
      <c r="A730">
        <v>5107</v>
      </c>
      <c r="B730" s="1" t="s">
        <v>61</v>
      </c>
      <c r="C730">
        <v>1</v>
      </c>
      <c r="D730">
        <v>3</v>
      </c>
      <c r="E730">
        <v>3</v>
      </c>
      <c r="F730" s="2">
        <v>66.22</v>
      </c>
      <c r="G730" s="2">
        <v>88.003623789670328</v>
      </c>
      <c r="H730" s="2">
        <v>66.223299999999995</v>
      </c>
      <c r="I730" s="2">
        <v>132.11000000000001</v>
      </c>
      <c r="J730" s="2">
        <v>198.66</v>
      </c>
      <c r="K730" s="2">
        <v>198.66990000000001</v>
      </c>
      <c r="L730" s="2">
        <v>264.010871369011</v>
      </c>
      <c r="M730" s="2">
        <v>396.33</v>
      </c>
      <c r="N730">
        <v>50737</v>
      </c>
      <c r="O730" s="1" t="s">
        <v>61</v>
      </c>
      <c r="P730">
        <v>4</v>
      </c>
      <c r="Q730">
        <v>4.7609715296247045E-2</v>
      </c>
      <c r="R730">
        <v>0.21777777777777782</v>
      </c>
      <c r="S730">
        <v>0</v>
      </c>
      <c r="T730">
        <v>0.13500000000000001</v>
      </c>
      <c r="U730">
        <v>0</v>
      </c>
      <c r="V730">
        <v>0</v>
      </c>
      <c r="W730">
        <v>0</v>
      </c>
      <c r="X730">
        <v>0.14282914588874113</v>
      </c>
      <c r="Y730">
        <v>0.65333333333333343</v>
      </c>
      <c r="Z730">
        <v>0</v>
      </c>
      <c r="AA730">
        <v>0.40500000000000003</v>
      </c>
      <c r="AB730">
        <v>0</v>
      </c>
      <c r="AC730">
        <v>0</v>
      </c>
      <c r="AD730">
        <v>0</v>
      </c>
    </row>
    <row r="731" spans="1:30">
      <c r="A731">
        <v>7159</v>
      </c>
      <c r="B731" s="1" t="s">
        <v>388</v>
      </c>
      <c r="C731">
        <v>2</v>
      </c>
      <c r="D731">
        <v>1</v>
      </c>
      <c r="E731">
        <v>2</v>
      </c>
      <c r="F731" s="2">
        <v>98.352199999999996</v>
      </c>
      <c r="G731" s="2">
        <v>134.16979411544835</v>
      </c>
      <c r="H731" s="2">
        <v>85.06</v>
      </c>
      <c r="I731" s="2">
        <v>197.88</v>
      </c>
      <c r="J731" s="2">
        <v>196.70439999999999</v>
      </c>
      <c r="K731" s="2">
        <v>170.12</v>
      </c>
      <c r="L731" s="2">
        <v>268.33958823089671</v>
      </c>
      <c r="M731" s="2">
        <v>395.76</v>
      </c>
      <c r="N731">
        <v>50751</v>
      </c>
      <c r="O731" s="1" t="s">
        <v>388</v>
      </c>
      <c r="P731">
        <v>2</v>
      </c>
      <c r="Q731">
        <v>8.7770556685022275E-2</v>
      </c>
      <c r="R731">
        <v>0.17194444444444448</v>
      </c>
      <c r="S731">
        <v>0</v>
      </c>
      <c r="T731">
        <v>0.10333333333333333</v>
      </c>
      <c r="U731">
        <v>0</v>
      </c>
      <c r="V731">
        <v>0</v>
      </c>
      <c r="W731">
        <v>0</v>
      </c>
      <c r="X731">
        <v>0.17554111337004455</v>
      </c>
      <c r="Y731">
        <v>0.34388888888888897</v>
      </c>
      <c r="Z731">
        <v>0</v>
      </c>
      <c r="AA731">
        <v>0.20666666666666667</v>
      </c>
      <c r="AB731">
        <v>0</v>
      </c>
      <c r="AC731">
        <v>0</v>
      </c>
      <c r="AD731">
        <v>0</v>
      </c>
    </row>
    <row r="732" spans="1:30">
      <c r="A732">
        <v>24552</v>
      </c>
      <c r="B732" s="1" t="s">
        <v>876</v>
      </c>
      <c r="C732">
        <v>2</v>
      </c>
      <c r="D732">
        <v>1.5</v>
      </c>
      <c r="E732">
        <v>3</v>
      </c>
      <c r="F732" s="2">
        <v>98.73</v>
      </c>
      <c r="G732" s="2">
        <v>107.84954404534504</v>
      </c>
      <c r="H732" s="2">
        <v>98.64</v>
      </c>
      <c r="I732" s="2">
        <v>131.83000000000001</v>
      </c>
      <c r="J732" s="2">
        <v>296.19</v>
      </c>
      <c r="K732" s="2">
        <v>295.83</v>
      </c>
      <c r="L732" s="2">
        <v>323.54863213603511</v>
      </c>
      <c r="M732" s="2">
        <v>395.49</v>
      </c>
      <c r="N732">
        <v>51620</v>
      </c>
      <c r="O732" s="1" t="s">
        <v>876</v>
      </c>
      <c r="P732">
        <v>2</v>
      </c>
      <c r="Q732">
        <v>0</v>
      </c>
      <c r="R732">
        <v>0</v>
      </c>
      <c r="S732">
        <v>0.26550000000000001</v>
      </c>
      <c r="T732">
        <v>0.15583333333333332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0.79649999999999999</v>
      </c>
      <c r="AA732">
        <v>0.46749999999999997</v>
      </c>
      <c r="AB732">
        <v>0</v>
      </c>
      <c r="AC732">
        <v>0</v>
      </c>
      <c r="AD732">
        <v>0</v>
      </c>
    </row>
    <row r="733" spans="1:30">
      <c r="A733">
        <v>13581</v>
      </c>
      <c r="B733" s="1" t="s">
        <v>533</v>
      </c>
      <c r="C733">
        <v>2</v>
      </c>
      <c r="D733">
        <v>15</v>
      </c>
      <c r="E733">
        <v>30</v>
      </c>
      <c r="F733" s="2">
        <v>6.4612999999999996</v>
      </c>
      <c r="G733" s="2">
        <v>8.3847619047619002</v>
      </c>
      <c r="H733" s="2">
        <v>8.1527499999999993</v>
      </c>
      <c r="I733" s="2">
        <v>13.15</v>
      </c>
      <c r="J733" s="2">
        <v>193.839</v>
      </c>
      <c r="K733" s="2">
        <v>242.26</v>
      </c>
      <c r="L733" s="2">
        <v>251.542857142857</v>
      </c>
      <c r="M733" s="2">
        <v>394.5</v>
      </c>
      <c r="N733">
        <v>51133</v>
      </c>
      <c r="O733" s="1" t="s">
        <v>533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>
        <v>8767</v>
      </c>
      <c r="B734" s="1" t="s">
        <v>453</v>
      </c>
      <c r="C734">
        <v>3</v>
      </c>
      <c r="D734">
        <v>1.66666666</v>
      </c>
      <c r="E734">
        <v>5</v>
      </c>
      <c r="F734" s="2">
        <v>24.934100000000001</v>
      </c>
      <c r="G734" s="2">
        <v>32.600102991273147</v>
      </c>
      <c r="H734" s="2">
        <v>25.251666</v>
      </c>
      <c r="I734" s="2">
        <v>78.739999999999995</v>
      </c>
      <c r="J734" s="2">
        <v>124.6705</v>
      </c>
      <c r="K734" s="2">
        <v>126.26</v>
      </c>
      <c r="L734" s="2">
        <v>163.00051495636575</v>
      </c>
      <c r="M734" s="2">
        <v>393.7</v>
      </c>
      <c r="N734">
        <v>50757</v>
      </c>
      <c r="O734" s="1" t="s">
        <v>453</v>
      </c>
      <c r="P734">
        <v>1</v>
      </c>
      <c r="Q734">
        <v>1.7123921394799055E-2</v>
      </c>
      <c r="R734">
        <v>2.5000000000000001E-2</v>
      </c>
      <c r="S734">
        <v>0</v>
      </c>
      <c r="T734">
        <v>9.9166666666666667E-2</v>
      </c>
      <c r="U734">
        <v>0</v>
      </c>
      <c r="V734">
        <v>0</v>
      </c>
      <c r="W734">
        <v>0</v>
      </c>
      <c r="X734">
        <v>8.5619606973995274E-2</v>
      </c>
      <c r="Y734">
        <v>0.125</v>
      </c>
      <c r="Z734">
        <v>0</v>
      </c>
      <c r="AA734">
        <v>0.49583333333333335</v>
      </c>
      <c r="AB734">
        <v>0</v>
      </c>
      <c r="AC734">
        <v>0</v>
      </c>
      <c r="AD734">
        <v>0</v>
      </c>
    </row>
    <row r="735" spans="1:30">
      <c r="A735">
        <v>5617</v>
      </c>
      <c r="B735" s="1" t="s">
        <v>112</v>
      </c>
      <c r="C735">
        <v>4</v>
      </c>
      <c r="D735">
        <v>72.5</v>
      </c>
      <c r="E735">
        <v>290</v>
      </c>
      <c r="F735" s="2">
        <v>0.90139999999999998</v>
      </c>
      <c r="G735" s="2">
        <v>0.90146341463409996</v>
      </c>
      <c r="H735" s="2">
        <v>0.79320000000000002</v>
      </c>
      <c r="I735" s="2">
        <v>1.34</v>
      </c>
      <c r="J735" s="2">
        <v>261.40600000000001</v>
      </c>
      <c r="K735" s="2">
        <v>230.02799999999999</v>
      </c>
      <c r="L735" s="2">
        <v>261.42439024388898</v>
      </c>
      <c r="M735" s="2">
        <v>388.6</v>
      </c>
      <c r="N735">
        <v>50984</v>
      </c>
      <c r="O735" s="1" t="s">
        <v>112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>
        <v>9259</v>
      </c>
      <c r="B736" s="1" t="s">
        <v>464</v>
      </c>
      <c r="C736">
        <v>1</v>
      </c>
      <c r="D736">
        <v>1</v>
      </c>
      <c r="E736">
        <v>1</v>
      </c>
      <c r="F736" s="2">
        <v>249.107</v>
      </c>
      <c r="G736" s="2">
        <v>248.04887491028035</v>
      </c>
      <c r="H736" s="2">
        <v>249.107</v>
      </c>
      <c r="I736" s="2">
        <v>386.22</v>
      </c>
      <c r="J736" s="2">
        <v>249.107</v>
      </c>
      <c r="K736" s="2">
        <v>249.107</v>
      </c>
      <c r="L736" s="2">
        <v>248.04887491028035</v>
      </c>
      <c r="M736" s="2">
        <v>386.22</v>
      </c>
      <c r="N736">
        <v>51406</v>
      </c>
      <c r="O736" s="1" t="s">
        <v>464</v>
      </c>
      <c r="P736">
        <v>1</v>
      </c>
      <c r="Q736">
        <v>0.11173008116488367</v>
      </c>
      <c r="R736">
        <v>0.26944444444444449</v>
      </c>
      <c r="S736">
        <v>0</v>
      </c>
      <c r="T736">
        <v>0</v>
      </c>
      <c r="U736">
        <v>0.16638888888888889</v>
      </c>
      <c r="V736">
        <v>0</v>
      </c>
      <c r="W736">
        <v>0</v>
      </c>
      <c r="X736">
        <v>0.11173008116488367</v>
      </c>
      <c r="Y736">
        <v>0.26944444444444449</v>
      </c>
      <c r="Z736">
        <v>0</v>
      </c>
      <c r="AA736">
        <v>0</v>
      </c>
      <c r="AB736">
        <v>0.16638888888888889</v>
      </c>
      <c r="AC736">
        <v>0</v>
      </c>
      <c r="AD736">
        <v>0</v>
      </c>
    </row>
    <row r="737" spans="1:30">
      <c r="A737">
        <v>5981</v>
      </c>
      <c r="B737" s="1" t="s">
        <v>187</v>
      </c>
      <c r="C737">
        <v>2</v>
      </c>
      <c r="D737">
        <v>15</v>
      </c>
      <c r="E737">
        <v>30</v>
      </c>
      <c r="F737" s="2">
        <v>7.4127999999999998</v>
      </c>
      <c r="G737" s="2">
        <v>7.6303999999999998</v>
      </c>
      <c r="H737" s="2">
        <v>7.1645000000000003</v>
      </c>
      <c r="I737" s="2">
        <v>12.86</v>
      </c>
      <c r="J737" s="2">
        <v>222.38399999999999</v>
      </c>
      <c r="K737" s="2">
        <v>210.27</v>
      </c>
      <c r="L737" s="2">
        <v>228.91200000000001</v>
      </c>
      <c r="M737" s="2">
        <v>385.8</v>
      </c>
      <c r="N737">
        <v>51058</v>
      </c>
      <c r="O737" s="1" t="s">
        <v>187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>
        <v>5775</v>
      </c>
      <c r="B738" s="1" t="s">
        <v>134</v>
      </c>
      <c r="C738">
        <v>2</v>
      </c>
      <c r="D738">
        <v>28</v>
      </c>
      <c r="E738">
        <v>56</v>
      </c>
      <c r="F738" s="2">
        <v>4.3056000000000001</v>
      </c>
      <c r="G738" s="2">
        <v>4.3419999999999996</v>
      </c>
      <c r="H738" s="2">
        <v>4.34185</v>
      </c>
      <c r="I738" s="2">
        <v>7.06</v>
      </c>
      <c r="J738" s="2">
        <v>241.11359999999999</v>
      </c>
      <c r="K738" s="2">
        <v>243.15020000000001</v>
      </c>
      <c r="L738" s="2">
        <v>243.15199999999999</v>
      </c>
      <c r="M738" s="2">
        <v>384.8</v>
      </c>
      <c r="N738">
        <v>51005</v>
      </c>
      <c r="O738" s="1" t="s">
        <v>134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>
        <v>29682</v>
      </c>
      <c r="B739" s="1" t="s">
        <v>1093</v>
      </c>
      <c r="C739">
        <v>1</v>
      </c>
      <c r="D739">
        <v>9</v>
      </c>
      <c r="E739">
        <v>9</v>
      </c>
      <c r="F739" s="2">
        <v>30.804400000000001</v>
      </c>
      <c r="G739" s="2">
        <v>30.564391817834391</v>
      </c>
      <c r="H739" s="2">
        <v>24.660699999999999</v>
      </c>
      <c r="I739" s="2">
        <v>42.75</v>
      </c>
      <c r="J739" s="2">
        <v>277.2396</v>
      </c>
      <c r="K739" s="2">
        <v>221.94630000000001</v>
      </c>
      <c r="L739" s="2">
        <v>275.07952636050953</v>
      </c>
      <c r="M739" s="2">
        <v>384.75</v>
      </c>
      <c r="N739">
        <v>51472</v>
      </c>
      <c r="O739" s="1" t="s">
        <v>1093</v>
      </c>
      <c r="P739">
        <v>1</v>
      </c>
      <c r="Q739">
        <v>3.1739259811875004E-2</v>
      </c>
      <c r="R739">
        <v>3.7499999999999999E-2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0.285653338306875</v>
      </c>
      <c r="Y739">
        <v>0.33749999999999997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>
        <v>17681</v>
      </c>
      <c r="B740" s="1" t="s">
        <v>627</v>
      </c>
      <c r="C740">
        <v>19</v>
      </c>
      <c r="D740">
        <v>4.6315789399999998</v>
      </c>
      <c r="E740">
        <v>88</v>
      </c>
      <c r="F740" s="2">
        <v>1.9712000000000001</v>
      </c>
      <c r="G740" s="2">
        <v>1.9974784651527</v>
      </c>
      <c r="H740" s="2">
        <v>1.8828</v>
      </c>
      <c r="I740" s="2">
        <v>4.3826309999999999</v>
      </c>
      <c r="J740" s="2">
        <v>173.46559999999999</v>
      </c>
      <c r="K740" s="2">
        <v>167.80959999999999</v>
      </c>
      <c r="L740" s="2">
        <v>175.77810493343759</v>
      </c>
      <c r="M740" s="2">
        <v>383.79</v>
      </c>
      <c r="N740">
        <v>51319</v>
      </c>
      <c r="O740" s="1" t="s">
        <v>627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>
        <v>19217</v>
      </c>
      <c r="B741" s="1" t="s">
        <v>673</v>
      </c>
      <c r="C741">
        <v>3</v>
      </c>
      <c r="D741">
        <v>8.3333333300000003</v>
      </c>
      <c r="E741">
        <v>25</v>
      </c>
      <c r="F741" s="2">
        <v>6.4892000000000003</v>
      </c>
      <c r="G741" s="2">
        <v>6.9085000000000001</v>
      </c>
      <c r="H741" s="2">
        <v>7.3628330000000002</v>
      </c>
      <c r="I741" s="2">
        <v>15.263332999999999</v>
      </c>
      <c r="J741" s="2">
        <v>162.22999999999999</v>
      </c>
      <c r="K741" s="2">
        <v>186.32</v>
      </c>
      <c r="L741" s="2">
        <v>172.71250000000001</v>
      </c>
      <c r="M741" s="2">
        <v>377.12</v>
      </c>
      <c r="N741">
        <v>51180</v>
      </c>
      <c r="O741" s="1" t="s">
        <v>673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>
        <v>19542</v>
      </c>
      <c r="B742" s="1" t="s">
        <v>687</v>
      </c>
      <c r="C742">
        <v>1</v>
      </c>
      <c r="D742">
        <v>1</v>
      </c>
      <c r="E742">
        <v>1</v>
      </c>
      <c r="F742" s="2">
        <v>176.65629999999999</v>
      </c>
      <c r="G742" s="2">
        <v>232.88333724480071</v>
      </c>
      <c r="H742" s="2">
        <v>176.65</v>
      </c>
      <c r="I742" s="2">
        <v>374.72</v>
      </c>
      <c r="J742" s="2">
        <v>176.65629999999999</v>
      </c>
      <c r="K742" s="2">
        <v>176.65</v>
      </c>
      <c r="L742" s="2">
        <v>232.88333724480071</v>
      </c>
      <c r="M742" s="2">
        <v>374.72</v>
      </c>
      <c r="N742">
        <v>51431</v>
      </c>
      <c r="O742" s="1" t="s">
        <v>687</v>
      </c>
      <c r="P742">
        <v>3</v>
      </c>
      <c r="Q742">
        <v>4.6623424694337778E-2</v>
      </c>
      <c r="R742">
        <v>0.14388888888888887</v>
      </c>
      <c r="S742">
        <v>0</v>
      </c>
      <c r="T742">
        <v>0</v>
      </c>
      <c r="U742">
        <v>0.1279657386127778</v>
      </c>
      <c r="V742">
        <v>0</v>
      </c>
      <c r="W742">
        <v>0</v>
      </c>
      <c r="X742">
        <v>4.6623424694337778E-2</v>
      </c>
      <c r="Y742">
        <v>0.14388888888888887</v>
      </c>
      <c r="Z742">
        <v>0</v>
      </c>
      <c r="AA742">
        <v>0</v>
      </c>
      <c r="AB742">
        <v>0.1279657386127778</v>
      </c>
      <c r="AC742">
        <v>0</v>
      </c>
      <c r="AD742">
        <v>0</v>
      </c>
    </row>
    <row r="743" spans="1:30">
      <c r="A743">
        <v>19614</v>
      </c>
      <c r="B743" s="1" t="s">
        <v>692</v>
      </c>
      <c r="C743">
        <v>4</v>
      </c>
      <c r="D743">
        <v>8.75</v>
      </c>
      <c r="E743">
        <v>35</v>
      </c>
      <c r="F743" s="2">
        <v>6.1510999999999996</v>
      </c>
      <c r="G743" s="2">
        <v>6.7873076923075999</v>
      </c>
      <c r="H743" s="2">
        <v>6.8960749999999997</v>
      </c>
      <c r="I743" s="2">
        <v>10.59</v>
      </c>
      <c r="J743" s="2">
        <v>215.2885</v>
      </c>
      <c r="K743" s="2">
        <v>240.5395</v>
      </c>
      <c r="L743" s="2">
        <v>237.555769230766</v>
      </c>
      <c r="M743" s="2">
        <v>370.65</v>
      </c>
      <c r="N743">
        <v>51190</v>
      </c>
      <c r="O743" s="1" t="s">
        <v>692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5139</v>
      </c>
      <c r="B744" s="1" t="s">
        <v>70</v>
      </c>
      <c r="C744">
        <v>2</v>
      </c>
      <c r="D744">
        <v>2</v>
      </c>
      <c r="E744">
        <v>4</v>
      </c>
      <c r="F744" s="2">
        <v>20.517199999999999</v>
      </c>
      <c r="G744" s="2">
        <v>20.3</v>
      </c>
      <c r="H744" s="2">
        <v>20.523350000000001</v>
      </c>
      <c r="I744" s="2">
        <v>90.85</v>
      </c>
      <c r="J744" s="2">
        <v>82.068799999999996</v>
      </c>
      <c r="K744" s="2">
        <v>82.100099999999998</v>
      </c>
      <c r="L744" s="2">
        <v>81.2</v>
      </c>
      <c r="M744" s="2">
        <v>363.4</v>
      </c>
      <c r="N744">
        <v>50843</v>
      </c>
      <c r="O744" s="1" t="s">
        <v>70</v>
      </c>
      <c r="P744">
        <v>2</v>
      </c>
      <c r="Q744">
        <v>0</v>
      </c>
      <c r="R744">
        <v>0</v>
      </c>
      <c r="S744">
        <v>0.11711111111111111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0.46844444444444444</v>
      </c>
      <c r="AA744">
        <v>0</v>
      </c>
      <c r="AB744">
        <v>0</v>
      </c>
      <c r="AC744">
        <v>0</v>
      </c>
      <c r="AD744">
        <v>0</v>
      </c>
    </row>
    <row r="745" spans="1:30">
      <c r="A745">
        <v>5814</v>
      </c>
      <c r="B745" s="1" t="s">
        <v>144</v>
      </c>
      <c r="C745">
        <v>13</v>
      </c>
      <c r="D745">
        <v>2.5384615300000002</v>
      </c>
      <c r="E745">
        <v>33</v>
      </c>
      <c r="F745" s="2">
        <v>4.2300000000000004</v>
      </c>
      <c r="G745" s="2">
        <v>4.2300000000000004</v>
      </c>
      <c r="H745" s="2">
        <v>5.1580760000000003</v>
      </c>
      <c r="I745" s="2">
        <v>10.990769</v>
      </c>
      <c r="J745" s="2">
        <v>139.59</v>
      </c>
      <c r="K745" s="2">
        <v>168.74</v>
      </c>
      <c r="L745" s="2">
        <v>139.59</v>
      </c>
      <c r="M745" s="2">
        <v>362.71</v>
      </c>
      <c r="N745">
        <v>51023</v>
      </c>
      <c r="O745" s="1" t="s">
        <v>144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>
      <c r="A746">
        <v>27138</v>
      </c>
      <c r="B746" s="1" t="s">
        <v>1005</v>
      </c>
      <c r="C746">
        <v>1</v>
      </c>
      <c r="D746">
        <v>1</v>
      </c>
      <c r="E746">
        <v>1</v>
      </c>
      <c r="F746" s="2">
        <v>301.01900000000001</v>
      </c>
      <c r="G746" s="2">
        <v>298.79922524952423</v>
      </c>
      <c r="H746" s="2">
        <v>301.01900000000001</v>
      </c>
      <c r="I746" s="2">
        <v>360.48</v>
      </c>
      <c r="J746" s="2">
        <v>301.01900000000001</v>
      </c>
      <c r="K746" s="2">
        <v>301.01900000000001</v>
      </c>
      <c r="L746" s="2">
        <v>298.79922524952423</v>
      </c>
      <c r="M746" s="2">
        <v>360.48</v>
      </c>
      <c r="N746">
        <v>50915</v>
      </c>
      <c r="O746" s="1" t="s">
        <v>1005</v>
      </c>
      <c r="P746">
        <v>2</v>
      </c>
      <c r="Q746">
        <v>0.14991826154576318</v>
      </c>
      <c r="R746">
        <v>0.4325</v>
      </c>
      <c r="S746">
        <v>0</v>
      </c>
      <c r="T746">
        <v>0</v>
      </c>
      <c r="U746">
        <v>0.25027777777777777</v>
      </c>
      <c r="V746">
        <v>0.2336111111111111</v>
      </c>
      <c r="W746">
        <v>0.12616666666666665</v>
      </c>
      <c r="X746">
        <v>0.14991826154576318</v>
      </c>
      <c r="Y746">
        <v>0.4325</v>
      </c>
      <c r="Z746">
        <v>0</v>
      </c>
      <c r="AA746">
        <v>0</v>
      </c>
      <c r="AB746">
        <v>0.25027777777777777</v>
      </c>
      <c r="AC746">
        <v>0.2336111111111111</v>
      </c>
      <c r="AD746">
        <v>0.12616666666666665</v>
      </c>
    </row>
    <row r="747" spans="1:30">
      <c r="A747">
        <v>6446</v>
      </c>
      <c r="B747" s="1" t="s">
        <v>291</v>
      </c>
      <c r="C747">
        <v>1</v>
      </c>
      <c r="D747">
        <v>5</v>
      </c>
      <c r="E747">
        <v>5</v>
      </c>
      <c r="F747" s="2">
        <v>53.2059</v>
      </c>
      <c r="G747" s="2">
        <v>53.206153846153803</v>
      </c>
      <c r="H747" s="2">
        <v>53.206000000000003</v>
      </c>
      <c r="I747" s="2">
        <v>72.08</v>
      </c>
      <c r="J747" s="2">
        <v>266.02949999999998</v>
      </c>
      <c r="K747" s="2">
        <v>266.02999999999997</v>
      </c>
      <c r="L747" s="2">
        <v>266.03076923076901</v>
      </c>
      <c r="M747" s="2">
        <v>360.4</v>
      </c>
      <c r="N747">
        <v>51496</v>
      </c>
      <c r="O747" s="1" t="s">
        <v>291</v>
      </c>
      <c r="P747">
        <v>10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>
        <v>4753</v>
      </c>
      <c r="B748" s="1" t="s">
        <v>36</v>
      </c>
      <c r="C748">
        <v>5</v>
      </c>
      <c r="D748">
        <v>1.8</v>
      </c>
      <c r="E748">
        <v>9</v>
      </c>
      <c r="F748" s="2">
        <v>27.2225</v>
      </c>
      <c r="G748" s="2">
        <v>28.586015602534701</v>
      </c>
      <c r="H748" s="2">
        <v>22.603339999999999</v>
      </c>
      <c r="I748" s="2">
        <v>38.683999999999997</v>
      </c>
      <c r="J748" s="2">
        <v>245.0025</v>
      </c>
      <c r="K748" s="2">
        <v>210.36510000000001</v>
      </c>
      <c r="L748" s="2">
        <v>257.27414042281231</v>
      </c>
      <c r="M748" s="2">
        <v>358.44</v>
      </c>
      <c r="N748">
        <v>50693</v>
      </c>
      <c r="O748" s="1" t="s">
        <v>36</v>
      </c>
      <c r="P748">
        <v>1</v>
      </c>
      <c r="Q748">
        <v>1.5910261524822698E-2</v>
      </c>
      <c r="R748">
        <v>8.0555555555555561E-2</v>
      </c>
      <c r="S748">
        <v>0</v>
      </c>
      <c r="T748">
        <v>0.10333333333333333</v>
      </c>
      <c r="U748">
        <v>0</v>
      </c>
      <c r="V748">
        <v>0</v>
      </c>
      <c r="W748">
        <v>0</v>
      </c>
      <c r="X748">
        <v>0.14319235372340428</v>
      </c>
      <c r="Y748">
        <v>0.72500000000000009</v>
      </c>
      <c r="Z748">
        <v>0</v>
      </c>
      <c r="AA748">
        <v>0.92999999999999994</v>
      </c>
      <c r="AB748">
        <v>0</v>
      </c>
      <c r="AC748">
        <v>0</v>
      </c>
      <c r="AD748">
        <v>0</v>
      </c>
    </row>
    <row r="749" spans="1:30">
      <c r="A749">
        <v>22936</v>
      </c>
      <c r="B749" s="1" t="s">
        <v>805</v>
      </c>
      <c r="C749">
        <v>2</v>
      </c>
      <c r="D749">
        <v>4.5</v>
      </c>
      <c r="E749">
        <v>9</v>
      </c>
      <c r="F749" s="2">
        <v>29.883099999999999</v>
      </c>
      <c r="G749" s="2">
        <v>31.161430147810666</v>
      </c>
      <c r="H749" s="2">
        <v>30.513100000000001</v>
      </c>
      <c r="I749" s="2">
        <v>39.81</v>
      </c>
      <c r="J749" s="2">
        <v>268.9479</v>
      </c>
      <c r="K749" s="2">
        <v>274.86700000000002</v>
      </c>
      <c r="L749" s="2">
        <v>280.45287133029598</v>
      </c>
      <c r="M749" s="2">
        <v>358.29</v>
      </c>
      <c r="N749">
        <v>51616</v>
      </c>
      <c r="O749" s="1" t="s">
        <v>805</v>
      </c>
      <c r="P749">
        <v>1</v>
      </c>
      <c r="Q749">
        <v>0</v>
      </c>
      <c r="R749">
        <v>0</v>
      </c>
      <c r="S749">
        <v>0</v>
      </c>
      <c r="T749">
        <v>0.15666666666666668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1.4100000000000001</v>
      </c>
      <c r="AB749">
        <v>0</v>
      </c>
      <c r="AC749">
        <v>0</v>
      </c>
      <c r="AD749">
        <v>0</v>
      </c>
    </row>
    <row r="750" spans="1:30">
      <c r="A750">
        <v>20344</v>
      </c>
      <c r="B750" s="1" t="s">
        <v>719</v>
      </c>
      <c r="C750">
        <v>6</v>
      </c>
      <c r="D750">
        <v>18.166666660000001</v>
      </c>
      <c r="E750">
        <v>109</v>
      </c>
      <c r="F750" s="2">
        <v>2.3593999999999999</v>
      </c>
      <c r="G750" s="2">
        <v>2.6650467289719</v>
      </c>
      <c r="H750" s="2">
        <v>2.6268829999999999</v>
      </c>
      <c r="I750" s="2">
        <v>3.2</v>
      </c>
      <c r="J750" s="2">
        <v>257.1746</v>
      </c>
      <c r="K750" s="2">
        <v>284.7801</v>
      </c>
      <c r="L750" s="2">
        <v>290.49009345793712</v>
      </c>
      <c r="M750" s="2">
        <v>348.8</v>
      </c>
      <c r="N750">
        <v>51201</v>
      </c>
      <c r="O750" s="1" t="s">
        <v>719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>
        <v>21331</v>
      </c>
      <c r="B751" s="1" t="s">
        <v>752</v>
      </c>
      <c r="C751">
        <v>1</v>
      </c>
      <c r="D751">
        <v>3</v>
      </c>
      <c r="E751">
        <v>3</v>
      </c>
      <c r="F751" s="2">
        <v>66.453900000000004</v>
      </c>
      <c r="G751" s="2">
        <v>66.4583333333333</v>
      </c>
      <c r="H751" s="2">
        <v>66.023300000000006</v>
      </c>
      <c r="I751" s="2">
        <v>115.74</v>
      </c>
      <c r="J751" s="2">
        <v>199.36170000000001</v>
      </c>
      <c r="K751" s="2">
        <v>198.06989999999999</v>
      </c>
      <c r="L751" s="2">
        <v>199.37499999999989</v>
      </c>
      <c r="M751" s="2">
        <v>347.22</v>
      </c>
      <c r="N751">
        <v>51515</v>
      </c>
      <c r="O751" s="1" t="s">
        <v>752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>
        <v>5681</v>
      </c>
      <c r="B752" s="1" t="s">
        <v>120</v>
      </c>
      <c r="C752">
        <v>4</v>
      </c>
      <c r="D752">
        <v>62.5</v>
      </c>
      <c r="E752">
        <v>250</v>
      </c>
      <c r="F752" s="2">
        <v>0.71199999999999997</v>
      </c>
      <c r="G752" s="2">
        <v>0.71200805234020004</v>
      </c>
      <c r="H752" s="2">
        <v>0.68012499999999998</v>
      </c>
      <c r="I752" s="2">
        <v>1.3725000000000001</v>
      </c>
      <c r="J752" s="2">
        <v>178</v>
      </c>
      <c r="K752" s="2">
        <v>170.03</v>
      </c>
      <c r="L752" s="2">
        <v>178.00201308505001</v>
      </c>
      <c r="M752" s="2">
        <v>346.5</v>
      </c>
      <c r="N752">
        <v>50991</v>
      </c>
      <c r="O752" s="1" t="s">
        <v>120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>
        <v>5844</v>
      </c>
      <c r="B753" s="1" t="s">
        <v>154</v>
      </c>
      <c r="C753">
        <v>4</v>
      </c>
      <c r="D753">
        <v>25</v>
      </c>
      <c r="E753">
        <v>100</v>
      </c>
      <c r="F753" s="2">
        <v>0.7782</v>
      </c>
      <c r="G753" s="2">
        <v>0.8304458598726</v>
      </c>
      <c r="H753" s="2">
        <v>0.81082500000000002</v>
      </c>
      <c r="I753" s="2">
        <v>3.45</v>
      </c>
      <c r="J753" s="2">
        <v>77.819999999999993</v>
      </c>
      <c r="K753" s="2">
        <v>81.078999999999994</v>
      </c>
      <c r="L753" s="2">
        <v>83.044585987260007</v>
      </c>
      <c r="M753" s="2">
        <v>345</v>
      </c>
      <c r="N753">
        <v>51035</v>
      </c>
      <c r="O753" s="1" t="s">
        <v>154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>
        <v>4640</v>
      </c>
      <c r="B754" s="1" t="s">
        <v>33</v>
      </c>
      <c r="C754">
        <v>5</v>
      </c>
      <c r="D754">
        <v>9</v>
      </c>
      <c r="E754">
        <v>45</v>
      </c>
      <c r="F754" s="2">
        <v>4.2843</v>
      </c>
      <c r="G754" s="2">
        <v>3.6491589037469576</v>
      </c>
      <c r="H754" s="2">
        <v>3.9653399999999999</v>
      </c>
      <c r="I754" s="2">
        <v>7.52</v>
      </c>
      <c r="J754" s="2">
        <v>192.79349999999999</v>
      </c>
      <c r="K754" s="2">
        <v>183.7705</v>
      </c>
      <c r="L754" s="2">
        <v>164.21215066861311</v>
      </c>
      <c r="M754" s="2">
        <v>343.6</v>
      </c>
      <c r="N754">
        <v>50660</v>
      </c>
      <c r="O754" s="1" t="s">
        <v>33</v>
      </c>
      <c r="P754">
        <v>3</v>
      </c>
      <c r="Q754">
        <v>3.8809678819444445E-3</v>
      </c>
      <c r="R754">
        <v>2.0833333333333336E-2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0.17464355468750001</v>
      </c>
      <c r="Y754">
        <v>0.93750000000000011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>
      <c r="A755">
        <v>29806</v>
      </c>
      <c r="B755" s="1" t="s">
        <v>1098</v>
      </c>
      <c r="C755">
        <v>1</v>
      </c>
      <c r="D755">
        <v>25</v>
      </c>
      <c r="E755">
        <v>25</v>
      </c>
      <c r="F755" s="2">
        <v>8.0533999999999999</v>
      </c>
      <c r="G755" s="2">
        <v>9.0573809523808997</v>
      </c>
      <c r="H755" s="2">
        <v>8.9543999999999997</v>
      </c>
      <c r="I755" s="2">
        <v>13.7</v>
      </c>
      <c r="J755" s="2">
        <v>201.33500000000001</v>
      </c>
      <c r="K755" s="2">
        <v>223.86</v>
      </c>
      <c r="L755" s="2">
        <v>226.43452380952249</v>
      </c>
      <c r="M755" s="2">
        <v>342.5</v>
      </c>
      <c r="N755">
        <v>51269</v>
      </c>
      <c r="O755" s="1" t="s">
        <v>1098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6233</v>
      </c>
      <c r="B756" s="1" t="s">
        <v>222</v>
      </c>
      <c r="C756">
        <v>1</v>
      </c>
      <c r="D756">
        <v>1</v>
      </c>
      <c r="E756">
        <v>1</v>
      </c>
      <c r="F756" s="2">
        <v>152.04</v>
      </c>
      <c r="G756" s="2">
        <v>181.18513138944456</v>
      </c>
      <c r="H756" s="2">
        <v>152.04</v>
      </c>
      <c r="I756" s="2">
        <v>341.49</v>
      </c>
      <c r="J756" s="2">
        <v>152.04</v>
      </c>
      <c r="K756" s="2">
        <v>152.04</v>
      </c>
      <c r="L756" s="2">
        <v>181.18513138944456</v>
      </c>
      <c r="M756" s="2">
        <v>341.49</v>
      </c>
      <c r="N756">
        <v>51344</v>
      </c>
      <c r="O756" s="1" t="s">
        <v>222</v>
      </c>
      <c r="P756">
        <v>6</v>
      </c>
      <c r="Q756">
        <v>9.8340542717892221E-2</v>
      </c>
      <c r="R756">
        <v>0.18805555555555556</v>
      </c>
      <c r="S756">
        <v>0</v>
      </c>
      <c r="T756">
        <v>0</v>
      </c>
      <c r="U756">
        <v>0.13056987927388888</v>
      </c>
      <c r="V756">
        <v>0</v>
      </c>
      <c r="W756">
        <v>0</v>
      </c>
      <c r="X756">
        <v>9.8340542717892221E-2</v>
      </c>
      <c r="Y756">
        <v>0.18805555555555556</v>
      </c>
      <c r="Z756">
        <v>0</v>
      </c>
      <c r="AA756">
        <v>0</v>
      </c>
      <c r="AB756">
        <v>0.13056987927388888</v>
      </c>
      <c r="AC756">
        <v>0</v>
      </c>
      <c r="AD756">
        <v>0</v>
      </c>
    </row>
    <row r="757" spans="1:30">
      <c r="A757">
        <v>5897</v>
      </c>
      <c r="B757" s="1" t="s">
        <v>162</v>
      </c>
      <c r="C757">
        <v>1</v>
      </c>
      <c r="D757">
        <v>25</v>
      </c>
      <c r="E757">
        <v>25</v>
      </c>
      <c r="F757" s="2">
        <v>7.1458000000000004</v>
      </c>
      <c r="G757" s="2">
        <v>7.1458181818181004</v>
      </c>
      <c r="H757" s="2">
        <v>7.1456</v>
      </c>
      <c r="I757" s="2">
        <v>13.62</v>
      </c>
      <c r="J757" s="2">
        <v>178.64500000000001</v>
      </c>
      <c r="K757" s="2">
        <v>178.64</v>
      </c>
      <c r="L757" s="2">
        <v>178.64545454545251</v>
      </c>
      <c r="M757" s="2">
        <v>340.5</v>
      </c>
      <c r="N757">
        <v>51053</v>
      </c>
      <c r="O757" s="1" t="s">
        <v>162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>
        <v>21843</v>
      </c>
      <c r="B758" s="1" t="s">
        <v>775</v>
      </c>
      <c r="C758">
        <v>1</v>
      </c>
      <c r="D758">
        <v>1</v>
      </c>
      <c r="E758">
        <v>1</v>
      </c>
      <c r="F758" s="2">
        <v>224.40719999999999</v>
      </c>
      <c r="G758" s="2">
        <v>241.21786507651439</v>
      </c>
      <c r="H758" s="2">
        <v>205.4</v>
      </c>
      <c r="I758" s="2">
        <v>338.37</v>
      </c>
      <c r="J758" s="2">
        <v>224.40719999999999</v>
      </c>
      <c r="K758" s="2">
        <v>205.4</v>
      </c>
      <c r="L758" s="2">
        <v>241.21786507651439</v>
      </c>
      <c r="M758" s="2">
        <v>338.37</v>
      </c>
      <c r="N758">
        <v>50901</v>
      </c>
      <c r="O758" s="1" t="s">
        <v>775</v>
      </c>
      <c r="P758">
        <v>1</v>
      </c>
      <c r="Q758">
        <v>0.12610758105916431</v>
      </c>
      <c r="R758">
        <v>0.31722222222222218</v>
      </c>
      <c r="S758">
        <v>0</v>
      </c>
      <c r="T758">
        <v>0</v>
      </c>
      <c r="U758">
        <v>0.28611111111111109</v>
      </c>
      <c r="V758">
        <v>0.24150780642712991</v>
      </c>
      <c r="W758">
        <v>0.21083333333333332</v>
      </c>
      <c r="X758">
        <v>0.12610758105916431</v>
      </c>
      <c r="Y758">
        <v>0.31722222222222218</v>
      </c>
      <c r="Z758">
        <v>0</v>
      </c>
      <c r="AA758">
        <v>0</v>
      </c>
      <c r="AB758">
        <v>0.28611111111111109</v>
      </c>
      <c r="AC758">
        <v>0.24150780642712991</v>
      </c>
      <c r="AD758">
        <v>0.21083333333333332</v>
      </c>
    </row>
    <row r="759" spans="1:30">
      <c r="A759">
        <v>22908</v>
      </c>
      <c r="B759" s="1" t="s">
        <v>802</v>
      </c>
      <c r="C759">
        <v>1</v>
      </c>
      <c r="D759">
        <v>2</v>
      </c>
      <c r="E759">
        <v>2</v>
      </c>
      <c r="F759" s="2">
        <v>102.0009</v>
      </c>
      <c r="G759" s="2">
        <v>122.1990692217349</v>
      </c>
      <c r="H759" s="2">
        <v>99.468000000000004</v>
      </c>
      <c r="I759" s="2">
        <v>167.99</v>
      </c>
      <c r="J759" s="2">
        <v>204.0018</v>
      </c>
      <c r="K759" s="2">
        <v>198.93600000000001</v>
      </c>
      <c r="L759" s="2">
        <v>244.3981384434698</v>
      </c>
      <c r="M759" s="2">
        <v>335.98</v>
      </c>
      <c r="N759">
        <v>50787</v>
      </c>
      <c r="O759" s="1" t="s">
        <v>802</v>
      </c>
      <c r="P759">
        <v>1</v>
      </c>
      <c r="Q759">
        <v>5.8407424645390067E-2</v>
      </c>
      <c r="R759">
        <v>0.16638888888888889</v>
      </c>
      <c r="S759">
        <v>0</v>
      </c>
      <c r="T759">
        <v>0.10583333333333333</v>
      </c>
      <c r="U759">
        <v>0</v>
      </c>
      <c r="V759">
        <v>0</v>
      </c>
      <c r="W759">
        <v>0</v>
      </c>
      <c r="X759">
        <v>0.11681484929078013</v>
      </c>
      <c r="Y759">
        <v>0.33277777777777778</v>
      </c>
      <c r="Z759">
        <v>0</v>
      </c>
      <c r="AA759">
        <v>0.21166666666666667</v>
      </c>
      <c r="AB759">
        <v>0</v>
      </c>
      <c r="AC759">
        <v>0</v>
      </c>
      <c r="AD759">
        <v>0</v>
      </c>
    </row>
    <row r="760" spans="1:30">
      <c r="A760">
        <v>6026</v>
      </c>
      <c r="B760" s="1" t="s">
        <v>194</v>
      </c>
      <c r="C760">
        <v>2</v>
      </c>
      <c r="D760">
        <v>25</v>
      </c>
      <c r="E760">
        <v>50</v>
      </c>
      <c r="F760" s="2">
        <v>2.9918999999999998</v>
      </c>
      <c r="G760" s="2">
        <v>3.1710204081632001</v>
      </c>
      <c r="H760" s="2">
        <v>3.1714000000000002</v>
      </c>
      <c r="I760" s="2">
        <v>6.76</v>
      </c>
      <c r="J760" s="2">
        <v>149.595</v>
      </c>
      <c r="K760" s="2">
        <v>158.56899999999999</v>
      </c>
      <c r="L760" s="2">
        <v>158.55102040816001</v>
      </c>
      <c r="M760" s="2">
        <v>335.7</v>
      </c>
      <c r="N760">
        <v>51074</v>
      </c>
      <c r="O760" s="1" t="s">
        <v>194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>
        <v>6099</v>
      </c>
      <c r="B761" s="1" t="s">
        <v>207</v>
      </c>
      <c r="C761">
        <v>3</v>
      </c>
      <c r="D761">
        <v>13.33333333</v>
      </c>
      <c r="E761">
        <v>40</v>
      </c>
      <c r="F761" s="2">
        <v>3.6162999999999998</v>
      </c>
      <c r="G761" s="2">
        <v>3.6163333333333001</v>
      </c>
      <c r="H761" s="2">
        <v>3.6164000000000001</v>
      </c>
      <c r="I761" s="2">
        <v>8.39</v>
      </c>
      <c r="J761" s="2">
        <v>144.65199999999999</v>
      </c>
      <c r="K761" s="2">
        <v>144.66050000000001</v>
      </c>
      <c r="L761" s="2">
        <v>144.653333333332</v>
      </c>
      <c r="M761" s="2">
        <v>335.6</v>
      </c>
      <c r="N761">
        <v>51090</v>
      </c>
      <c r="O761" s="1" t="s">
        <v>207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>
        <v>5908</v>
      </c>
      <c r="B762" s="1" t="s">
        <v>169</v>
      </c>
      <c r="C762">
        <v>1</v>
      </c>
      <c r="D762">
        <v>25</v>
      </c>
      <c r="E762">
        <v>25</v>
      </c>
      <c r="F762" s="2">
        <v>5.5380000000000003</v>
      </c>
      <c r="G762" s="2">
        <v>5.5379629629628999</v>
      </c>
      <c r="H762" s="2">
        <v>5.5380000000000003</v>
      </c>
      <c r="I762" s="2">
        <v>13.34</v>
      </c>
      <c r="J762" s="2">
        <v>138.44999999999999</v>
      </c>
      <c r="K762" s="2">
        <v>138.44999999999999</v>
      </c>
      <c r="L762" s="2">
        <v>138.44907407407248</v>
      </c>
      <c r="M762" s="2">
        <v>333.5</v>
      </c>
      <c r="N762">
        <v>51046</v>
      </c>
      <c r="O762" s="1" t="s">
        <v>169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>
        <v>21265</v>
      </c>
      <c r="B763" s="1" t="s">
        <v>743</v>
      </c>
      <c r="C763">
        <v>2</v>
      </c>
      <c r="D763">
        <v>3</v>
      </c>
      <c r="E763">
        <v>6</v>
      </c>
      <c r="F763" s="2">
        <v>40.403399999999998</v>
      </c>
      <c r="G763" s="2">
        <v>50.754859034192584</v>
      </c>
      <c r="H763" s="2">
        <v>40.091000000000001</v>
      </c>
      <c r="I763" s="2">
        <v>55.36</v>
      </c>
      <c r="J763" s="2">
        <v>242.4204</v>
      </c>
      <c r="K763" s="2">
        <v>240.55</v>
      </c>
      <c r="L763" s="2">
        <v>304.52915420515552</v>
      </c>
      <c r="M763" s="2">
        <v>332.16</v>
      </c>
      <c r="N763">
        <v>51710</v>
      </c>
      <c r="O763" s="1" t="s">
        <v>743</v>
      </c>
      <c r="P763">
        <v>1</v>
      </c>
      <c r="Q763">
        <v>2.3431123485E-2</v>
      </c>
      <c r="R763">
        <v>0.23444444444444446</v>
      </c>
      <c r="S763">
        <v>0</v>
      </c>
      <c r="T763">
        <v>0.17583333333333334</v>
      </c>
      <c r="U763">
        <v>0</v>
      </c>
      <c r="V763">
        <v>0</v>
      </c>
      <c r="W763">
        <v>0</v>
      </c>
      <c r="X763">
        <v>0.14058674091000001</v>
      </c>
      <c r="Y763">
        <v>1.4066666666666667</v>
      </c>
      <c r="Z763">
        <v>0</v>
      </c>
      <c r="AA763">
        <v>1.0550000000000002</v>
      </c>
      <c r="AB763">
        <v>0</v>
      </c>
      <c r="AC763">
        <v>0</v>
      </c>
      <c r="AD763">
        <v>0</v>
      </c>
    </row>
    <row r="764" spans="1:30">
      <c r="A764">
        <v>32465</v>
      </c>
      <c r="B764" s="1" t="s">
        <v>1240</v>
      </c>
      <c r="C764">
        <v>5</v>
      </c>
      <c r="D764">
        <v>1</v>
      </c>
      <c r="E764">
        <v>5</v>
      </c>
      <c r="F764" s="2">
        <v>32.204999999999998</v>
      </c>
      <c r="G764" s="2">
        <v>40.129564410794799</v>
      </c>
      <c r="H764" s="2">
        <v>25.542000000000002</v>
      </c>
      <c r="I764" s="2">
        <v>66.41</v>
      </c>
      <c r="J764" s="2">
        <v>161.02500000000001</v>
      </c>
      <c r="K764" s="2">
        <v>127.71</v>
      </c>
      <c r="L764" s="2">
        <v>200.64782205397398</v>
      </c>
      <c r="M764" s="2">
        <v>332.05</v>
      </c>
      <c r="N764">
        <v>50721</v>
      </c>
      <c r="O764" s="1" t="s">
        <v>1240</v>
      </c>
      <c r="P764">
        <v>1</v>
      </c>
      <c r="Q764">
        <v>1.2122863247863248E-2</v>
      </c>
      <c r="R764">
        <v>4.5833333333333337E-2</v>
      </c>
      <c r="S764">
        <v>0</v>
      </c>
      <c r="T764">
        <v>0.25</v>
      </c>
      <c r="U764">
        <v>0</v>
      </c>
      <c r="V764">
        <v>0</v>
      </c>
      <c r="W764">
        <v>0</v>
      </c>
      <c r="X764">
        <v>6.0614316239316242E-2</v>
      </c>
      <c r="Y764">
        <v>0.22916666666666669</v>
      </c>
      <c r="Z764">
        <v>0</v>
      </c>
      <c r="AA764">
        <v>1.25</v>
      </c>
      <c r="AB764">
        <v>0</v>
      </c>
      <c r="AC764">
        <v>0</v>
      </c>
      <c r="AD764">
        <v>0</v>
      </c>
    </row>
    <row r="765" spans="1:30">
      <c r="A765">
        <v>5740</v>
      </c>
      <c r="B765" s="1" t="s">
        <v>123</v>
      </c>
      <c r="C765">
        <v>5</v>
      </c>
      <c r="D765">
        <v>7.8</v>
      </c>
      <c r="E765">
        <v>39</v>
      </c>
      <c r="F765" s="2">
        <v>3.5861999999999998</v>
      </c>
      <c r="G765" s="2">
        <v>3.9307017543859</v>
      </c>
      <c r="H765" s="2">
        <v>3.6203799999999999</v>
      </c>
      <c r="I765" s="2">
        <v>8.6379999999999999</v>
      </c>
      <c r="J765" s="2">
        <v>139.86179999999999</v>
      </c>
      <c r="K765" s="2">
        <v>137.05009999999999</v>
      </c>
      <c r="L765" s="2">
        <v>153.29736842105009</v>
      </c>
      <c r="M765" s="2">
        <v>329.69</v>
      </c>
      <c r="N765">
        <v>51016</v>
      </c>
      <c r="O765" s="1" t="s">
        <v>123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>
      <c r="A766">
        <v>24544</v>
      </c>
      <c r="B766" s="1" t="s">
        <v>875</v>
      </c>
      <c r="C766">
        <v>5</v>
      </c>
      <c r="D766">
        <v>1.2</v>
      </c>
      <c r="E766">
        <v>6</v>
      </c>
      <c r="F766" s="2">
        <v>31.171700000000001</v>
      </c>
      <c r="G766" s="2">
        <v>34.361707351775962</v>
      </c>
      <c r="H766" s="2">
        <v>27.710999999999999</v>
      </c>
      <c r="I766" s="2">
        <v>55.61</v>
      </c>
      <c r="J766" s="2">
        <v>187.03020000000001</v>
      </c>
      <c r="K766" s="2">
        <v>165.41</v>
      </c>
      <c r="L766" s="2">
        <v>206.17024411065577</v>
      </c>
      <c r="M766" s="2">
        <v>329.54</v>
      </c>
      <c r="N766">
        <v>50711</v>
      </c>
      <c r="O766" s="1" t="s">
        <v>875</v>
      </c>
      <c r="P766">
        <v>1</v>
      </c>
      <c r="Q766">
        <v>1.6333392434988176E-2</v>
      </c>
      <c r="R766">
        <v>9.1666666666666674E-2</v>
      </c>
      <c r="S766">
        <v>0</v>
      </c>
      <c r="T766">
        <v>0.09</v>
      </c>
      <c r="U766">
        <v>0</v>
      </c>
      <c r="V766">
        <v>0</v>
      </c>
      <c r="W766">
        <v>0</v>
      </c>
      <c r="X766">
        <v>9.8000354609929063E-2</v>
      </c>
      <c r="Y766">
        <v>0.55000000000000004</v>
      </c>
      <c r="Z766">
        <v>0</v>
      </c>
      <c r="AA766">
        <v>0.54</v>
      </c>
      <c r="AB766">
        <v>0</v>
      </c>
      <c r="AC766">
        <v>0</v>
      </c>
      <c r="AD766">
        <v>0</v>
      </c>
    </row>
    <row r="767" spans="1:30">
      <c r="A767">
        <v>16303</v>
      </c>
      <c r="B767" s="1" t="s">
        <v>598</v>
      </c>
      <c r="C767">
        <v>1</v>
      </c>
      <c r="D767">
        <v>25</v>
      </c>
      <c r="E767">
        <v>25</v>
      </c>
      <c r="F767" s="2">
        <v>9.5702999999999996</v>
      </c>
      <c r="G767" s="2">
        <v>8.9366399377264329</v>
      </c>
      <c r="H767" s="2">
        <v>9.5702999999999996</v>
      </c>
      <c r="I767" s="2">
        <v>13.16</v>
      </c>
      <c r="J767" s="2">
        <v>239.25749999999999</v>
      </c>
      <c r="K767" s="2">
        <v>239.25749999999999</v>
      </c>
      <c r="L767" s="2">
        <v>223.41599844316082</v>
      </c>
      <c r="M767" s="2">
        <v>329</v>
      </c>
      <c r="N767">
        <v>50586</v>
      </c>
      <c r="O767" s="1" t="s">
        <v>598</v>
      </c>
      <c r="P767">
        <v>2</v>
      </c>
      <c r="Q767">
        <v>4.7454804189435333E-3</v>
      </c>
      <c r="R767">
        <v>7.3055555555555554E-2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0.11863701047358834</v>
      </c>
      <c r="Y767">
        <v>1.8263888888888888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17972</v>
      </c>
      <c r="B768" s="1" t="s">
        <v>640</v>
      </c>
      <c r="C768">
        <v>4</v>
      </c>
      <c r="D768">
        <v>25</v>
      </c>
      <c r="E768">
        <v>100</v>
      </c>
      <c r="F768" s="2">
        <v>1.5063</v>
      </c>
      <c r="G768" s="2">
        <v>1.296498662388029</v>
      </c>
      <c r="H768" s="2">
        <v>1.5502499999999999</v>
      </c>
      <c r="I768" s="2">
        <v>3.29</v>
      </c>
      <c r="J768" s="2">
        <v>150.63</v>
      </c>
      <c r="K768" s="2">
        <v>155.22999999999999</v>
      </c>
      <c r="L768" s="2">
        <v>129.6498662388029</v>
      </c>
      <c r="M768" s="2">
        <v>329</v>
      </c>
      <c r="N768">
        <v>50663</v>
      </c>
      <c r="O768" s="1" t="s">
        <v>640</v>
      </c>
      <c r="P768">
        <v>1</v>
      </c>
      <c r="Q768">
        <v>2.5062091503267967E-3</v>
      </c>
      <c r="R768">
        <v>9.7222222222222224E-3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0.25062091503267969</v>
      </c>
      <c r="Y768">
        <v>0.97222222222222221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5576</v>
      </c>
      <c r="B769" s="1" t="s">
        <v>103</v>
      </c>
      <c r="C769">
        <v>8</v>
      </c>
      <c r="D769">
        <v>6.75</v>
      </c>
      <c r="E769">
        <v>54</v>
      </c>
      <c r="F769" s="2">
        <v>2.95</v>
      </c>
      <c r="G769" s="2">
        <v>3.0082152974504002</v>
      </c>
      <c r="H769" s="2">
        <v>3.0071119999999998</v>
      </c>
      <c r="I769" s="2">
        <v>3.6025</v>
      </c>
      <c r="J769" s="2">
        <v>159.30000000000001</v>
      </c>
      <c r="K769" s="2">
        <v>162.38</v>
      </c>
      <c r="L769" s="2">
        <v>162.44362606232161</v>
      </c>
      <c r="M769" s="2">
        <v>328.49</v>
      </c>
      <c r="N769">
        <v>50972</v>
      </c>
      <c r="O769" s="1" t="s">
        <v>103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>
        <v>5365</v>
      </c>
      <c r="B770" s="1" t="s">
        <v>86</v>
      </c>
      <c r="C770">
        <v>13</v>
      </c>
      <c r="D770">
        <v>35</v>
      </c>
      <c r="E770">
        <v>455</v>
      </c>
      <c r="F770" s="2">
        <v>0.18029999999999999</v>
      </c>
      <c r="G770" s="2">
        <v>0.18027556606119999</v>
      </c>
      <c r="H770" s="2">
        <v>0.170184</v>
      </c>
      <c r="I770" s="2">
        <v>0.73692299999999999</v>
      </c>
      <c r="J770" s="2">
        <v>82.036500000000004</v>
      </c>
      <c r="K770" s="2">
        <v>78.344999999999999</v>
      </c>
      <c r="L770" s="2">
        <v>82.025382557846001</v>
      </c>
      <c r="M770" s="2">
        <v>327.55</v>
      </c>
      <c r="N770">
        <v>50949</v>
      </c>
      <c r="O770" s="1" t="s">
        <v>86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>
        <v>29889</v>
      </c>
      <c r="B771" s="1" t="s">
        <v>1107</v>
      </c>
      <c r="C771">
        <v>2</v>
      </c>
      <c r="D771">
        <v>25</v>
      </c>
      <c r="E771">
        <v>50</v>
      </c>
      <c r="F771" s="2">
        <v>4.5225</v>
      </c>
      <c r="G771" s="2">
        <v>4.7110714285714002</v>
      </c>
      <c r="H771" s="2">
        <v>4.7598000000000003</v>
      </c>
      <c r="I771" s="2">
        <v>6.55</v>
      </c>
      <c r="J771" s="2">
        <v>226.125</v>
      </c>
      <c r="K771" s="2">
        <v>237.99</v>
      </c>
      <c r="L771" s="2">
        <v>235.55357142857</v>
      </c>
      <c r="M771" s="2">
        <v>327.5</v>
      </c>
      <c r="N771">
        <v>51274</v>
      </c>
      <c r="O771" s="1" t="s">
        <v>1107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6250</v>
      </c>
      <c r="B772" s="1" t="s">
        <v>232</v>
      </c>
      <c r="C772">
        <v>1</v>
      </c>
      <c r="D772">
        <v>1</v>
      </c>
      <c r="E772">
        <v>1</v>
      </c>
      <c r="F772" s="2">
        <v>170.98</v>
      </c>
      <c r="G772" s="2">
        <v>181.18513138944456</v>
      </c>
      <c r="H772" s="2">
        <v>170.98</v>
      </c>
      <c r="I772" s="2">
        <v>327.25</v>
      </c>
      <c r="J772" s="2">
        <v>170.98</v>
      </c>
      <c r="K772" s="2">
        <v>170.98</v>
      </c>
      <c r="L772" s="2">
        <v>181.18513138944456</v>
      </c>
      <c r="M772" s="2">
        <v>327.25</v>
      </c>
      <c r="N772">
        <v>51346</v>
      </c>
      <c r="O772" s="1" t="s">
        <v>232</v>
      </c>
      <c r="P772">
        <v>8</v>
      </c>
      <c r="Q772">
        <v>9.8340542717892221E-2</v>
      </c>
      <c r="R772">
        <v>0.18805555555555556</v>
      </c>
      <c r="S772">
        <v>0</v>
      </c>
      <c r="T772">
        <v>0</v>
      </c>
      <c r="U772">
        <v>0.13056987927388888</v>
      </c>
      <c r="V772">
        <v>0</v>
      </c>
      <c r="W772">
        <v>0</v>
      </c>
      <c r="X772">
        <v>9.8340542717892221E-2</v>
      </c>
      <c r="Y772">
        <v>0.18805555555555556</v>
      </c>
      <c r="Z772">
        <v>0</v>
      </c>
      <c r="AA772">
        <v>0</v>
      </c>
      <c r="AB772">
        <v>0.13056987927388888</v>
      </c>
      <c r="AC772">
        <v>0</v>
      </c>
      <c r="AD772">
        <v>0</v>
      </c>
    </row>
    <row r="773" spans="1:30">
      <c r="A773">
        <v>17975</v>
      </c>
      <c r="B773" s="1" t="s">
        <v>641</v>
      </c>
      <c r="C773">
        <v>4</v>
      </c>
      <c r="D773">
        <v>25</v>
      </c>
      <c r="E773">
        <v>100</v>
      </c>
      <c r="F773" s="2">
        <v>1.7504</v>
      </c>
      <c r="G773" s="2">
        <v>1.2896214091034139</v>
      </c>
      <c r="H773" s="2">
        <v>1.619</v>
      </c>
      <c r="I773" s="2">
        <v>3.27</v>
      </c>
      <c r="J773" s="2">
        <v>175.04</v>
      </c>
      <c r="K773" s="2">
        <v>162.96</v>
      </c>
      <c r="L773" s="2">
        <v>128.96214091034139</v>
      </c>
      <c r="M773" s="2">
        <v>327</v>
      </c>
      <c r="N773">
        <v>50664</v>
      </c>
      <c r="O773" s="1" t="s">
        <v>641</v>
      </c>
      <c r="P773">
        <v>3</v>
      </c>
      <c r="Q773">
        <v>2.4987030228758168E-3</v>
      </c>
      <c r="R773">
        <v>9.7222222222222224E-3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0.24987030228758167</v>
      </c>
      <c r="Y773">
        <v>0.97222222222222221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>
        <v>6253</v>
      </c>
      <c r="B774" s="1" t="s">
        <v>233</v>
      </c>
      <c r="C774">
        <v>1</v>
      </c>
      <c r="D774">
        <v>1</v>
      </c>
      <c r="E774">
        <v>1</v>
      </c>
      <c r="F774" s="2">
        <v>166.83500000000001</v>
      </c>
      <c r="G774" s="2">
        <v>200.13143307299737</v>
      </c>
      <c r="H774" s="2">
        <v>166.85</v>
      </c>
      <c r="I774" s="2">
        <v>325.67</v>
      </c>
      <c r="J774" s="2">
        <v>166.83500000000001</v>
      </c>
      <c r="K774" s="2">
        <v>166.85</v>
      </c>
      <c r="L774" s="2">
        <v>200.13143307299737</v>
      </c>
      <c r="M774" s="2">
        <v>325.67</v>
      </c>
      <c r="N774">
        <v>51345</v>
      </c>
      <c r="O774" s="1" t="s">
        <v>233</v>
      </c>
      <c r="P774">
        <v>6</v>
      </c>
      <c r="Q774">
        <v>9.6883764545597773E-2</v>
      </c>
      <c r="R774">
        <v>0.22138888888888889</v>
      </c>
      <c r="S774">
        <v>0</v>
      </c>
      <c r="T774">
        <v>0</v>
      </c>
      <c r="U774">
        <v>0.13056987927388888</v>
      </c>
      <c r="V774">
        <v>0</v>
      </c>
      <c r="W774">
        <v>0</v>
      </c>
      <c r="X774">
        <v>9.6883764545597773E-2</v>
      </c>
      <c r="Y774">
        <v>0.22138888888888889</v>
      </c>
      <c r="Z774">
        <v>0</v>
      </c>
      <c r="AA774">
        <v>0</v>
      </c>
      <c r="AB774">
        <v>0.13056987927388888</v>
      </c>
      <c r="AC774">
        <v>0</v>
      </c>
      <c r="AD774">
        <v>0</v>
      </c>
    </row>
    <row r="775" spans="1:30">
      <c r="A775">
        <v>17729</v>
      </c>
      <c r="B775" s="1" t="s">
        <v>628</v>
      </c>
      <c r="C775">
        <v>6</v>
      </c>
      <c r="D775">
        <v>3.6666666600000002</v>
      </c>
      <c r="E775">
        <v>22</v>
      </c>
      <c r="F775" s="2">
        <v>8.6788000000000007</v>
      </c>
      <c r="G775" s="2">
        <v>8.9428947368420992</v>
      </c>
      <c r="H775" s="2">
        <v>9.1003329999999991</v>
      </c>
      <c r="I775" s="2">
        <v>15.086665999999999</v>
      </c>
      <c r="J775" s="2">
        <v>190.93360000000001</v>
      </c>
      <c r="K775" s="2">
        <v>201.43</v>
      </c>
      <c r="L775" s="2">
        <v>196.74368421052617</v>
      </c>
      <c r="M775" s="2">
        <v>324.29000000000002</v>
      </c>
      <c r="N775">
        <v>51175</v>
      </c>
      <c r="O775" s="1" t="s">
        <v>628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>
        <v>5934</v>
      </c>
      <c r="B776" s="1" t="s">
        <v>177</v>
      </c>
      <c r="C776">
        <v>1</v>
      </c>
      <c r="D776">
        <v>20</v>
      </c>
      <c r="E776">
        <v>20</v>
      </c>
      <c r="F776" s="2">
        <v>6.6638999999999999</v>
      </c>
      <c r="G776" s="2">
        <v>6.6639189189188999</v>
      </c>
      <c r="H776" s="2">
        <v>6.6639999999999997</v>
      </c>
      <c r="I776" s="2">
        <v>15.89</v>
      </c>
      <c r="J776" s="2">
        <v>133.27799999999999</v>
      </c>
      <c r="K776" s="2">
        <v>133.28</v>
      </c>
      <c r="L776" s="2">
        <v>133.27837837837799</v>
      </c>
      <c r="M776" s="2">
        <v>317.8</v>
      </c>
      <c r="N776">
        <v>51068</v>
      </c>
      <c r="O776" s="1" t="s">
        <v>177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>
      <c r="A777">
        <v>25482</v>
      </c>
      <c r="B777" s="1" t="s">
        <v>907</v>
      </c>
      <c r="C777">
        <v>2</v>
      </c>
      <c r="D777">
        <v>8</v>
      </c>
      <c r="E777">
        <v>16</v>
      </c>
      <c r="F777" s="2">
        <v>8.4177999999999997</v>
      </c>
      <c r="G777" s="2">
        <v>8.5388888888888008</v>
      </c>
      <c r="H777" s="2">
        <v>8.0986499999999992</v>
      </c>
      <c r="I777" s="2">
        <v>19.585000000000001</v>
      </c>
      <c r="J777" s="2">
        <v>134.6848</v>
      </c>
      <c r="K777" s="2">
        <v>129.55950000000001</v>
      </c>
      <c r="L777" s="2">
        <v>136.62222222222081</v>
      </c>
      <c r="M777" s="2">
        <v>313.29000000000002</v>
      </c>
      <c r="N777">
        <v>51203</v>
      </c>
      <c r="O777" s="1" t="s">
        <v>907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>
      <c r="A778">
        <v>5786</v>
      </c>
      <c r="B778" s="1" t="s">
        <v>138</v>
      </c>
      <c r="C778">
        <v>9</v>
      </c>
      <c r="D778">
        <v>9.6666666600000006</v>
      </c>
      <c r="E778">
        <v>87</v>
      </c>
      <c r="F778" s="2">
        <v>1.8965000000000001</v>
      </c>
      <c r="G778" s="2">
        <v>1.95</v>
      </c>
      <c r="H778" s="2">
        <v>1.95</v>
      </c>
      <c r="I778" s="2">
        <v>3.6722220000000001</v>
      </c>
      <c r="J778" s="2">
        <v>164.99549999999999</v>
      </c>
      <c r="K778" s="2">
        <v>169.65</v>
      </c>
      <c r="L778" s="2">
        <v>169.65</v>
      </c>
      <c r="M778" s="2">
        <v>312.36</v>
      </c>
      <c r="N778">
        <v>51029</v>
      </c>
      <c r="O778" s="1" t="s">
        <v>138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>
      <c r="A779">
        <v>6618</v>
      </c>
      <c r="B779" s="1" t="s">
        <v>316</v>
      </c>
      <c r="C779">
        <v>1</v>
      </c>
      <c r="D779">
        <v>1</v>
      </c>
      <c r="E779">
        <v>1</v>
      </c>
      <c r="F779" s="2">
        <v>171.83</v>
      </c>
      <c r="G779" s="2">
        <v>181.84478876890273</v>
      </c>
      <c r="H779" s="2">
        <v>171.83</v>
      </c>
      <c r="I779" s="2">
        <v>310.16000000000003</v>
      </c>
      <c r="J779" s="2">
        <v>171.83</v>
      </c>
      <c r="K779" s="2">
        <v>171.83</v>
      </c>
      <c r="L779" s="2">
        <v>181.84478876890273</v>
      </c>
      <c r="M779" s="2">
        <v>310.16000000000003</v>
      </c>
      <c r="N779">
        <v>51594</v>
      </c>
      <c r="O779" s="1" t="s">
        <v>316</v>
      </c>
      <c r="P779">
        <v>4</v>
      </c>
      <c r="Q779">
        <v>4.9698018790849665E-3</v>
      </c>
      <c r="R779">
        <v>0.14305555555555555</v>
      </c>
      <c r="S779">
        <v>0.27250000000000002</v>
      </c>
      <c r="T779">
        <v>0.21750000000000003</v>
      </c>
      <c r="U779">
        <v>0</v>
      </c>
      <c r="V779">
        <v>0</v>
      </c>
      <c r="W779">
        <v>8.666666666666667E-2</v>
      </c>
      <c r="X779">
        <v>4.9698018790849665E-3</v>
      </c>
      <c r="Y779">
        <v>0.14305555555555555</v>
      </c>
      <c r="Z779">
        <v>0.27250000000000002</v>
      </c>
      <c r="AA779">
        <v>0.21750000000000003</v>
      </c>
      <c r="AB779">
        <v>0</v>
      </c>
      <c r="AC779">
        <v>0</v>
      </c>
      <c r="AD779">
        <v>8.666666666666667E-2</v>
      </c>
    </row>
    <row r="780" spans="1:30">
      <c r="A780">
        <v>5776</v>
      </c>
      <c r="B780" s="1" t="s">
        <v>135</v>
      </c>
      <c r="C780">
        <v>2</v>
      </c>
      <c r="D780">
        <v>34.5</v>
      </c>
      <c r="E780">
        <v>69</v>
      </c>
      <c r="F780" s="2">
        <v>2.7557999999999998</v>
      </c>
      <c r="G780" s="2">
        <v>2.7942857142856998</v>
      </c>
      <c r="H780" s="2">
        <v>2.7947000000000002</v>
      </c>
      <c r="I780" s="2">
        <v>4.5650000000000004</v>
      </c>
      <c r="J780" s="2">
        <v>190.15020000000001</v>
      </c>
      <c r="K780" s="2">
        <v>192.8184</v>
      </c>
      <c r="L780" s="2">
        <v>192.80571428571329</v>
      </c>
      <c r="M780" s="2">
        <v>306.77</v>
      </c>
      <c r="N780">
        <v>51004</v>
      </c>
      <c r="O780" s="1" t="s">
        <v>135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>
        <v>17288</v>
      </c>
      <c r="B781" s="1" t="s">
        <v>611</v>
      </c>
      <c r="C781">
        <v>1</v>
      </c>
      <c r="D781">
        <v>2</v>
      </c>
      <c r="E781">
        <v>2</v>
      </c>
      <c r="F781" s="2">
        <v>76.182400000000001</v>
      </c>
      <c r="G781" s="2">
        <v>104.35833632940803</v>
      </c>
      <c r="H781" s="2">
        <v>76.185000000000002</v>
      </c>
      <c r="I781" s="2">
        <v>151.94999999999999</v>
      </c>
      <c r="J781" s="2">
        <v>152.3648</v>
      </c>
      <c r="K781" s="2">
        <v>152.37</v>
      </c>
      <c r="L781" s="2">
        <v>208.71667265881607</v>
      </c>
      <c r="M781" s="2">
        <v>303.89999999999998</v>
      </c>
      <c r="N781">
        <v>50765</v>
      </c>
      <c r="O781" s="1" t="s">
        <v>611</v>
      </c>
      <c r="P781">
        <v>4</v>
      </c>
      <c r="Q781">
        <v>8.510615026595747E-2</v>
      </c>
      <c r="R781">
        <v>0.14027777777777778</v>
      </c>
      <c r="S781">
        <v>0</v>
      </c>
      <c r="T781">
        <v>0.115</v>
      </c>
      <c r="U781">
        <v>0</v>
      </c>
      <c r="V781">
        <v>0</v>
      </c>
      <c r="W781">
        <v>0</v>
      </c>
      <c r="X781">
        <v>0.17021230053191494</v>
      </c>
      <c r="Y781">
        <v>0.28055555555555556</v>
      </c>
      <c r="Z781">
        <v>0</v>
      </c>
      <c r="AA781">
        <v>0.23</v>
      </c>
      <c r="AB781">
        <v>0</v>
      </c>
      <c r="AC781">
        <v>0</v>
      </c>
      <c r="AD781">
        <v>0</v>
      </c>
    </row>
    <row r="782" spans="1:30">
      <c r="A782">
        <v>5956</v>
      </c>
      <c r="B782" s="1" t="s">
        <v>180</v>
      </c>
      <c r="C782">
        <v>1</v>
      </c>
      <c r="D782">
        <v>20</v>
      </c>
      <c r="E782">
        <v>20</v>
      </c>
      <c r="F782" s="2">
        <v>6.2763</v>
      </c>
      <c r="G782" s="2">
        <v>7.6908064516129002</v>
      </c>
      <c r="H782" s="2">
        <v>7.66</v>
      </c>
      <c r="I782" s="2">
        <v>15.03</v>
      </c>
      <c r="J782" s="2">
        <v>125.526</v>
      </c>
      <c r="K782" s="2">
        <v>153.19999999999999</v>
      </c>
      <c r="L782" s="2">
        <v>153.816129032258</v>
      </c>
      <c r="M782" s="2">
        <v>300.60000000000002</v>
      </c>
      <c r="N782">
        <v>51065</v>
      </c>
      <c r="O782" s="1" t="s">
        <v>180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>
      <c r="A783">
        <v>30768</v>
      </c>
      <c r="B783" s="1" t="s">
        <v>1135</v>
      </c>
      <c r="C783">
        <v>4</v>
      </c>
      <c r="D783">
        <v>2.5</v>
      </c>
      <c r="E783">
        <v>10</v>
      </c>
      <c r="F783" s="2">
        <v>16.675899999999999</v>
      </c>
      <c r="G783" s="2">
        <v>20.500003991519922</v>
      </c>
      <c r="H783" s="2">
        <v>16.684950000000001</v>
      </c>
      <c r="I783" s="2">
        <v>30.26</v>
      </c>
      <c r="J783" s="2">
        <v>166.75899999999999</v>
      </c>
      <c r="K783" s="2">
        <v>166.8792</v>
      </c>
      <c r="L783" s="2">
        <v>205.00003991519921</v>
      </c>
      <c r="M783" s="2">
        <v>299.72000000000003</v>
      </c>
      <c r="N783">
        <v>51720</v>
      </c>
      <c r="O783" s="1" t="s">
        <v>1135</v>
      </c>
      <c r="P783">
        <v>1</v>
      </c>
      <c r="Q783">
        <v>2.0784028124999999E-2</v>
      </c>
      <c r="R783">
        <v>3.6111111111111108E-2</v>
      </c>
      <c r="S783">
        <v>0</v>
      </c>
      <c r="T783">
        <v>0.13</v>
      </c>
      <c r="U783">
        <v>0</v>
      </c>
      <c r="V783">
        <v>0</v>
      </c>
      <c r="W783">
        <v>0</v>
      </c>
      <c r="X783">
        <v>0.20784028124999998</v>
      </c>
      <c r="Y783">
        <v>0.36111111111111105</v>
      </c>
      <c r="Z783">
        <v>0</v>
      </c>
      <c r="AA783">
        <v>1.3</v>
      </c>
      <c r="AB783">
        <v>0</v>
      </c>
      <c r="AC783">
        <v>0</v>
      </c>
      <c r="AD783">
        <v>0</v>
      </c>
    </row>
    <row r="784" spans="1:30">
      <c r="A784">
        <v>25244</v>
      </c>
      <c r="B784" s="1" t="s">
        <v>899</v>
      </c>
      <c r="C784">
        <v>1</v>
      </c>
      <c r="D784">
        <v>25</v>
      </c>
      <c r="E784">
        <v>25</v>
      </c>
      <c r="F784" s="2">
        <v>12.6296</v>
      </c>
      <c r="G784" s="2">
        <v>9.4833723195361586</v>
      </c>
      <c r="H784" s="2">
        <v>12.5875</v>
      </c>
      <c r="I784" s="2">
        <v>11.96</v>
      </c>
      <c r="J784" s="2">
        <v>315.74</v>
      </c>
      <c r="K784" s="2">
        <v>314.6875</v>
      </c>
      <c r="L784" s="2">
        <v>237.08430798840396</v>
      </c>
      <c r="M784" s="2">
        <v>299</v>
      </c>
      <c r="N784">
        <v>50588</v>
      </c>
      <c r="O784" s="1" t="s">
        <v>899</v>
      </c>
      <c r="P784">
        <v>1</v>
      </c>
      <c r="Q784">
        <v>4.5976167929292931E-3</v>
      </c>
      <c r="R784">
        <v>7.0833333333333331E-2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0.11494041982323233</v>
      </c>
      <c r="Y784">
        <v>1.7708333333333333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7142</v>
      </c>
      <c r="B785" s="1" t="s">
        <v>385</v>
      </c>
      <c r="C785">
        <v>1</v>
      </c>
      <c r="D785">
        <v>1</v>
      </c>
      <c r="E785">
        <v>1</v>
      </c>
      <c r="F785" s="2">
        <v>216.79</v>
      </c>
      <c r="G785" s="2">
        <v>154.38785844049079</v>
      </c>
      <c r="H785" s="2">
        <v>216.79</v>
      </c>
      <c r="I785" s="2">
        <v>297.82</v>
      </c>
      <c r="J785" s="2">
        <v>216.79</v>
      </c>
      <c r="K785" s="2">
        <v>216.79</v>
      </c>
      <c r="L785" s="2">
        <v>154.38785844049079</v>
      </c>
      <c r="M785" s="2">
        <v>297.82</v>
      </c>
      <c r="N785">
        <v>51607</v>
      </c>
      <c r="O785" s="1" t="s">
        <v>385</v>
      </c>
      <c r="P785">
        <v>2</v>
      </c>
      <c r="Q785">
        <v>4.9698018790849665E-3</v>
      </c>
      <c r="R785">
        <v>9.7222222222222224E-3</v>
      </c>
      <c r="S785">
        <v>0.21772222222222223</v>
      </c>
      <c r="T785">
        <v>0.21916666666666668</v>
      </c>
      <c r="U785">
        <v>0</v>
      </c>
      <c r="V785">
        <v>0</v>
      </c>
      <c r="W785">
        <v>0</v>
      </c>
      <c r="X785">
        <v>4.9698018790849665E-3</v>
      </c>
      <c r="Y785">
        <v>9.7222222222222224E-3</v>
      </c>
      <c r="Z785">
        <v>0.21772222222222223</v>
      </c>
      <c r="AA785">
        <v>0.21916666666666668</v>
      </c>
      <c r="AB785">
        <v>0</v>
      </c>
      <c r="AC785">
        <v>0</v>
      </c>
      <c r="AD785">
        <v>0</v>
      </c>
    </row>
    <row r="786" spans="1:30">
      <c r="A786">
        <v>7150</v>
      </c>
      <c r="B786" s="1" t="s">
        <v>387</v>
      </c>
      <c r="C786">
        <v>1</v>
      </c>
      <c r="D786">
        <v>1</v>
      </c>
      <c r="E786">
        <v>1</v>
      </c>
      <c r="F786" s="2">
        <v>177.43</v>
      </c>
      <c r="G786" s="2">
        <v>186.60127587741471</v>
      </c>
      <c r="H786" s="2">
        <v>154.6</v>
      </c>
      <c r="I786" s="2">
        <v>296.43</v>
      </c>
      <c r="J786" s="2">
        <v>177.43</v>
      </c>
      <c r="K786" s="2">
        <v>154.6</v>
      </c>
      <c r="L786" s="2">
        <v>186.60127587741471</v>
      </c>
      <c r="M786" s="2">
        <v>296.43</v>
      </c>
      <c r="N786">
        <v>51606</v>
      </c>
      <c r="O786" s="1" t="s">
        <v>387</v>
      </c>
      <c r="P786">
        <v>2</v>
      </c>
      <c r="Q786">
        <v>4.9698018790849665E-3</v>
      </c>
      <c r="R786">
        <v>9.7222222222222224E-3</v>
      </c>
      <c r="S786">
        <v>0</v>
      </c>
      <c r="T786">
        <v>0.22166666666666668</v>
      </c>
      <c r="U786">
        <v>0</v>
      </c>
      <c r="V786">
        <v>0</v>
      </c>
      <c r="W786">
        <v>0</v>
      </c>
      <c r="X786">
        <v>4.9698018790849665E-3</v>
      </c>
      <c r="Y786">
        <v>9.7222222222222224E-3</v>
      </c>
      <c r="Z786">
        <v>0</v>
      </c>
      <c r="AA786">
        <v>0.22166666666666668</v>
      </c>
      <c r="AB786">
        <v>0</v>
      </c>
      <c r="AC786">
        <v>0</v>
      </c>
      <c r="AD786">
        <v>0</v>
      </c>
    </row>
    <row r="787" spans="1:30">
      <c r="A787">
        <v>25217</v>
      </c>
      <c r="B787" s="1" t="s">
        <v>897</v>
      </c>
      <c r="C787">
        <v>2</v>
      </c>
      <c r="D787">
        <v>12.5</v>
      </c>
      <c r="E787">
        <v>25</v>
      </c>
      <c r="F787" s="2">
        <v>10.6404</v>
      </c>
      <c r="G787" s="2">
        <v>9.8106921836893157</v>
      </c>
      <c r="H787" s="2">
        <v>10.64025</v>
      </c>
      <c r="I787" s="2">
        <v>11.44</v>
      </c>
      <c r="J787" s="2">
        <v>266.01</v>
      </c>
      <c r="K787" s="2">
        <v>266.01</v>
      </c>
      <c r="L787" s="2">
        <v>245.2673045922329</v>
      </c>
      <c r="M787" s="2">
        <v>286</v>
      </c>
      <c r="N787">
        <v>51582</v>
      </c>
      <c r="O787" s="1" t="s">
        <v>897</v>
      </c>
      <c r="P787">
        <v>2</v>
      </c>
      <c r="Q787">
        <v>5.6830031661513052E-3</v>
      </c>
      <c r="R787">
        <v>9.4722222222222222E-2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0.14207507915378262</v>
      </c>
      <c r="Y787">
        <v>2.3680555555555554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>
        <v>12640</v>
      </c>
      <c r="B788" s="1" t="s">
        <v>514</v>
      </c>
      <c r="C788">
        <v>4</v>
      </c>
      <c r="D788">
        <v>2.75</v>
      </c>
      <c r="E788">
        <v>11</v>
      </c>
      <c r="F788" s="2">
        <v>21.9833</v>
      </c>
      <c r="G788" s="2">
        <v>18.711211529753378</v>
      </c>
      <c r="H788" s="2">
        <v>21.369274999999998</v>
      </c>
      <c r="I788" s="2">
        <v>25.95</v>
      </c>
      <c r="J788" s="2">
        <v>241.81630000000001</v>
      </c>
      <c r="K788" s="2">
        <v>231.6789</v>
      </c>
      <c r="L788" s="2">
        <v>205.82332682728716</v>
      </c>
      <c r="M788" s="2">
        <v>285.45</v>
      </c>
      <c r="N788">
        <v>51505</v>
      </c>
      <c r="O788" s="1" t="s">
        <v>514</v>
      </c>
      <c r="P788">
        <v>2</v>
      </c>
      <c r="Q788">
        <v>4.0490502450980393E-3</v>
      </c>
      <c r="R788">
        <v>6.1944444444444448E-2</v>
      </c>
      <c r="S788">
        <v>0</v>
      </c>
      <c r="T788">
        <v>8.3333333333333329E-2</v>
      </c>
      <c r="U788">
        <v>0</v>
      </c>
      <c r="V788">
        <v>0</v>
      </c>
      <c r="W788">
        <v>0</v>
      </c>
      <c r="X788">
        <v>4.4539552696078434E-2</v>
      </c>
      <c r="Y788">
        <v>0.68138888888888893</v>
      </c>
      <c r="Z788">
        <v>0</v>
      </c>
      <c r="AA788">
        <v>0.91666666666666663</v>
      </c>
      <c r="AB788">
        <v>0</v>
      </c>
      <c r="AC788">
        <v>0</v>
      </c>
      <c r="AD788">
        <v>0</v>
      </c>
    </row>
    <row r="789" spans="1:30">
      <c r="A789">
        <v>5842</v>
      </c>
      <c r="B789" s="1" t="s">
        <v>152</v>
      </c>
      <c r="C789">
        <v>1</v>
      </c>
      <c r="D789">
        <v>25</v>
      </c>
      <c r="E789">
        <v>25</v>
      </c>
      <c r="F789" s="2">
        <v>4.9927000000000001</v>
      </c>
      <c r="G789" s="2">
        <v>5.7979523809523004</v>
      </c>
      <c r="H789" s="2">
        <v>5.798</v>
      </c>
      <c r="I789" s="2">
        <v>11.37</v>
      </c>
      <c r="J789" s="2">
        <v>124.8175</v>
      </c>
      <c r="K789" s="2">
        <v>144.94999999999999</v>
      </c>
      <c r="L789" s="2">
        <v>144.94880952380751</v>
      </c>
      <c r="M789" s="2">
        <v>284.25</v>
      </c>
      <c r="N789">
        <v>51037</v>
      </c>
      <c r="O789" s="1" t="s">
        <v>152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>
      <c r="A790">
        <v>27411</v>
      </c>
      <c r="B790" s="1" t="s">
        <v>1011</v>
      </c>
      <c r="C790">
        <v>1</v>
      </c>
      <c r="D790">
        <v>25</v>
      </c>
      <c r="E790">
        <v>25</v>
      </c>
      <c r="F790" s="2">
        <v>3.5379999999999998</v>
      </c>
      <c r="G790" s="2">
        <v>5.284224681804222</v>
      </c>
      <c r="H790" s="2">
        <v>3.5379999999999998</v>
      </c>
      <c r="I790" s="2">
        <v>11.3</v>
      </c>
      <c r="J790" s="2">
        <v>88.45</v>
      </c>
      <c r="K790" s="2">
        <v>88.45</v>
      </c>
      <c r="L790" s="2">
        <v>132.10561704510556</v>
      </c>
      <c r="M790" s="2">
        <v>282.5</v>
      </c>
      <c r="N790">
        <v>51462</v>
      </c>
      <c r="O790" s="1" t="s">
        <v>1011</v>
      </c>
      <c r="P790">
        <v>1</v>
      </c>
      <c r="Q790">
        <v>4.6189657555555557E-3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0.11547414388888889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>
        <v>5549</v>
      </c>
      <c r="B791" s="1" t="s">
        <v>101</v>
      </c>
      <c r="C791">
        <v>2</v>
      </c>
      <c r="D791">
        <v>39.5</v>
      </c>
      <c r="E791">
        <v>79</v>
      </c>
      <c r="F791" s="2">
        <v>2</v>
      </c>
      <c r="G791" s="2">
        <v>2.0354010695186999</v>
      </c>
      <c r="H791" s="2">
        <v>2.03545</v>
      </c>
      <c r="I791" s="2">
        <v>3.57</v>
      </c>
      <c r="J791" s="2">
        <v>158</v>
      </c>
      <c r="K791" s="2">
        <v>160.79949999999999</v>
      </c>
      <c r="L791" s="2">
        <v>160.79668449197729</v>
      </c>
      <c r="M791" s="2">
        <v>282.02999999999997</v>
      </c>
      <c r="N791">
        <v>50975</v>
      </c>
      <c r="O791" s="1" t="s">
        <v>101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5322</v>
      </c>
      <c r="B792" s="1" t="s">
        <v>80</v>
      </c>
      <c r="C792">
        <v>5</v>
      </c>
      <c r="D792">
        <v>4</v>
      </c>
      <c r="E792">
        <v>20</v>
      </c>
      <c r="F792" s="2">
        <v>14.121499999999999</v>
      </c>
      <c r="G792" s="2">
        <v>14.4774107142857</v>
      </c>
      <c r="H792" s="2">
        <v>14.4617</v>
      </c>
      <c r="I792" s="2">
        <v>5.6120000000000001</v>
      </c>
      <c r="J792" s="2">
        <v>282.43</v>
      </c>
      <c r="K792" s="2">
        <v>288.86</v>
      </c>
      <c r="L792" s="2">
        <v>289.54821428571398</v>
      </c>
      <c r="M792" s="2">
        <v>280.60000000000002</v>
      </c>
      <c r="N792">
        <v>50932</v>
      </c>
      <c r="O792" s="1" t="s">
        <v>80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>
        <v>13604</v>
      </c>
      <c r="B793" s="1" t="s">
        <v>538</v>
      </c>
      <c r="C793">
        <v>1</v>
      </c>
      <c r="D793">
        <v>40</v>
      </c>
      <c r="E793">
        <v>40</v>
      </c>
      <c r="F793" s="2">
        <v>3.8976000000000002</v>
      </c>
      <c r="G793" s="2">
        <v>3.8974747474746998</v>
      </c>
      <c r="H793" s="2">
        <v>3.8978000000000002</v>
      </c>
      <c r="I793" s="2">
        <v>6.99</v>
      </c>
      <c r="J793" s="2">
        <v>155.904</v>
      </c>
      <c r="K793" s="2">
        <v>155.91200000000001</v>
      </c>
      <c r="L793" s="2">
        <v>155.89898989898799</v>
      </c>
      <c r="M793" s="2">
        <v>279.60000000000002</v>
      </c>
      <c r="N793">
        <v>51137</v>
      </c>
      <c r="O793" s="1" t="s">
        <v>538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>
      <c r="A794">
        <v>24103</v>
      </c>
      <c r="B794" s="1" t="s">
        <v>853</v>
      </c>
      <c r="C794">
        <v>1</v>
      </c>
      <c r="D794">
        <v>2</v>
      </c>
      <c r="E794">
        <v>2</v>
      </c>
      <c r="F794" s="2">
        <v>77.069999999999993</v>
      </c>
      <c r="G794" s="2">
        <v>103.9766104701886</v>
      </c>
      <c r="H794" s="2">
        <v>77.069999999999993</v>
      </c>
      <c r="I794" s="2">
        <v>139.19</v>
      </c>
      <c r="J794" s="2">
        <v>154.13999999999999</v>
      </c>
      <c r="K794" s="2">
        <v>154.13999999999999</v>
      </c>
      <c r="L794" s="2">
        <v>207.95322094037721</v>
      </c>
      <c r="M794" s="2">
        <v>278.38</v>
      </c>
      <c r="N794">
        <v>50796</v>
      </c>
      <c r="O794" s="1" t="s">
        <v>853</v>
      </c>
      <c r="P794">
        <v>4</v>
      </c>
      <c r="Q794">
        <v>0.10882452718676122</v>
      </c>
      <c r="R794">
        <v>0.17194444444444443</v>
      </c>
      <c r="S794">
        <v>0</v>
      </c>
      <c r="T794">
        <v>0.11499999999999999</v>
      </c>
      <c r="U794">
        <v>0</v>
      </c>
      <c r="V794">
        <v>0</v>
      </c>
      <c r="W794">
        <v>0</v>
      </c>
      <c r="X794">
        <v>0.21764905437352244</v>
      </c>
      <c r="Y794">
        <v>0.34388888888888886</v>
      </c>
      <c r="Z794">
        <v>0</v>
      </c>
      <c r="AA794">
        <v>0.22999999999999998</v>
      </c>
      <c r="AB794">
        <v>0</v>
      </c>
      <c r="AC794">
        <v>0</v>
      </c>
      <c r="AD794">
        <v>0</v>
      </c>
    </row>
    <row r="795" spans="1:30">
      <c r="A795">
        <v>23230</v>
      </c>
      <c r="B795" s="1" t="s">
        <v>812</v>
      </c>
      <c r="C795">
        <v>1</v>
      </c>
      <c r="D795">
        <v>2</v>
      </c>
      <c r="E795">
        <v>2</v>
      </c>
      <c r="F795" s="2">
        <v>88.343299999999999</v>
      </c>
      <c r="G795" s="2">
        <v>109.60555483446605</v>
      </c>
      <c r="H795" s="2">
        <v>98.12</v>
      </c>
      <c r="I795" s="2">
        <v>138.07</v>
      </c>
      <c r="J795" s="2">
        <v>176.6866</v>
      </c>
      <c r="K795" s="2">
        <v>196.24</v>
      </c>
      <c r="L795" s="2">
        <v>219.2111096689321</v>
      </c>
      <c r="M795" s="2">
        <v>276.14</v>
      </c>
      <c r="N795">
        <v>50791</v>
      </c>
      <c r="O795" s="1" t="s">
        <v>812</v>
      </c>
      <c r="P795">
        <v>3</v>
      </c>
      <c r="Q795">
        <v>5.1926791518912524E-2</v>
      </c>
      <c r="R795">
        <v>0.16083333333333333</v>
      </c>
      <c r="S795">
        <v>0</v>
      </c>
      <c r="T795">
        <v>0.09</v>
      </c>
      <c r="U795">
        <v>0</v>
      </c>
      <c r="V795">
        <v>0</v>
      </c>
      <c r="W795">
        <v>0</v>
      </c>
      <c r="X795">
        <v>0.10385358303782505</v>
      </c>
      <c r="Y795">
        <v>0.32166666666666666</v>
      </c>
      <c r="Z795">
        <v>0</v>
      </c>
      <c r="AA795">
        <v>0.18</v>
      </c>
      <c r="AB795">
        <v>0</v>
      </c>
      <c r="AC795">
        <v>0</v>
      </c>
      <c r="AD795">
        <v>0</v>
      </c>
    </row>
    <row r="796" spans="1:30">
      <c r="A796">
        <v>25641</v>
      </c>
      <c r="B796" s="1" t="s">
        <v>918</v>
      </c>
      <c r="C796">
        <v>1</v>
      </c>
      <c r="D796">
        <v>20</v>
      </c>
      <c r="E796">
        <v>20</v>
      </c>
      <c r="F796" s="2">
        <v>2.2364999999999999</v>
      </c>
      <c r="G796" s="2">
        <v>1.7006872990252933</v>
      </c>
      <c r="H796" s="2">
        <v>2.2364999999999999</v>
      </c>
      <c r="I796" s="2">
        <v>13.78</v>
      </c>
      <c r="J796" s="2">
        <v>44.73</v>
      </c>
      <c r="K796" s="2">
        <v>44.73</v>
      </c>
      <c r="L796" s="2">
        <v>34.013745980505867</v>
      </c>
      <c r="M796" s="2">
        <v>275.60000000000002</v>
      </c>
      <c r="N796">
        <v>50666</v>
      </c>
      <c r="O796" s="1" t="s">
        <v>918</v>
      </c>
      <c r="P796">
        <v>1</v>
      </c>
      <c r="Q796">
        <v>4.0474438534278956E-3</v>
      </c>
      <c r="R796">
        <v>9.7222222222222224E-3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8.0948877068557912E-2</v>
      </c>
      <c r="Y796">
        <v>0.19444444444444445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>
      <c r="A797">
        <v>24385</v>
      </c>
      <c r="B797" s="1" t="s">
        <v>865</v>
      </c>
      <c r="C797">
        <v>1</v>
      </c>
      <c r="D797">
        <v>5</v>
      </c>
      <c r="E797">
        <v>5</v>
      </c>
      <c r="F797" s="2">
        <v>54.28</v>
      </c>
      <c r="G797" s="2">
        <v>11.71</v>
      </c>
      <c r="H797" s="2">
        <v>21.231999999999999</v>
      </c>
      <c r="I797" s="2">
        <v>54.87</v>
      </c>
      <c r="J797" s="2">
        <v>271.39999999999998</v>
      </c>
      <c r="K797" s="2">
        <v>106.16</v>
      </c>
      <c r="L797" s="2">
        <v>58.550000000000004</v>
      </c>
      <c r="M797" s="2">
        <v>274.35000000000002</v>
      </c>
      <c r="N797">
        <v>50852</v>
      </c>
      <c r="O797" s="1" t="s">
        <v>865</v>
      </c>
      <c r="P797">
        <v>1</v>
      </c>
      <c r="Q797">
        <v>0</v>
      </c>
      <c r="R797">
        <v>0</v>
      </c>
      <c r="S797">
        <v>0.12797222222222224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0.63986111111111121</v>
      </c>
      <c r="AA797">
        <v>0</v>
      </c>
      <c r="AB797">
        <v>0</v>
      </c>
      <c r="AC797">
        <v>0</v>
      </c>
      <c r="AD797">
        <v>0</v>
      </c>
    </row>
    <row r="798" spans="1:30">
      <c r="A798">
        <v>32106</v>
      </c>
      <c r="B798" s="1" t="s">
        <v>1197</v>
      </c>
      <c r="C798">
        <v>1</v>
      </c>
      <c r="D798">
        <v>1</v>
      </c>
      <c r="E798">
        <v>1</v>
      </c>
      <c r="F798" s="2">
        <v>115.157</v>
      </c>
      <c r="G798" s="2">
        <v>133.07295530055475</v>
      </c>
      <c r="H798" s="2">
        <v>112.26900000000001</v>
      </c>
      <c r="I798" s="2">
        <v>274.27999999999997</v>
      </c>
      <c r="J798" s="2">
        <v>115.157</v>
      </c>
      <c r="K798" s="2">
        <v>112.26900000000001</v>
      </c>
      <c r="L798" s="2">
        <v>133.07295530055475</v>
      </c>
      <c r="M798" s="2">
        <v>274.27999999999997</v>
      </c>
      <c r="N798">
        <v>50885</v>
      </c>
      <c r="O798" s="1" t="s">
        <v>1197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0.11666666666666667</v>
      </c>
      <c r="W798">
        <v>0.14555555555555555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0.11666666666666667</v>
      </c>
      <c r="AD798">
        <v>0.14555555555555555</v>
      </c>
    </row>
    <row r="799" spans="1:30">
      <c r="A799">
        <v>5773</v>
      </c>
      <c r="B799" s="1" t="s">
        <v>132</v>
      </c>
      <c r="C799">
        <v>3</v>
      </c>
      <c r="D799">
        <v>5.3333333300000003</v>
      </c>
      <c r="E799">
        <v>16</v>
      </c>
      <c r="F799" s="2">
        <v>8.0202000000000009</v>
      </c>
      <c r="G799" s="2">
        <v>8.5211764705882</v>
      </c>
      <c r="H799" s="2">
        <v>8.52</v>
      </c>
      <c r="I799" s="2">
        <v>17.14</v>
      </c>
      <c r="J799" s="2">
        <v>128.32320000000001</v>
      </c>
      <c r="K799" s="2">
        <v>136.32</v>
      </c>
      <c r="L799" s="2">
        <v>136.3388235294112</v>
      </c>
      <c r="M799" s="2">
        <v>274.24</v>
      </c>
      <c r="N799">
        <v>51007</v>
      </c>
      <c r="O799" s="1" t="s">
        <v>132</v>
      </c>
      <c r="P799">
        <v>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>
      <c r="A800">
        <v>19634</v>
      </c>
      <c r="B800" s="1" t="s">
        <v>693</v>
      </c>
      <c r="C800">
        <v>3</v>
      </c>
      <c r="D800">
        <v>6.6666666599999997</v>
      </c>
      <c r="E800">
        <v>20</v>
      </c>
      <c r="F800" s="2">
        <v>6.72</v>
      </c>
      <c r="G800" s="2">
        <v>6.72</v>
      </c>
      <c r="H800" s="2">
        <v>6.72</v>
      </c>
      <c r="I800" s="2">
        <v>13.7</v>
      </c>
      <c r="J800" s="2">
        <v>134.4</v>
      </c>
      <c r="K800" s="2">
        <v>134.4</v>
      </c>
      <c r="L800" s="2">
        <v>134.4</v>
      </c>
      <c r="M800" s="2">
        <v>274</v>
      </c>
      <c r="N800">
        <v>51191</v>
      </c>
      <c r="O800" s="1" t="s">
        <v>693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>
      <c r="A801">
        <v>6380</v>
      </c>
      <c r="B801" s="1" t="s">
        <v>278</v>
      </c>
      <c r="C801">
        <v>1</v>
      </c>
      <c r="D801">
        <v>1</v>
      </c>
      <c r="E801">
        <v>1</v>
      </c>
      <c r="F801" s="2">
        <v>167.1</v>
      </c>
      <c r="G801" s="2">
        <v>179.46179769743392</v>
      </c>
      <c r="H801" s="2">
        <v>167.1</v>
      </c>
      <c r="I801" s="2">
        <v>272.29000000000002</v>
      </c>
      <c r="J801" s="2">
        <v>167.1</v>
      </c>
      <c r="K801" s="2">
        <v>167.1</v>
      </c>
      <c r="L801" s="2">
        <v>179.46179769743392</v>
      </c>
      <c r="M801" s="2">
        <v>272.29000000000002</v>
      </c>
      <c r="N801">
        <v>51372</v>
      </c>
      <c r="O801" s="1" t="s">
        <v>278</v>
      </c>
      <c r="P801">
        <v>5</v>
      </c>
      <c r="Q801">
        <v>9.2411530168660549E-2</v>
      </c>
      <c r="R801">
        <v>0.19249999999999998</v>
      </c>
      <c r="S801">
        <v>0</v>
      </c>
      <c r="T801">
        <v>0</v>
      </c>
      <c r="U801">
        <v>0.13056987927388888</v>
      </c>
      <c r="V801">
        <v>0</v>
      </c>
      <c r="W801">
        <v>0</v>
      </c>
      <c r="X801">
        <v>9.2411530168660549E-2</v>
      </c>
      <c r="Y801">
        <v>0.19249999999999998</v>
      </c>
      <c r="Z801">
        <v>0</v>
      </c>
      <c r="AA801">
        <v>0</v>
      </c>
      <c r="AB801">
        <v>0.13056987927388888</v>
      </c>
      <c r="AC801">
        <v>0</v>
      </c>
      <c r="AD801">
        <v>0</v>
      </c>
    </row>
    <row r="802" spans="1:30">
      <c r="A802">
        <v>5813</v>
      </c>
      <c r="B802" s="1" t="s">
        <v>143</v>
      </c>
      <c r="C802">
        <v>7</v>
      </c>
      <c r="D802">
        <v>3.2857142800000001</v>
      </c>
      <c r="E802">
        <v>23</v>
      </c>
      <c r="F802" s="2">
        <v>5.2904</v>
      </c>
      <c r="G802" s="2">
        <v>5.5675675675675</v>
      </c>
      <c r="H802" s="2">
        <v>5.5679999999999996</v>
      </c>
      <c r="I802" s="2">
        <v>11.66</v>
      </c>
      <c r="J802" s="2">
        <v>121.67919999999999</v>
      </c>
      <c r="K802" s="2">
        <v>128.06</v>
      </c>
      <c r="L802" s="2">
        <v>128.0540540540525</v>
      </c>
      <c r="M802" s="2">
        <v>268.18</v>
      </c>
      <c r="N802">
        <v>51024</v>
      </c>
      <c r="O802" s="1" t="s">
        <v>143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>
        <v>6933</v>
      </c>
      <c r="B803" s="1" t="s">
        <v>366</v>
      </c>
      <c r="C803">
        <v>2</v>
      </c>
      <c r="D803">
        <v>25</v>
      </c>
      <c r="E803">
        <v>50</v>
      </c>
      <c r="F803" s="2">
        <v>2.75</v>
      </c>
      <c r="G803" s="2">
        <v>2.75</v>
      </c>
      <c r="H803" s="2">
        <v>2.75</v>
      </c>
      <c r="I803" s="2">
        <v>5.29</v>
      </c>
      <c r="J803" s="2">
        <v>137.5</v>
      </c>
      <c r="K803" s="2">
        <v>137.5</v>
      </c>
      <c r="L803" s="2">
        <v>137.5</v>
      </c>
      <c r="M803" s="2">
        <v>264.5</v>
      </c>
      <c r="N803">
        <v>50945</v>
      </c>
      <c r="O803" s="1" t="s">
        <v>366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>
        <v>19635</v>
      </c>
      <c r="B804" s="1" t="s">
        <v>694</v>
      </c>
      <c r="C804">
        <v>1</v>
      </c>
      <c r="D804">
        <v>10</v>
      </c>
      <c r="E804">
        <v>10</v>
      </c>
      <c r="F804" s="2">
        <v>15.512</v>
      </c>
      <c r="G804" s="2">
        <v>15.512</v>
      </c>
      <c r="H804" s="2">
        <v>15.512</v>
      </c>
      <c r="I804" s="2">
        <v>26.32</v>
      </c>
      <c r="J804" s="2">
        <v>155.12</v>
      </c>
      <c r="K804" s="2">
        <v>155.12</v>
      </c>
      <c r="L804" s="2">
        <v>155.12</v>
      </c>
      <c r="M804" s="2">
        <v>263.2</v>
      </c>
      <c r="N804">
        <v>51192</v>
      </c>
      <c r="O804" s="1" t="s">
        <v>694</v>
      </c>
      <c r="P804">
        <v>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>
        <v>27564</v>
      </c>
      <c r="B805" s="1" t="s">
        <v>1016</v>
      </c>
      <c r="C805">
        <v>3</v>
      </c>
      <c r="D805">
        <v>1.66666666</v>
      </c>
      <c r="E805">
        <v>5</v>
      </c>
      <c r="F805" s="2">
        <v>47.38</v>
      </c>
      <c r="G805" s="2">
        <v>45.043337256478743</v>
      </c>
      <c r="H805" s="2">
        <v>46.734332999999999</v>
      </c>
      <c r="I805" s="2">
        <v>52.823332999999998</v>
      </c>
      <c r="J805" s="2">
        <v>236.9</v>
      </c>
      <c r="K805" s="2">
        <v>233.02600000000001</v>
      </c>
      <c r="L805" s="2">
        <v>225.21668628239371</v>
      </c>
      <c r="M805" s="2">
        <v>261.01</v>
      </c>
      <c r="N805">
        <v>50619</v>
      </c>
      <c r="O805" s="1" t="s">
        <v>1016</v>
      </c>
      <c r="P805">
        <v>1</v>
      </c>
      <c r="Q805">
        <v>1.2834830373406193E-2</v>
      </c>
      <c r="R805">
        <v>7.0833333333333331E-2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6.417415186703096E-2</v>
      </c>
      <c r="Y805">
        <v>0.35416666666666663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>
        <v>9395</v>
      </c>
      <c r="B806" s="1" t="s">
        <v>469</v>
      </c>
      <c r="C806">
        <v>1</v>
      </c>
      <c r="D806">
        <v>1</v>
      </c>
      <c r="E806">
        <v>1</v>
      </c>
      <c r="F806" s="2">
        <v>149.00700000000001</v>
      </c>
      <c r="G806" s="2">
        <v>144.23675965840948</v>
      </c>
      <c r="H806" s="2">
        <v>149.00700000000001</v>
      </c>
      <c r="I806" s="2">
        <v>259.36</v>
      </c>
      <c r="J806" s="2">
        <v>149.00700000000001</v>
      </c>
      <c r="K806" s="2">
        <v>149.00700000000001</v>
      </c>
      <c r="L806" s="2">
        <v>144.23675965840948</v>
      </c>
      <c r="M806" s="2">
        <v>259.36</v>
      </c>
      <c r="N806">
        <v>51407</v>
      </c>
      <c r="O806" s="1" t="s">
        <v>469</v>
      </c>
      <c r="P806">
        <v>1</v>
      </c>
      <c r="Q806">
        <v>3.0442080177092767E-2</v>
      </c>
      <c r="R806">
        <v>0.16472222222222221</v>
      </c>
      <c r="S806">
        <v>0</v>
      </c>
      <c r="T806">
        <v>0</v>
      </c>
      <c r="U806">
        <v>0.1011020719861111</v>
      </c>
      <c r="V806">
        <v>0</v>
      </c>
      <c r="W806">
        <v>0</v>
      </c>
      <c r="X806">
        <v>3.0442080177092767E-2</v>
      </c>
      <c r="Y806">
        <v>0.16472222222222221</v>
      </c>
      <c r="Z806">
        <v>0</v>
      </c>
      <c r="AA806">
        <v>0</v>
      </c>
      <c r="AB806">
        <v>0.1011020719861111</v>
      </c>
      <c r="AC806">
        <v>0</v>
      </c>
      <c r="AD806">
        <v>0</v>
      </c>
    </row>
    <row r="807" spans="1:30">
      <c r="A807">
        <v>17543</v>
      </c>
      <c r="B807" s="1" t="s">
        <v>619</v>
      </c>
      <c r="C807">
        <v>1</v>
      </c>
      <c r="D807">
        <v>120</v>
      </c>
      <c r="E807">
        <v>120</v>
      </c>
      <c r="F807" s="2">
        <v>0.96819999999999995</v>
      </c>
      <c r="G807" s="2">
        <v>1.0279816513761</v>
      </c>
      <c r="H807" s="2">
        <v>1.1546000000000001</v>
      </c>
      <c r="I807" s="2">
        <v>2.16</v>
      </c>
      <c r="J807" s="2">
        <v>116.184</v>
      </c>
      <c r="K807" s="2">
        <v>138.55199999999999</v>
      </c>
      <c r="L807" s="2">
        <v>123.357798165132</v>
      </c>
      <c r="M807" s="2">
        <v>259.2</v>
      </c>
      <c r="N807">
        <v>51162</v>
      </c>
      <c r="O807" s="1" t="s">
        <v>619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>
        <v>26647</v>
      </c>
      <c r="B808" s="1" t="s">
        <v>990</v>
      </c>
      <c r="C808">
        <v>1</v>
      </c>
      <c r="D808">
        <v>2</v>
      </c>
      <c r="E808">
        <v>2</v>
      </c>
      <c r="F808" s="2">
        <v>67.41</v>
      </c>
      <c r="G808" s="2">
        <v>64.467864996459426</v>
      </c>
      <c r="H808" s="2">
        <v>67.41</v>
      </c>
      <c r="I808" s="2">
        <v>129.51</v>
      </c>
      <c r="J808" s="2">
        <v>134.82</v>
      </c>
      <c r="K808" s="2">
        <v>134.82</v>
      </c>
      <c r="L808" s="2">
        <v>128.93572999291885</v>
      </c>
      <c r="M808" s="2">
        <v>259.02</v>
      </c>
      <c r="N808">
        <v>50980</v>
      </c>
      <c r="O808" s="1" t="s">
        <v>990</v>
      </c>
      <c r="P808">
        <v>1</v>
      </c>
      <c r="Q808">
        <v>9.8760380870561264E-3</v>
      </c>
      <c r="R808">
        <v>4.8611111111111112E-2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1.9752076174112253E-2</v>
      </c>
      <c r="Y808">
        <v>9.7222222222222224E-2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>
        <v>16430</v>
      </c>
      <c r="B809" s="1" t="s">
        <v>600</v>
      </c>
      <c r="C809">
        <v>1</v>
      </c>
      <c r="D809">
        <v>2</v>
      </c>
      <c r="E809">
        <v>2</v>
      </c>
      <c r="F809" s="2">
        <v>82.564999999999998</v>
      </c>
      <c r="G809" s="2">
        <v>84.315399047568235</v>
      </c>
      <c r="H809" s="2">
        <v>82.564999999999998</v>
      </c>
      <c r="I809" s="2">
        <v>127.05</v>
      </c>
      <c r="J809" s="2">
        <v>165.13</v>
      </c>
      <c r="K809" s="2">
        <v>165.13</v>
      </c>
      <c r="L809" s="2">
        <v>168.63079809513647</v>
      </c>
      <c r="M809" s="2">
        <v>254.1</v>
      </c>
      <c r="N809">
        <v>50597</v>
      </c>
      <c r="O809" s="1" t="s">
        <v>600</v>
      </c>
      <c r="P809">
        <v>2</v>
      </c>
      <c r="Q809">
        <v>1.4723483187134501E-2</v>
      </c>
      <c r="R809">
        <v>4.8611111111111112E-2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2.9446966374269003E-2</v>
      </c>
      <c r="Y809">
        <v>9.7222222222222224E-2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>
        <v>6082</v>
      </c>
      <c r="B810" s="1" t="s">
        <v>205</v>
      </c>
      <c r="C810">
        <v>5</v>
      </c>
      <c r="D810">
        <v>3.8</v>
      </c>
      <c r="E810">
        <v>19</v>
      </c>
      <c r="F810" s="2">
        <v>6.24</v>
      </c>
      <c r="G810" s="2">
        <v>6.24</v>
      </c>
      <c r="H810" s="2">
        <v>6.24</v>
      </c>
      <c r="I810" s="2">
        <v>12.84</v>
      </c>
      <c r="J810" s="2">
        <v>118.56</v>
      </c>
      <c r="K810" s="2">
        <v>118.56</v>
      </c>
      <c r="L810" s="2">
        <v>118.56</v>
      </c>
      <c r="M810" s="2">
        <v>243.96</v>
      </c>
      <c r="N810">
        <v>51080</v>
      </c>
      <c r="O810" s="1" t="s">
        <v>205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>
        <v>18745</v>
      </c>
      <c r="B811" s="1" t="s">
        <v>666</v>
      </c>
      <c r="C811">
        <v>2</v>
      </c>
      <c r="D811">
        <v>3</v>
      </c>
      <c r="E811">
        <v>6</v>
      </c>
      <c r="F811" s="2">
        <v>27.65</v>
      </c>
      <c r="G811" s="2">
        <v>36.384676497975263</v>
      </c>
      <c r="H811" s="2">
        <v>27.646000000000001</v>
      </c>
      <c r="I811" s="2">
        <v>40.21</v>
      </c>
      <c r="J811" s="2">
        <v>165.9</v>
      </c>
      <c r="K811" s="2">
        <v>165.9</v>
      </c>
      <c r="L811" s="2">
        <v>218.30805898785158</v>
      </c>
      <c r="M811" s="2">
        <v>241.26</v>
      </c>
      <c r="N811">
        <v>50706</v>
      </c>
      <c r="O811" s="1" t="s">
        <v>666</v>
      </c>
      <c r="P811">
        <v>1</v>
      </c>
      <c r="Q811">
        <v>8.8230570330969267E-3</v>
      </c>
      <c r="R811">
        <v>4.5833333333333337E-2</v>
      </c>
      <c r="S811">
        <v>0</v>
      </c>
      <c r="T811">
        <v>9.6666666666666665E-2</v>
      </c>
      <c r="U811">
        <v>0</v>
      </c>
      <c r="V811">
        <v>0</v>
      </c>
      <c r="W811">
        <v>0</v>
      </c>
      <c r="X811">
        <v>5.293834219858156E-2</v>
      </c>
      <c r="Y811">
        <v>0.27500000000000002</v>
      </c>
      <c r="Z811">
        <v>0</v>
      </c>
      <c r="AA811">
        <v>0.57999999999999996</v>
      </c>
      <c r="AB811">
        <v>0</v>
      </c>
      <c r="AC811">
        <v>0</v>
      </c>
      <c r="AD811">
        <v>0</v>
      </c>
    </row>
    <row r="812" spans="1:30">
      <c r="A812">
        <v>5670</v>
      </c>
      <c r="B812" s="1" t="s">
        <v>117</v>
      </c>
      <c r="C812">
        <v>2</v>
      </c>
      <c r="D812">
        <v>13</v>
      </c>
      <c r="E812">
        <v>26</v>
      </c>
      <c r="F812" s="2">
        <v>4.0510000000000002</v>
      </c>
      <c r="G812" s="2">
        <v>4.07</v>
      </c>
      <c r="H812" s="2">
        <v>4.0708500000000001</v>
      </c>
      <c r="I812" s="2">
        <v>9.26</v>
      </c>
      <c r="J812" s="2">
        <v>105.32599999999999</v>
      </c>
      <c r="K812" s="2">
        <v>105.8302</v>
      </c>
      <c r="L812" s="2">
        <v>105.82000000000001</v>
      </c>
      <c r="M812" s="2">
        <v>240.76</v>
      </c>
      <c r="N812">
        <v>50999</v>
      </c>
      <c r="O812" s="1" t="s">
        <v>117</v>
      </c>
      <c r="P812">
        <v>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>
        <v>25849</v>
      </c>
      <c r="B813" s="1" t="s">
        <v>937</v>
      </c>
      <c r="C813">
        <v>4</v>
      </c>
      <c r="D813">
        <v>22.25</v>
      </c>
      <c r="E813">
        <v>89</v>
      </c>
      <c r="F813" s="2">
        <v>2.2667999999999999</v>
      </c>
      <c r="G813" s="2">
        <v>2.1975116226068589</v>
      </c>
      <c r="H813" s="2">
        <v>2.1458249999999999</v>
      </c>
      <c r="I813" s="2">
        <v>2.6675</v>
      </c>
      <c r="J813" s="2">
        <v>201.74520000000001</v>
      </c>
      <c r="K813" s="2">
        <v>192.7475</v>
      </c>
      <c r="L813" s="2">
        <v>195.57853441201044</v>
      </c>
      <c r="M813" s="2">
        <v>238.81</v>
      </c>
      <c r="N813">
        <v>51322</v>
      </c>
      <c r="O813" s="1" t="s">
        <v>937</v>
      </c>
      <c r="P813">
        <v>1</v>
      </c>
      <c r="Q813">
        <v>2.7894812091503267E-3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0.24826382761437907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29379</v>
      </c>
      <c r="B814" s="1" t="s">
        <v>1086</v>
      </c>
      <c r="C814">
        <v>1</v>
      </c>
      <c r="D814">
        <v>8</v>
      </c>
      <c r="E814">
        <v>8</v>
      </c>
      <c r="F814" s="2">
        <v>25.488800000000001</v>
      </c>
      <c r="G814" s="2">
        <v>24.565997880861762</v>
      </c>
      <c r="H814" s="2">
        <v>21.21</v>
      </c>
      <c r="I814" s="2">
        <v>29.39</v>
      </c>
      <c r="J814" s="2">
        <v>203.91040000000001</v>
      </c>
      <c r="K814" s="2">
        <v>169.68</v>
      </c>
      <c r="L814" s="2">
        <v>196.52798304689409</v>
      </c>
      <c r="M814" s="2">
        <v>235.12</v>
      </c>
      <c r="N814">
        <v>51470</v>
      </c>
      <c r="O814" s="1" t="s">
        <v>1086</v>
      </c>
      <c r="P814">
        <v>1</v>
      </c>
      <c r="Q814">
        <v>2.5910221296001779E-2</v>
      </c>
      <c r="R814">
        <v>3.7499999999999999E-2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0.20728177036801423</v>
      </c>
      <c r="Y814">
        <v>0.3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>
        <v>20042</v>
      </c>
      <c r="B815" s="1" t="s">
        <v>710</v>
      </c>
      <c r="C815">
        <v>2</v>
      </c>
      <c r="D815">
        <v>50</v>
      </c>
      <c r="E815">
        <v>100</v>
      </c>
      <c r="F815" s="2">
        <v>1.5488</v>
      </c>
      <c r="G815" s="2">
        <v>1.7550943396226</v>
      </c>
      <c r="H815" s="2">
        <v>1.6335500000000001</v>
      </c>
      <c r="I815" s="2">
        <v>2.35</v>
      </c>
      <c r="J815" s="2">
        <v>154.88</v>
      </c>
      <c r="K815" s="2">
        <v>164.8124</v>
      </c>
      <c r="L815" s="2">
        <v>175.50943396226</v>
      </c>
      <c r="M815" s="2">
        <v>235</v>
      </c>
      <c r="N815">
        <v>51195</v>
      </c>
      <c r="O815" s="1" t="s">
        <v>710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>
        <v>31104</v>
      </c>
      <c r="B816" s="1" t="s">
        <v>1154</v>
      </c>
      <c r="C816">
        <v>1</v>
      </c>
      <c r="D816">
        <v>5</v>
      </c>
      <c r="E816">
        <v>5</v>
      </c>
      <c r="F816" s="2">
        <v>19.993300000000001</v>
      </c>
      <c r="G816" s="2">
        <v>36.109492036138519</v>
      </c>
      <c r="H816" s="2">
        <v>19.994</v>
      </c>
      <c r="I816" s="2">
        <v>46.84</v>
      </c>
      <c r="J816" s="2">
        <v>99.966499999999996</v>
      </c>
      <c r="K816" s="2">
        <v>99.97</v>
      </c>
      <c r="L816" s="2">
        <v>180.54746018069261</v>
      </c>
      <c r="M816" s="2">
        <v>234.2</v>
      </c>
      <c r="N816">
        <v>51586</v>
      </c>
      <c r="O816" s="1" t="s">
        <v>1154</v>
      </c>
      <c r="P816">
        <v>1</v>
      </c>
      <c r="Q816">
        <v>3.1572795523299446E-2</v>
      </c>
      <c r="R816">
        <v>0.13750000000000001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0.15786397761649723</v>
      </c>
      <c r="Y816">
        <v>0.6875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>
        <v>7208</v>
      </c>
      <c r="B817" s="1" t="s">
        <v>400</v>
      </c>
      <c r="C817">
        <v>2</v>
      </c>
      <c r="D817">
        <v>10.5</v>
      </c>
      <c r="E817">
        <v>21</v>
      </c>
      <c r="F817" s="2">
        <v>4.9710000000000001</v>
      </c>
      <c r="G817" s="2">
        <v>4.9723809523808997</v>
      </c>
      <c r="H817" s="2">
        <v>4.9714999999999998</v>
      </c>
      <c r="I817" s="2">
        <v>11.48</v>
      </c>
      <c r="J817" s="2">
        <v>104.39100000000001</v>
      </c>
      <c r="K817" s="2">
        <v>104.43</v>
      </c>
      <c r="L817" s="2">
        <v>104.41999999999889</v>
      </c>
      <c r="M817" s="2">
        <v>233.67</v>
      </c>
      <c r="N817">
        <v>51103</v>
      </c>
      <c r="O817" s="1" t="s">
        <v>400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>
      <c r="A818">
        <v>27987</v>
      </c>
      <c r="B818" s="1" t="s">
        <v>1029</v>
      </c>
      <c r="C818">
        <v>1</v>
      </c>
      <c r="D818">
        <v>1</v>
      </c>
      <c r="E818">
        <v>1</v>
      </c>
      <c r="F818" s="2">
        <v>37.728000000000002</v>
      </c>
      <c r="G818" s="2">
        <v>79.478792212048603</v>
      </c>
      <c r="H818" s="2">
        <v>35.130000000000003</v>
      </c>
      <c r="I818" s="2">
        <v>233.6</v>
      </c>
      <c r="J818" s="2">
        <v>37.728000000000002</v>
      </c>
      <c r="K818" s="2">
        <v>35.130000000000003</v>
      </c>
      <c r="L818" s="2">
        <v>79.478792212048603</v>
      </c>
      <c r="M818" s="2">
        <v>233.6</v>
      </c>
      <c r="N818">
        <v>51525</v>
      </c>
      <c r="O818" s="1" t="s">
        <v>1029</v>
      </c>
      <c r="P818">
        <v>2</v>
      </c>
      <c r="Q818">
        <v>0.10285520332291165</v>
      </c>
      <c r="R818">
        <v>8.0555555555555561E-2</v>
      </c>
      <c r="S818">
        <v>0</v>
      </c>
      <c r="T818">
        <v>8.3333333333333329E-2</v>
      </c>
      <c r="U818">
        <v>0</v>
      </c>
      <c r="V818">
        <v>0.13678435786968654</v>
      </c>
      <c r="W818">
        <v>0.35166666666666663</v>
      </c>
      <c r="X818">
        <v>0.10285520332291165</v>
      </c>
      <c r="Y818">
        <v>8.0555555555555561E-2</v>
      </c>
      <c r="Z818">
        <v>0</v>
      </c>
      <c r="AA818">
        <v>8.3333333333333329E-2</v>
      </c>
      <c r="AB818">
        <v>0</v>
      </c>
      <c r="AC818">
        <v>0.13678435786968654</v>
      </c>
      <c r="AD818">
        <v>0.35166666666666663</v>
      </c>
    </row>
    <row r="819" spans="1:30">
      <c r="A819">
        <v>30935</v>
      </c>
      <c r="B819" s="1" t="s">
        <v>1147</v>
      </c>
      <c r="C819">
        <v>1</v>
      </c>
      <c r="D819">
        <v>25</v>
      </c>
      <c r="E819">
        <v>25</v>
      </c>
      <c r="F819" s="2">
        <v>6.6768999999999998</v>
      </c>
      <c r="G819" s="2">
        <v>7.1292307692307002</v>
      </c>
      <c r="H819" s="2">
        <v>6.72</v>
      </c>
      <c r="I819" s="2">
        <v>9.33</v>
      </c>
      <c r="J819" s="2">
        <v>166.92250000000001</v>
      </c>
      <c r="K819" s="2">
        <v>168</v>
      </c>
      <c r="L819" s="2">
        <v>178.23076923076749</v>
      </c>
      <c r="M819" s="2">
        <v>233.25</v>
      </c>
      <c r="N819">
        <v>51282</v>
      </c>
      <c r="O819" s="1" t="s">
        <v>1147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8331</v>
      </c>
      <c r="B820" s="1" t="s">
        <v>440</v>
      </c>
      <c r="C820">
        <v>1</v>
      </c>
      <c r="D820">
        <v>12</v>
      </c>
      <c r="E820">
        <v>12</v>
      </c>
      <c r="F820" s="2">
        <v>14.916</v>
      </c>
      <c r="G820" s="2">
        <v>14.593119004374651</v>
      </c>
      <c r="H820" s="2">
        <v>15.3855</v>
      </c>
      <c r="I820" s="2">
        <v>19.059999999999999</v>
      </c>
      <c r="J820" s="2">
        <v>178.99199999999999</v>
      </c>
      <c r="K820" s="2">
        <v>184.626</v>
      </c>
      <c r="L820" s="2">
        <v>175.11742805249582</v>
      </c>
      <c r="M820" s="2">
        <v>228.72</v>
      </c>
      <c r="N820">
        <v>51569</v>
      </c>
      <c r="O820" s="1" t="s">
        <v>440</v>
      </c>
      <c r="P820">
        <v>2</v>
      </c>
      <c r="Q820">
        <v>2.8889907534050737E-2</v>
      </c>
      <c r="R820">
        <v>9.027777777777779E-2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0.34667889040860883</v>
      </c>
      <c r="Y820">
        <v>1.0833333333333335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>
        <v>5578</v>
      </c>
      <c r="B821" s="1" t="s">
        <v>104</v>
      </c>
      <c r="C821">
        <v>7</v>
      </c>
      <c r="D821">
        <v>8.2857142800000005</v>
      </c>
      <c r="E821">
        <v>58</v>
      </c>
      <c r="F821" s="2">
        <v>1.629</v>
      </c>
      <c r="G821" s="2">
        <v>1.6615778688524001</v>
      </c>
      <c r="H821" s="2">
        <v>1.5681419999999999</v>
      </c>
      <c r="I821" s="2">
        <v>3.8442850000000002</v>
      </c>
      <c r="J821" s="2">
        <v>94.481999999999999</v>
      </c>
      <c r="K821" s="2">
        <v>90.99</v>
      </c>
      <c r="L821" s="2">
        <v>96.371516393439208</v>
      </c>
      <c r="M821" s="2">
        <v>224.54</v>
      </c>
      <c r="N821">
        <v>50971</v>
      </c>
      <c r="O821" s="1" t="s">
        <v>104</v>
      </c>
      <c r="P821">
        <v>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>
        <v>20978</v>
      </c>
      <c r="B822" s="1" t="s">
        <v>730</v>
      </c>
      <c r="C822">
        <v>1</v>
      </c>
      <c r="D822">
        <v>2</v>
      </c>
      <c r="E822">
        <v>2</v>
      </c>
      <c r="F822" s="2">
        <v>61.323500000000003</v>
      </c>
      <c r="G822" s="2">
        <v>76.92113320752118</v>
      </c>
      <c r="H822" s="2">
        <v>60.484999999999999</v>
      </c>
      <c r="I822" s="2">
        <v>111.91</v>
      </c>
      <c r="J822" s="2">
        <v>122.64700000000001</v>
      </c>
      <c r="K822" s="2">
        <v>120.97</v>
      </c>
      <c r="L822" s="2">
        <v>153.84226641504236</v>
      </c>
      <c r="M822" s="2">
        <v>223.82</v>
      </c>
      <c r="N822">
        <v>50775</v>
      </c>
      <c r="O822" s="1" t="s">
        <v>730</v>
      </c>
      <c r="P822">
        <v>1</v>
      </c>
      <c r="Q822">
        <v>3.6980979263330487E-2</v>
      </c>
      <c r="R822">
        <v>0.25388888888888889</v>
      </c>
      <c r="S822">
        <v>0</v>
      </c>
      <c r="T822">
        <v>0.11166666666666666</v>
      </c>
      <c r="U822">
        <v>0</v>
      </c>
      <c r="V822">
        <v>0</v>
      </c>
      <c r="W822">
        <v>0</v>
      </c>
      <c r="X822">
        <v>7.3961958526660973E-2</v>
      </c>
      <c r="Y822">
        <v>0.50777777777777777</v>
      </c>
      <c r="Z822">
        <v>0</v>
      </c>
      <c r="AA822">
        <v>0.22333333333333333</v>
      </c>
      <c r="AB822">
        <v>0</v>
      </c>
      <c r="AC822">
        <v>0</v>
      </c>
      <c r="AD822">
        <v>0</v>
      </c>
    </row>
    <row r="823" spans="1:30">
      <c r="A823">
        <v>32377</v>
      </c>
      <c r="B823" s="1" t="s">
        <v>1228</v>
      </c>
      <c r="C823">
        <v>1</v>
      </c>
      <c r="D823">
        <v>7</v>
      </c>
      <c r="E823">
        <v>7</v>
      </c>
      <c r="F823" s="2">
        <v>14.94</v>
      </c>
      <c r="G823" s="2">
        <v>26.835198831650729</v>
      </c>
      <c r="H823" s="2">
        <v>14.94</v>
      </c>
      <c r="I823" s="2">
        <v>31.82</v>
      </c>
      <c r="J823" s="2">
        <v>104.58</v>
      </c>
      <c r="K823" s="2">
        <v>104.58</v>
      </c>
      <c r="L823" s="2">
        <v>187.8463918215551</v>
      </c>
      <c r="M823" s="2">
        <v>222.74</v>
      </c>
      <c r="N823">
        <v>50630</v>
      </c>
      <c r="O823" s="1" t="s">
        <v>1228</v>
      </c>
      <c r="P823">
        <v>1</v>
      </c>
      <c r="Q823">
        <v>1.5109375000000001E-2</v>
      </c>
      <c r="R823">
        <v>4.5833333333333337E-2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0.105765625</v>
      </c>
      <c r="Y823">
        <v>0.32083333333333336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>
      <c r="A824">
        <v>32379</v>
      </c>
      <c r="B824" s="1" t="s">
        <v>1229</v>
      </c>
      <c r="C824">
        <v>1</v>
      </c>
      <c r="D824">
        <v>7</v>
      </c>
      <c r="E824">
        <v>7</v>
      </c>
      <c r="F824" s="2">
        <v>14.94</v>
      </c>
      <c r="G824" s="2">
        <v>24.312240815594883</v>
      </c>
      <c r="H824" s="2">
        <v>14.94</v>
      </c>
      <c r="I824" s="2">
        <v>31.82</v>
      </c>
      <c r="J824" s="2">
        <v>104.58</v>
      </c>
      <c r="K824" s="2">
        <v>104.58</v>
      </c>
      <c r="L824" s="2">
        <v>170.18568570916418</v>
      </c>
      <c r="M824" s="2">
        <v>222.74</v>
      </c>
      <c r="N824">
        <v>50631</v>
      </c>
      <c r="O824" s="1" t="s">
        <v>1229</v>
      </c>
      <c r="P824">
        <v>1</v>
      </c>
      <c r="Q824">
        <v>1.5087211879432624E-2</v>
      </c>
      <c r="R824">
        <v>4.5833333333333337E-2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0.10561048315602836</v>
      </c>
      <c r="Y824">
        <v>0.32083333333333336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>
        <v>32130</v>
      </c>
      <c r="B825" s="1" t="s">
        <v>1200</v>
      </c>
      <c r="C825">
        <v>2</v>
      </c>
      <c r="D825">
        <v>1.5</v>
      </c>
      <c r="E825">
        <v>3</v>
      </c>
      <c r="F825" s="2">
        <v>41.879300000000001</v>
      </c>
      <c r="G825" s="2">
        <v>52.006332238139677</v>
      </c>
      <c r="H825" s="2">
        <v>43.017249999999997</v>
      </c>
      <c r="I825" s="2">
        <v>73.11</v>
      </c>
      <c r="J825" s="2">
        <v>125.6379</v>
      </c>
      <c r="K825" s="2">
        <v>129.04900000000001</v>
      </c>
      <c r="L825" s="2">
        <v>156.01899671441902</v>
      </c>
      <c r="M825" s="2">
        <v>222.14</v>
      </c>
      <c r="N825">
        <v>51537</v>
      </c>
      <c r="O825" s="1" t="s">
        <v>1200</v>
      </c>
      <c r="P825">
        <v>1</v>
      </c>
      <c r="Q825">
        <v>1.2608799052028219E-2</v>
      </c>
      <c r="R825">
        <v>4.1666666666666671E-2</v>
      </c>
      <c r="S825">
        <v>0</v>
      </c>
      <c r="T825">
        <v>6.6666666666666666E-2</v>
      </c>
      <c r="U825">
        <v>0</v>
      </c>
      <c r="V825">
        <v>9.0775823485967508E-2</v>
      </c>
      <c r="W825">
        <v>0.16499999999999998</v>
      </c>
      <c r="X825">
        <v>3.7826397156084657E-2</v>
      </c>
      <c r="Y825">
        <v>0.125</v>
      </c>
      <c r="Z825">
        <v>0</v>
      </c>
      <c r="AA825">
        <v>0.2</v>
      </c>
      <c r="AB825">
        <v>0</v>
      </c>
      <c r="AC825">
        <v>0.27232747045790251</v>
      </c>
      <c r="AD825">
        <v>0.49499999999999994</v>
      </c>
    </row>
    <row r="826" spans="1:30">
      <c r="A826">
        <v>13605</v>
      </c>
      <c r="B826" s="1" t="s">
        <v>539</v>
      </c>
      <c r="C826">
        <v>1</v>
      </c>
      <c r="D826">
        <v>40</v>
      </c>
      <c r="E826">
        <v>40</v>
      </c>
      <c r="F826" s="2">
        <v>2.9904000000000002</v>
      </c>
      <c r="G826" s="2">
        <v>2.9904210526315</v>
      </c>
      <c r="H826" s="2">
        <v>2.9904999999999999</v>
      </c>
      <c r="I826" s="2">
        <v>5.54</v>
      </c>
      <c r="J826" s="2">
        <v>119.616</v>
      </c>
      <c r="K826" s="2">
        <v>119.62</v>
      </c>
      <c r="L826" s="2">
        <v>119.61684210526001</v>
      </c>
      <c r="M826" s="2">
        <v>221.6</v>
      </c>
      <c r="N826">
        <v>51138</v>
      </c>
      <c r="O826" s="1" t="s">
        <v>539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>
        <v>26604</v>
      </c>
      <c r="B827" s="1" t="s">
        <v>987</v>
      </c>
      <c r="C827">
        <v>2</v>
      </c>
      <c r="D827">
        <v>17</v>
      </c>
      <c r="E827">
        <v>34</v>
      </c>
      <c r="F827" s="2">
        <v>6.8517999999999999</v>
      </c>
      <c r="G827" s="2">
        <v>5.5961421553236947</v>
      </c>
      <c r="H827" s="2">
        <v>6.3141999999999996</v>
      </c>
      <c r="I827" s="2">
        <v>6.5</v>
      </c>
      <c r="J827" s="2">
        <v>232.96119999999999</v>
      </c>
      <c r="K827" s="2">
        <v>220.15799999999999</v>
      </c>
      <c r="L827" s="2">
        <v>190.26883328100561</v>
      </c>
      <c r="M827" s="2">
        <v>221</v>
      </c>
      <c r="N827">
        <v>50593</v>
      </c>
      <c r="O827" s="1" t="s">
        <v>987</v>
      </c>
      <c r="P827">
        <v>1</v>
      </c>
      <c r="Q827">
        <v>3.9044015522875812E-3</v>
      </c>
      <c r="R827">
        <v>5.1944444444444446E-2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0.13274965277777775</v>
      </c>
      <c r="Y827">
        <v>1.7661111111111112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32547</v>
      </c>
      <c r="B828" s="1" t="s">
        <v>1244</v>
      </c>
      <c r="C828">
        <v>1</v>
      </c>
      <c r="D828">
        <v>1</v>
      </c>
      <c r="E828">
        <v>1</v>
      </c>
      <c r="F828" s="2">
        <v>154.33500000000001</v>
      </c>
      <c r="G828" s="2">
        <v>153.07484973791438</v>
      </c>
      <c r="H828" s="2">
        <v>154.33500000000001</v>
      </c>
      <c r="I828" s="2">
        <v>218.6</v>
      </c>
      <c r="J828" s="2">
        <v>154.33500000000001</v>
      </c>
      <c r="K828" s="2">
        <v>154.33500000000001</v>
      </c>
      <c r="L828" s="2">
        <v>153.07484973791438</v>
      </c>
      <c r="M828" s="2">
        <v>218.6</v>
      </c>
      <c r="N828">
        <v>50838</v>
      </c>
      <c r="O828" s="1" t="s">
        <v>1244</v>
      </c>
      <c r="P828">
        <v>1</v>
      </c>
      <c r="Q828">
        <v>0.11007015224358974</v>
      </c>
      <c r="R828">
        <v>0.1875</v>
      </c>
      <c r="S828">
        <v>0</v>
      </c>
      <c r="T828">
        <v>0.12083333333333333</v>
      </c>
      <c r="U828">
        <v>0</v>
      </c>
      <c r="V828">
        <v>0</v>
      </c>
      <c r="W828">
        <v>0</v>
      </c>
      <c r="X828">
        <v>0.11007015224358974</v>
      </c>
      <c r="Y828">
        <v>0.1875</v>
      </c>
      <c r="Z828">
        <v>0</v>
      </c>
      <c r="AA828">
        <v>0.12083333333333333</v>
      </c>
      <c r="AB828">
        <v>0</v>
      </c>
      <c r="AC828">
        <v>0</v>
      </c>
      <c r="AD828">
        <v>0</v>
      </c>
    </row>
    <row r="829" spans="1:30">
      <c r="A829">
        <v>14727</v>
      </c>
      <c r="B829" s="1" t="s">
        <v>555</v>
      </c>
      <c r="C829">
        <v>1</v>
      </c>
      <c r="D829">
        <v>5</v>
      </c>
      <c r="E829">
        <v>5</v>
      </c>
      <c r="F829" s="2">
        <v>17.476299999999998</v>
      </c>
      <c r="G829" s="2">
        <v>24.427443053487146</v>
      </c>
      <c r="H829" s="2">
        <v>17.475999999999999</v>
      </c>
      <c r="I829" s="2">
        <v>42.61</v>
      </c>
      <c r="J829" s="2">
        <v>87.381500000000003</v>
      </c>
      <c r="K829" s="2">
        <v>87.38</v>
      </c>
      <c r="L829" s="2">
        <v>122.13721526743572</v>
      </c>
      <c r="M829" s="2">
        <v>213.05</v>
      </c>
      <c r="N829">
        <v>50702</v>
      </c>
      <c r="O829" s="1" t="s">
        <v>555</v>
      </c>
      <c r="P829">
        <v>1</v>
      </c>
      <c r="Q829">
        <v>1.4925184692671394E-2</v>
      </c>
      <c r="R829">
        <v>8.0555555555555561E-2</v>
      </c>
      <c r="S829">
        <v>0</v>
      </c>
      <c r="T829">
        <v>0.10416666666666666</v>
      </c>
      <c r="U829">
        <v>0</v>
      </c>
      <c r="V829">
        <v>0</v>
      </c>
      <c r="W829">
        <v>0</v>
      </c>
      <c r="X829">
        <v>7.4625923463356975E-2</v>
      </c>
      <c r="Y829">
        <v>0.40277777777777779</v>
      </c>
      <c r="Z829">
        <v>0</v>
      </c>
      <c r="AA829">
        <v>0.52083333333333326</v>
      </c>
      <c r="AB829">
        <v>0</v>
      </c>
      <c r="AC829">
        <v>0</v>
      </c>
      <c r="AD829">
        <v>0</v>
      </c>
    </row>
    <row r="830" spans="1:30">
      <c r="A830">
        <v>5898</v>
      </c>
      <c r="B830" s="1" t="s">
        <v>163</v>
      </c>
      <c r="C830">
        <v>1</v>
      </c>
      <c r="D830">
        <v>25</v>
      </c>
      <c r="E830">
        <v>25</v>
      </c>
      <c r="F830" s="2">
        <v>3.92</v>
      </c>
      <c r="G830" s="2">
        <v>3.92</v>
      </c>
      <c r="H830" s="2">
        <v>3.92</v>
      </c>
      <c r="I830" s="2">
        <v>8.43</v>
      </c>
      <c r="J830" s="2">
        <v>98</v>
      </c>
      <c r="K830" s="2">
        <v>98</v>
      </c>
      <c r="L830" s="2">
        <v>98</v>
      </c>
      <c r="M830" s="2">
        <v>210.75</v>
      </c>
      <c r="N830">
        <v>51052</v>
      </c>
      <c r="O830" s="1" t="s">
        <v>163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>
        <v>5501</v>
      </c>
      <c r="B831" s="1" t="s">
        <v>99</v>
      </c>
      <c r="C831">
        <v>3</v>
      </c>
      <c r="D831">
        <v>180</v>
      </c>
      <c r="E831">
        <v>540</v>
      </c>
      <c r="F831" s="2">
        <v>0.2082</v>
      </c>
      <c r="G831" s="2">
        <v>0.20820614732369999</v>
      </c>
      <c r="H831" s="2">
        <v>0.1991</v>
      </c>
      <c r="I831" s="2">
        <v>0.39</v>
      </c>
      <c r="J831" s="2">
        <v>112.428</v>
      </c>
      <c r="K831" s="2">
        <v>107.514</v>
      </c>
      <c r="L831" s="2">
        <v>112.43131955479799</v>
      </c>
      <c r="M831" s="2">
        <v>210.6</v>
      </c>
      <c r="N831">
        <v>50960</v>
      </c>
      <c r="O831" s="1" t="s">
        <v>99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>
      <c r="A832">
        <v>12894</v>
      </c>
      <c r="B832" s="1" t="s">
        <v>524</v>
      </c>
      <c r="C832">
        <v>2</v>
      </c>
      <c r="D832">
        <v>20</v>
      </c>
      <c r="E832">
        <v>40</v>
      </c>
      <c r="F832" s="2">
        <v>2.3852000000000002</v>
      </c>
      <c r="G832" s="2">
        <v>2.4593333333333001</v>
      </c>
      <c r="H832" s="2">
        <v>2.5855000000000001</v>
      </c>
      <c r="I832" s="2">
        <v>5.25</v>
      </c>
      <c r="J832" s="2">
        <v>95.408000000000001</v>
      </c>
      <c r="K832" s="2">
        <v>103.42</v>
      </c>
      <c r="L832" s="2">
        <v>98.373333333331999</v>
      </c>
      <c r="M832" s="2">
        <v>210</v>
      </c>
      <c r="N832">
        <v>51131</v>
      </c>
      <c r="O832" s="1" t="s">
        <v>524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19881</v>
      </c>
      <c r="B833" s="1" t="s">
        <v>705</v>
      </c>
      <c r="C833">
        <v>6</v>
      </c>
      <c r="D833">
        <v>4.5</v>
      </c>
      <c r="E833">
        <v>27</v>
      </c>
      <c r="F833" s="2">
        <v>4.1337999999999999</v>
      </c>
      <c r="G833" s="2">
        <v>4.1340000000000003</v>
      </c>
      <c r="H833" s="2">
        <v>4.1352500000000001</v>
      </c>
      <c r="I833" s="2">
        <v>6.9333330000000002</v>
      </c>
      <c r="J833" s="2">
        <v>111.6126</v>
      </c>
      <c r="K833" s="2">
        <v>111.6199</v>
      </c>
      <c r="L833" s="2">
        <v>111.61800000000001</v>
      </c>
      <c r="M833" s="2">
        <v>208</v>
      </c>
      <c r="N833">
        <v>50944</v>
      </c>
      <c r="O833" s="1" t="s">
        <v>705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>
        <v>17791</v>
      </c>
      <c r="B834" s="1" t="s">
        <v>629</v>
      </c>
      <c r="C834">
        <v>3</v>
      </c>
      <c r="D834">
        <v>18.333333329999999</v>
      </c>
      <c r="E834">
        <v>55</v>
      </c>
      <c r="F834" s="2">
        <v>4.9105999999999996</v>
      </c>
      <c r="G834" s="2">
        <v>4.3179999999999996</v>
      </c>
      <c r="H834" s="2">
        <v>4.9180330000000003</v>
      </c>
      <c r="I834" s="2">
        <v>3.78</v>
      </c>
      <c r="J834" s="2">
        <v>270.08300000000003</v>
      </c>
      <c r="K834" s="2">
        <v>267.66000000000003</v>
      </c>
      <c r="L834" s="2">
        <v>237.48999999999998</v>
      </c>
      <c r="M834" s="2">
        <v>207.9</v>
      </c>
      <c r="N834">
        <v>51312</v>
      </c>
      <c r="O834" s="1" t="s">
        <v>629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>
        <v>5800</v>
      </c>
      <c r="B835" s="1" t="s">
        <v>142</v>
      </c>
      <c r="C835">
        <v>1</v>
      </c>
      <c r="D835">
        <v>17</v>
      </c>
      <c r="E835">
        <v>17</v>
      </c>
      <c r="F835" s="2">
        <v>5.0350999999999999</v>
      </c>
      <c r="G835" s="2">
        <v>5.0349152542372</v>
      </c>
      <c r="H835" s="2">
        <v>5.0353000000000003</v>
      </c>
      <c r="I835" s="2">
        <v>12.05</v>
      </c>
      <c r="J835" s="2">
        <v>85.596699999999998</v>
      </c>
      <c r="K835" s="2">
        <v>85.600099999999998</v>
      </c>
      <c r="L835" s="2">
        <v>85.593559322032405</v>
      </c>
      <c r="M835" s="2">
        <v>204.85</v>
      </c>
      <c r="N835">
        <v>51025</v>
      </c>
      <c r="O835" s="1" t="s">
        <v>142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>
        <v>18546</v>
      </c>
      <c r="B836" s="1" t="s">
        <v>662</v>
      </c>
      <c r="C836">
        <v>3</v>
      </c>
      <c r="D836">
        <v>1.66666666</v>
      </c>
      <c r="E836">
        <v>5</v>
      </c>
      <c r="F836" s="2">
        <v>18.2012</v>
      </c>
      <c r="G836" s="2">
        <v>32.945446457853166</v>
      </c>
      <c r="H836" s="2">
        <v>13.19</v>
      </c>
      <c r="I836" s="2">
        <v>41.176665999999997</v>
      </c>
      <c r="J836" s="2">
        <v>91.006</v>
      </c>
      <c r="K836" s="2">
        <v>65.94</v>
      </c>
      <c r="L836" s="2">
        <v>164.72723228926583</v>
      </c>
      <c r="M836" s="2">
        <v>202.43</v>
      </c>
      <c r="N836">
        <v>50673</v>
      </c>
      <c r="O836" s="1" t="s">
        <v>662</v>
      </c>
      <c r="P836">
        <v>1</v>
      </c>
      <c r="Q836">
        <v>3.372504340277778E-2</v>
      </c>
      <c r="R836">
        <v>6.5277777777777782E-2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0.16862521701388888</v>
      </c>
      <c r="Y836">
        <v>0.3263888888888889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>
        <v>24378</v>
      </c>
      <c r="B837" s="1" t="s">
        <v>863</v>
      </c>
      <c r="C837">
        <v>1</v>
      </c>
      <c r="D837">
        <v>1</v>
      </c>
      <c r="E837">
        <v>1</v>
      </c>
      <c r="F837" s="2">
        <v>177.17099999999999</v>
      </c>
      <c r="G837" s="2">
        <v>155.07753585704643</v>
      </c>
      <c r="H837" s="2">
        <v>177.17099999999999</v>
      </c>
      <c r="I837" s="2">
        <v>201.83</v>
      </c>
      <c r="J837" s="2">
        <v>177.17099999999999</v>
      </c>
      <c r="K837" s="2">
        <v>177.17099999999999</v>
      </c>
      <c r="L837" s="2">
        <v>155.07753585704643</v>
      </c>
      <c r="M837" s="2">
        <v>201.83</v>
      </c>
      <c r="N837">
        <v>51618</v>
      </c>
      <c r="O837" s="1" t="s">
        <v>863</v>
      </c>
      <c r="P837">
        <v>4</v>
      </c>
      <c r="Q837">
        <v>5.1919856770833342E-2</v>
      </c>
      <c r="R837">
        <v>2.6388888888888889E-2</v>
      </c>
      <c r="S837">
        <v>0.25258333333333338</v>
      </c>
      <c r="T837">
        <v>0.17333333333333334</v>
      </c>
      <c r="U837">
        <v>0</v>
      </c>
      <c r="V837">
        <v>0</v>
      </c>
      <c r="W837">
        <v>0</v>
      </c>
      <c r="X837">
        <v>5.1919856770833342E-2</v>
      </c>
      <c r="Y837">
        <v>2.6388888888888889E-2</v>
      </c>
      <c r="Z837">
        <v>0.25258333333333338</v>
      </c>
      <c r="AA837">
        <v>0.17333333333333334</v>
      </c>
      <c r="AB837">
        <v>0</v>
      </c>
      <c r="AC837">
        <v>0</v>
      </c>
      <c r="AD837">
        <v>0</v>
      </c>
    </row>
    <row r="838" spans="1:30">
      <c r="A838">
        <v>17632</v>
      </c>
      <c r="B838" s="1" t="s">
        <v>625</v>
      </c>
      <c r="C838">
        <v>2</v>
      </c>
      <c r="D838">
        <v>10</v>
      </c>
      <c r="E838">
        <v>20</v>
      </c>
      <c r="F838" s="2">
        <v>5.7159000000000004</v>
      </c>
      <c r="G838" s="2">
        <v>6.7558888888887996</v>
      </c>
      <c r="H838" s="2">
        <v>6.7279999999999998</v>
      </c>
      <c r="I838" s="2">
        <v>9.9749999999999996</v>
      </c>
      <c r="J838" s="2">
        <v>114.318</v>
      </c>
      <c r="K838" s="2">
        <v>134.56</v>
      </c>
      <c r="L838" s="2">
        <v>135.11777777777598</v>
      </c>
      <c r="M838" s="2">
        <v>199.5</v>
      </c>
      <c r="N838">
        <v>51172</v>
      </c>
      <c r="O838" s="1" t="s">
        <v>625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>
        <v>15459</v>
      </c>
      <c r="B839" s="1" t="s">
        <v>568</v>
      </c>
      <c r="C839">
        <v>1</v>
      </c>
      <c r="D839">
        <v>5</v>
      </c>
      <c r="E839">
        <v>5</v>
      </c>
      <c r="F839" s="2">
        <v>9.8650000000000002</v>
      </c>
      <c r="G839" s="2">
        <v>9.93</v>
      </c>
      <c r="H839" s="2">
        <v>9.8680000000000003</v>
      </c>
      <c r="I839" s="2">
        <v>39.799999999999997</v>
      </c>
      <c r="J839" s="2">
        <v>49.325000000000003</v>
      </c>
      <c r="K839" s="2">
        <v>49.34</v>
      </c>
      <c r="L839" s="2">
        <v>49.65</v>
      </c>
      <c r="M839" s="2">
        <v>199</v>
      </c>
      <c r="N839">
        <v>50847</v>
      </c>
      <c r="O839" s="1" t="s">
        <v>568</v>
      </c>
      <c r="P839">
        <v>3</v>
      </c>
      <c r="Q839">
        <v>0</v>
      </c>
      <c r="R839">
        <v>0</v>
      </c>
      <c r="S839">
        <v>0.10694444444444445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0.53472222222222232</v>
      </c>
      <c r="AA839">
        <v>0</v>
      </c>
      <c r="AB839">
        <v>0</v>
      </c>
      <c r="AC839">
        <v>0</v>
      </c>
      <c r="AD839">
        <v>0</v>
      </c>
    </row>
    <row r="840" spans="1:30">
      <c r="A840">
        <v>28241</v>
      </c>
      <c r="B840" s="1" t="s">
        <v>1037</v>
      </c>
      <c r="C840">
        <v>1</v>
      </c>
      <c r="D840">
        <v>1</v>
      </c>
      <c r="E840">
        <v>1</v>
      </c>
      <c r="F840" s="2">
        <v>91.528400000000005</v>
      </c>
      <c r="G840" s="2">
        <v>88.699443171785489</v>
      </c>
      <c r="H840" s="2">
        <v>86.14</v>
      </c>
      <c r="I840" s="2">
        <v>198.42</v>
      </c>
      <c r="J840" s="2">
        <v>91.528400000000005</v>
      </c>
      <c r="K840" s="2">
        <v>86.14</v>
      </c>
      <c r="L840" s="2">
        <v>88.699443171785489</v>
      </c>
      <c r="M840" s="2">
        <v>198.42</v>
      </c>
      <c r="N840">
        <v>51614</v>
      </c>
      <c r="O840" s="1" t="s">
        <v>1037</v>
      </c>
      <c r="P840">
        <v>3</v>
      </c>
      <c r="Q840">
        <v>0</v>
      </c>
      <c r="R840">
        <v>0</v>
      </c>
      <c r="S840">
        <v>0.21116666666666667</v>
      </c>
      <c r="T840">
        <v>0.18000000000000002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0.21116666666666667</v>
      </c>
      <c r="AA840">
        <v>0.18000000000000002</v>
      </c>
      <c r="AB840">
        <v>0</v>
      </c>
      <c r="AC840">
        <v>0</v>
      </c>
      <c r="AD840">
        <v>0</v>
      </c>
    </row>
    <row r="841" spans="1:30">
      <c r="A841">
        <v>6030</v>
      </c>
      <c r="B841" s="1" t="s">
        <v>197</v>
      </c>
      <c r="C841">
        <v>1</v>
      </c>
      <c r="D841">
        <v>20</v>
      </c>
      <c r="E841">
        <v>20</v>
      </c>
      <c r="F841" s="2">
        <v>4.9955999999999996</v>
      </c>
      <c r="G841" s="2">
        <v>4.9955999999999996</v>
      </c>
      <c r="H841" s="2">
        <v>4.9024999999999999</v>
      </c>
      <c r="I841" s="2">
        <v>9.84</v>
      </c>
      <c r="J841" s="2">
        <v>99.912000000000006</v>
      </c>
      <c r="K841" s="2">
        <v>98.05</v>
      </c>
      <c r="L841" s="2">
        <v>99.911999999999992</v>
      </c>
      <c r="M841" s="2">
        <v>196.8</v>
      </c>
      <c r="N841">
        <v>51071</v>
      </c>
      <c r="O841" s="1" t="s">
        <v>197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>
        <v>6986</v>
      </c>
      <c r="B842" s="1" t="s">
        <v>378</v>
      </c>
      <c r="C842">
        <v>2</v>
      </c>
      <c r="D842">
        <v>6.5</v>
      </c>
      <c r="E842">
        <v>13</v>
      </c>
      <c r="F842" s="2">
        <v>6.3979999999999997</v>
      </c>
      <c r="G842" s="2">
        <v>6.4109090909089996</v>
      </c>
      <c r="H842" s="2">
        <v>6.5381499999999999</v>
      </c>
      <c r="I842" s="2">
        <v>15.425000000000001</v>
      </c>
      <c r="J842" s="2">
        <v>83.174000000000007</v>
      </c>
      <c r="K842" s="2">
        <v>86.639899999999997</v>
      </c>
      <c r="L842" s="2">
        <v>83.34181818181699</v>
      </c>
      <c r="M842" s="2">
        <v>195.38</v>
      </c>
      <c r="N842">
        <v>51097</v>
      </c>
      <c r="O842" s="1" t="s">
        <v>378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>
        <v>24634</v>
      </c>
      <c r="B843" s="1" t="s">
        <v>884</v>
      </c>
      <c r="C843">
        <v>2</v>
      </c>
      <c r="D843">
        <v>1</v>
      </c>
      <c r="E843">
        <v>2</v>
      </c>
      <c r="F843" s="2">
        <v>50.742199999999997</v>
      </c>
      <c r="G843" s="2">
        <v>52.869479956365915</v>
      </c>
      <c r="H843" s="2">
        <v>50.741500000000002</v>
      </c>
      <c r="I843" s="2">
        <v>97.004999999999995</v>
      </c>
      <c r="J843" s="2">
        <v>101.48439999999999</v>
      </c>
      <c r="K843" s="2">
        <v>101.483</v>
      </c>
      <c r="L843" s="2">
        <v>105.73895991273183</v>
      </c>
      <c r="M843" s="2">
        <v>194.01</v>
      </c>
      <c r="N843">
        <v>51713</v>
      </c>
      <c r="O843" s="1" t="s">
        <v>884</v>
      </c>
      <c r="P843">
        <v>1</v>
      </c>
      <c r="Q843">
        <v>3.5015929305941225E-2</v>
      </c>
      <c r="R843">
        <v>0.30527777777777776</v>
      </c>
      <c r="S843">
        <v>0</v>
      </c>
      <c r="T843">
        <v>0.16583333333333333</v>
      </c>
      <c r="U843">
        <v>0</v>
      </c>
      <c r="V843">
        <v>0</v>
      </c>
      <c r="W843">
        <v>0</v>
      </c>
      <c r="X843">
        <v>7.003185861188245E-2</v>
      </c>
      <c r="Y843">
        <v>0.61055555555555552</v>
      </c>
      <c r="Z843">
        <v>0</v>
      </c>
      <c r="AA843">
        <v>0.33166666666666667</v>
      </c>
      <c r="AB843">
        <v>0</v>
      </c>
      <c r="AC843">
        <v>0</v>
      </c>
      <c r="AD843">
        <v>0</v>
      </c>
    </row>
    <row r="844" spans="1:30">
      <c r="A844">
        <v>13135</v>
      </c>
      <c r="B844" s="1" t="s">
        <v>527</v>
      </c>
      <c r="C844">
        <v>3</v>
      </c>
      <c r="D844">
        <v>3.3333333299999999</v>
      </c>
      <c r="E844">
        <v>10</v>
      </c>
      <c r="F844" s="2">
        <v>9.4217999999999993</v>
      </c>
      <c r="G844" s="2">
        <v>9.4217845117844998</v>
      </c>
      <c r="H844" s="2">
        <v>9.5574999999999992</v>
      </c>
      <c r="I844" s="2">
        <v>19.93</v>
      </c>
      <c r="J844" s="2">
        <v>94.218000000000004</v>
      </c>
      <c r="K844" s="2">
        <v>95.85</v>
      </c>
      <c r="L844" s="2">
        <v>94.217845117845002</v>
      </c>
      <c r="M844" s="2">
        <v>193.94</v>
      </c>
      <c r="N844">
        <v>50968</v>
      </c>
      <c r="O844" s="1" t="s">
        <v>527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>
        <v>26968</v>
      </c>
      <c r="B845" s="1" t="s">
        <v>998</v>
      </c>
      <c r="C845">
        <v>1</v>
      </c>
      <c r="D845">
        <v>1</v>
      </c>
      <c r="E845">
        <v>1</v>
      </c>
      <c r="F845" s="2">
        <v>144.9922</v>
      </c>
      <c r="G845" s="2">
        <v>133.71752824780393</v>
      </c>
      <c r="H845" s="2">
        <v>140.09899999999999</v>
      </c>
      <c r="I845" s="2">
        <v>193.12</v>
      </c>
      <c r="J845" s="2">
        <v>144.9922</v>
      </c>
      <c r="K845" s="2">
        <v>140.09899999999999</v>
      </c>
      <c r="L845" s="2">
        <v>133.71752824780393</v>
      </c>
      <c r="M845" s="2">
        <v>193.12</v>
      </c>
      <c r="N845">
        <v>51624</v>
      </c>
      <c r="O845" s="1" t="s">
        <v>998</v>
      </c>
      <c r="P845">
        <v>1</v>
      </c>
      <c r="Q845">
        <v>0</v>
      </c>
      <c r="R845">
        <v>0</v>
      </c>
      <c r="S845">
        <v>0.23466666666666669</v>
      </c>
      <c r="T845">
        <v>0.15583333333333332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0.23466666666666669</v>
      </c>
      <c r="AA845">
        <v>0.15583333333333332</v>
      </c>
      <c r="AB845">
        <v>0</v>
      </c>
      <c r="AC845">
        <v>0</v>
      </c>
      <c r="AD845">
        <v>0</v>
      </c>
    </row>
    <row r="846" spans="1:30">
      <c r="A846">
        <v>13424</v>
      </c>
      <c r="B846" s="1" t="s">
        <v>531</v>
      </c>
      <c r="C846">
        <v>1</v>
      </c>
      <c r="D846">
        <v>6</v>
      </c>
      <c r="E846">
        <v>6</v>
      </c>
      <c r="F846" s="2">
        <v>15.619899999999999</v>
      </c>
      <c r="G846" s="2">
        <v>15.619736842105199</v>
      </c>
      <c r="H846" s="2">
        <v>15.62</v>
      </c>
      <c r="I846" s="2">
        <v>31.84</v>
      </c>
      <c r="J846" s="2">
        <v>93.719399999999993</v>
      </c>
      <c r="K846" s="2">
        <v>93.72</v>
      </c>
      <c r="L846" s="2">
        <v>93.7184210526312</v>
      </c>
      <c r="M846" s="2">
        <v>191.04</v>
      </c>
      <c r="N846">
        <v>50937</v>
      </c>
      <c r="O846" s="1" t="s">
        <v>531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32706</v>
      </c>
      <c r="B847" s="1" t="s">
        <v>1264</v>
      </c>
      <c r="C847">
        <v>1</v>
      </c>
      <c r="D847">
        <v>1</v>
      </c>
      <c r="E847">
        <v>1</v>
      </c>
      <c r="F847" s="2">
        <v>175.089</v>
      </c>
      <c r="G847" s="2">
        <v>140.37504854283861</v>
      </c>
      <c r="H847" s="2">
        <v>175.089</v>
      </c>
      <c r="I847" s="2">
        <v>190.66</v>
      </c>
      <c r="J847" s="2">
        <v>175.089</v>
      </c>
      <c r="K847" s="2">
        <v>175.089</v>
      </c>
      <c r="L847" s="2">
        <v>140.37504854283861</v>
      </c>
      <c r="M847" s="2">
        <v>190.66</v>
      </c>
      <c r="N847">
        <v>51638</v>
      </c>
      <c r="O847" s="1" t="s">
        <v>1264</v>
      </c>
      <c r="P847">
        <v>2</v>
      </c>
      <c r="Q847">
        <v>0</v>
      </c>
      <c r="R847">
        <v>0</v>
      </c>
      <c r="S847">
        <v>0.24361111111111114</v>
      </c>
      <c r="T847">
        <v>0.19083333333333335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0.24361111111111114</v>
      </c>
      <c r="AA847">
        <v>0.19083333333333335</v>
      </c>
      <c r="AB847">
        <v>0</v>
      </c>
      <c r="AC847">
        <v>0</v>
      </c>
      <c r="AD847">
        <v>0</v>
      </c>
    </row>
    <row r="848" spans="1:30">
      <c r="A848">
        <v>27058</v>
      </c>
      <c r="B848" s="1" t="s">
        <v>1000</v>
      </c>
      <c r="C848">
        <v>1</v>
      </c>
      <c r="D848">
        <v>25</v>
      </c>
      <c r="E848">
        <v>25</v>
      </c>
      <c r="F848" s="2">
        <v>6.1262999999999996</v>
      </c>
      <c r="G848" s="2">
        <v>6.3050877192982</v>
      </c>
      <c r="H848" s="2">
        <v>6.3052000000000001</v>
      </c>
      <c r="I848" s="2">
        <v>7.51</v>
      </c>
      <c r="J848" s="2">
        <v>153.1575</v>
      </c>
      <c r="K848" s="2">
        <v>157.63</v>
      </c>
      <c r="L848" s="2">
        <v>157.627192982455</v>
      </c>
      <c r="M848" s="2">
        <v>187.75</v>
      </c>
      <c r="N848">
        <v>51255</v>
      </c>
      <c r="O848" s="1" t="s">
        <v>1000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>
      <c r="A849">
        <v>32467</v>
      </c>
      <c r="B849" s="1" t="s">
        <v>1241</v>
      </c>
      <c r="C849">
        <v>1</v>
      </c>
      <c r="D849">
        <v>2</v>
      </c>
      <c r="E849">
        <v>2</v>
      </c>
      <c r="F849" s="2">
        <v>48.045000000000002</v>
      </c>
      <c r="G849" s="2">
        <v>57.553592529242302</v>
      </c>
      <c r="H849" s="2">
        <v>48.045000000000002</v>
      </c>
      <c r="I849" s="2">
        <v>92.78</v>
      </c>
      <c r="J849" s="2">
        <v>96.09</v>
      </c>
      <c r="K849" s="2">
        <v>96.09</v>
      </c>
      <c r="L849" s="2">
        <v>115.1071850584846</v>
      </c>
      <c r="M849" s="2">
        <v>185.56</v>
      </c>
      <c r="N849">
        <v>51539</v>
      </c>
      <c r="O849" s="1" t="s">
        <v>1241</v>
      </c>
      <c r="P849">
        <v>1</v>
      </c>
      <c r="Q849">
        <v>1.1690769049623215E-2</v>
      </c>
      <c r="R849">
        <v>3.0555555555555558E-2</v>
      </c>
      <c r="S849">
        <v>0</v>
      </c>
      <c r="T849">
        <v>8.3333333333333329E-2</v>
      </c>
      <c r="U849">
        <v>0</v>
      </c>
      <c r="V849">
        <v>9.9310207204989343E-2</v>
      </c>
      <c r="W849">
        <v>0.3158333333333333</v>
      </c>
      <c r="X849">
        <v>2.3381538099246431E-2</v>
      </c>
      <c r="Y849">
        <v>6.1111111111111116E-2</v>
      </c>
      <c r="Z849">
        <v>0</v>
      </c>
      <c r="AA849">
        <v>0.16666666666666666</v>
      </c>
      <c r="AB849">
        <v>0</v>
      </c>
      <c r="AC849">
        <v>0.19862041440997869</v>
      </c>
      <c r="AD849">
        <v>0.6316666666666666</v>
      </c>
    </row>
    <row r="850" spans="1:30">
      <c r="A850">
        <v>30268</v>
      </c>
      <c r="B850" s="1" t="s">
        <v>1127</v>
      </c>
      <c r="C850">
        <v>2</v>
      </c>
      <c r="D850">
        <v>10.5</v>
      </c>
      <c r="E850">
        <v>21</v>
      </c>
      <c r="F850" s="2">
        <v>5.2820999999999998</v>
      </c>
      <c r="G850" s="2">
        <v>5.98</v>
      </c>
      <c r="H850" s="2">
        <v>5.98</v>
      </c>
      <c r="I850" s="2">
        <v>8.77</v>
      </c>
      <c r="J850" s="2">
        <v>110.9241</v>
      </c>
      <c r="K850" s="2">
        <v>125.58</v>
      </c>
      <c r="L850" s="2">
        <v>125.58000000000001</v>
      </c>
      <c r="M850" s="2">
        <v>184.17</v>
      </c>
      <c r="N850">
        <v>51276</v>
      </c>
      <c r="O850" s="1" t="s">
        <v>1127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>
        <v>6985</v>
      </c>
      <c r="B851" s="1" t="s">
        <v>377</v>
      </c>
      <c r="C851">
        <v>2</v>
      </c>
      <c r="D851">
        <v>9</v>
      </c>
      <c r="E851">
        <v>18</v>
      </c>
      <c r="F851" s="2">
        <v>3.5840000000000001</v>
      </c>
      <c r="G851" s="2">
        <v>3.5839062500000001</v>
      </c>
      <c r="H851" s="2">
        <v>3.5840000000000001</v>
      </c>
      <c r="I851" s="2">
        <v>10.53</v>
      </c>
      <c r="J851" s="2">
        <v>64.512</v>
      </c>
      <c r="K851" s="2">
        <v>64.520399999999995</v>
      </c>
      <c r="L851" s="2">
        <v>64.510312499999998</v>
      </c>
      <c r="M851" s="2">
        <v>183.54</v>
      </c>
      <c r="N851">
        <v>51096</v>
      </c>
      <c r="O851" s="1" t="s">
        <v>377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>
        <v>31922</v>
      </c>
      <c r="B852" s="1" t="s">
        <v>1186</v>
      </c>
      <c r="C852">
        <v>2</v>
      </c>
      <c r="D852">
        <v>5</v>
      </c>
      <c r="E852">
        <v>10</v>
      </c>
      <c r="F852" s="2">
        <v>14.0212</v>
      </c>
      <c r="G852" s="2">
        <v>14.95</v>
      </c>
      <c r="H852" s="2">
        <v>14.95</v>
      </c>
      <c r="I852" s="2">
        <v>18.23</v>
      </c>
      <c r="J852" s="2">
        <v>140.21199999999999</v>
      </c>
      <c r="K852" s="2">
        <v>149.5</v>
      </c>
      <c r="L852" s="2">
        <v>149.5</v>
      </c>
      <c r="M852" s="2">
        <v>182.3</v>
      </c>
      <c r="N852">
        <v>51291</v>
      </c>
      <c r="O852" s="1" t="s">
        <v>1186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>
        <v>7316</v>
      </c>
      <c r="B853" s="1" t="s">
        <v>409</v>
      </c>
      <c r="C853">
        <v>1</v>
      </c>
      <c r="D853">
        <v>5</v>
      </c>
      <c r="E853">
        <v>5</v>
      </c>
      <c r="F853" s="2">
        <v>25.597999999999999</v>
      </c>
      <c r="G853" s="2">
        <v>27.912672357788033</v>
      </c>
      <c r="H853" s="2">
        <v>25.597999999999999</v>
      </c>
      <c r="I853" s="2">
        <v>36.43</v>
      </c>
      <c r="J853" s="2">
        <v>127.99</v>
      </c>
      <c r="K853" s="2">
        <v>127.99</v>
      </c>
      <c r="L853" s="2">
        <v>139.56336178894017</v>
      </c>
      <c r="M853" s="2">
        <v>182.15</v>
      </c>
      <c r="N853">
        <v>51550</v>
      </c>
      <c r="O853" s="1" t="s">
        <v>409</v>
      </c>
      <c r="P853">
        <v>1</v>
      </c>
      <c r="Q853">
        <v>0</v>
      </c>
      <c r="R853">
        <v>0</v>
      </c>
      <c r="S853">
        <v>0</v>
      </c>
      <c r="T853">
        <v>0.13333333333333333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0.66666666666666663</v>
      </c>
      <c r="AB853">
        <v>0</v>
      </c>
      <c r="AC853">
        <v>0</v>
      </c>
      <c r="AD853">
        <v>0</v>
      </c>
    </row>
    <row r="854" spans="1:30">
      <c r="A854">
        <v>5140</v>
      </c>
      <c r="B854" s="1" t="s">
        <v>71</v>
      </c>
      <c r="C854">
        <v>2</v>
      </c>
      <c r="D854">
        <v>2</v>
      </c>
      <c r="E854">
        <v>4</v>
      </c>
      <c r="F854" s="2">
        <v>6.6262999999999996</v>
      </c>
      <c r="G854" s="2">
        <v>10.26</v>
      </c>
      <c r="H854" s="2">
        <v>6.6233500000000003</v>
      </c>
      <c r="I854" s="2">
        <v>45.13</v>
      </c>
      <c r="J854" s="2">
        <v>26.505199999999999</v>
      </c>
      <c r="K854" s="2">
        <v>26.5001</v>
      </c>
      <c r="L854" s="2">
        <v>41.04</v>
      </c>
      <c r="M854" s="2">
        <v>180.52</v>
      </c>
      <c r="N854">
        <v>50842</v>
      </c>
      <c r="O854" s="1" t="s">
        <v>71</v>
      </c>
      <c r="P854">
        <v>2</v>
      </c>
      <c r="Q854">
        <v>0</v>
      </c>
      <c r="R854">
        <v>0</v>
      </c>
      <c r="S854">
        <v>0.1078888888888889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0.43155555555555558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5983</v>
      </c>
      <c r="B855" s="1" t="s">
        <v>189</v>
      </c>
      <c r="C855">
        <v>5</v>
      </c>
      <c r="D855">
        <v>3.8</v>
      </c>
      <c r="E855">
        <v>19</v>
      </c>
      <c r="F855" s="2">
        <v>4.8358999999999996</v>
      </c>
      <c r="G855" s="2">
        <v>4.8357142857142001</v>
      </c>
      <c r="H855" s="2">
        <v>4.7031999999999998</v>
      </c>
      <c r="I855" s="2">
        <v>9.3699999999999992</v>
      </c>
      <c r="J855" s="2">
        <v>91.882099999999994</v>
      </c>
      <c r="K855" s="2">
        <v>89.2</v>
      </c>
      <c r="L855" s="2">
        <v>91.878571428569799</v>
      </c>
      <c r="M855" s="2">
        <v>178.03</v>
      </c>
      <c r="N855">
        <v>51079</v>
      </c>
      <c r="O855" s="1" t="s">
        <v>189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5669</v>
      </c>
      <c r="B856" s="1" t="s">
        <v>116</v>
      </c>
      <c r="C856">
        <v>2</v>
      </c>
      <c r="D856">
        <v>13</v>
      </c>
      <c r="E856">
        <v>26</v>
      </c>
      <c r="F856" s="2">
        <v>2.6257000000000001</v>
      </c>
      <c r="G856" s="2">
        <v>2.6257692307692002</v>
      </c>
      <c r="H856" s="2">
        <v>2.6255000000000002</v>
      </c>
      <c r="I856" s="2">
        <v>6.82</v>
      </c>
      <c r="J856" s="2">
        <v>68.268199999999993</v>
      </c>
      <c r="K856" s="2">
        <v>68.27</v>
      </c>
      <c r="L856" s="2">
        <v>68.2699999999992</v>
      </c>
      <c r="M856" s="2">
        <v>177.32</v>
      </c>
      <c r="N856">
        <v>51000</v>
      </c>
      <c r="O856" s="1" t="s">
        <v>116</v>
      </c>
      <c r="P856">
        <v>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>
      <c r="A857">
        <v>30801</v>
      </c>
      <c r="B857" s="1" t="s">
        <v>1137</v>
      </c>
      <c r="C857">
        <v>1</v>
      </c>
      <c r="D857">
        <v>2</v>
      </c>
      <c r="E857">
        <v>2</v>
      </c>
      <c r="F857" s="2">
        <v>40.755000000000003</v>
      </c>
      <c r="G857" s="2">
        <v>55.924851401149226</v>
      </c>
      <c r="H857" s="2">
        <v>39.76</v>
      </c>
      <c r="I857" s="2">
        <v>84.99</v>
      </c>
      <c r="J857" s="2">
        <v>81.510000000000005</v>
      </c>
      <c r="K857" s="2">
        <v>79.52</v>
      </c>
      <c r="L857" s="2">
        <v>111.84970280229845</v>
      </c>
      <c r="M857" s="2">
        <v>169.98</v>
      </c>
      <c r="N857">
        <v>50830</v>
      </c>
      <c r="O857" s="1" t="s">
        <v>1137</v>
      </c>
      <c r="P857">
        <v>1</v>
      </c>
      <c r="Q857">
        <v>4.5605273117839601E-2</v>
      </c>
      <c r="R857">
        <v>9.027777777777779E-2</v>
      </c>
      <c r="S857">
        <v>0</v>
      </c>
      <c r="T857">
        <v>8.9166666666666672E-2</v>
      </c>
      <c r="U857">
        <v>0</v>
      </c>
      <c r="V857">
        <v>0</v>
      </c>
      <c r="W857">
        <v>0</v>
      </c>
      <c r="X857">
        <v>9.1210546235679202E-2</v>
      </c>
      <c r="Y857">
        <v>0.18055555555555558</v>
      </c>
      <c r="Z857">
        <v>0</v>
      </c>
      <c r="AA857">
        <v>0.17833333333333334</v>
      </c>
      <c r="AB857">
        <v>0</v>
      </c>
      <c r="AC857">
        <v>0</v>
      </c>
      <c r="AD857">
        <v>0</v>
      </c>
    </row>
    <row r="858" spans="1:30">
      <c r="A858">
        <v>6447</v>
      </c>
      <c r="B858" s="1" t="s">
        <v>292</v>
      </c>
      <c r="C858">
        <v>2</v>
      </c>
      <c r="D858">
        <v>1</v>
      </c>
      <c r="E858">
        <v>2</v>
      </c>
      <c r="F858" s="2">
        <v>53.287700000000001</v>
      </c>
      <c r="G858" s="2">
        <v>53.287692307692303</v>
      </c>
      <c r="H858" s="2">
        <v>53.29</v>
      </c>
      <c r="I858" s="2">
        <v>84.78</v>
      </c>
      <c r="J858" s="2">
        <v>106.5754</v>
      </c>
      <c r="K858" s="2">
        <v>106.58</v>
      </c>
      <c r="L858" s="2">
        <v>106.57538461538461</v>
      </c>
      <c r="M858" s="2">
        <v>169.56</v>
      </c>
      <c r="N858">
        <v>51495</v>
      </c>
      <c r="O858" s="1" t="s">
        <v>292</v>
      </c>
      <c r="P858">
        <v>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32599</v>
      </c>
      <c r="B859" s="1" t="s">
        <v>1252</v>
      </c>
      <c r="C859">
        <v>1</v>
      </c>
      <c r="D859">
        <v>1</v>
      </c>
      <c r="E859">
        <v>1</v>
      </c>
      <c r="F859" s="2">
        <v>146.4</v>
      </c>
      <c r="G859" s="2">
        <v>156.12793179707145</v>
      </c>
      <c r="H859" s="2">
        <v>146.4</v>
      </c>
      <c r="I859" s="2">
        <v>168.94</v>
      </c>
      <c r="J859" s="2">
        <v>146.4</v>
      </c>
      <c r="K859" s="2">
        <v>146.4</v>
      </c>
      <c r="L859" s="2">
        <v>156.12793179707145</v>
      </c>
      <c r="M859" s="2">
        <v>168.94</v>
      </c>
      <c r="N859">
        <v>50840</v>
      </c>
      <c r="O859" s="1" t="s">
        <v>1252</v>
      </c>
      <c r="P859">
        <v>1</v>
      </c>
      <c r="Q859">
        <v>6.2553723404255329E-2</v>
      </c>
      <c r="R859">
        <v>0.17194444444444446</v>
      </c>
      <c r="S859">
        <v>0</v>
      </c>
      <c r="T859">
        <v>0.11916666666666667</v>
      </c>
      <c r="U859">
        <v>0</v>
      </c>
      <c r="V859">
        <v>0</v>
      </c>
      <c r="W859">
        <v>0</v>
      </c>
      <c r="X859">
        <v>6.2553723404255329E-2</v>
      </c>
      <c r="Y859">
        <v>0.17194444444444446</v>
      </c>
      <c r="Z859">
        <v>0</v>
      </c>
      <c r="AA859">
        <v>0.11916666666666667</v>
      </c>
      <c r="AB859">
        <v>0</v>
      </c>
      <c r="AC859">
        <v>0</v>
      </c>
      <c r="AD859">
        <v>0</v>
      </c>
    </row>
    <row r="860" spans="1:30">
      <c r="A860">
        <v>7185</v>
      </c>
      <c r="B860" s="1" t="s">
        <v>396</v>
      </c>
      <c r="C860">
        <v>3</v>
      </c>
      <c r="D860">
        <v>2</v>
      </c>
      <c r="E860">
        <v>6</v>
      </c>
      <c r="F860" s="2">
        <v>13.1874</v>
      </c>
      <c r="G860" s="2">
        <v>18.369999999999997</v>
      </c>
      <c r="H860" s="2">
        <v>13.777766</v>
      </c>
      <c r="I860" s="2">
        <v>56.29</v>
      </c>
      <c r="J860" s="2">
        <v>79.124399999999994</v>
      </c>
      <c r="K860" s="2">
        <v>82.599900000000005</v>
      </c>
      <c r="L860" s="2">
        <v>110.21999999999998</v>
      </c>
      <c r="M860" s="2">
        <v>168.87</v>
      </c>
      <c r="N860">
        <v>50844</v>
      </c>
      <c r="O860" s="1" t="s">
        <v>396</v>
      </c>
      <c r="P860">
        <v>1</v>
      </c>
      <c r="Q860">
        <v>0</v>
      </c>
      <c r="R860">
        <v>6.6666666666666666E-2</v>
      </c>
      <c r="S860">
        <v>0.12655555555555556</v>
      </c>
      <c r="T860">
        <v>0</v>
      </c>
      <c r="U860">
        <v>0</v>
      </c>
      <c r="V860">
        <v>0</v>
      </c>
      <c r="W860">
        <v>2.1666666666666667E-2</v>
      </c>
      <c r="X860">
        <v>0</v>
      </c>
      <c r="Y860">
        <v>0.4</v>
      </c>
      <c r="Z860">
        <v>0.75933333333333342</v>
      </c>
      <c r="AA860">
        <v>0</v>
      </c>
      <c r="AB860">
        <v>0</v>
      </c>
      <c r="AC860">
        <v>0</v>
      </c>
      <c r="AD860">
        <v>0.13</v>
      </c>
    </row>
    <row r="861" spans="1:30">
      <c r="A861">
        <v>5448</v>
      </c>
      <c r="B861" s="1" t="s">
        <v>91</v>
      </c>
      <c r="C861">
        <v>7</v>
      </c>
      <c r="D861">
        <v>30.14285714</v>
      </c>
      <c r="E861">
        <v>211</v>
      </c>
      <c r="F861" s="2">
        <v>0.28460000000000002</v>
      </c>
      <c r="G861" s="2">
        <v>0.28457637160799998</v>
      </c>
      <c r="H861" s="2">
        <v>0.243371</v>
      </c>
      <c r="I861" s="2">
        <v>0.78571400000000002</v>
      </c>
      <c r="J861" s="2">
        <v>60.050600000000003</v>
      </c>
      <c r="K861" s="2">
        <v>50.984000000000002</v>
      </c>
      <c r="L861" s="2">
        <v>60.045614409287992</v>
      </c>
      <c r="M861" s="2">
        <v>168.04</v>
      </c>
      <c r="N861">
        <v>50957</v>
      </c>
      <c r="O861" s="1" t="s">
        <v>91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>
        <v>28442</v>
      </c>
      <c r="B862" s="1" t="s">
        <v>1046</v>
      </c>
      <c r="C862">
        <v>1</v>
      </c>
      <c r="D862">
        <v>15</v>
      </c>
      <c r="E862">
        <v>15</v>
      </c>
      <c r="F862" s="2">
        <v>5.4543999999999997</v>
      </c>
      <c r="G862" s="2">
        <v>5.4545000000000003</v>
      </c>
      <c r="H862" s="2">
        <v>5.4539999999999997</v>
      </c>
      <c r="I862" s="2">
        <v>10.91</v>
      </c>
      <c r="J862" s="2">
        <v>81.816000000000003</v>
      </c>
      <c r="K862" s="2">
        <v>81.81</v>
      </c>
      <c r="L862" s="2">
        <v>81.81750000000001</v>
      </c>
      <c r="M862" s="2">
        <v>163.65</v>
      </c>
      <c r="N862">
        <v>51259</v>
      </c>
      <c r="O862" s="1" t="s">
        <v>1046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10774</v>
      </c>
      <c r="B863" s="1" t="s">
        <v>482</v>
      </c>
      <c r="C863">
        <v>1</v>
      </c>
      <c r="D863">
        <v>2</v>
      </c>
      <c r="E863">
        <v>2</v>
      </c>
      <c r="F863" s="2">
        <v>50.651000000000003</v>
      </c>
      <c r="G863" s="2">
        <v>50.651063829787198</v>
      </c>
      <c r="H863" s="2">
        <v>50.65</v>
      </c>
      <c r="I863" s="2">
        <v>81.8</v>
      </c>
      <c r="J863" s="2">
        <v>101.30200000000001</v>
      </c>
      <c r="K863" s="2">
        <v>101.3</v>
      </c>
      <c r="L863" s="2">
        <v>101.3021276595744</v>
      </c>
      <c r="M863" s="2">
        <v>163.6</v>
      </c>
      <c r="N863">
        <v>51503</v>
      </c>
      <c r="O863" s="1" t="s">
        <v>482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17272</v>
      </c>
      <c r="B864" s="1" t="s">
        <v>610</v>
      </c>
      <c r="C864">
        <v>1</v>
      </c>
      <c r="D864">
        <v>10</v>
      </c>
      <c r="E864">
        <v>10</v>
      </c>
      <c r="F864" s="2">
        <v>8.1760000000000002</v>
      </c>
      <c r="G864" s="2">
        <v>8.1759374999999999</v>
      </c>
      <c r="H864" s="2">
        <v>8.1760000000000002</v>
      </c>
      <c r="I864" s="2">
        <v>16.260000000000002</v>
      </c>
      <c r="J864" s="2">
        <v>81.760000000000005</v>
      </c>
      <c r="K864" s="2">
        <v>81.760000000000005</v>
      </c>
      <c r="L864" s="2">
        <v>81.759375000000006</v>
      </c>
      <c r="M864" s="2">
        <v>162.6</v>
      </c>
      <c r="N864">
        <v>51161</v>
      </c>
      <c r="O864" s="1" t="s">
        <v>610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17019</v>
      </c>
      <c r="B865" s="1" t="s">
        <v>606</v>
      </c>
      <c r="C865">
        <v>4</v>
      </c>
      <c r="D865">
        <v>73.25</v>
      </c>
      <c r="E865">
        <v>293</v>
      </c>
      <c r="F865" s="2">
        <v>0.52929999999999999</v>
      </c>
      <c r="G865" s="2">
        <v>0.53888739042480005</v>
      </c>
      <c r="H865" s="2">
        <v>0.53112499999999996</v>
      </c>
      <c r="I865" s="2">
        <v>0.45</v>
      </c>
      <c r="J865" s="2">
        <v>155.0849</v>
      </c>
      <c r="K865" s="2">
        <v>155.63470000000001</v>
      </c>
      <c r="L865" s="2">
        <v>157.8940053944664</v>
      </c>
      <c r="M865" s="2">
        <v>162</v>
      </c>
      <c r="N865">
        <v>50993</v>
      </c>
      <c r="O865" s="1" t="s">
        <v>606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5274</v>
      </c>
      <c r="B866" s="1" t="s">
        <v>76</v>
      </c>
      <c r="C866">
        <v>7</v>
      </c>
      <c r="D866">
        <v>9.4285714200000008</v>
      </c>
      <c r="E866">
        <v>66</v>
      </c>
      <c r="F866" s="2">
        <v>0.94389999999999996</v>
      </c>
      <c r="G866" s="2">
        <v>0.94388531618430005</v>
      </c>
      <c r="H866" s="2">
        <v>0.92549999999999999</v>
      </c>
      <c r="I866" s="2">
        <v>2.4485709999999998</v>
      </c>
      <c r="J866" s="2">
        <v>62.297400000000003</v>
      </c>
      <c r="K866" s="2">
        <v>61.47</v>
      </c>
      <c r="L866" s="2">
        <v>62.296430868163803</v>
      </c>
      <c r="M866" s="2">
        <v>160.44</v>
      </c>
      <c r="N866">
        <v>50863</v>
      </c>
      <c r="O866" s="1" t="s">
        <v>76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5749</v>
      </c>
      <c r="B867" s="1" t="s">
        <v>126</v>
      </c>
      <c r="C867">
        <v>2</v>
      </c>
      <c r="D867">
        <v>10</v>
      </c>
      <c r="E867">
        <v>20</v>
      </c>
      <c r="F867" s="2">
        <v>4.694</v>
      </c>
      <c r="G867" s="2">
        <v>5.5231092436973999</v>
      </c>
      <c r="H867" s="2">
        <v>5.1986499999999998</v>
      </c>
      <c r="I867" s="2">
        <v>7.96</v>
      </c>
      <c r="J867" s="2">
        <v>93.88</v>
      </c>
      <c r="K867" s="2">
        <v>103.1995</v>
      </c>
      <c r="L867" s="2">
        <v>110.46218487394799</v>
      </c>
      <c r="M867" s="2">
        <v>159.19999999999999</v>
      </c>
      <c r="N867">
        <v>51013</v>
      </c>
      <c r="O867" s="1" t="s">
        <v>126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>
        <v>6160</v>
      </c>
      <c r="B868" s="1" t="s">
        <v>212</v>
      </c>
      <c r="C868">
        <v>1</v>
      </c>
      <c r="D868">
        <v>10</v>
      </c>
      <c r="E868">
        <v>10</v>
      </c>
      <c r="F868" s="2">
        <v>7.18</v>
      </c>
      <c r="G868" s="2">
        <v>8.0419999999999998</v>
      </c>
      <c r="H868" s="2">
        <v>8.0419999999999998</v>
      </c>
      <c r="I868" s="2">
        <v>15.91</v>
      </c>
      <c r="J868" s="2">
        <v>71.8</v>
      </c>
      <c r="K868" s="2">
        <v>80.42</v>
      </c>
      <c r="L868" s="2">
        <v>80.42</v>
      </c>
      <c r="M868" s="2">
        <v>159.1</v>
      </c>
      <c r="N868">
        <v>51093</v>
      </c>
      <c r="O868" s="1" t="s">
        <v>212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5777</v>
      </c>
      <c r="B869" s="1" t="s">
        <v>136</v>
      </c>
      <c r="C869">
        <v>3</v>
      </c>
      <c r="D869">
        <v>5.3333333300000003</v>
      </c>
      <c r="E869">
        <v>16</v>
      </c>
      <c r="F869" s="2">
        <v>3.2368999999999999</v>
      </c>
      <c r="G869" s="2">
        <v>3.2371428571427998</v>
      </c>
      <c r="H869" s="2">
        <v>3.236866</v>
      </c>
      <c r="I869" s="2">
        <v>9.6300000000000008</v>
      </c>
      <c r="J869" s="2">
        <v>51.790399999999998</v>
      </c>
      <c r="K869" s="2">
        <v>51.789700000000003</v>
      </c>
      <c r="L869" s="2">
        <v>51.794285714284797</v>
      </c>
      <c r="M869" s="2">
        <v>154.08000000000001</v>
      </c>
      <c r="N869">
        <v>51003</v>
      </c>
      <c r="O869" s="1" t="s">
        <v>136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>
        <v>29586</v>
      </c>
      <c r="B870" s="1" t="s">
        <v>1091</v>
      </c>
      <c r="C870">
        <v>2</v>
      </c>
      <c r="D870">
        <v>25</v>
      </c>
      <c r="E870">
        <v>50</v>
      </c>
      <c r="F870" s="2">
        <v>2.4049999999999998</v>
      </c>
      <c r="G870" s="2">
        <v>2.4048571428571002</v>
      </c>
      <c r="H870" s="2">
        <v>2.23855</v>
      </c>
      <c r="I870" s="2">
        <v>3.08</v>
      </c>
      <c r="J870" s="2">
        <v>120.25</v>
      </c>
      <c r="K870" s="2">
        <v>118.5895</v>
      </c>
      <c r="L870" s="2">
        <v>120.242857142855</v>
      </c>
      <c r="M870" s="2">
        <v>154</v>
      </c>
      <c r="N870">
        <v>51267</v>
      </c>
      <c r="O870" s="1" t="s">
        <v>1091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>
        <v>9220</v>
      </c>
      <c r="B871" s="1" t="s">
        <v>459</v>
      </c>
      <c r="C871">
        <v>2</v>
      </c>
      <c r="D871">
        <v>5.5</v>
      </c>
      <c r="E871">
        <v>11</v>
      </c>
      <c r="F871" s="2">
        <v>6.899</v>
      </c>
      <c r="G871" s="2">
        <v>6.8987499999999997</v>
      </c>
      <c r="H871" s="2">
        <v>6.8994999999999997</v>
      </c>
      <c r="I871" s="2">
        <v>13.85</v>
      </c>
      <c r="J871" s="2">
        <v>75.888999999999996</v>
      </c>
      <c r="K871" s="2">
        <v>75.89</v>
      </c>
      <c r="L871" s="2">
        <v>75.88624999999999</v>
      </c>
      <c r="M871" s="2">
        <v>152.35</v>
      </c>
      <c r="N871">
        <v>51118</v>
      </c>
      <c r="O871" s="1" t="s">
        <v>459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>
      <c r="A872">
        <v>19352</v>
      </c>
      <c r="B872" s="1" t="s">
        <v>683</v>
      </c>
      <c r="C872">
        <v>3</v>
      </c>
      <c r="D872">
        <v>2</v>
      </c>
      <c r="E872">
        <v>6</v>
      </c>
      <c r="F872" s="2">
        <v>10.7555</v>
      </c>
      <c r="G872" s="2">
        <v>11.641364392678801</v>
      </c>
      <c r="H872" s="2">
        <v>11.556666</v>
      </c>
      <c r="I872" s="2">
        <v>25.643332999999998</v>
      </c>
      <c r="J872" s="2">
        <v>64.533000000000001</v>
      </c>
      <c r="K872" s="2">
        <v>70.13</v>
      </c>
      <c r="L872" s="2">
        <v>69.848186356072802</v>
      </c>
      <c r="M872" s="2">
        <v>151.44</v>
      </c>
      <c r="N872">
        <v>51187</v>
      </c>
      <c r="O872" s="1" t="s">
        <v>683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5787</v>
      </c>
      <c r="B873" s="1" t="s">
        <v>139</v>
      </c>
      <c r="C873">
        <v>7</v>
      </c>
      <c r="D873">
        <v>8.8571428500000007</v>
      </c>
      <c r="E873">
        <v>62</v>
      </c>
      <c r="F873" s="2">
        <v>1.2299</v>
      </c>
      <c r="G873" s="2">
        <v>1.3129545454545</v>
      </c>
      <c r="H873" s="2">
        <v>1.3131139999999999</v>
      </c>
      <c r="I873" s="2">
        <v>2.4828570000000001</v>
      </c>
      <c r="J873" s="2">
        <v>76.253799999999998</v>
      </c>
      <c r="K873" s="2">
        <v>81.409899999999993</v>
      </c>
      <c r="L873" s="2">
        <v>81.403181818178993</v>
      </c>
      <c r="M873" s="2">
        <v>150.94</v>
      </c>
      <c r="N873">
        <v>51028</v>
      </c>
      <c r="O873" s="1" t="s">
        <v>139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>
        <v>5818</v>
      </c>
      <c r="B874" s="1" t="s">
        <v>145</v>
      </c>
      <c r="C874">
        <v>3</v>
      </c>
      <c r="D874">
        <v>5.6666666599999997</v>
      </c>
      <c r="E874">
        <v>17</v>
      </c>
      <c r="F874" s="2">
        <v>6.8487999999999998</v>
      </c>
      <c r="G874" s="2">
        <v>6.9138787878786996</v>
      </c>
      <c r="H874" s="2">
        <v>6.8886659999999997</v>
      </c>
      <c r="I874" s="2">
        <v>8.7899999999999991</v>
      </c>
      <c r="J874" s="2">
        <v>116.42959999999999</v>
      </c>
      <c r="K874" s="2">
        <v>117.21</v>
      </c>
      <c r="L874" s="2">
        <v>117.53593939393789</v>
      </c>
      <c r="M874" s="2">
        <v>149.43</v>
      </c>
      <c r="N874">
        <v>51022</v>
      </c>
      <c r="O874" s="1" t="s">
        <v>145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>
        <v>5890</v>
      </c>
      <c r="B875" s="1" t="s">
        <v>159</v>
      </c>
      <c r="C875">
        <v>3</v>
      </c>
      <c r="D875">
        <v>4.6666666599999997</v>
      </c>
      <c r="E875">
        <v>14</v>
      </c>
      <c r="F875" s="2">
        <v>2.5981999999999998</v>
      </c>
      <c r="G875" s="2">
        <v>2.5981818181817999</v>
      </c>
      <c r="H875" s="2">
        <v>2.5978330000000001</v>
      </c>
      <c r="I875" s="2">
        <v>10.66</v>
      </c>
      <c r="J875" s="2">
        <v>36.3748</v>
      </c>
      <c r="K875" s="2">
        <v>36.369999999999997</v>
      </c>
      <c r="L875" s="2">
        <v>36.374545454545199</v>
      </c>
      <c r="M875" s="2">
        <v>149.24</v>
      </c>
      <c r="N875">
        <v>51056</v>
      </c>
      <c r="O875" s="1" t="s">
        <v>159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>
        <v>7562</v>
      </c>
      <c r="B876" s="1" t="s">
        <v>430</v>
      </c>
      <c r="C876">
        <v>2</v>
      </c>
      <c r="D876">
        <v>1.5</v>
      </c>
      <c r="E876">
        <v>3</v>
      </c>
      <c r="F876" s="2">
        <v>19.432300000000001</v>
      </c>
      <c r="G876" s="2">
        <v>17.533087028785911</v>
      </c>
      <c r="H876" s="2">
        <v>20.467749999999999</v>
      </c>
      <c r="I876" s="2">
        <v>48.54</v>
      </c>
      <c r="J876" s="2">
        <v>58.296900000000001</v>
      </c>
      <c r="K876" s="2">
        <v>64.304000000000002</v>
      </c>
      <c r="L876" s="2">
        <v>52.599261086357728</v>
      </c>
      <c r="M876" s="2">
        <v>145.62</v>
      </c>
      <c r="N876">
        <v>51570</v>
      </c>
      <c r="O876" s="1" t="s">
        <v>430</v>
      </c>
      <c r="P876">
        <v>4</v>
      </c>
      <c r="Q876">
        <v>3.6176946218315652E-2</v>
      </c>
      <c r="R876">
        <v>7.9166666666666663E-2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0.10853083865494695</v>
      </c>
      <c r="Y876">
        <v>0.23749999999999999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>
        <v>7096</v>
      </c>
      <c r="B877" s="1" t="s">
        <v>382</v>
      </c>
      <c r="C877">
        <v>2</v>
      </c>
      <c r="D877">
        <v>4</v>
      </c>
      <c r="E877">
        <v>8</v>
      </c>
      <c r="F877" s="2">
        <v>6.4954000000000001</v>
      </c>
      <c r="G877" s="2">
        <v>5.9968224588148447</v>
      </c>
      <c r="H877" s="2">
        <v>6.3133499999999998</v>
      </c>
      <c r="I877" s="2">
        <v>17.96</v>
      </c>
      <c r="J877" s="2">
        <v>51.963200000000001</v>
      </c>
      <c r="K877" s="2">
        <v>50.060200000000002</v>
      </c>
      <c r="L877" s="2">
        <v>47.974579670518757</v>
      </c>
      <c r="M877" s="2">
        <v>145.12</v>
      </c>
      <c r="N877">
        <v>50661</v>
      </c>
      <c r="O877" s="1" t="s">
        <v>382</v>
      </c>
      <c r="P877">
        <v>3</v>
      </c>
      <c r="Q877">
        <v>9.8018838652482263E-3</v>
      </c>
      <c r="R877">
        <v>1.5277777777777779E-2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7.8415070921985811E-2</v>
      </c>
      <c r="Y877">
        <v>0.12222222222222223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>
      <c r="A878">
        <v>21857</v>
      </c>
      <c r="B878" s="1" t="s">
        <v>776</v>
      </c>
      <c r="C878">
        <v>1</v>
      </c>
      <c r="D878">
        <v>1</v>
      </c>
      <c r="E878">
        <v>1</v>
      </c>
      <c r="F878" s="2">
        <v>60.31</v>
      </c>
      <c r="G878" s="2">
        <v>88.551604352546093</v>
      </c>
      <c r="H878" s="2">
        <v>60.31</v>
      </c>
      <c r="I878" s="2">
        <v>145.07</v>
      </c>
      <c r="J878" s="2">
        <v>60.31</v>
      </c>
      <c r="K878" s="2">
        <v>60.31</v>
      </c>
      <c r="L878" s="2">
        <v>88.551604352546093</v>
      </c>
      <c r="M878" s="2">
        <v>145.07</v>
      </c>
      <c r="N878">
        <v>50784</v>
      </c>
      <c r="O878" s="1" t="s">
        <v>776</v>
      </c>
      <c r="P878">
        <v>1</v>
      </c>
      <c r="Q878">
        <v>4.8494459219858149E-2</v>
      </c>
      <c r="R878">
        <v>0.18722222222222223</v>
      </c>
      <c r="S878">
        <v>0</v>
      </c>
      <c r="T878">
        <v>0.12666666666666665</v>
      </c>
      <c r="U878">
        <v>0</v>
      </c>
      <c r="V878">
        <v>0</v>
      </c>
      <c r="W878">
        <v>0</v>
      </c>
      <c r="X878">
        <v>4.8494459219858149E-2</v>
      </c>
      <c r="Y878">
        <v>0.18722222222222223</v>
      </c>
      <c r="Z878">
        <v>0</v>
      </c>
      <c r="AA878">
        <v>0.12666666666666665</v>
      </c>
      <c r="AB878">
        <v>0</v>
      </c>
      <c r="AC878">
        <v>0</v>
      </c>
      <c r="AD878">
        <v>0</v>
      </c>
    </row>
    <row r="879" spans="1:30">
      <c r="A879">
        <v>5130</v>
      </c>
      <c r="B879" s="1" t="s">
        <v>68</v>
      </c>
      <c r="C879">
        <v>1</v>
      </c>
      <c r="D879">
        <v>1</v>
      </c>
      <c r="E879">
        <v>1</v>
      </c>
      <c r="F879" s="2">
        <v>59.993299999999998</v>
      </c>
      <c r="G879" s="2">
        <v>84.508230934207035</v>
      </c>
      <c r="H879" s="2">
        <v>59.99</v>
      </c>
      <c r="I879" s="2">
        <v>143.36000000000001</v>
      </c>
      <c r="J879" s="2">
        <v>59.993299999999998</v>
      </c>
      <c r="K879" s="2">
        <v>59.99</v>
      </c>
      <c r="L879" s="2">
        <v>84.508230934207035</v>
      </c>
      <c r="M879" s="2">
        <v>143.36000000000001</v>
      </c>
      <c r="N879">
        <v>50730</v>
      </c>
      <c r="O879" s="1" t="s">
        <v>68</v>
      </c>
      <c r="P879">
        <v>3</v>
      </c>
      <c r="Q879">
        <v>3.9262713781767135E-2</v>
      </c>
      <c r="R879">
        <v>0.12638888888888888</v>
      </c>
      <c r="S879">
        <v>0</v>
      </c>
      <c r="T879">
        <v>0.13916666666666666</v>
      </c>
      <c r="U879">
        <v>0</v>
      </c>
      <c r="V879">
        <v>0</v>
      </c>
      <c r="W879">
        <v>0</v>
      </c>
      <c r="X879">
        <v>3.9262713781767135E-2</v>
      </c>
      <c r="Y879">
        <v>0.12638888888888888</v>
      </c>
      <c r="Z879">
        <v>0</v>
      </c>
      <c r="AA879">
        <v>0.13916666666666666</v>
      </c>
      <c r="AB879">
        <v>0</v>
      </c>
      <c r="AC879">
        <v>0</v>
      </c>
      <c r="AD879">
        <v>0</v>
      </c>
    </row>
    <row r="880" spans="1:30">
      <c r="A880">
        <v>9240</v>
      </c>
      <c r="B880" s="1" t="s">
        <v>462</v>
      </c>
      <c r="C880">
        <v>2</v>
      </c>
      <c r="D880">
        <v>4.5</v>
      </c>
      <c r="E880">
        <v>9</v>
      </c>
      <c r="F880" s="2">
        <v>4.032</v>
      </c>
      <c r="G880" s="2">
        <v>4.0321428571427997</v>
      </c>
      <c r="H880" s="2">
        <v>4.0314500000000004</v>
      </c>
      <c r="I880" s="2">
        <v>15.72</v>
      </c>
      <c r="J880" s="2">
        <v>36.287999999999997</v>
      </c>
      <c r="K880" s="2">
        <v>36.290300000000002</v>
      </c>
      <c r="L880" s="2">
        <v>36.289285714285199</v>
      </c>
      <c r="M880" s="2">
        <v>141.47999999999999</v>
      </c>
      <c r="N880">
        <v>51120</v>
      </c>
      <c r="O880" s="1" t="s">
        <v>462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>
        <v>31587</v>
      </c>
      <c r="B881" s="1" t="s">
        <v>1173</v>
      </c>
      <c r="C881">
        <v>1</v>
      </c>
      <c r="D881">
        <v>7</v>
      </c>
      <c r="E881">
        <v>7</v>
      </c>
      <c r="F881" s="2">
        <v>8.4909999999999997</v>
      </c>
      <c r="G881" s="2">
        <v>13.869026563737687</v>
      </c>
      <c r="H881" s="2">
        <v>10.154299999999999</v>
      </c>
      <c r="I881" s="2">
        <v>19.920000000000002</v>
      </c>
      <c r="J881" s="2">
        <v>59.436999999999998</v>
      </c>
      <c r="K881" s="2">
        <v>71.080100000000002</v>
      </c>
      <c r="L881" s="2">
        <v>97.083185946163809</v>
      </c>
      <c r="M881" s="2">
        <v>139.44</v>
      </c>
      <c r="N881">
        <v>50684</v>
      </c>
      <c r="O881" s="1" t="s">
        <v>1173</v>
      </c>
      <c r="P881">
        <v>1</v>
      </c>
      <c r="Q881">
        <v>8.318040780141844E-3</v>
      </c>
      <c r="R881">
        <v>4.9722222222222223E-2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5.8226285460992906E-2</v>
      </c>
      <c r="Y881">
        <v>0.34805555555555556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>
        <v>8683</v>
      </c>
      <c r="B882" s="1" t="s">
        <v>449</v>
      </c>
      <c r="C882">
        <v>3</v>
      </c>
      <c r="D882">
        <v>1.66666666</v>
      </c>
      <c r="E882">
        <v>5</v>
      </c>
      <c r="F882" s="2">
        <v>17.488299999999999</v>
      </c>
      <c r="G882" s="2">
        <v>19.014061376669581</v>
      </c>
      <c r="H882" s="2">
        <v>16.232233000000001</v>
      </c>
      <c r="I882" s="2">
        <v>27.88</v>
      </c>
      <c r="J882" s="2">
        <v>87.441500000000005</v>
      </c>
      <c r="K882" s="2">
        <v>77.670100000000005</v>
      </c>
      <c r="L882" s="2">
        <v>95.070306883347911</v>
      </c>
      <c r="M882" s="2">
        <v>139.4</v>
      </c>
      <c r="N882">
        <v>51454</v>
      </c>
      <c r="O882" s="1" t="s">
        <v>449</v>
      </c>
      <c r="P882">
        <v>3</v>
      </c>
      <c r="Q882">
        <v>4.4104714077044173E-2</v>
      </c>
      <c r="R882">
        <v>2.6388888888888889E-2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0.22052357038522086</v>
      </c>
      <c r="Y882">
        <v>0.13194444444444445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23408</v>
      </c>
      <c r="B883" s="1" t="s">
        <v>819</v>
      </c>
      <c r="C883">
        <v>1</v>
      </c>
      <c r="D883">
        <v>10</v>
      </c>
      <c r="E883">
        <v>10</v>
      </c>
      <c r="F883" s="2">
        <v>3.4352</v>
      </c>
      <c r="G883" s="2">
        <v>4.6846467028297543</v>
      </c>
      <c r="H883" s="2">
        <v>4.3</v>
      </c>
      <c r="I883" s="2">
        <v>13.9</v>
      </c>
      <c r="J883" s="2">
        <v>34.351999999999997</v>
      </c>
      <c r="K883" s="2">
        <v>43</v>
      </c>
      <c r="L883" s="2">
        <v>46.846467028297539</v>
      </c>
      <c r="M883" s="2">
        <v>139</v>
      </c>
      <c r="N883">
        <v>50652</v>
      </c>
      <c r="O883" s="1" t="s">
        <v>819</v>
      </c>
      <c r="P883">
        <v>2</v>
      </c>
      <c r="Q883">
        <v>5.0625073877068561E-3</v>
      </c>
      <c r="R883">
        <v>4.027777777777778E-2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5.0625073877068563E-2</v>
      </c>
      <c r="Y883">
        <v>0.40277777777777779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>
        <v>29832</v>
      </c>
      <c r="B884" s="1" t="s">
        <v>1104</v>
      </c>
      <c r="C884">
        <v>2</v>
      </c>
      <c r="D884">
        <v>1.5</v>
      </c>
      <c r="E884">
        <v>3</v>
      </c>
      <c r="F884" s="2">
        <v>24.4191</v>
      </c>
      <c r="G884" s="2">
        <v>32.940648257664755</v>
      </c>
      <c r="H884" s="2">
        <v>24.422499999999999</v>
      </c>
      <c r="I884" s="2">
        <v>44.95</v>
      </c>
      <c r="J884" s="2">
        <v>73.257300000000001</v>
      </c>
      <c r="K884" s="2">
        <v>73.260000000000005</v>
      </c>
      <c r="L884" s="2">
        <v>98.821944772994271</v>
      </c>
      <c r="M884" s="2">
        <v>138.94</v>
      </c>
      <c r="N884">
        <v>51471</v>
      </c>
      <c r="O884" s="1" t="s">
        <v>1104</v>
      </c>
      <c r="P884">
        <v>1</v>
      </c>
      <c r="Q884">
        <v>3.5709938170347219E-2</v>
      </c>
      <c r="R884">
        <v>3.7499999999999999E-2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0.10712981451104166</v>
      </c>
      <c r="Y884">
        <v>0.11249999999999999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>
      <c r="A885">
        <v>4676</v>
      </c>
      <c r="B885" s="1" t="s">
        <v>35</v>
      </c>
      <c r="C885">
        <v>1</v>
      </c>
      <c r="D885">
        <v>20</v>
      </c>
      <c r="E885">
        <v>20</v>
      </c>
      <c r="F885" s="2">
        <v>3.4588000000000001</v>
      </c>
      <c r="G885" s="2">
        <v>3.295940723560443</v>
      </c>
      <c r="H885" s="2">
        <v>2.7974999999999999</v>
      </c>
      <c r="I885" s="2">
        <v>6.93</v>
      </c>
      <c r="J885" s="2">
        <v>69.176000000000002</v>
      </c>
      <c r="K885" s="2">
        <v>55.95</v>
      </c>
      <c r="L885" s="2">
        <v>65.918814471208862</v>
      </c>
      <c r="M885" s="2">
        <v>138.6</v>
      </c>
      <c r="N885">
        <v>50647</v>
      </c>
      <c r="O885" s="1" t="s">
        <v>35</v>
      </c>
      <c r="P885">
        <v>2</v>
      </c>
      <c r="Q885">
        <v>3.5005275974025968E-3</v>
      </c>
      <c r="R885">
        <v>4.5833333333333337E-2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7.0010551948051933E-2</v>
      </c>
      <c r="Y885">
        <v>0.91666666666666674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21815</v>
      </c>
      <c r="B886" s="1" t="s">
        <v>772</v>
      </c>
      <c r="C886">
        <v>1</v>
      </c>
      <c r="D886">
        <v>1</v>
      </c>
      <c r="E886">
        <v>1</v>
      </c>
      <c r="F886" s="2">
        <v>87.63</v>
      </c>
      <c r="G886" s="2">
        <v>93.954782630320437</v>
      </c>
      <c r="H886" s="2">
        <v>88.16</v>
      </c>
      <c r="I886" s="2">
        <v>138.18</v>
      </c>
      <c r="J886" s="2">
        <v>87.63</v>
      </c>
      <c r="K886" s="2">
        <v>88.16</v>
      </c>
      <c r="L886" s="2">
        <v>93.954782630320437</v>
      </c>
      <c r="M886" s="2">
        <v>138.18</v>
      </c>
      <c r="N886">
        <v>50783</v>
      </c>
      <c r="O886" s="1" t="s">
        <v>772</v>
      </c>
      <c r="P886">
        <v>1</v>
      </c>
      <c r="Q886">
        <v>4.4151105847369976E-2</v>
      </c>
      <c r="R886">
        <v>0.1927777777777778</v>
      </c>
      <c r="S886">
        <v>0</v>
      </c>
      <c r="T886">
        <v>0.12166666666666667</v>
      </c>
      <c r="U886">
        <v>0</v>
      </c>
      <c r="V886">
        <v>0</v>
      </c>
      <c r="W886">
        <v>0</v>
      </c>
      <c r="X886">
        <v>4.4151105847369976E-2</v>
      </c>
      <c r="Y886">
        <v>0.1927777777777778</v>
      </c>
      <c r="Z886">
        <v>0</v>
      </c>
      <c r="AA886">
        <v>0.12166666666666667</v>
      </c>
      <c r="AB886">
        <v>0</v>
      </c>
      <c r="AC886">
        <v>0</v>
      </c>
      <c r="AD886">
        <v>0</v>
      </c>
    </row>
    <row r="887" spans="1:30">
      <c r="A887">
        <v>30267</v>
      </c>
      <c r="B887" s="1" t="s">
        <v>1126</v>
      </c>
      <c r="C887">
        <v>2</v>
      </c>
      <c r="D887">
        <v>5</v>
      </c>
      <c r="E887">
        <v>10</v>
      </c>
      <c r="F887" s="2">
        <v>9.6156000000000006</v>
      </c>
      <c r="G887" s="2">
        <v>10.4650495049504</v>
      </c>
      <c r="H887" s="2">
        <v>10.4511</v>
      </c>
      <c r="I887" s="2">
        <v>7.6749999999999998</v>
      </c>
      <c r="J887" s="2">
        <v>96.156000000000006</v>
      </c>
      <c r="K887" s="2">
        <v>104.43980000000001</v>
      </c>
      <c r="L887" s="2">
        <v>104.650495049504</v>
      </c>
      <c r="M887" s="2">
        <v>138.15</v>
      </c>
      <c r="N887">
        <v>51275</v>
      </c>
      <c r="O887" s="1" t="s">
        <v>1126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5619</v>
      </c>
      <c r="B888" s="1" t="s">
        <v>114</v>
      </c>
      <c r="C888">
        <v>3</v>
      </c>
      <c r="D888">
        <v>120</v>
      </c>
      <c r="E888">
        <v>360</v>
      </c>
      <c r="F888" s="2">
        <v>0.3957</v>
      </c>
      <c r="G888" s="2">
        <v>0.40635167110319997</v>
      </c>
      <c r="H888" s="2">
        <v>0.377166</v>
      </c>
      <c r="I888" s="2">
        <v>0.38</v>
      </c>
      <c r="J888" s="2">
        <v>142.452</v>
      </c>
      <c r="K888" s="2">
        <v>135.78</v>
      </c>
      <c r="L888" s="2">
        <v>146.28660159715199</v>
      </c>
      <c r="M888" s="2">
        <v>136.80000000000001</v>
      </c>
      <c r="N888">
        <v>50982</v>
      </c>
      <c r="O888" s="1" t="s">
        <v>114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24169</v>
      </c>
      <c r="B889" s="1" t="s">
        <v>855</v>
      </c>
      <c r="C889">
        <v>1</v>
      </c>
      <c r="D889">
        <v>20</v>
      </c>
      <c r="E889">
        <v>20</v>
      </c>
      <c r="F889" s="2">
        <v>2.1280000000000001</v>
      </c>
      <c r="G889" s="2">
        <v>2.1280239520958002</v>
      </c>
      <c r="H889" s="2">
        <v>2.1280000000000001</v>
      </c>
      <c r="I889" s="2">
        <v>6.81</v>
      </c>
      <c r="J889" s="2">
        <v>42.56</v>
      </c>
      <c r="K889" s="2">
        <v>42.56</v>
      </c>
      <c r="L889" s="2">
        <v>42.560479041916004</v>
      </c>
      <c r="M889" s="2">
        <v>136.19999999999999</v>
      </c>
      <c r="N889">
        <v>51239</v>
      </c>
      <c r="O889" s="1" t="s">
        <v>855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>
        <v>21323</v>
      </c>
      <c r="B890" s="1" t="s">
        <v>748</v>
      </c>
      <c r="C890">
        <v>4</v>
      </c>
      <c r="D890">
        <v>1.25</v>
      </c>
      <c r="E890">
        <v>5</v>
      </c>
      <c r="F890" s="2">
        <v>15.1189</v>
      </c>
      <c r="G890" s="2">
        <v>15.4582901554404</v>
      </c>
      <c r="H890" s="2">
        <v>14.89875</v>
      </c>
      <c r="I890" s="2">
        <v>27.21</v>
      </c>
      <c r="J890" s="2">
        <v>75.594499999999996</v>
      </c>
      <c r="K890" s="2">
        <v>74.489999999999995</v>
      </c>
      <c r="L890" s="2">
        <v>77.291450777202002</v>
      </c>
      <c r="M890" s="2">
        <v>136.05000000000001</v>
      </c>
      <c r="N890">
        <v>51211</v>
      </c>
      <c r="O890" s="1" t="s">
        <v>748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21504</v>
      </c>
      <c r="B891" s="1" t="s">
        <v>765</v>
      </c>
      <c r="C891">
        <v>2</v>
      </c>
      <c r="D891">
        <v>9.5</v>
      </c>
      <c r="E891">
        <v>19</v>
      </c>
      <c r="F891" s="2">
        <v>3.226</v>
      </c>
      <c r="G891" s="2">
        <v>3.5661538461537998</v>
      </c>
      <c r="H891" s="2">
        <v>3.58195</v>
      </c>
      <c r="I891" s="2">
        <v>7.04</v>
      </c>
      <c r="J891" s="2">
        <v>61.293999999999997</v>
      </c>
      <c r="K891" s="2">
        <v>68.200599999999994</v>
      </c>
      <c r="L891" s="2">
        <v>67.756923076922192</v>
      </c>
      <c r="M891" s="2">
        <v>133.76</v>
      </c>
      <c r="N891">
        <v>51207</v>
      </c>
      <c r="O891" s="1" t="s">
        <v>765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>
        <v>5767</v>
      </c>
      <c r="B892" s="1" t="s">
        <v>131</v>
      </c>
      <c r="C892">
        <v>2</v>
      </c>
      <c r="D892">
        <v>4.5</v>
      </c>
      <c r="E892">
        <v>9</v>
      </c>
      <c r="F892" s="2">
        <v>6.4907000000000004</v>
      </c>
      <c r="G892" s="2">
        <v>6.8490000000000002</v>
      </c>
      <c r="H892" s="2">
        <v>6.8487499999999999</v>
      </c>
      <c r="I892" s="2">
        <v>14.72</v>
      </c>
      <c r="J892" s="2">
        <v>58.4163</v>
      </c>
      <c r="K892" s="2">
        <v>61.64</v>
      </c>
      <c r="L892" s="2">
        <v>61.641000000000005</v>
      </c>
      <c r="M892" s="2">
        <v>132.97999999999999</v>
      </c>
      <c r="N892">
        <v>51008</v>
      </c>
      <c r="O892" s="1" t="s">
        <v>131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>
        <v>6722</v>
      </c>
      <c r="B893" s="1" t="s">
        <v>349</v>
      </c>
      <c r="C893">
        <v>1</v>
      </c>
      <c r="D893">
        <v>1</v>
      </c>
      <c r="E893">
        <v>1</v>
      </c>
      <c r="F893" s="2">
        <v>23.43</v>
      </c>
      <c r="G893" s="2">
        <v>39.067236280446394</v>
      </c>
      <c r="H893" s="2">
        <v>25.89</v>
      </c>
      <c r="I893" s="2">
        <v>132.08000000000001</v>
      </c>
      <c r="J893" s="2">
        <v>23.43</v>
      </c>
      <c r="K893" s="2">
        <v>25.89</v>
      </c>
      <c r="L893" s="2">
        <v>39.067236280446394</v>
      </c>
      <c r="M893" s="2">
        <v>132.08000000000001</v>
      </c>
      <c r="N893">
        <v>51698</v>
      </c>
      <c r="O893" s="1" t="s">
        <v>349</v>
      </c>
      <c r="P893">
        <v>4</v>
      </c>
      <c r="Q893">
        <v>4.1009900708027777E-2</v>
      </c>
      <c r="R893">
        <v>0.17944444444444446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4.1009900708027777E-2</v>
      </c>
      <c r="Y893">
        <v>0.17944444444444446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>
        <v>30778</v>
      </c>
      <c r="B894" s="1" t="s">
        <v>1136</v>
      </c>
      <c r="C894">
        <v>1</v>
      </c>
      <c r="D894">
        <v>5</v>
      </c>
      <c r="E894">
        <v>5</v>
      </c>
      <c r="F894" s="2">
        <v>18.518699999999999</v>
      </c>
      <c r="G894" s="2">
        <v>19.239999999999998</v>
      </c>
      <c r="H894" s="2">
        <v>19.239999999999998</v>
      </c>
      <c r="I894" s="2">
        <v>26.4</v>
      </c>
      <c r="J894" s="2">
        <v>92.593500000000006</v>
      </c>
      <c r="K894" s="2">
        <v>96.2</v>
      </c>
      <c r="L894" s="2">
        <v>96.199999999999989</v>
      </c>
      <c r="M894" s="2">
        <v>132</v>
      </c>
      <c r="N894">
        <v>51280</v>
      </c>
      <c r="O894" s="1" t="s">
        <v>1136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11190</v>
      </c>
      <c r="B895" s="1" t="s">
        <v>488</v>
      </c>
      <c r="C895">
        <v>1</v>
      </c>
      <c r="D895">
        <v>1</v>
      </c>
      <c r="E895">
        <v>1</v>
      </c>
      <c r="F895" s="2">
        <v>89.32</v>
      </c>
      <c r="G895" s="2">
        <v>99.560841890715096</v>
      </c>
      <c r="H895" s="2">
        <v>89.33</v>
      </c>
      <c r="I895" s="2">
        <v>131.46</v>
      </c>
      <c r="J895" s="2">
        <v>89.32</v>
      </c>
      <c r="K895" s="2">
        <v>89.33</v>
      </c>
      <c r="L895" s="2">
        <v>99.560841890715096</v>
      </c>
      <c r="M895" s="2">
        <v>131.46</v>
      </c>
      <c r="N895">
        <v>51551</v>
      </c>
      <c r="O895" s="1" t="s">
        <v>488</v>
      </c>
      <c r="P895">
        <v>2</v>
      </c>
      <c r="Q895">
        <v>0</v>
      </c>
      <c r="R895">
        <v>0</v>
      </c>
      <c r="S895">
        <v>0.21511111111111114</v>
      </c>
      <c r="T895">
        <v>0.15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0.21511111111111114</v>
      </c>
      <c r="AA895">
        <v>0.15</v>
      </c>
      <c r="AB895">
        <v>0</v>
      </c>
      <c r="AC895">
        <v>0</v>
      </c>
      <c r="AD895">
        <v>0</v>
      </c>
    </row>
    <row r="896" spans="1:30">
      <c r="A896">
        <v>9221</v>
      </c>
      <c r="B896" s="1" t="s">
        <v>460</v>
      </c>
      <c r="C896">
        <v>2</v>
      </c>
      <c r="D896">
        <v>5.5</v>
      </c>
      <c r="E896">
        <v>11</v>
      </c>
      <c r="F896" s="2">
        <v>6.0815999999999999</v>
      </c>
      <c r="G896" s="2">
        <v>6.0814285714284999</v>
      </c>
      <c r="H896" s="2">
        <v>6.0810000000000004</v>
      </c>
      <c r="I896" s="2">
        <v>12.065</v>
      </c>
      <c r="J896" s="2">
        <v>66.897599999999997</v>
      </c>
      <c r="K896" s="2">
        <v>66.900000000000006</v>
      </c>
      <c r="L896" s="2">
        <v>66.895714285713495</v>
      </c>
      <c r="M896" s="2">
        <v>131.41</v>
      </c>
      <c r="N896">
        <v>51119</v>
      </c>
      <c r="O896" s="1" t="s">
        <v>460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>
        <v>5774</v>
      </c>
      <c r="B897" s="1" t="s">
        <v>133</v>
      </c>
      <c r="C897">
        <v>2</v>
      </c>
      <c r="D897">
        <v>7.5</v>
      </c>
      <c r="E897">
        <v>15</v>
      </c>
      <c r="F897" s="2">
        <v>3.8416000000000001</v>
      </c>
      <c r="G897" s="2">
        <v>3.8416455696202001</v>
      </c>
      <c r="H897" s="2">
        <v>3.8420000000000001</v>
      </c>
      <c r="I897" s="2">
        <v>8.75</v>
      </c>
      <c r="J897" s="2">
        <v>57.624000000000002</v>
      </c>
      <c r="K897" s="2">
        <v>57.63</v>
      </c>
      <c r="L897" s="2">
        <v>57.624683544303004</v>
      </c>
      <c r="M897" s="2">
        <v>131.25</v>
      </c>
      <c r="N897">
        <v>51006</v>
      </c>
      <c r="O897" s="1" t="s">
        <v>133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27135</v>
      </c>
      <c r="B898" s="1" t="s">
        <v>1004</v>
      </c>
      <c r="C898">
        <v>1</v>
      </c>
      <c r="D898">
        <v>1</v>
      </c>
      <c r="E898">
        <v>1</v>
      </c>
      <c r="F898" s="2">
        <v>106.62</v>
      </c>
      <c r="G898" s="2">
        <v>112.09379891981659</v>
      </c>
      <c r="H898" s="2">
        <v>106.63</v>
      </c>
      <c r="I898" s="2">
        <v>129.26</v>
      </c>
      <c r="J898" s="2">
        <v>106.62</v>
      </c>
      <c r="K898" s="2">
        <v>106.63</v>
      </c>
      <c r="L898" s="2">
        <v>112.09379891981659</v>
      </c>
      <c r="M898" s="2">
        <v>129.26</v>
      </c>
      <c r="N898">
        <v>50811</v>
      </c>
      <c r="O898" s="1" t="s">
        <v>1004</v>
      </c>
      <c r="P898">
        <v>1</v>
      </c>
      <c r="Q898">
        <v>5.2079958394423989E-2</v>
      </c>
      <c r="R898">
        <v>0.16638888888888889</v>
      </c>
      <c r="S898">
        <v>0</v>
      </c>
      <c r="T898">
        <v>0.11249999999999999</v>
      </c>
      <c r="U898">
        <v>0</v>
      </c>
      <c r="V898">
        <v>0</v>
      </c>
      <c r="W898">
        <v>0</v>
      </c>
      <c r="X898">
        <v>5.2079958394423989E-2</v>
      </c>
      <c r="Y898">
        <v>0.16638888888888889</v>
      </c>
      <c r="Z898">
        <v>0</v>
      </c>
      <c r="AA898">
        <v>0.11249999999999999</v>
      </c>
      <c r="AB898">
        <v>0</v>
      </c>
      <c r="AC898">
        <v>0</v>
      </c>
      <c r="AD898">
        <v>0</v>
      </c>
    </row>
    <row r="899" spans="1:30">
      <c r="A899">
        <v>18516</v>
      </c>
      <c r="B899" s="1" t="s">
        <v>655</v>
      </c>
      <c r="C899">
        <v>2</v>
      </c>
      <c r="D899">
        <v>1.5</v>
      </c>
      <c r="E899">
        <v>3</v>
      </c>
      <c r="F899" s="2">
        <v>20.538499999999999</v>
      </c>
      <c r="G899" s="2">
        <v>28.160215918131311</v>
      </c>
      <c r="H899" s="2">
        <v>18.8125</v>
      </c>
      <c r="I899" s="2">
        <v>41.314999999999998</v>
      </c>
      <c r="J899" s="2">
        <v>61.615499999999997</v>
      </c>
      <c r="K899" s="2">
        <v>58.11</v>
      </c>
      <c r="L899" s="2">
        <v>84.480647754393928</v>
      </c>
      <c r="M899" s="2">
        <v>127.7</v>
      </c>
      <c r="N899">
        <v>51562</v>
      </c>
      <c r="O899" s="1" t="s">
        <v>655</v>
      </c>
      <c r="P899">
        <v>2</v>
      </c>
      <c r="Q899">
        <v>5.0308424189019166E-2</v>
      </c>
      <c r="R899">
        <v>0.12194444444444444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0.15092527256705751</v>
      </c>
      <c r="Y899">
        <v>0.36583333333333334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>
        <v>32390</v>
      </c>
      <c r="B900" s="1" t="s">
        <v>1235</v>
      </c>
      <c r="C900">
        <v>1</v>
      </c>
      <c r="D900">
        <v>2</v>
      </c>
      <c r="E900">
        <v>2</v>
      </c>
      <c r="F900" s="2">
        <v>38.664000000000001</v>
      </c>
      <c r="G900" s="2">
        <v>37.847545391040732</v>
      </c>
      <c r="H900" s="2">
        <v>38.664000000000001</v>
      </c>
      <c r="I900" s="2">
        <v>63.8</v>
      </c>
      <c r="J900" s="2">
        <v>77.328000000000003</v>
      </c>
      <c r="K900" s="2">
        <v>77.328000000000003</v>
      </c>
      <c r="L900" s="2">
        <v>75.695090782081465</v>
      </c>
      <c r="M900" s="2">
        <v>127.6</v>
      </c>
      <c r="N900">
        <v>51538</v>
      </c>
      <c r="O900" s="1" t="s">
        <v>1235</v>
      </c>
      <c r="P900">
        <v>3</v>
      </c>
      <c r="Q900">
        <v>9.278274060044894E-3</v>
      </c>
      <c r="R900">
        <v>0.375</v>
      </c>
      <c r="S900">
        <v>0</v>
      </c>
      <c r="T900">
        <v>0</v>
      </c>
      <c r="U900">
        <v>0</v>
      </c>
      <c r="V900">
        <v>0</v>
      </c>
      <c r="W900">
        <v>0.12277777777777776</v>
      </c>
      <c r="X900">
        <v>1.8556548120089788E-2</v>
      </c>
      <c r="Y900">
        <v>0.75</v>
      </c>
      <c r="Z900">
        <v>0</v>
      </c>
      <c r="AA900">
        <v>0</v>
      </c>
      <c r="AB900">
        <v>0</v>
      </c>
      <c r="AC900">
        <v>0</v>
      </c>
      <c r="AD900">
        <v>0.24555555555555553</v>
      </c>
    </row>
    <row r="901" spans="1:30">
      <c r="A901">
        <v>23456</v>
      </c>
      <c r="B901" s="1" t="s">
        <v>824</v>
      </c>
      <c r="C901">
        <v>1</v>
      </c>
      <c r="D901">
        <v>10</v>
      </c>
      <c r="E901">
        <v>10</v>
      </c>
      <c r="F901" s="2">
        <v>6.6673</v>
      </c>
      <c r="G901" s="2">
        <v>6.9146153846153</v>
      </c>
      <c r="H901" s="2">
        <v>6.9989999999999997</v>
      </c>
      <c r="I901" s="2">
        <v>12.56</v>
      </c>
      <c r="J901" s="2">
        <v>66.673000000000002</v>
      </c>
      <c r="K901" s="2">
        <v>69.989999999999995</v>
      </c>
      <c r="L901" s="2">
        <v>69.146153846152998</v>
      </c>
      <c r="M901" s="2">
        <v>125.6</v>
      </c>
      <c r="N901">
        <v>51189</v>
      </c>
      <c r="O901" s="1" t="s">
        <v>824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30807</v>
      </c>
      <c r="B902" s="1" t="s">
        <v>1138</v>
      </c>
      <c r="C902">
        <v>2</v>
      </c>
      <c r="D902">
        <v>1</v>
      </c>
      <c r="E902">
        <v>2</v>
      </c>
      <c r="F902" s="2">
        <v>42.013300000000001</v>
      </c>
      <c r="G902" s="2">
        <v>50.142639823956571</v>
      </c>
      <c r="H902" s="2">
        <v>39.555</v>
      </c>
      <c r="I902" s="2">
        <v>61.88</v>
      </c>
      <c r="J902" s="2">
        <v>84.026600000000002</v>
      </c>
      <c r="K902" s="2">
        <v>79.11</v>
      </c>
      <c r="L902" s="2">
        <v>100.28527964791314</v>
      </c>
      <c r="M902" s="2">
        <v>123.76</v>
      </c>
      <c r="N902">
        <v>51732</v>
      </c>
      <c r="O902" s="1" t="s">
        <v>1138</v>
      </c>
      <c r="P902">
        <v>1</v>
      </c>
      <c r="Q902">
        <v>8.1401984999999982E-2</v>
      </c>
      <c r="R902">
        <v>2.6388888888888889E-2</v>
      </c>
      <c r="S902">
        <v>0</v>
      </c>
      <c r="T902">
        <v>0.1</v>
      </c>
      <c r="U902">
        <v>0</v>
      </c>
      <c r="V902">
        <v>0</v>
      </c>
      <c r="W902">
        <v>0</v>
      </c>
      <c r="X902">
        <v>0.16280396999999996</v>
      </c>
      <c r="Y902">
        <v>5.2777777777777778E-2</v>
      </c>
      <c r="Z902">
        <v>0</v>
      </c>
      <c r="AA902">
        <v>0.2</v>
      </c>
      <c r="AB902">
        <v>0</v>
      </c>
      <c r="AC902">
        <v>0</v>
      </c>
      <c r="AD902">
        <v>0</v>
      </c>
    </row>
    <row r="903" spans="1:30">
      <c r="A903">
        <v>18529</v>
      </c>
      <c r="B903" s="1" t="s">
        <v>658</v>
      </c>
      <c r="C903">
        <v>4</v>
      </c>
      <c r="D903">
        <v>2.25</v>
      </c>
      <c r="E903">
        <v>9</v>
      </c>
      <c r="F903" s="2">
        <v>6.5587</v>
      </c>
      <c r="G903" s="2">
        <v>7.7089552238805004</v>
      </c>
      <c r="H903" s="2">
        <v>7.4820000000000002</v>
      </c>
      <c r="I903" s="2">
        <v>13.9175</v>
      </c>
      <c r="J903" s="2">
        <v>59.028300000000002</v>
      </c>
      <c r="K903" s="2">
        <v>68.47</v>
      </c>
      <c r="L903" s="2">
        <v>69.380597014924504</v>
      </c>
      <c r="M903" s="2">
        <v>122.7</v>
      </c>
      <c r="N903">
        <v>51178</v>
      </c>
      <c r="O903" s="1" t="s">
        <v>658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>
      <c r="A904">
        <v>31141</v>
      </c>
      <c r="B904" s="1" t="s">
        <v>1159</v>
      </c>
      <c r="C904">
        <v>1</v>
      </c>
      <c r="D904">
        <v>5</v>
      </c>
      <c r="E904">
        <v>5</v>
      </c>
      <c r="F904" s="2">
        <v>22.176300000000001</v>
      </c>
      <c r="G904" s="2">
        <v>10.51</v>
      </c>
      <c r="H904" s="2">
        <v>15.923999999999999</v>
      </c>
      <c r="I904" s="2">
        <v>24.16</v>
      </c>
      <c r="J904" s="2">
        <v>110.8815</v>
      </c>
      <c r="K904" s="2">
        <v>79.62</v>
      </c>
      <c r="L904" s="2">
        <v>52.55</v>
      </c>
      <c r="M904" s="2">
        <v>120.8</v>
      </c>
      <c r="N904">
        <v>50859</v>
      </c>
      <c r="O904" s="1" t="s">
        <v>1159</v>
      </c>
      <c r="P904">
        <v>2</v>
      </c>
      <c r="Q904">
        <v>0</v>
      </c>
      <c r="R904">
        <v>0</v>
      </c>
      <c r="S904">
        <v>0.11466666666666667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0.57333333333333336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14488</v>
      </c>
      <c r="B905" s="1" t="s">
        <v>551</v>
      </c>
      <c r="C905">
        <v>2</v>
      </c>
      <c r="D905">
        <v>4</v>
      </c>
      <c r="E905">
        <v>8</v>
      </c>
      <c r="F905" s="2">
        <v>9.7326999999999995</v>
      </c>
      <c r="G905" s="2">
        <v>9.7325925925924999</v>
      </c>
      <c r="H905" s="2">
        <v>9.7341499999999996</v>
      </c>
      <c r="I905" s="2">
        <v>10.055</v>
      </c>
      <c r="J905" s="2">
        <v>77.861599999999996</v>
      </c>
      <c r="K905" s="2">
        <v>77.869799999999998</v>
      </c>
      <c r="L905" s="2">
        <v>77.860740740739999</v>
      </c>
      <c r="M905" s="2">
        <v>120.66</v>
      </c>
      <c r="N905">
        <v>51142</v>
      </c>
      <c r="O905" s="1" t="s">
        <v>551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5325</v>
      </c>
      <c r="B906" s="1" t="s">
        <v>83</v>
      </c>
      <c r="C906">
        <v>1</v>
      </c>
      <c r="D906">
        <v>4</v>
      </c>
      <c r="E906">
        <v>4</v>
      </c>
      <c r="F906" s="2">
        <v>14.39</v>
      </c>
      <c r="G906" s="2">
        <v>14.749712230215801</v>
      </c>
      <c r="H906" s="2">
        <v>14.005000000000001</v>
      </c>
      <c r="I906" s="2">
        <v>29.85</v>
      </c>
      <c r="J906" s="2">
        <v>57.56</v>
      </c>
      <c r="K906" s="2">
        <v>56.02</v>
      </c>
      <c r="L906" s="2">
        <v>58.998848920863203</v>
      </c>
      <c r="M906" s="2">
        <v>119.4</v>
      </c>
      <c r="N906">
        <v>50929</v>
      </c>
      <c r="O906" s="1" t="s">
        <v>83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11639</v>
      </c>
      <c r="B907" s="1" t="s">
        <v>495</v>
      </c>
      <c r="C907">
        <v>1</v>
      </c>
      <c r="D907">
        <v>4</v>
      </c>
      <c r="E907">
        <v>4</v>
      </c>
      <c r="F907" s="2">
        <v>13.522</v>
      </c>
      <c r="G907" s="2">
        <v>15.177899558578206</v>
      </c>
      <c r="H907" s="2">
        <v>13.52</v>
      </c>
      <c r="I907" s="2">
        <v>29.79</v>
      </c>
      <c r="J907" s="2">
        <v>54.088000000000001</v>
      </c>
      <c r="K907" s="2">
        <v>54.08</v>
      </c>
      <c r="L907" s="2">
        <v>60.711598234312824</v>
      </c>
      <c r="M907" s="2">
        <v>119.16</v>
      </c>
      <c r="N907">
        <v>50701</v>
      </c>
      <c r="O907" s="1" t="s">
        <v>495</v>
      </c>
      <c r="P907">
        <v>1</v>
      </c>
      <c r="Q907">
        <v>1.1750458037825061E-2</v>
      </c>
      <c r="R907">
        <v>8.0555555555555561E-2</v>
      </c>
      <c r="S907">
        <v>0</v>
      </c>
      <c r="T907">
        <v>8.3333333333333329E-2</v>
      </c>
      <c r="U907">
        <v>0</v>
      </c>
      <c r="V907">
        <v>0</v>
      </c>
      <c r="W907">
        <v>0</v>
      </c>
      <c r="X907">
        <v>4.7001832151300244E-2</v>
      </c>
      <c r="Y907">
        <v>0.32222222222222224</v>
      </c>
      <c r="Z907">
        <v>0</v>
      </c>
      <c r="AA907">
        <v>0.33333333333333331</v>
      </c>
      <c r="AB907">
        <v>0</v>
      </c>
      <c r="AC907">
        <v>0</v>
      </c>
      <c r="AD907">
        <v>0</v>
      </c>
    </row>
    <row r="908" spans="1:30">
      <c r="A908">
        <v>4777</v>
      </c>
      <c r="B908" s="1" t="s">
        <v>43</v>
      </c>
      <c r="C908">
        <v>1</v>
      </c>
      <c r="D908">
        <v>2</v>
      </c>
      <c r="E908">
        <v>2</v>
      </c>
      <c r="F908" s="2">
        <v>23.652000000000001</v>
      </c>
      <c r="G908" s="2">
        <v>35.432582400186945</v>
      </c>
      <c r="H908" s="2">
        <v>23.65</v>
      </c>
      <c r="I908" s="2">
        <v>58.03</v>
      </c>
      <c r="J908" s="2">
        <v>47.304000000000002</v>
      </c>
      <c r="K908" s="2">
        <v>47.3</v>
      </c>
      <c r="L908" s="2">
        <v>70.86516480037389</v>
      </c>
      <c r="M908" s="2">
        <v>116.06</v>
      </c>
      <c r="N908">
        <v>50686</v>
      </c>
      <c r="O908" s="1" t="s">
        <v>43</v>
      </c>
      <c r="P908">
        <v>1</v>
      </c>
      <c r="Q908">
        <v>2.979243449152711E-2</v>
      </c>
      <c r="R908">
        <v>1.9444444444444445E-2</v>
      </c>
      <c r="S908">
        <v>0</v>
      </c>
      <c r="T908">
        <v>0.26666666666666666</v>
      </c>
      <c r="U908">
        <v>0</v>
      </c>
      <c r="V908">
        <v>0</v>
      </c>
      <c r="W908">
        <v>0</v>
      </c>
      <c r="X908">
        <v>5.9584868983054221E-2</v>
      </c>
      <c r="Y908">
        <v>3.888888888888889E-2</v>
      </c>
      <c r="Z908">
        <v>0</v>
      </c>
      <c r="AA908">
        <v>0.53333333333333333</v>
      </c>
      <c r="AB908">
        <v>0</v>
      </c>
      <c r="AC908">
        <v>0</v>
      </c>
      <c r="AD908">
        <v>0</v>
      </c>
    </row>
    <row r="909" spans="1:30">
      <c r="A909">
        <v>6538</v>
      </c>
      <c r="B909" s="1" t="s">
        <v>303</v>
      </c>
      <c r="C909">
        <v>1</v>
      </c>
      <c r="D909">
        <v>5</v>
      </c>
      <c r="E909">
        <v>5</v>
      </c>
      <c r="F909" s="2">
        <v>16.344000000000001</v>
      </c>
      <c r="G909" s="2">
        <v>18.925716625933198</v>
      </c>
      <c r="H909" s="2">
        <v>16.344000000000001</v>
      </c>
      <c r="I909" s="2">
        <v>22.74</v>
      </c>
      <c r="J909" s="2">
        <v>81.72</v>
      </c>
      <c r="K909" s="2">
        <v>81.72</v>
      </c>
      <c r="L909" s="2">
        <v>94.628583129665998</v>
      </c>
      <c r="M909" s="2">
        <v>113.7</v>
      </c>
      <c r="N909">
        <v>51548</v>
      </c>
      <c r="O909" s="1" t="s">
        <v>303</v>
      </c>
      <c r="P909">
        <v>1</v>
      </c>
      <c r="Q909">
        <v>0</v>
      </c>
      <c r="R909">
        <v>0</v>
      </c>
      <c r="S909">
        <v>0</v>
      </c>
      <c r="T909">
        <v>0.1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0.5</v>
      </c>
      <c r="AB909">
        <v>0</v>
      </c>
      <c r="AC909">
        <v>0</v>
      </c>
      <c r="AD909">
        <v>0</v>
      </c>
    </row>
    <row r="910" spans="1:30">
      <c r="A910">
        <v>10292</v>
      </c>
      <c r="B910" s="1" t="s">
        <v>479</v>
      </c>
      <c r="C910">
        <v>3</v>
      </c>
      <c r="D910">
        <v>1.3333333300000001</v>
      </c>
      <c r="E910">
        <v>4</v>
      </c>
      <c r="F910" s="2">
        <v>14.088200000000001</v>
      </c>
      <c r="G910" s="2">
        <v>14.440418994413401</v>
      </c>
      <c r="H910" s="2">
        <v>14.285</v>
      </c>
      <c r="I910" s="2">
        <v>28.42</v>
      </c>
      <c r="J910" s="2">
        <v>56.352800000000002</v>
      </c>
      <c r="K910" s="2">
        <v>57.14</v>
      </c>
      <c r="L910" s="2">
        <v>57.761675977653603</v>
      </c>
      <c r="M910" s="2">
        <v>113.68</v>
      </c>
      <c r="N910">
        <v>50934</v>
      </c>
      <c r="O910" s="1" t="s">
        <v>479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17271</v>
      </c>
      <c r="B911" s="1" t="s">
        <v>609</v>
      </c>
      <c r="C911">
        <v>1</v>
      </c>
      <c r="D911">
        <v>10</v>
      </c>
      <c r="E911">
        <v>10</v>
      </c>
      <c r="F911" s="2">
        <v>5.6</v>
      </c>
      <c r="G911" s="2">
        <v>5.6</v>
      </c>
      <c r="H911" s="2">
        <v>5.6</v>
      </c>
      <c r="I911" s="2">
        <v>11.24</v>
      </c>
      <c r="J911" s="2">
        <v>56</v>
      </c>
      <c r="K911" s="2">
        <v>56</v>
      </c>
      <c r="L911" s="2">
        <v>56</v>
      </c>
      <c r="M911" s="2">
        <v>112.4</v>
      </c>
      <c r="N911">
        <v>51160</v>
      </c>
      <c r="O911" s="1" t="s">
        <v>609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21320</v>
      </c>
      <c r="B912" s="1" t="s">
        <v>747</v>
      </c>
      <c r="C912">
        <v>2</v>
      </c>
      <c r="D912">
        <v>1</v>
      </c>
      <c r="E912">
        <v>2</v>
      </c>
      <c r="F912" s="2">
        <v>40.8611</v>
      </c>
      <c r="G912" s="2">
        <v>31.671738438602109</v>
      </c>
      <c r="H912" s="2">
        <v>28.42</v>
      </c>
      <c r="I912" s="2">
        <v>55.96</v>
      </c>
      <c r="J912" s="2">
        <v>81.722200000000001</v>
      </c>
      <c r="K912" s="2">
        <v>56.84</v>
      </c>
      <c r="L912" s="2">
        <v>63.343476877204218</v>
      </c>
      <c r="M912" s="2">
        <v>111.92</v>
      </c>
      <c r="N912">
        <v>51564</v>
      </c>
      <c r="O912" s="1" t="s">
        <v>747</v>
      </c>
      <c r="P912">
        <v>3</v>
      </c>
      <c r="Q912">
        <v>2.6687910302777777E-2</v>
      </c>
      <c r="R912">
        <v>0.15416666666666667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5.3375820605555555E-2</v>
      </c>
      <c r="Y912">
        <v>0.30833333333333335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4826</v>
      </c>
      <c r="B913" s="1" t="s">
        <v>47</v>
      </c>
      <c r="C913">
        <v>1</v>
      </c>
      <c r="D913">
        <v>1</v>
      </c>
      <c r="E913">
        <v>1</v>
      </c>
      <c r="F913" s="2">
        <v>57.403599999999997</v>
      </c>
      <c r="G913" s="2">
        <v>54.231805699561917</v>
      </c>
      <c r="H913" s="2">
        <v>72.11</v>
      </c>
      <c r="I913" s="2">
        <v>111.8</v>
      </c>
      <c r="J913" s="2">
        <v>57.403599999999997</v>
      </c>
      <c r="K913" s="2">
        <v>72.11</v>
      </c>
      <c r="L913" s="2">
        <v>54.231805699561917</v>
      </c>
      <c r="M913" s="2">
        <v>111.8</v>
      </c>
      <c r="N913">
        <v>50696</v>
      </c>
      <c r="O913" s="1" t="s">
        <v>47</v>
      </c>
      <c r="P913">
        <v>3</v>
      </c>
      <c r="Q913">
        <v>3.5014006662628716E-2</v>
      </c>
      <c r="R913">
        <v>4.5833333333333337E-2</v>
      </c>
      <c r="S913">
        <v>0</v>
      </c>
      <c r="T913">
        <v>0.12083333333333332</v>
      </c>
      <c r="U913">
        <v>0</v>
      </c>
      <c r="V913">
        <v>0</v>
      </c>
      <c r="W913">
        <v>0</v>
      </c>
      <c r="X913">
        <v>3.5014006662628716E-2</v>
      </c>
      <c r="Y913">
        <v>4.5833333333333337E-2</v>
      </c>
      <c r="Z913">
        <v>0</v>
      </c>
      <c r="AA913">
        <v>0.12083333333333332</v>
      </c>
      <c r="AB913">
        <v>0</v>
      </c>
      <c r="AC913">
        <v>0</v>
      </c>
      <c r="AD913">
        <v>0</v>
      </c>
    </row>
    <row r="914" spans="1:30">
      <c r="A914">
        <v>31140</v>
      </c>
      <c r="B914" s="1" t="s">
        <v>1158</v>
      </c>
      <c r="C914">
        <v>1</v>
      </c>
      <c r="D914">
        <v>5</v>
      </c>
      <c r="E914">
        <v>5</v>
      </c>
      <c r="F914" s="2">
        <v>20.41</v>
      </c>
      <c r="G914" s="2">
        <v>9.629999999999999</v>
      </c>
      <c r="H914" s="2">
        <v>20.41</v>
      </c>
      <c r="I914" s="2">
        <v>21.99</v>
      </c>
      <c r="J914" s="2">
        <v>102.05</v>
      </c>
      <c r="K914" s="2">
        <v>102.05</v>
      </c>
      <c r="L914" s="2">
        <v>48.149999999999991</v>
      </c>
      <c r="M914" s="2">
        <v>109.95</v>
      </c>
      <c r="N914">
        <v>50858</v>
      </c>
      <c r="O914" s="1" t="s">
        <v>1158</v>
      </c>
      <c r="P914">
        <v>1</v>
      </c>
      <c r="Q914">
        <v>0</v>
      </c>
      <c r="R914">
        <v>0</v>
      </c>
      <c r="S914">
        <v>0.1066111111111111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0.5330555555555555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5479</v>
      </c>
      <c r="B915" s="1" t="s">
        <v>97</v>
      </c>
      <c r="C915">
        <v>3</v>
      </c>
      <c r="D915">
        <v>120</v>
      </c>
      <c r="E915">
        <v>360</v>
      </c>
      <c r="F915" s="2">
        <v>0.1085</v>
      </c>
      <c r="G915" s="2">
        <v>0.1084805821403</v>
      </c>
      <c r="H915" s="2">
        <v>8.8800000000000004E-2</v>
      </c>
      <c r="I915" s="2">
        <v>0.3</v>
      </c>
      <c r="J915" s="2">
        <v>39.06</v>
      </c>
      <c r="K915" s="2">
        <v>31.968</v>
      </c>
      <c r="L915" s="2">
        <v>39.053009570508003</v>
      </c>
      <c r="M915" s="2">
        <v>108</v>
      </c>
      <c r="N915">
        <v>50951</v>
      </c>
      <c r="O915" s="1" t="s">
        <v>97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>
        <v>8578</v>
      </c>
      <c r="B916" s="1" t="s">
        <v>443</v>
      </c>
      <c r="C916">
        <v>1</v>
      </c>
      <c r="D916">
        <v>4</v>
      </c>
      <c r="E916">
        <v>4</v>
      </c>
      <c r="F916" s="2">
        <v>13.5001</v>
      </c>
      <c r="G916" s="2">
        <v>13.042410986347621</v>
      </c>
      <c r="H916" s="2">
        <v>10.6325</v>
      </c>
      <c r="I916" s="2">
        <v>26.96</v>
      </c>
      <c r="J916" s="2">
        <v>54.000399999999999</v>
      </c>
      <c r="K916" s="2">
        <v>42.53</v>
      </c>
      <c r="L916" s="2">
        <v>52.169643945390483</v>
      </c>
      <c r="M916" s="2">
        <v>107.84</v>
      </c>
      <c r="N916">
        <v>51468</v>
      </c>
      <c r="O916" s="1" t="s">
        <v>443</v>
      </c>
      <c r="P916">
        <v>2</v>
      </c>
      <c r="Q916">
        <v>1.338236379326826E-2</v>
      </c>
      <c r="R916">
        <v>3.7499999999999999E-2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5.3529455173073039E-2</v>
      </c>
      <c r="Y916">
        <v>0.15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>
        <v>28431</v>
      </c>
      <c r="B917" s="1" t="s">
        <v>1045</v>
      </c>
      <c r="C917">
        <v>3</v>
      </c>
      <c r="D917">
        <v>1.3333333300000001</v>
      </c>
      <c r="E917">
        <v>4</v>
      </c>
      <c r="F917" s="2">
        <v>14.446199999999999</v>
      </c>
      <c r="G917" s="2">
        <v>17.560855607745722</v>
      </c>
      <c r="H917" s="2">
        <v>7.3333329999999997</v>
      </c>
      <c r="I917" s="2">
        <v>26.326665999999999</v>
      </c>
      <c r="J917" s="2">
        <v>57.784799999999997</v>
      </c>
      <c r="K917" s="2">
        <v>29.36</v>
      </c>
      <c r="L917" s="2">
        <v>70.243422430982889</v>
      </c>
      <c r="M917" s="2">
        <v>107.52</v>
      </c>
      <c r="N917">
        <v>50682</v>
      </c>
      <c r="O917" s="1" t="s">
        <v>1045</v>
      </c>
      <c r="P917">
        <v>1</v>
      </c>
      <c r="Q917">
        <v>8.8776692708333344E-3</v>
      </c>
      <c r="R917">
        <v>5.1388888888888887E-2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3.5510677083333338E-2</v>
      </c>
      <c r="Y917">
        <v>0.20555555555555555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>
        <v>31921</v>
      </c>
      <c r="B918" s="1" t="s">
        <v>1185</v>
      </c>
      <c r="C918">
        <v>2</v>
      </c>
      <c r="D918">
        <v>5</v>
      </c>
      <c r="E918">
        <v>10</v>
      </c>
      <c r="F918" s="2">
        <v>8.7751999999999999</v>
      </c>
      <c r="G918" s="2">
        <v>8.7752631578947007</v>
      </c>
      <c r="H918" s="2">
        <v>8.7750000000000004</v>
      </c>
      <c r="I918" s="2">
        <v>10.7</v>
      </c>
      <c r="J918" s="2">
        <v>87.751999999999995</v>
      </c>
      <c r="K918" s="2">
        <v>87.75</v>
      </c>
      <c r="L918" s="2">
        <v>87.752631578947003</v>
      </c>
      <c r="M918" s="2">
        <v>107</v>
      </c>
      <c r="N918">
        <v>51290</v>
      </c>
      <c r="O918" s="1" t="s">
        <v>1185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>
      <c r="A919">
        <v>7741</v>
      </c>
      <c r="B919" s="1" t="s">
        <v>434</v>
      </c>
      <c r="C919">
        <v>3</v>
      </c>
      <c r="D919">
        <v>1</v>
      </c>
      <c r="E919">
        <v>3</v>
      </c>
      <c r="F919" s="2">
        <v>23.551600000000001</v>
      </c>
      <c r="G919" s="2">
        <v>26.16208308928849</v>
      </c>
      <c r="H919" s="2">
        <v>20.646666</v>
      </c>
      <c r="I919" s="2">
        <v>35.643332999999998</v>
      </c>
      <c r="J919" s="2">
        <v>70.654799999999994</v>
      </c>
      <c r="K919" s="2">
        <v>61.94</v>
      </c>
      <c r="L919" s="2">
        <v>78.486249267865475</v>
      </c>
      <c r="M919" s="2">
        <v>106.93</v>
      </c>
      <c r="N919">
        <v>51561</v>
      </c>
      <c r="O919" s="1" t="s">
        <v>434</v>
      </c>
      <c r="P919">
        <v>3</v>
      </c>
      <c r="Q919">
        <v>5.658754335725389E-2</v>
      </c>
      <c r="R919">
        <v>9.9722222222222212E-2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0.16976263007176168</v>
      </c>
      <c r="Y919">
        <v>0.29916666666666664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>
        <v>24654</v>
      </c>
      <c r="B920" s="1" t="s">
        <v>885</v>
      </c>
      <c r="C920">
        <v>1</v>
      </c>
      <c r="D920">
        <v>6</v>
      </c>
      <c r="E920">
        <v>6</v>
      </c>
      <c r="F920" s="2">
        <v>10.2973</v>
      </c>
      <c r="G920" s="2">
        <v>7.4</v>
      </c>
      <c r="H920" s="2">
        <v>10.2967</v>
      </c>
      <c r="I920" s="2">
        <v>17.8</v>
      </c>
      <c r="J920" s="2">
        <v>61.783799999999999</v>
      </c>
      <c r="K920" s="2">
        <v>61.780200000000001</v>
      </c>
      <c r="L920" s="2">
        <v>44.400000000000006</v>
      </c>
      <c r="M920" s="2">
        <v>106.8</v>
      </c>
      <c r="N920">
        <v>51447</v>
      </c>
      <c r="O920" s="1" t="s">
        <v>885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0.03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0.18</v>
      </c>
    </row>
    <row r="921" spans="1:30">
      <c r="A921">
        <v>5931</v>
      </c>
      <c r="B921" s="1" t="s">
        <v>175</v>
      </c>
      <c r="C921">
        <v>2</v>
      </c>
      <c r="D921">
        <v>4</v>
      </c>
      <c r="E921">
        <v>8</v>
      </c>
      <c r="F921" s="2">
        <v>6.3956999999999997</v>
      </c>
      <c r="G921" s="2">
        <v>6.3961538461538003</v>
      </c>
      <c r="H921" s="2">
        <v>6.3949999999999996</v>
      </c>
      <c r="I921" s="2">
        <v>13.13</v>
      </c>
      <c r="J921" s="2">
        <v>51.165599999999998</v>
      </c>
      <c r="K921" s="2">
        <v>51.16</v>
      </c>
      <c r="L921" s="2">
        <v>51.169230769230403</v>
      </c>
      <c r="M921" s="2">
        <v>105.04</v>
      </c>
      <c r="N921">
        <v>51040</v>
      </c>
      <c r="O921" s="1" t="s">
        <v>175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>
        <v>16455</v>
      </c>
      <c r="B922" s="1" t="s">
        <v>601</v>
      </c>
      <c r="C922">
        <v>1</v>
      </c>
      <c r="D922">
        <v>5</v>
      </c>
      <c r="E922">
        <v>5</v>
      </c>
      <c r="F922" s="2">
        <v>18.376000000000001</v>
      </c>
      <c r="G922" s="2">
        <v>12.124741225711897</v>
      </c>
      <c r="H922" s="2">
        <v>18.376000000000001</v>
      </c>
      <c r="I922" s="2">
        <v>20.83</v>
      </c>
      <c r="J922" s="2">
        <v>91.88</v>
      </c>
      <c r="K922" s="2">
        <v>91.88</v>
      </c>
      <c r="L922" s="2">
        <v>60.62370612855949</v>
      </c>
      <c r="M922" s="2">
        <v>104.15</v>
      </c>
      <c r="N922">
        <v>51573</v>
      </c>
      <c r="O922" s="1" t="s">
        <v>601</v>
      </c>
      <c r="P922">
        <v>4</v>
      </c>
      <c r="Q922">
        <v>8.9918445995866396E-3</v>
      </c>
      <c r="R922">
        <v>0.1013888888888889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4.4959222997933201E-2</v>
      </c>
      <c r="Y922">
        <v>0.50694444444444453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>
        <v>5929</v>
      </c>
      <c r="B923" s="1" t="s">
        <v>173</v>
      </c>
      <c r="C923">
        <v>1</v>
      </c>
      <c r="D923">
        <v>5</v>
      </c>
      <c r="E923">
        <v>5</v>
      </c>
      <c r="F923" s="2">
        <v>7.9554999999999998</v>
      </c>
      <c r="G923" s="2">
        <v>8.2092187499999998</v>
      </c>
      <c r="H923" s="2">
        <v>8.2100000000000009</v>
      </c>
      <c r="I923" s="2">
        <v>20.7</v>
      </c>
      <c r="J923" s="2">
        <v>39.777500000000003</v>
      </c>
      <c r="K923" s="2">
        <v>41.05</v>
      </c>
      <c r="L923" s="2">
        <v>41.046093749999997</v>
      </c>
      <c r="M923" s="2">
        <v>103.5</v>
      </c>
      <c r="N923">
        <v>51042</v>
      </c>
      <c r="O923" s="1" t="s">
        <v>173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>
        <v>32340</v>
      </c>
      <c r="B924" s="1" t="s">
        <v>1225</v>
      </c>
      <c r="C924">
        <v>1</v>
      </c>
      <c r="D924">
        <v>14</v>
      </c>
      <c r="E924">
        <v>14</v>
      </c>
      <c r="F924" s="2">
        <v>5.8912000000000004</v>
      </c>
      <c r="G924" s="2">
        <v>5.915</v>
      </c>
      <c r="H924" s="2">
        <v>5.915</v>
      </c>
      <c r="I924" s="2">
        <v>7.28</v>
      </c>
      <c r="J924" s="2">
        <v>82.476799999999997</v>
      </c>
      <c r="K924" s="2">
        <v>82.81</v>
      </c>
      <c r="L924" s="2">
        <v>82.81</v>
      </c>
      <c r="M924" s="2">
        <v>101.92</v>
      </c>
      <c r="N924">
        <v>51307</v>
      </c>
      <c r="O924" s="1" t="s">
        <v>1225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>
        <v>31463</v>
      </c>
      <c r="B925" s="1" t="s">
        <v>1170</v>
      </c>
      <c r="C925">
        <v>1</v>
      </c>
      <c r="D925">
        <v>1</v>
      </c>
      <c r="E925">
        <v>1</v>
      </c>
      <c r="F925" s="2">
        <v>59.957999999999998</v>
      </c>
      <c r="G925" s="2">
        <v>55.170148319017784</v>
      </c>
      <c r="H925" s="2">
        <v>59.957999999999998</v>
      </c>
      <c r="I925" s="2">
        <v>101.16</v>
      </c>
      <c r="J925" s="2">
        <v>59.957999999999998</v>
      </c>
      <c r="K925" s="2">
        <v>59.957999999999998</v>
      </c>
      <c r="L925" s="2">
        <v>55.170148319017784</v>
      </c>
      <c r="M925" s="2">
        <v>101.16</v>
      </c>
      <c r="N925">
        <v>50622</v>
      </c>
      <c r="O925" s="1" t="s">
        <v>1170</v>
      </c>
      <c r="P925">
        <v>1</v>
      </c>
      <c r="Q925">
        <v>1.3348844489981785E-2</v>
      </c>
      <c r="R925">
        <v>5.6944444444444443E-2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1.3348844489981785E-2</v>
      </c>
      <c r="Y925">
        <v>5.6944444444444443E-2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>
        <v>13584</v>
      </c>
      <c r="B926" s="1" t="s">
        <v>534</v>
      </c>
      <c r="C926">
        <v>2</v>
      </c>
      <c r="D926">
        <v>19</v>
      </c>
      <c r="E926">
        <v>38</v>
      </c>
      <c r="F926" s="2">
        <v>1.4043000000000001</v>
      </c>
      <c r="G926" s="2">
        <v>1.4783673469387</v>
      </c>
      <c r="H926" s="2">
        <v>1.5970500000000001</v>
      </c>
      <c r="I926" s="2">
        <v>2.66</v>
      </c>
      <c r="J926" s="2">
        <v>53.363399999999999</v>
      </c>
      <c r="K926" s="2">
        <v>60.450800000000001</v>
      </c>
      <c r="L926" s="2">
        <v>56.177959183670602</v>
      </c>
      <c r="M926" s="2">
        <v>101.08</v>
      </c>
      <c r="N926">
        <v>51134</v>
      </c>
      <c r="O926" s="1" t="s">
        <v>534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5735</v>
      </c>
      <c r="B927" s="1" t="s">
        <v>122</v>
      </c>
      <c r="C927">
        <v>1</v>
      </c>
      <c r="D927">
        <v>6</v>
      </c>
      <c r="E927">
        <v>6</v>
      </c>
      <c r="F927" s="2">
        <v>11.155799999999999</v>
      </c>
      <c r="G927" s="2">
        <v>11.1557894736842</v>
      </c>
      <c r="H927" s="2">
        <v>11.156700000000001</v>
      </c>
      <c r="I927" s="2">
        <v>16.329999999999998</v>
      </c>
      <c r="J927" s="2">
        <v>66.934799999999996</v>
      </c>
      <c r="K927" s="2">
        <v>66.940200000000004</v>
      </c>
      <c r="L927" s="2">
        <v>66.934736842105195</v>
      </c>
      <c r="M927" s="2">
        <v>97.98</v>
      </c>
      <c r="N927">
        <v>51017</v>
      </c>
      <c r="O927" s="1" t="s">
        <v>122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5757</v>
      </c>
      <c r="B928" s="1" t="s">
        <v>130</v>
      </c>
      <c r="C928">
        <v>1</v>
      </c>
      <c r="D928">
        <v>25</v>
      </c>
      <c r="E928">
        <v>25</v>
      </c>
      <c r="F928" s="2">
        <v>2.5089999999999999</v>
      </c>
      <c r="G928" s="2">
        <v>2.5090082644627998</v>
      </c>
      <c r="H928" s="2">
        <v>2.5072000000000001</v>
      </c>
      <c r="I928" s="2">
        <v>3.9</v>
      </c>
      <c r="J928" s="2">
        <v>62.725000000000001</v>
      </c>
      <c r="K928" s="2">
        <v>62.68</v>
      </c>
      <c r="L928" s="2">
        <v>62.725206611569995</v>
      </c>
      <c r="M928" s="2">
        <v>97.5</v>
      </c>
      <c r="N928">
        <v>51009</v>
      </c>
      <c r="O928" s="1" t="s">
        <v>130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8597</v>
      </c>
      <c r="B929" s="1" t="s">
        <v>447</v>
      </c>
      <c r="C929">
        <v>5</v>
      </c>
      <c r="D929">
        <v>2.4</v>
      </c>
      <c r="E929">
        <v>12</v>
      </c>
      <c r="F929" s="2">
        <v>3.8967999999999998</v>
      </c>
      <c r="G929" s="2">
        <v>3.8980672268907002</v>
      </c>
      <c r="H929" s="2">
        <v>3.8968400000000001</v>
      </c>
      <c r="I929" s="2">
        <v>8.1</v>
      </c>
      <c r="J929" s="2">
        <v>46.761600000000001</v>
      </c>
      <c r="K929" s="2">
        <v>46.760100000000001</v>
      </c>
      <c r="L929" s="2">
        <v>46.776806722688406</v>
      </c>
      <c r="M929" s="2">
        <v>97.2</v>
      </c>
      <c r="N929">
        <v>51116</v>
      </c>
      <c r="O929" s="1" t="s">
        <v>447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15450</v>
      </c>
      <c r="B930" s="1" t="s">
        <v>566</v>
      </c>
      <c r="C930">
        <v>3</v>
      </c>
      <c r="D930">
        <v>2.6666666600000002</v>
      </c>
      <c r="E930">
        <v>8</v>
      </c>
      <c r="F930" s="2">
        <v>8.1199999999999992</v>
      </c>
      <c r="G930" s="2">
        <v>8.1199999999999992</v>
      </c>
      <c r="H930" s="2">
        <v>8.1199999999999992</v>
      </c>
      <c r="I930" s="2">
        <v>11.996665999999999</v>
      </c>
      <c r="J930" s="2">
        <v>64.959999999999994</v>
      </c>
      <c r="K930" s="2">
        <v>64.959999999999994</v>
      </c>
      <c r="L930" s="2">
        <v>64.959999999999994</v>
      </c>
      <c r="M930" s="2">
        <v>96.74</v>
      </c>
      <c r="N930">
        <v>51151</v>
      </c>
      <c r="O930" s="1" t="s">
        <v>566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>
      <c r="A931">
        <v>5830</v>
      </c>
      <c r="B931" s="1" t="s">
        <v>149</v>
      </c>
      <c r="C931">
        <v>2</v>
      </c>
      <c r="D931">
        <v>6</v>
      </c>
      <c r="E931">
        <v>12</v>
      </c>
      <c r="F931" s="2">
        <v>3.7854999999999999</v>
      </c>
      <c r="G931" s="2">
        <v>3.7852631578947</v>
      </c>
      <c r="H931" s="2">
        <v>3.7854999999999999</v>
      </c>
      <c r="I931" s="2">
        <v>8.01</v>
      </c>
      <c r="J931" s="2">
        <v>45.426000000000002</v>
      </c>
      <c r="K931" s="2">
        <v>45.43</v>
      </c>
      <c r="L931" s="2">
        <v>45.423157894736399</v>
      </c>
      <c r="M931" s="2">
        <v>96.12</v>
      </c>
      <c r="N931">
        <v>51018</v>
      </c>
      <c r="O931" s="1" t="s">
        <v>149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>
        <v>5675</v>
      </c>
      <c r="B932" s="1" t="s">
        <v>118</v>
      </c>
      <c r="C932">
        <v>2</v>
      </c>
      <c r="D932">
        <v>3.5</v>
      </c>
      <c r="E932">
        <v>7</v>
      </c>
      <c r="F932" s="2">
        <v>6.08</v>
      </c>
      <c r="G932" s="2">
        <v>6.5825490196078</v>
      </c>
      <c r="H932" s="2">
        <v>6.3434999999999997</v>
      </c>
      <c r="I932" s="2">
        <v>13.67</v>
      </c>
      <c r="J932" s="2">
        <v>42.56</v>
      </c>
      <c r="K932" s="2">
        <v>44.4</v>
      </c>
      <c r="L932" s="2">
        <v>46.077843137254604</v>
      </c>
      <c r="M932" s="2">
        <v>95.69</v>
      </c>
      <c r="N932">
        <v>50998</v>
      </c>
      <c r="O932" s="1" t="s">
        <v>118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>
        <v>15533</v>
      </c>
      <c r="B933" s="1" t="s">
        <v>571</v>
      </c>
      <c r="C933">
        <v>1</v>
      </c>
      <c r="D933">
        <v>2</v>
      </c>
      <c r="E933">
        <v>2</v>
      </c>
      <c r="F933" s="2">
        <v>19.230799999999999</v>
      </c>
      <c r="G933" s="2">
        <v>31.641017031832803</v>
      </c>
      <c r="H933" s="2">
        <v>19.23</v>
      </c>
      <c r="I933" s="2">
        <v>47.61</v>
      </c>
      <c r="J933" s="2">
        <v>38.461599999999997</v>
      </c>
      <c r="K933" s="2">
        <v>38.46</v>
      </c>
      <c r="L933" s="2">
        <v>63.282034063665606</v>
      </c>
      <c r="M933" s="2">
        <v>95.22</v>
      </c>
      <c r="N933">
        <v>50704</v>
      </c>
      <c r="O933" s="1" t="s">
        <v>571</v>
      </c>
      <c r="P933">
        <v>1</v>
      </c>
      <c r="Q933">
        <v>9.4374852245862877E-3</v>
      </c>
      <c r="R933">
        <v>4.5833333333333337E-2</v>
      </c>
      <c r="S933">
        <v>0</v>
      </c>
      <c r="T933">
        <v>0.19166666666666668</v>
      </c>
      <c r="U933">
        <v>0</v>
      </c>
      <c r="V933">
        <v>0</v>
      </c>
      <c r="W933">
        <v>0</v>
      </c>
      <c r="X933">
        <v>1.8874970449172575E-2</v>
      </c>
      <c r="Y933">
        <v>9.1666666666666674E-2</v>
      </c>
      <c r="Z933">
        <v>0</v>
      </c>
      <c r="AA933">
        <v>0.38333333333333336</v>
      </c>
      <c r="AB933">
        <v>0</v>
      </c>
      <c r="AC933">
        <v>0</v>
      </c>
      <c r="AD933">
        <v>0</v>
      </c>
    </row>
    <row r="934" spans="1:30">
      <c r="A934">
        <v>19734</v>
      </c>
      <c r="B934" s="1" t="s">
        <v>702</v>
      </c>
      <c r="C934">
        <v>3</v>
      </c>
      <c r="D934">
        <v>7</v>
      </c>
      <c r="E934">
        <v>21</v>
      </c>
      <c r="F934" s="2">
        <v>2.95</v>
      </c>
      <c r="G934" s="2">
        <v>2.9965271966526998</v>
      </c>
      <c r="H934" s="2">
        <v>2.9979330000000002</v>
      </c>
      <c r="I934" s="2">
        <v>4.53</v>
      </c>
      <c r="J934" s="2">
        <v>61.95</v>
      </c>
      <c r="K934" s="2">
        <v>62.930799999999998</v>
      </c>
      <c r="L934" s="2">
        <v>62.927071129706697</v>
      </c>
      <c r="M934" s="2">
        <v>95.13</v>
      </c>
      <c r="N934">
        <v>50977</v>
      </c>
      <c r="O934" s="1" t="s">
        <v>702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>
        <v>14827</v>
      </c>
      <c r="B935" s="1" t="s">
        <v>557</v>
      </c>
      <c r="C935">
        <v>1</v>
      </c>
      <c r="D935">
        <v>25</v>
      </c>
      <c r="E935">
        <v>25</v>
      </c>
      <c r="F935" s="2">
        <v>2.0908000000000002</v>
      </c>
      <c r="G935" s="2">
        <v>2.16</v>
      </c>
      <c r="H935" s="2">
        <v>2.016</v>
      </c>
      <c r="I935" s="2">
        <v>3.74</v>
      </c>
      <c r="J935" s="2">
        <v>52.27</v>
      </c>
      <c r="K935" s="2">
        <v>50.4</v>
      </c>
      <c r="L935" s="2">
        <v>54</v>
      </c>
      <c r="M935" s="2">
        <v>93.5</v>
      </c>
      <c r="N935">
        <v>51145</v>
      </c>
      <c r="O935" s="1" t="s">
        <v>557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>
        <v>5835</v>
      </c>
      <c r="B936" s="1" t="s">
        <v>150</v>
      </c>
      <c r="C936">
        <v>4</v>
      </c>
      <c r="D936">
        <v>1.75</v>
      </c>
      <c r="E936">
        <v>7</v>
      </c>
      <c r="F936" s="2">
        <v>6.9644000000000004</v>
      </c>
      <c r="G936" s="2">
        <v>7.3921951219512003</v>
      </c>
      <c r="H936" s="2">
        <v>7.39</v>
      </c>
      <c r="I936" s="2">
        <v>13.32</v>
      </c>
      <c r="J936" s="2">
        <v>48.750799999999998</v>
      </c>
      <c r="K936" s="2">
        <v>51.73</v>
      </c>
      <c r="L936" s="2">
        <v>51.745365853658399</v>
      </c>
      <c r="M936" s="2">
        <v>93.24</v>
      </c>
      <c r="N936">
        <v>51039</v>
      </c>
      <c r="O936" s="1" t="s">
        <v>150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>
      <c r="A937">
        <v>5611</v>
      </c>
      <c r="B937" s="1" t="s">
        <v>109</v>
      </c>
      <c r="C937">
        <v>5</v>
      </c>
      <c r="D937">
        <v>77.2</v>
      </c>
      <c r="E937">
        <v>386</v>
      </c>
      <c r="F937" s="2">
        <v>0.19539999999999999</v>
      </c>
      <c r="G937" s="2">
        <v>0.2003944174757</v>
      </c>
      <c r="H937" s="2">
        <v>0.20033999999999999</v>
      </c>
      <c r="I937" s="2">
        <v>0.24</v>
      </c>
      <c r="J937" s="2">
        <v>75.424400000000006</v>
      </c>
      <c r="K937" s="2">
        <v>76.040199999999999</v>
      </c>
      <c r="L937" s="2">
        <v>77.352245145620202</v>
      </c>
      <c r="M937" s="2">
        <v>92.64</v>
      </c>
      <c r="N937">
        <v>50987</v>
      </c>
      <c r="O937" s="1" t="s">
        <v>109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>
      <c r="A938">
        <v>16457</v>
      </c>
      <c r="B938" s="1" t="s">
        <v>602</v>
      </c>
      <c r="C938">
        <v>1</v>
      </c>
      <c r="D938">
        <v>5</v>
      </c>
      <c r="E938">
        <v>5</v>
      </c>
      <c r="F938" s="2">
        <v>16.245999999999999</v>
      </c>
      <c r="G938" s="2">
        <v>11.499934461315501</v>
      </c>
      <c r="H938" s="2">
        <v>16.245999999999999</v>
      </c>
      <c r="I938" s="2">
        <v>18.420000000000002</v>
      </c>
      <c r="J938" s="2">
        <v>81.23</v>
      </c>
      <c r="K938" s="2">
        <v>81.23</v>
      </c>
      <c r="L938" s="2">
        <v>57.499672306577509</v>
      </c>
      <c r="M938" s="2">
        <v>92.1</v>
      </c>
      <c r="N938">
        <v>51574</v>
      </c>
      <c r="O938" s="1" t="s">
        <v>602</v>
      </c>
      <c r="P938">
        <v>5</v>
      </c>
      <c r="Q938">
        <v>5.3164259675999997E-3</v>
      </c>
      <c r="R938">
        <v>8.0277777777777781E-2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2.6582129837999999E-2</v>
      </c>
      <c r="Y938">
        <v>0.40138888888888891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5829</v>
      </c>
      <c r="B939" s="1" t="s">
        <v>148</v>
      </c>
      <c r="C939">
        <v>3</v>
      </c>
      <c r="D939">
        <v>4</v>
      </c>
      <c r="E939">
        <v>12</v>
      </c>
      <c r="F939" s="2">
        <v>3.4184000000000001</v>
      </c>
      <c r="G939" s="2">
        <v>3.45</v>
      </c>
      <c r="H939" s="2">
        <v>3.4496660000000001</v>
      </c>
      <c r="I939" s="2">
        <v>7.55</v>
      </c>
      <c r="J939" s="2">
        <v>41.020800000000001</v>
      </c>
      <c r="K939" s="2">
        <v>41.39</v>
      </c>
      <c r="L939" s="2">
        <v>41.400000000000006</v>
      </c>
      <c r="M939" s="2">
        <v>90.6</v>
      </c>
      <c r="N939">
        <v>51019</v>
      </c>
      <c r="O939" s="1" t="s">
        <v>148</v>
      </c>
      <c r="P939">
        <v>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17307</v>
      </c>
      <c r="B940" s="1" t="s">
        <v>612</v>
      </c>
      <c r="C940">
        <v>1</v>
      </c>
      <c r="D940">
        <v>2</v>
      </c>
      <c r="E940">
        <v>2</v>
      </c>
      <c r="F940" s="2">
        <v>18.217500000000001</v>
      </c>
      <c r="G940" s="2">
        <v>24.713020915803746</v>
      </c>
      <c r="H940" s="2">
        <v>18.22</v>
      </c>
      <c r="I940" s="2">
        <v>45.24</v>
      </c>
      <c r="J940" s="2">
        <v>36.435000000000002</v>
      </c>
      <c r="K940" s="2">
        <v>36.44</v>
      </c>
      <c r="L940" s="2">
        <v>49.426041831607492</v>
      </c>
      <c r="M940" s="2">
        <v>90.48</v>
      </c>
      <c r="N940">
        <v>50694</v>
      </c>
      <c r="O940" s="1" t="s">
        <v>612</v>
      </c>
      <c r="P940">
        <v>2</v>
      </c>
      <c r="Q940">
        <v>1.4417686170212766E-2</v>
      </c>
      <c r="R940">
        <v>8.0555555555555561E-2</v>
      </c>
      <c r="S940">
        <v>0</v>
      </c>
      <c r="T940">
        <v>0.10416666666666666</v>
      </c>
      <c r="U940">
        <v>0</v>
      </c>
      <c r="V940">
        <v>0</v>
      </c>
      <c r="W940">
        <v>0</v>
      </c>
      <c r="X940">
        <v>2.8835372340425533E-2</v>
      </c>
      <c r="Y940">
        <v>0.16111111111111112</v>
      </c>
      <c r="Z940">
        <v>0</v>
      </c>
      <c r="AA940">
        <v>0.20833333333333331</v>
      </c>
      <c r="AB940">
        <v>0</v>
      </c>
      <c r="AC940">
        <v>0</v>
      </c>
      <c r="AD940">
        <v>0</v>
      </c>
    </row>
    <row r="941" spans="1:30">
      <c r="A941">
        <v>17629</v>
      </c>
      <c r="B941" s="1" t="s">
        <v>623</v>
      </c>
      <c r="C941">
        <v>2</v>
      </c>
      <c r="D941">
        <v>1</v>
      </c>
      <c r="E941">
        <v>2</v>
      </c>
      <c r="F941" s="2">
        <v>12.8058</v>
      </c>
      <c r="G941" s="2">
        <v>13</v>
      </c>
      <c r="H941" s="2">
        <v>13.67</v>
      </c>
      <c r="I941" s="2">
        <v>43.835000000000001</v>
      </c>
      <c r="J941" s="2">
        <v>25.611599999999999</v>
      </c>
      <c r="K941" s="2">
        <v>27.34</v>
      </c>
      <c r="L941" s="2">
        <v>26</v>
      </c>
      <c r="M941" s="2">
        <v>87.67</v>
      </c>
      <c r="N941">
        <v>50849</v>
      </c>
      <c r="O941" s="1" t="s">
        <v>623</v>
      </c>
      <c r="P941">
        <v>1</v>
      </c>
      <c r="Q941">
        <v>0</v>
      </c>
      <c r="R941">
        <v>0.05</v>
      </c>
      <c r="S941">
        <v>0.14374999999999999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0.1</v>
      </c>
      <c r="Z941">
        <v>0.28749999999999998</v>
      </c>
      <c r="AA941">
        <v>0</v>
      </c>
      <c r="AB941">
        <v>0</v>
      </c>
      <c r="AC941">
        <v>0</v>
      </c>
      <c r="AD941">
        <v>0</v>
      </c>
    </row>
    <row r="942" spans="1:30">
      <c r="A942">
        <v>14826</v>
      </c>
      <c r="B942" s="1" t="s">
        <v>556</v>
      </c>
      <c r="C942">
        <v>1</v>
      </c>
      <c r="D942">
        <v>25</v>
      </c>
      <c r="E942">
        <v>25</v>
      </c>
      <c r="F942" s="2">
        <v>1.9081999999999999</v>
      </c>
      <c r="G942" s="2">
        <v>1.9553125</v>
      </c>
      <c r="H942" s="2">
        <v>1.8480000000000001</v>
      </c>
      <c r="I942" s="2">
        <v>3.43</v>
      </c>
      <c r="J942" s="2">
        <v>47.704999999999998</v>
      </c>
      <c r="K942" s="2">
        <v>46.2</v>
      </c>
      <c r="L942" s="2">
        <v>48.8828125</v>
      </c>
      <c r="M942" s="2">
        <v>85.75</v>
      </c>
      <c r="N942">
        <v>51144</v>
      </c>
      <c r="O942" s="1" t="s">
        <v>556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>
      <c r="A943">
        <v>11407</v>
      </c>
      <c r="B943" s="1" t="s">
        <v>491</v>
      </c>
      <c r="C943">
        <v>1</v>
      </c>
      <c r="D943">
        <v>3</v>
      </c>
      <c r="E943">
        <v>3</v>
      </c>
      <c r="F943" s="2">
        <v>15</v>
      </c>
      <c r="G943" s="2">
        <v>16.127556899337396</v>
      </c>
      <c r="H943" s="2">
        <v>15</v>
      </c>
      <c r="I943" s="2">
        <v>28.03</v>
      </c>
      <c r="J943" s="2">
        <v>45</v>
      </c>
      <c r="K943" s="2">
        <v>45</v>
      </c>
      <c r="L943" s="2">
        <v>48.382670698012191</v>
      </c>
      <c r="M943" s="2">
        <v>84.09</v>
      </c>
      <c r="N943">
        <v>50638</v>
      </c>
      <c r="O943" s="1" t="s">
        <v>491</v>
      </c>
      <c r="P943">
        <v>2</v>
      </c>
      <c r="Q943">
        <v>1.7887286324786325E-2</v>
      </c>
      <c r="R943">
        <v>9.7222222222222224E-3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5.3661858974358975E-2</v>
      </c>
      <c r="Y943">
        <v>2.9166666666666667E-2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>
        <v>21505</v>
      </c>
      <c r="B944" s="1" t="s">
        <v>766</v>
      </c>
      <c r="C944">
        <v>2</v>
      </c>
      <c r="D944">
        <v>10</v>
      </c>
      <c r="E944">
        <v>20</v>
      </c>
      <c r="F944" s="2">
        <v>1.9995000000000001</v>
      </c>
      <c r="G944" s="2">
        <v>2.2106249999999998</v>
      </c>
      <c r="H944" s="2">
        <v>2.2425000000000002</v>
      </c>
      <c r="I944" s="2">
        <v>4.2249999999999996</v>
      </c>
      <c r="J944" s="2">
        <v>39.99</v>
      </c>
      <c r="K944" s="2">
        <v>45.11</v>
      </c>
      <c r="L944" s="2">
        <v>44.212499999999999</v>
      </c>
      <c r="M944" s="2">
        <v>83.34</v>
      </c>
      <c r="N944">
        <v>51208</v>
      </c>
      <c r="O944" s="1" t="s">
        <v>766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>
        <v>30815</v>
      </c>
      <c r="B945" s="1" t="s">
        <v>1139</v>
      </c>
      <c r="C945">
        <v>2</v>
      </c>
      <c r="D945">
        <v>1</v>
      </c>
      <c r="E945">
        <v>2</v>
      </c>
      <c r="F945" s="2">
        <v>28.688300000000002</v>
      </c>
      <c r="G945" s="2">
        <v>22.487578476665018</v>
      </c>
      <c r="H945" s="2">
        <v>23.164999999999999</v>
      </c>
      <c r="I945" s="2">
        <v>40.840000000000003</v>
      </c>
      <c r="J945" s="2">
        <v>57.376600000000003</v>
      </c>
      <c r="K945" s="2">
        <v>46.33</v>
      </c>
      <c r="L945" s="2">
        <v>44.975156953330035</v>
      </c>
      <c r="M945" s="2">
        <v>81.680000000000007</v>
      </c>
      <c r="N945">
        <v>51721</v>
      </c>
      <c r="O945" s="1" t="s">
        <v>1139</v>
      </c>
      <c r="P945">
        <v>1</v>
      </c>
      <c r="Q945">
        <v>1.920543548583659E-2</v>
      </c>
      <c r="R945">
        <v>6.9444444444444448E-2</v>
      </c>
      <c r="S945">
        <v>0</v>
      </c>
      <c r="T945">
        <v>0.13</v>
      </c>
      <c r="U945">
        <v>0</v>
      </c>
      <c r="V945">
        <v>0</v>
      </c>
      <c r="W945">
        <v>0</v>
      </c>
      <c r="X945">
        <v>3.8410870971673179E-2</v>
      </c>
      <c r="Y945">
        <v>0.1388888888888889</v>
      </c>
      <c r="Z945">
        <v>0</v>
      </c>
      <c r="AA945">
        <v>0.26</v>
      </c>
      <c r="AB945">
        <v>0</v>
      </c>
      <c r="AC945">
        <v>0</v>
      </c>
      <c r="AD945">
        <v>0</v>
      </c>
    </row>
    <row r="946" spans="1:30">
      <c r="A946">
        <v>11410</v>
      </c>
      <c r="B946" s="1" t="s">
        <v>492</v>
      </c>
      <c r="C946">
        <v>1</v>
      </c>
      <c r="D946">
        <v>3</v>
      </c>
      <c r="E946">
        <v>3</v>
      </c>
      <c r="F946" s="2">
        <v>16.496700000000001</v>
      </c>
      <c r="G946" s="2">
        <v>13.517977261088243</v>
      </c>
      <c r="H946" s="2">
        <v>16.496700000000001</v>
      </c>
      <c r="I946" s="2">
        <v>27.14</v>
      </c>
      <c r="J946" s="2">
        <v>49.490099999999998</v>
      </c>
      <c r="K946" s="2">
        <v>49.490099999999998</v>
      </c>
      <c r="L946" s="2">
        <v>40.55393178326473</v>
      </c>
      <c r="M946" s="2">
        <v>81.42</v>
      </c>
      <c r="N946">
        <v>50649</v>
      </c>
      <c r="O946" s="1" t="s">
        <v>492</v>
      </c>
      <c r="P946">
        <v>1</v>
      </c>
      <c r="Q946">
        <v>1.8305488782051283E-2</v>
      </c>
      <c r="R946">
        <v>4.027777777777778E-2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5.4916466346153853E-2</v>
      </c>
      <c r="Y946">
        <v>0.12083333333333335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>
        <v>5610</v>
      </c>
      <c r="B947" s="1" t="s">
        <v>108</v>
      </c>
      <c r="C947">
        <v>3</v>
      </c>
      <c r="D947">
        <v>60</v>
      </c>
      <c r="E947">
        <v>180</v>
      </c>
      <c r="F947" s="2">
        <v>0.3553</v>
      </c>
      <c r="G947" s="2">
        <v>0.3611360981308</v>
      </c>
      <c r="H947" s="2">
        <v>0.3805</v>
      </c>
      <c r="I947" s="2">
        <v>0.45</v>
      </c>
      <c r="J947" s="2">
        <v>63.954000000000001</v>
      </c>
      <c r="K947" s="2">
        <v>68.489999999999995</v>
      </c>
      <c r="L947" s="2">
        <v>65.004497663544001</v>
      </c>
      <c r="M947" s="2">
        <v>81</v>
      </c>
      <c r="N947">
        <v>50988</v>
      </c>
      <c r="O947" s="1" t="s">
        <v>108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>
        <v>7715</v>
      </c>
      <c r="B948" s="1" t="s">
        <v>431</v>
      </c>
      <c r="C948">
        <v>2</v>
      </c>
      <c r="D948">
        <v>1</v>
      </c>
      <c r="E948">
        <v>2</v>
      </c>
      <c r="F948" s="2">
        <v>29.366700000000002</v>
      </c>
      <c r="G948" s="2">
        <v>34.534063667542689</v>
      </c>
      <c r="H948" s="2">
        <v>25.125</v>
      </c>
      <c r="I948" s="2">
        <v>40.47</v>
      </c>
      <c r="J948" s="2">
        <v>58.733400000000003</v>
      </c>
      <c r="K948" s="2">
        <v>50.25</v>
      </c>
      <c r="L948" s="2">
        <v>69.068127335085379</v>
      </c>
      <c r="M948" s="2">
        <v>80.94</v>
      </c>
      <c r="N948">
        <v>51559</v>
      </c>
      <c r="O948" s="1" t="s">
        <v>431</v>
      </c>
      <c r="P948">
        <v>3</v>
      </c>
      <c r="Q948">
        <v>7.9438594827689987E-2</v>
      </c>
      <c r="R948">
        <v>0.13972222222222222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0.15887718965537997</v>
      </c>
      <c r="Y948">
        <v>0.27944444444444444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27637</v>
      </c>
      <c r="B949" s="1" t="s">
        <v>1019</v>
      </c>
      <c r="C949">
        <v>1</v>
      </c>
      <c r="D949">
        <v>1</v>
      </c>
      <c r="E949">
        <v>1</v>
      </c>
      <c r="F949" s="2">
        <v>37.769100000000002</v>
      </c>
      <c r="G949" s="2">
        <v>57.969726890400345</v>
      </c>
      <c r="H949" s="2">
        <v>37.78</v>
      </c>
      <c r="I949" s="2">
        <v>80.239999999999995</v>
      </c>
      <c r="J949" s="2">
        <v>37.769100000000002</v>
      </c>
      <c r="K949" s="2">
        <v>37.78</v>
      </c>
      <c r="L949" s="2">
        <v>57.969726890400345</v>
      </c>
      <c r="M949" s="2">
        <v>80.239999999999995</v>
      </c>
      <c r="N949">
        <v>50713</v>
      </c>
      <c r="O949" s="1" t="s">
        <v>1019</v>
      </c>
      <c r="P949">
        <v>1</v>
      </c>
      <c r="Q949">
        <v>3.4985231973995265E-2</v>
      </c>
      <c r="R949">
        <v>0.14527777777777778</v>
      </c>
      <c r="S949">
        <v>0</v>
      </c>
      <c r="T949">
        <v>0.10249999999999999</v>
      </c>
      <c r="U949">
        <v>0</v>
      </c>
      <c r="V949">
        <v>0</v>
      </c>
      <c r="W949">
        <v>0</v>
      </c>
      <c r="X949">
        <v>3.4985231973995265E-2</v>
      </c>
      <c r="Y949">
        <v>0.14527777777777778</v>
      </c>
      <c r="Z949">
        <v>0</v>
      </c>
      <c r="AA949">
        <v>0.10249999999999999</v>
      </c>
      <c r="AB949">
        <v>0</v>
      </c>
      <c r="AC949">
        <v>0</v>
      </c>
      <c r="AD949">
        <v>0</v>
      </c>
    </row>
    <row r="950" spans="1:30">
      <c r="A950">
        <v>6714</v>
      </c>
      <c r="B950" s="1" t="s">
        <v>346</v>
      </c>
      <c r="C950">
        <v>1</v>
      </c>
      <c r="D950">
        <v>1</v>
      </c>
      <c r="E950">
        <v>1</v>
      </c>
      <c r="F950" s="2">
        <v>29.58</v>
      </c>
      <c r="G950" s="2">
        <v>36.155164932077305</v>
      </c>
      <c r="H950" s="2">
        <v>29.59</v>
      </c>
      <c r="I950" s="2">
        <v>79.58</v>
      </c>
      <c r="J950" s="2">
        <v>29.58</v>
      </c>
      <c r="K950" s="2">
        <v>29.59</v>
      </c>
      <c r="L950" s="2">
        <v>36.155164932077305</v>
      </c>
      <c r="M950" s="2">
        <v>79.58</v>
      </c>
      <c r="N950">
        <v>51701</v>
      </c>
      <c r="O950" s="1" t="s">
        <v>346</v>
      </c>
      <c r="P950">
        <v>2</v>
      </c>
      <c r="Q950">
        <v>3.1205451871458335E-2</v>
      </c>
      <c r="R950">
        <v>0.19777777777777777</v>
      </c>
      <c r="S950">
        <v>0</v>
      </c>
      <c r="T950">
        <v>6.6666666666666666E-2</v>
      </c>
      <c r="U950">
        <v>0</v>
      </c>
      <c r="V950">
        <v>0</v>
      </c>
      <c r="W950">
        <v>0</v>
      </c>
      <c r="X950">
        <v>3.1205451871458335E-2</v>
      </c>
      <c r="Y950">
        <v>0.19777777777777777</v>
      </c>
      <c r="Z950">
        <v>0</v>
      </c>
      <c r="AA950">
        <v>6.6666666666666666E-2</v>
      </c>
      <c r="AB950">
        <v>0</v>
      </c>
      <c r="AC950">
        <v>0</v>
      </c>
      <c r="AD950">
        <v>0</v>
      </c>
    </row>
    <row r="951" spans="1:30">
      <c r="A951">
        <v>31923</v>
      </c>
      <c r="B951" s="1" t="s">
        <v>1187</v>
      </c>
      <c r="C951">
        <v>1</v>
      </c>
      <c r="D951">
        <v>10</v>
      </c>
      <c r="E951">
        <v>10</v>
      </c>
      <c r="F951" s="2">
        <v>6.3327999999999998</v>
      </c>
      <c r="G951" s="2">
        <v>6.4352631578946999</v>
      </c>
      <c r="H951" s="2">
        <v>6.4349999999999996</v>
      </c>
      <c r="I951" s="2">
        <v>7.84</v>
      </c>
      <c r="J951" s="2">
        <v>63.328000000000003</v>
      </c>
      <c r="K951" s="2">
        <v>64.349999999999994</v>
      </c>
      <c r="L951" s="2">
        <v>64.352631578946998</v>
      </c>
      <c r="M951" s="2">
        <v>78.400000000000006</v>
      </c>
      <c r="N951">
        <v>51292</v>
      </c>
      <c r="O951" s="1" t="s">
        <v>1187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28802</v>
      </c>
      <c r="B952" s="1" t="s">
        <v>1063</v>
      </c>
      <c r="C952">
        <v>1</v>
      </c>
      <c r="D952">
        <v>25</v>
      </c>
      <c r="E952">
        <v>25</v>
      </c>
      <c r="F952" s="2">
        <v>2.4704000000000002</v>
      </c>
      <c r="G952" s="2">
        <v>3.3858669003882778</v>
      </c>
      <c r="H952" s="2">
        <v>2.4704000000000002</v>
      </c>
      <c r="I952" s="2">
        <v>3.1</v>
      </c>
      <c r="J952" s="2">
        <v>61.76</v>
      </c>
      <c r="K952" s="2">
        <v>61.76</v>
      </c>
      <c r="L952" s="2">
        <v>84.646672509706946</v>
      </c>
      <c r="M952" s="2">
        <v>77.5</v>
      </c>
      <c r="N952">
        <v>51323</v>
      </c>
      <c r="O952" s="1" t="s">
        <v>1063</v>
      </c>
      <c r="P952">
        <v>1</v>
      </c>
      <c r="Q952">
        <v>5.060364952718676E-3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0.12650912381796689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>
        <v>6480</v>
      </c>
      <c r="B953" s="1" t="s">
        <v>296</v>
      </c>
      <c r="C953">
        <v>1</v>
      </c>
      <c r="D953">
        <v>4</v>
      </c>
      <c r="E953">
        <v>4</v>
      </c>
      <c r="F953" s="2">
        <v>12.971500000000001</v>
      </c>
      <c r="G953" s="2">
        <v>13.738888924467737</v>
      </c>
      <c r="H953" s="2">
        <v>11.657500000000001</v>
      </c>
      <c r="I953" s="2">
        <v>19.309999999999999</v>
      </c>
      <c r="J953" s="2">
        <v>51.886000000000003</v>
      </c>
      <c r="K953" s="2">
        <v>46.63</v>
      </c>
      <c r="L953" s="2">
        <v>54.955555697870949</v>
      </c>
      <c r="M953" s="2">
        <v>77.239999999999995</v>
      </c>
      <c r="N953">
        <v>51450</v>
      </c>
      <c r="O953" s="1" t="s">
        <v>296</v>
      </c>
      <c r="P953">
        <v>5</v>
      </c>
      <c r="Q953">
        <v>3.1864675785400552E-2</v>
      </c>
      <c r="R953">
        <v>2.6388888888888889E-2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0.12745870314160221</v>
      </c>
      <c r="Y953">
        <v>0.10555555555555556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>
        <v>19284</v>
      </c>
      <c r="B954" s="1" t="s">
        <v>679</v>
      </c>
      <c r="C954">
        <v>5</v>
      </c>
      <c r="D954">
        <v>1.4</v>
      </c>
      <c r="E954">
        <v>7</v>
      </c>
      <c r="F954" s="2">
        <v>7.28</v>
      </c>
      <c r="G954" s="2">
        <v>7.28</v>
      </c>
      <c r="H954" s="2">
        <v>7.28</v>
      </c>
      <c r="I954" s="2">
        <v>11.01</v>
      </c>
      <c r="J954" s="2">
        <v>50.96</v>
      </c>
      <c r="K954" s="2">
        <v>50.96</v>
      </c>
      <c r="L954" s="2">
        <v>50.96</v>
      </c>
      <c r="M954" s="2">
        <v>77.069999999999993</v>
      </c>
      <c r="N954">
        <v>51183</v>
      </c>
      <c r="O954" s="1" t="s">
        <v>679</v>
      </c>
      <c r="P954">
        <v>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>
        <v>25299</v>
      </c>
      <c r="B955" s="1" t="s">
        <v>901</v>
      </c>
      <c r="C955">
        <v>2</v>
      </c>
      <c r="D955">
        <v>1.5</v>
      </c>
      <c r="E955">
        <v>3</v>
      </c>
      <c r="F955" s="2">
        <v>11.583</v>
      </c>
      <c r="G955" s="2">
        <v>13.1777011494252</v>
      </c>
      <c r="H955" s="2">
        <v>12.2075</v>
      </c>
      <c r="I955" s="2">
        <v>24.954999999999998</v>
      </c>
      <c r="J955" s="2">
        <v>34.749000000000002</v>
      </c>
      <c r="K955" s="2">
        <v>36.619999999999997</v>
      </c>
      <c r="L955" s="2">
        <v>39.533103448275597</v>
      </c>
      <c r="M955" s="2">
        <v>74.02</v>
      </c>
      <c r="N955">
        <v>51246</v>
      </c>
      <c r="O955" s="1" t="s">
        <v>901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>
        <v>6464</v>
      </c>
      <c r="B956" s="1" t="s">
        <v>295</v>
      </c>
      <c r="C956">
        <v>2</v>
      </c>
      <c r="D956">
        <v>2.5</v>
      </c>
      <c r="E956">
        <v>5</v>
      </c>
      <c r="F956" s="2">
        <v>9.8879999999999999</v>
      </c>
      <c r="G956" s="2">
        <v>10.310179922763009</v>
      </c>
      <c r="H956" s="2">
        <v>8.5358499999999999</v>
      </c>
      <c r="I956" s="2">
        <v>14.065</v>
      </c>
      <c r="J956" s="2">
        <v>49.44</v>
      </c>
      <c r="K956" s="2">
        <v>43.190100000000001</v>
      </c>
      <c r="L956" s="2">
        <v>51.550899613815048</v>
      </c>
      <c r="M956" s="2">
        <v>72.95</v>
      </c>
      <c r="N956">
        <v>51465</v>
      </c>
      <c r="O956" s="1" t="s">
        <v>295</v>
      </c>
      <c r="P956">
        <v>3</v>
      </c>
      <c r="Q956">
        <v>1.9957764110759998E-2</v>
      </c>
      <c r="R956">
        <v>4.8611111111111112E-2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9.9788820553799992E-2</v>
      </c>
      <c r="Y956">
        <v>0.24305555555555555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22376</v>
      </c>
      <c r="B957" s="1" t="s">
        <v>792</v>
      </c>
      <c r="C957">
        <v>1</v>
      </c>
      <c r="D957">
        <v>1</v>
      </c>
      <c r="E957">
        <v>1</v>
      </c>
      <c r="F957" s="2">
        <v>37.648600000000002</v>
      </c>
      <c r="G957" s="2">
        <v>50.593848962376043</v>
      </c>
      <c r="H957" s="2">
        <v>38.08</v>
      </c>
      <c r="I957" s="2">
        <v>72.64</v>
      </c>
      <c r="J957" s="2">
        <v>37.648600000000002</v>
      </c>
      <c r="K957" s="2">
        <v>38.08</v>
      </c>
      <c r="L957" s="2">
        <v>50.593848962376043</v>
      </c>
      <c r="M957" s="2">
        <v>72.64</v>
      </c>
      <c r="N957">
        <v>51516</v>
      </c>
      <c r="O957" s="1" t="s">
        <v>792</v>
      </c>
      <c r="P957">
        <v>2</v>
      </c>
      <c r="Q957">
        <v>1.4870450036075036E-2</v>
      </c>
      <c r="R957">
        <v>3.0555555555555558E-2</v>
      </c>
      <c r="S957">
        <v>0</v>
      </c>
      <c r="T957">
        <v>7.4999999999999997E-2</v>
      </c>
      <c r="U957">
        <v>0</v>
      </c>
      <c r="V957">
        <v>9.0555555555555556E-2</v>
      </c>
      <c r="W957">
        <v>0.36222222222222228</v>
      </c>
      <c r="X957">
        <v>1.4870450036075036E-2</v>
      </c>
      <c r="Y957">
        <v>3.0555555555555558E-2</v>
      </c>
      <c r="Z957">
        <v>0</v>
      </c>
      <c r="AA957">
        <v>7.4999999999999997E-2</v>
      </c>
      <c r="AB957">
        <v>0</v>
      </c>
      <c r="AC957">
        <v>9.0555555555555556E-2</v>
      </c>
      <c r="AD957">
        <v>0.36222222222222228</v>
      </c>
    </row>
    <row r="958" spans="1:30">
      <c r="A958">
        <v>17879</v>
      </c>
      <c r="B958" s="1" t="s">
        <v>631</v>
      </c>
      <c r="C958">
        <v>1</v>
      </c>
      <c r="D958">
        <v>6</v>
      </c>
      <c r="E958">
        <v>6</v>
      </c>
      <c r="F958" s="2">
        <v>6.4958999999999998</v>
      </c>
      <c r="G958" s="2">
        <v>6.4959166666666004</v>
      </c>
      <c r="H958" s="2">
        <v>6.4950000000000001</v>
      </c>
      <c r="I958" s="2">
        <v>12.02</v>
      </c>
      <c r="J958" s="2">
        <v>38.9754</v>
      </c>
      <c r="K958" s="2">
        <v>38.97</v>
      </c>
      <c r="L958" s="2">
        <v>38.975499999999599</v>
      </c>
      <c r="M958" s="2">
        <v>72.12</v>
      </c>
      <c r="N958">
        <v>51163</v>
      </c>
      <c r="O958" s="1" t="s">
        <v>631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>
        <v>25588</v>
      </c>
      <c r="B959" s="1" t="s">
        <v>910</v>
      </c>
      <c r="C959">
        <v>2</v>
      </c>
      <c r="D959">
        <v>1.5</v>
      </c>
      <c r="E959">
        <v>3</v>
      </c>
      <c r="F959" s="2">
        <v>16.788</v>
      </c>
      <c r="G959" s="2">
        <v>9.06</v>
      </c>
      <c r="H959" s="2">
        <v>16.79</v>
      </c>
      <c r="I959" s="2">
        <v>24.65</v>
      </c>
      <c r="J959" s="2">
        <v>50.363999999999997</v>
      </c>
      <c r="K959" s="2">
        <v>50.37</v>
      </c>
      <c r="L959" s="2">
        <v>27.18</v>
      </c>
      <c r="M959" s="2">
        <v>71.709999999999994</v>
      </c>
      <c r="N959">
        <v>51449</v>
      </c>
      <c r="O959" s="1" t="s">
        <v>910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0.03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0.09</v>
      </c>
    </row>
    <row r="960" spans="1:30">
      <c r="A960">
        <v>29817</v>
      </c>
      <c r="B960" s="1" t="s">
        <v>1100</v>
      </c>
      <c r="C960">
        <v>1</v>
      </c>
      <c r="D960">
        <v>1</v>
      </c>
      <c r="E960">
        <v>1</v>
      </c>
      <c r="F960" s="2">
        <v>52.844999999999999</v>
      </c>
      <c r="G960" s="2">
        <v>53.568014337972819</v>
      </c>
      <c r="H960" s="2">
        <v>52.85</v>
      </c>
      <c r="I960" s="2">
        <v>70.31</v>
      </c>
      <c r="J960" s="2">
        <v>52.844999999999999</v>
      </c>
      <c r="K960" s="2">
        <v>52.85</v>
      </c>
      <c r="L960" s="2">
        <v>53.568014337972819</v>
      </c>
      <c r="M960" s="2">
        <v>70.31</v>
      </c>
      <c r="N960">
        <v>50825</v>
      </c>
      <c r="O960" s="1" t="s">
        <v>1100</v>
      </c>
      <c r="P960">
        <v>1</v>
      </c>
      <c r="Q960">
        <v>2.0137560486849882E-2</v>
      </c>
      <c r="R960">
        <v>0.11500000000000002</v>
      </c>
      <c r="S960">
        <v>0</v>
      </c>
      <c r="T960">
        <v>0.155</v>
      </c>
      <c r="U960">
        <v>0</v>
      </c>
      <c r="V960">
        <v>0</v>
      </c>
      <c r="W960">
        <v>0</v>
      </c>
      <c r="X960">
        <v>2.0137560486849882E-2</v>
      </c>
      <c r="Y960">
        <v>0.11500000000000002</v>
      </c>
      <c r="Z960">
        <v>0</v>
      </c>
      <c r="AA960">
        <v>0.155</v>
      </c>
      <c r="AB960">
        <v>0</v>
      </c>
      <c r="AC960">
        <v>0</v>
      </c>
      <c r="AD960">
        <v>0</v>
      </c>
    </row>
    <row r="961" spans="1:30">
      <c r="A961">
        <v>24383</v>
      </c>
      <c r="B961" s="1" t="s">
        <v>864</v>
      </c>
      <c r="C961">
        <v>1</v>
      </c>
      <c r="D961">
        <v>5</v>
      </c>
      <c r="E961">
        <v>5</v>
      </c>
      <c r="F961" s="2">
        <v>6.3280000000000003</v>
      </c>
      <c r="G961" s="2">
        <v>6.3280000000000003</v>
      </c>
      <c r="H961" s="2">
        <v>6.3280000000000003</v>
      </c>
      <c r="I961" s="2">
        <v>13.95</v>
      </c>
      <c r="J961" s="2">
        <v>31.64</v>
      </c>
      <c r="K961" s="2">
        <v>31.64</v>
      </c>
      <c r="L961" s="2">
        <v>31.64</v>
      </c>
      <c r="M961" s="2">
        <v>69.75</v>
      </c>
      <c r="N961">
        <v>51236</v>
      </c>
      <c r="O961" s="1" t="s">
        <v>864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>
        <v>5914</v>
      </c>
      <c r="B962" s="1" t="s">
        <v>171</v>
      </c>
      <c r="C962">
        <v>4</v>
      </c>
      <c r="D962">
        <v>1.75</v>
      </c>
      <c r="E962">
        <v>7</v>
      </c>
      <c r="F962" s="2">
        <v>4.6374000000000004</v>
      </c>
      <c r="G962" s="2">
        <v>5.8179999999999996</v>
      </c>
      <c r="H962" s="2">
        <v>5.5175000000000001</v>
      </c>
      <c r="I962" s="2">
        <v>9.9499999999999993</v>
      </c>
      <c r="J962" s="2">
        <v>32.461799999999997</v>
      </c>
      <c r="K962" s="2">
        <v>38.619999999999997</v>
      </c>
      <c r="L962" s="2">
        <v>40.725999999999999</v>
      </c>
      <c r="M962" s="2">
        <v>69.650000000000006</v>
      </c>
      <c r="N962">
        <v>51044</v>
      </c>
      <c r="O962" s="1" t="s">
        <v>171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6429</v>
      </c>
      <c r="B963" s="1" t="s">
        <v>286</v>
      </c>
      <c r="C963">
        <v>1</v>
      </c>
      <c r="D963">
        <v>3</v>
      </c>
      <c r="E963">
        <v>3</v>
      </c>
      <c r="F963" s="2">
        <v>9.2439999999999998</v>
      </c>
      <c r="G963" s="2">
        <v>8.6658316249426353</v>
      </c>
      <c r="H963" s="2">
        <v>7.5766999999999998</v>
      </c>
      <c r="I963" s="2">
        <v>23.04</v>
      </c>
      <c r="J963" s="2">
        <v>27.731999999999999</v>
      </c>
      <c r="K963" s="2">
        <v>22.7301</v>
      </c>
      <c r="L963" s="2">
        <v>25.997494874827908</v>
      </c>
      <c r="M963" s="2">
        <v>69.12</v>
      </c>
      <c r="N963">
        <v>51444</v>
      </c>
      <c r="O963" s="1" t="s">
        <v>286</v>
      </c>
      <c r="P963">
        <v>1</v>
      </c>
      <c r="Q963">
        <v>1.75682416875E-2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5.2704725062499999E-2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>
        <v>5618</v>
      </c>
      <c r="B964" s="1" t="s">
        <v>113</v>
      </c>
      <c r="C964">
        <v>9</v>
      </c>
      <c r="D964">
        <v>14.77777777</v>
      </c>
      <c r="E964">
        <v>133</v>
      </c>
      <c r="F964" s="2">
        <v>0.37840000000000001</v>
      </c>
      <c r="G964" s="2">
        <v>0.38844565786520002</v>
      </c>
      <c r="H964" s="2">
        <v>0.36148799999999998</v>
      </c>
      <c r="I964" s="2">
        <v>0.30666599999999999</v>
      </c>
      <c r="J964" s="2">
        <v>50.327199999999998</v>
      </c>
      <c r="K964" s="2">
        <v>48.249699999999997</v>
      </c>
      <c r="L964" s="2">
        <v>51.663272496071606</v>
      </c>
      <c r="M964" s="2">
        <v>69</v>
      </c>
      <c r="N964">
        <v>50983</v>
      </c>
      <c r="O964" s="1" t="s">
        <v>113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>
        <v>5575</v>
      </c>
      <c r="B965" s="1" t="s">
        <v>102</v>
      </c>
      <c r="C965">
        <v>1</v>
      </c>
      <c r="D965">
        <v>20</v>
      </c>
      <c r="E965">
        <v>20</v>
      </c>
      <c r="F965" s="2">
        <v>1.9273</v>
      </c>
      <c r="G965" s="2">
        <v>1.9628282828282</v>
      </c>
      <c r="H965" s="2">
        <v>1.9630000000000001</v>
      </c>
      <c r="I965" s="2">
        <v>3.41</v>
      </c>
      <c r="J965" s="2">
        <v>38.545999999999999</v>
      </c>
      <c r="K965" s="2">
        <v>39.26</v>
      </c>
      <c r="L965" s="2">
        <v>39.256565656564</v>
      </c>
      <c r="M965" s="2">
        <v>68.2</v>
      </c>
      <c r="N965">
        <v>50973</v>
      </c>
      <c r="O965" s="1" t="s">
        <v>102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>
      <c r="A966">
        <v>5614</v>
      </c>
      <c r="B966" s="1" t="s">
        <v>111</v>
      </c>
      <c r="C966">
        <v>5</v>
      </c>
      <c r="D966">
        <v>5.4</v>
      </c>
      <c r="E966">
        <v>27</v>
      </c>
      <c r="F966" s="2">
        <v>2.6493000000000002</v>
      </c>
      <c r="G966" s="2">
        <v>2.7162611275963999</v>
      </c>
      <c r="H966" s="2">
        <v>2.7162000000000002</v>
      </c>
      <c r="I966" s="2">
        <v>0.67800000000000005</v>
      </c>
      <c r="J966" s="2">
        <v>71.531099999999995</v>
      </c>
      <c r="K966" s="2">
        <v>73.33</v>
      </c>
      <c r="L966" s="2">
        <v>73.339050445102799</v>
      </c>
      <c r="M966" s="2">
        <v>67.8</v>
      </c>
      <c r="N966">
        <v>50985</v>
      </c>
      <c r="O966" s="1" t="s">
        <v>111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>
        <v>6844</v>
      </c>
      <c r="B967" s="1" t="s">
        <v>360</v>
      </c>
      <c r="C967">
        <v>2</v>
      </c>
      <c r="D967">
        <v>2.5</v>
      </c>
      <c r="E967">
        <v>5</v>
      </c>
      <c r="F967" s="2">
        <v>6.2049000000000003</v>
      </c>
      <c r="G967" s="2">
        <v>6.2048275862068003</v>
      </c>
      <c r="H967" s="2">
        <v>6.2074999999999996</v>
      </c>
      <c r="I967" s="2">
        <v>13.875</v>
      </c>
      <c r="J967" s="2">
        <v>31.0245</v>
      </c>
      <c r="K967" s="2">
        <v>31.03</v>
      </c>
      <c r="L967" s="2">
        <v>31.024137931034002</v>
      </c>
      <c r="M967" s="2">
        <v>67.38</v>
      </c>
      <c r="N967">
        <v>51095</v>
      </c>
      <c r="O967" s="1" t="s">
        <v>360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>
        <v>16016</v>
      </c>
      <c r="B968" s="1" t="s">
        <v>582</v>
      </c>
      <c r="C968">
        <v>1</v>
      </c>
      <c r="D968">
        <v>2</v>
      </c>
      <c r="E968">
        <v>2</v>
      </c>
      <c r="F968" s="2">
        <v>15.339499999999999</v>
      </c>
      <c r="G968" s="2">
        <v>22.051649711944425</v>
      </c>
      <c r="H968" s="2">
        <v>15.35</v>
      </c>
      <c r="I968" s="2">
        <v>32.159999999999997</v>
      </c>
      <c r="J968" s="2">
        <v>30.678999999999998</v>
      </c>
      <c r="K968" s="2">
        <v>30.7</v>
      </c>
      <c r="L968" s="2">
        <v>44.103299423888849</v>
      </c>
      <c r="M968" s="2">
        <v>64.319999999999993</v>
      </c>
      <c r="N968">
        <v>50705</v>
      </c>
      <c r="O968" s="1" t="s">
        <v>582</v>
      </c>
      <c r="P968">
        <v>1</v>
      </c>
      <c r="Q968">
        <v>1.5865359042553193E-2</v>
      </c>
      <c r="R968">
        <v>8.0555555555555561E-2</v>
      </c>
      <c r="S968">
        <v>0</v>
      </c>
      <c r="T968">
        <v>0.10333333333333333</v>
      </c>
      <c r="U968">
        <v>0</v>
      </c>
      <c r="V968">
        <v>0</v>
      </c>
      <c r="W968">
        <v>0</v>
      </c>
      <c r="X968">
        <v>3.1730718085106385E-2</v>
      </c>
      <c r="Y968">
        <v>0.16111111111111112</v>
      </c>
      <c r="Z968">
        <v>0</v>
      </c>
      <c r="AA968">
        <v>0.20666666666666667</v>
      </c>
      <c r="AB968">
        <v>0</v>
      </c>
      <c r="AC968">
        <v>0</v>
      </c>
      <c r="AD968">
        <v>0</v>
      </c>
    </row>
    <row r="969" spans="1:30">
      <c r="A969">
        <v>12042</v>
      </c>
      <c r="B969" s="1" t="s">
        <v>500</v>
      </c>
      <c r="C969">
        <v>2</v>
      </c>
      <c r="D969">
        <v>3</v>
      </c>
      <c r="E969">
        <v>6</v>
      </c>
      <c r="F969" s="2">
        <v>5.2080000000000002</v>
      </c>
      <c r="G969" s="2">
        <v>5.2080000000000002</v>
      </c>
      <c r="H969" s="2">
        <v>5.2089999999999996</v>
      </c>
      <c r="I969" s="2">
        <v>10.61</v>
      </c>
      <c r="J969" s="2">
        <v>31.248000000000001</v>
      </c>
      <c r="K969" s="2">
        <v>31.25</v>
      </c>
      <c r="L969" s="2">
        <v>31.248000000000001</v>
      </c>
      <c r="M969" s="2">
        <v>63.66</v>
      </c>
      <c r="N969">
        <v>51123</v>
      </c>
      <c r="O969" s="1" t="s">
        <v>500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>
        <v>8596</v>
      </c>
      <c r="B970" s="1" t="s">
        <v>446</v>
      </c>
      <c r="C970">
        <v>4</v>
      </c>
      <c r="D970">
        <v>2.25</v>
      </c>
      <c r="E970">
        <v>9</v>
      </c>
      <c r="F970" s="2">
        <v>3.3264</v>
      </c>
      <c r="G970" s="2">
        <v>3.3260784313724998</v>
      </c>
      <c r="H970" s="2">
        <v>3.3271000000000002</v>
      </c>
      <c r="I970" s="2">
        <v>7.06</v>
      </c>
      <c r="J970" s="2">
        <v>29.9376</v>
      </c>
      <c r="K970" s="2">
        <v>29.940200000000001</v>
      </c>
      <c r="L970" s="2">
        <v>29.9347058823525</v>
      </c>
      <c r="M970" s="2">
        <v>63.54</v>
      </c>
      <c r="N970">
        <v>51115</v>
      </c>
      <c r="O970" s="1" t="s">
        <v>446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5903</v>
      </c>
      <c r="B971" s="1" t="s">
        <v>166</v>
      </c>
      <c r="C971">
        <v>1</v>
      </c>
      <c r="D971">
        <v>10</v>
      </c>
      <c r="E971">
        <v>10</v>
      </c>
      <c r="F971" s="2">
        <v>1.8381000000000001</v>
      </c>
      <c r="G971" s="2">
        <v>2.1881249999999999</v>
      </c>
      <c r="H971" s="2">
        <v>2.1509999999999998</v>
      </c>
      <c r="I971" s="2">
        <v>6.33</v>
      </c>
      <c r="J971" s="2">
        <v>18.381</v>
      </c>
      <c r="K971" s="2">
        <v>21.51</v>
      </c>
      <c r="L971" s="2">
        <v>21.881249999999998</v>
      </c>
      <c r="M971" s="2">
        <v>63.3</v>
      </c>
      <c r="N971">
        <v>51049</v>
      </c>
      <c r="O971" s="1" t="s">
        <v>166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31920</v>
      </c>
      <c r="B972" s="1" t="s">
        <v>1184</v>
      </c>
      <c r="C972">
        <v>1</v>
      </c>
      <c r="D972">
        <v>1</v>
      </c>
      <c r="E972">
        <v>1</v>
      </c>
      <c r="F972" s="2">
        <v>51.74</v>
      </c>
      <c r="G972" s="2">
        <v>51.74</v>
      </c>
      <c r="H972" s="2">
        <v>51.74</v>
      </c>
      <c r="I972" s="2">
        <v>63.09</v>
      </c>
      <c r="J972" s="2">
        <v>51.74</v>
      </c>
      <c r="K972" s="2">
        <v>51.74</v>
      </c>
      <c r="L972" s="2">
        <v>51.74</v>
      </c>
      <c r="M972" s="2">
        <v>63.09</v>
      </c>
      <c r="N972">
        <v>51286</v>
      </c>
      <c r="O972" s="1" t="s">
        <v>1184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7504</v>
      </c>
      <c r="B973" s="1" t="s">
        <v>427</v>
      </c>
      <c r="C973">
        <v>1</v>
      </c>
      <c r="D973">
        <v>1</v>
      </c>
      <c r="E973">
        <v>1</v>
      </c>
      <c r="F973" s="2">
        <v>17.944800000000001</v>
      </c>
      <c r="G973" s="2">
        <v>18.018070696128959</v>
      </c>
      <c r="H973" s="2">
        <v>13.35</v>
      </c>
      <c r="I973" s="2">
        <v>61.47</v>
      </c>
      <c r="J973" s="2">
        <v>17.944800000000001</v>
      </c>
      <c r="K973" s="2">
        <v>13.35</v>
      </c>
      <c r="L973" s="2">
        <v>18.018070696128959</v>
      </c>
      <c r="M973" s="2">
        <v>61.47</v>
      </c>
      <c r="N973">
        <v>51453</v>
      </c>
      <c r="O973" s="1" t="s">
        <v>427</v>
      </c>
      <c r="P973">
        <v>2</v>
      </c>
      <c r="Q973">
        <v>3.9186964283553047E-2</v>
      </c>
      <c r="R973">
        <v>3.7499999999999999E-2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3.9186964283553047E-2</v>
      </c>
      <c r="Y973">
        <v>3.7499999999999999E-2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>
        <v>24476</v>
      </c>
      <c r="B974" s="1" t="s">
        <v>871</v>
      </c>
      <c r="C974">
        <v>1</v>
      </c>
      <c r="D974">
        <v>1</v>
      </c>
      <c r="E974">
        <v>1</v>
      </c>
      <c r="F974" s="2">
        <v>27.614999999999998</v>
      </c>
      <c r="G974" s="2">
        <v>31.085557427819101</v>
      </c>
      <c r="H974" s="2">
        <v>27.61</v>
      </c>
      <c r="I974" s="2">
        <v>60.87</v>
      </c>
      <c r="J974" s="2">
        <v>27.614999999999998</v>
      </c>
      <c r="K974" s="2">
        <v>27.61</v>
      </c>
      <c r="L974" s="2">
        <v>31.085557427819101</v>
      </c>
      <c r="M974" s="2">
        <v>60.87</v>
      </c>
      <c r="N974">
        <v>50710</v>
      </c>
      <c r="O974" s="1" t="s">
        <v>871</v>
      </c>
      <c r="P974">
        <v>1</v>
      </c>
      <c r="Q974">
        <v>6.7977135047281326E-2</v>
      </c>
      <c r="R974">
        <v>1.9444444444444445E-2</v>
      </c>
      <c r="S974">
        <v>0</v>
      </c>
      <c r="T974">
        <v>0.11749999999999999</v>
      </c>
      <c r="U974">
        <v>0</v>
      </c>
      <c r="V974">
        <v>0</v>
      </c>
      <c r="W974">
        <v>0</v>
      </c>
      <c r="X974">
        <v>6.7977135047281326E-2</v>
      </c>
      <c r="Y974">
        <v>1.9444444444444445E-2</v>
      </c>
      <c r="Z974">
        <v>0</v>
      </c>
      <c r="AA974">
        <v>0.11749999999999999</v>
      </c>
      <c r="AB974">
        <v>0</v>
      </c>
      <c r="AC974">
        <v>0</v>
      </c>
      <c r="AD974">
        <v>0</v>
      </c>
    </row>
    <row r="975" spans="1:30">
      <c r="A975">
        <v>22314</v>
      </c>
      <c r="B975" s="1" t="s">
        <v>790</v>
      </c>
      <c r="C975">
        <v>1</v>
      </c>
      <c r="D975">
        <v>10</v>
      </c>
      <c r="E975">
        <v>10</v>
      </c>
      <c r="F975" s="2">
        <v>3.8380999999999998</v>
      </c>
      <c r="G975" s="2">
        <v>3.9580645161289998</v>
      </c>
      <c r="H975" s="2">
        <v>3.472</v>
      </c>
      <c r="I975" s="2">
        <v>5.9</v>
      </c>
      <c r="J975" s="2">
        <v>38.381</v>
      </c>
      <c r="K975" s="2">
        <v>34.72</v>
      </c>
      <c r="L975" s="2">
        <v>39.580645161290001</v>
      </c>
      <c r="M975" s="2">
        <v>59</v>
      </c>
      <c r="N975">
        <v>51225</v>
      </c>
      <c r="O975" s="1" t="s">
        <v>790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>
      <c r="A976">
        <v>31918</v>
      </c>
      <c r="B976" s="1" t="s">
        <v>1183</v>
      </c>
      <c r="C976">
        <v>1</v>
      </c>
      <c r="D976">
        <v>1</v>
      </c>
      <c r="E976">
        <v>1</v>
      </c>
      <c r="F976" s="2">
        <v>47.45</v>
      </c>
      <c r="G976" s="2">
        <v>47.45</v>
      </c>
      <c r="H976" s="2">
        <v>47.45</v>
      </c>
      <c r="I976" s="2">
        <v>57.85</v>
      </c>
      <c r="J976" s="2">
        <v>47.45</v>
      </c>
      <c r="K976" s="2">
        <v>47.45</v>
      </c>
      <c r="L976" s="2">
        <v>47.45</v>
      </c>
      <c r="M976" s="2">
        <v>57.85</v>
      </c>
      <c r="N976">
        <v>51284</v>
      </c>
      <c r="O976" s="1" t="s">
        <v>1183</v>
      </c>
      <c r="P976">
        <v>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4590</v>
      </c>
      <c r="B977" s="1" t="s">
        <v>32</v>
      </c>
      <c r="C977">
        <v>1</v>
      </c>
      <c r="D977">
        <v>20</v>
      </c>
      <c r="E977">
        <v>20</v>
      </c>
      <c r="F977" s="2">
        <v>2.4119999999999999</v>
      </c>
      <c r="G977" s="2">
        <v>3.8072085661189576</v>
      </c>
      <c r="H977" s="2">
        <v>1.5860000000000001</v>
      </c>
      <c r="I977" s="2">
        <v>2.86</v>
      </c>
      <c r="J977" s="2">
        <v>48.24</v>
      </c>
      <c r="K977" s="2">
        <v>31.72</v>
      </c>
      <c r="L977" s="2">
        <v>76.144171322379151</v>
      </c>
      <c r="M977" s="2">
        <v>57.2</v>
      </c>
      <c r="N977">
        <v>50635</v>
      </c>
      <c r="O977" s="1" t="s">
        <v>32</v>
      </c>
      <c r="P977">
        <v>2</v>
      </c>
      <c r="Q977">
        <v>4.0171657986111118E-3</v>
      </c>
      <c r="R977">
        <v>1.5277777777777779E-2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8.0343315972222232E-2</v>
      </c>
      <c r="Y977">
        <v>0.30555555555555558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>
      <c r="A978">
        <v>32693</v>
      </c>
      <c r="B978" s="1" t="s">
        <v>1262</v>
      </c>
      <c r="C978">
        <v>1</v>
      </c>
      <c r="D978">
        <v>1</v>
      </c>
      <c r="E978">
        <v>1</v>
      </c>
      <c r="F978" s="2">
        <v>36.270000000000003</v>
      </c>
      <c r="G978" s="2">
        <v>44.29535744399125</v>
      </c>
      <c r="H978" s="2">
        <v>36.270000000000003</v>
      </c>
      <c r="I978" s="2">
        <v>56.82</v>
      </c>
      <c r="J978" s="2">
        <v>36.270000000000003</v>
      </c>
      <c r="K978" s="2">
        <v>36.270000000000003</v>
      </c>
      <c r="L978" s="2">
        <v>44.29535744399125</v>
      </c>
      <c r="M978" s="2">
        <v>56.82</v>
      </c>
      <c r="N978">
        <v>50839</v>
      </c>
      <c r="O978" s="1" t="s">
        <v>1262</v>
      </c>
      <c r="P978">
        <v>1</v>
      </c>
      <c r="Q978">
        <v>1.6836391843971628E-2</v>
      </c>
      <c r="R978">
        <v>1.5277777777777779E-2</v>
      </c>
      <c r="S978">
        <v>0</v>
      </c>
      <c r="T978">
        <v>9.3333333333333338E-2</v>
      </c>
      <c r="U978">
        <v>0</v>
      </c>
      <c r="V978">
        <v>0</v>
      </c>
      <c r="W978">
        <v>0</v>
      </c>
      <c r="X978">
        <v>1.6836391843971628E-2</v>
      </c>
      <c r="Y978">
        <v>1.5277777777777779E-2</v>
      </c>
      <c r="Z978">
        <v>0</v>
      </c>
      <c r="AA978">
        <v>9.3333333333333338E-2</v>
      </c>
      <c r="AB978">
        <v>0</v>
      </c>
      <c r="AC978">
        <v>0</v>
      </c>
      <c r="AD978">
        <v>0</v>
      </c>
    </row>
    <row r="979" spans="1:30">
      <c r="A979">
        <v>6002</v>
      </c>
      <c r="B979" s="1" t="s">
        <v>192</v>
      </c>
      <c r="C979">
        <v>2</v>
      </c>
      <c r="D979">
        <v>2</v>
      </c>
      <c r="E979">
        <v>4</v>
      </c>
      <c r="F979" s="2">
        <v>6.4005999999999998</v>
      </c>
      <c r="G979" s="2">
        <v>6.6233333333333002</v>
      </c>
      <c r="H979" s="2">
        <v>6.6283500000000002</v>
      </c>
      <c r="I979" s="2">
        <v>14.02</v>
      </c>
      <c r="J979" s="2">
        <v>25.602399999999999</v>
      </c>
      <c r="K979" s="2">
        <v>26.510100000000001</v>
      </c>
      <c r="L979" s="2">
        <v>26.493333333333201</v>
      </c>
      <c r="M979" s="2">
        <v>56.08</v>
      </c>
      <c r="N979">
        <v>51076</v>
      </c>
      <c r="O979" s="1" t="s">
        <v>192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>
        <v>9382</v>
      </c>
      <c r="B980" s="1" t="s">
        <v>468</v>
      </c>
      <c r="C980">
        <v>1</v>
      </c>
      <c r="D980">
        <v>2</v>
      </c>
      <c r="E980">
        <v>2</v>
      </c>
      <c r="F980" s="2">
        <v>20.2758</v>
      </c>
      <c r="G980" s="2">
        <v>15.356592418871314</v>
      </c>
      <c r="H980" s="2">
        <v>20.733000000000001</v>
      </c>
      <c r="I980" s="2">
        <v>27.27</v>
      </c>
      <c r="J980" s="2">
        <v>40.551600000000001</v>
      </c>
      <c r="K980" s="2">
        <v>41.466000000000001</v>
      </c>
      <c r="L980" s="2">
        <v>30.713184837742627</v>
      </c>
      <c r="M980" s="2">
        <v>54.54</v>
      </c>
      <c r="N980">
        <v>51571</v>
      </c>
      <c r="O980" s="1" t="s">
        <v>468</v>
      </c>
      <c r="P980">
        <v>2</v>
      </c>
      <c r="Q980">
        <v>1.6303420915833335E-2</v>
      </c>
      <c r="R980">
        <v>7.3055555555555554E-2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3.2606841831666671E-2</v>
      </c>
      <c r="Y980">
        <v>0.14611111111111111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17881</v>
      </c>
      <c r="B981" s="1" t="s">
        <v>633</v>
      </c>
      <c r="C981">
        <v>4</v>
      </c>
      <c r="D981">
        <v>25</v>
      </c>
      <c r="E981">
        <v>100</v>
      </c>
      <c r="F981" s="2">
        <v>0.33</v>
      </c>
      <c r="G981" s="2">
        <v>1.189434645669291</v>
      </c>
      <c r="H981" s="2">
        <v>0.33</v>
      </c>
      <c r="I981" s="2">
        <v>0.55000000000000004</v>
      </c>
      <c r="J981" s="2">
        <v>33</v>
      </c>
      <c r="K981" s="2">
        <v>33</v>
      </c>
      <c r="L981" s="2">
        <v>118.94346456692911</v>
      </c>
      <c r="M981" s="2">
        <v>54.4</v>
      </c>
      <c r="N981">
        <v>51165</v>
      </c>
      <c r="O981" s="1" t="s">
        <v>633</v>
      </c>
      <c r="P981">
        <v>4</v>
      </c>
      <c r="Q981">
        <v>0</v>
      </c>
      <c r="R981">
        <v>0</v>
      </c>
      <c r="S981">
        <v>0</v>
      </c>
      <c r="T981">
        <v>8.3333333333333332E-3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0.83333333333333337</v>
      </c>
      <c r="AB981">
        <v>0</v>
      </c>
      <c r="AC981">
        <v>0</v>
      </c>
      <c r="AD981">
        <v>0</v>
      </c>
    </row>
    <row r="982" spans="1:30">
      <c r="A982">
        <v>8898</v>
      </c>
      <c r="B982" s="1" t="s">
        <v>458</v>
      </c>
      <c r="C982">
        <v>1</v>
      </c>
      <c r="D982">
        <v>1</v>
      </c>
      <c r="E982">
        <v>1</v>
      </c>
      <c r="F982" s="2">
        <v>35.034999999999997</v>
      </c>
      <c r="G982" s="2">
        <v>45.734845207672876</v>
      </c>
      <c r="H982" s="2">
        <v>24.73</v>
      </c>
      <c r="I982" s="2">
        <v>53.89</v>
      </c>
      <c r="J982" s="2">
        <v>35.034999999999997</v>
      </c>
      <c r="K982" s="2">
        <v>24.73</v>
      </c>
      <c r="L982" s="2">
        <v>45.734845207672876</v>
      </c>
      <c r="M982" s="2">
        <v>53.89</v>
      </c>
      <c r="N982">
        <v>51587</v>
      </c>
      <c r="O982" s="1" t="s">
        <v>458</v>
      </c>
      <c r="P982">
        <v>1</v>
      </c>
      <c r="Q982">
        <v>5.1803513071895426E-3</v>
      </c>
      <c r="R982">
        <v>3.2222222222222222E-2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5.1803513071895426E-3</v>
      </c>
      <c r="Y982">
        <v>3.2222222222222222E-2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>
        <v>5930</v>
      </c>
      <c r="B983" s="1" t="s">
        <v>174</v>
      </c>
      <c r="C983">
        <v>1</v>
      </c>
      <c r="D983">
        <v>5</v>
      </c>
      <c r="E983">
        <v>5</v>
      </c>
      <c r="F983" s="2">
        <v>4.5968999999999998</v>
      </c>
      <c r="G983" s="2">
        <v>4.8542666666666001</v>
      </c>
      <c r="H983" s="2">
        <v>4.8540000000000001</v>
      </c>
      <c r="I983" s="2">
        <v>10.66</v>
      </c>
      <c r="J983" s="2">
        <v>22.984500000000001</v>
      </c>
      <c r="K983" s="2">
        <v>24.27</v>
      </c>
      <c r="L983" s="2">
        <v>24.271333333333001</v>
      </c>
      <c r="M983" s="2">
        <v>53.3</v>
      </c>
      <c r="N983">
        <v>51041</v>
      </c>
      <c r="O983" s="1" t="s">
        <v>174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15291</v>
      </c>
      <c r="B984" s="1" t="s">
        <v>564</v>
      </c>
      <c r="C984">
        <v>2</v>
      </c>
      <c r="D984">
        <v>1</v>
      </c>
      <c r="E984">
        <v>2</v>
      </c>
      <c r="F984" s="2">
        <v>19</v>
      </c>
      <c r="G984" s="2">
        <v>11.063322330029909</v>
      </c>
      <c r="H984" s="2">
        <v>19.010000000000002</v>
      </c>
      <c r="I984" s="2">
        <v>26.6</v>
      </c>
      <c r="J984" s="2">
        <v>38</v>
      </c>
      <c r="K984" s="2">
        <v>38.020000000000003</v>
      </c>
      <c r="L984" s="2">
        <v>22.126644660059817</v>
      </c>
      <c r="M984" s="2">
        <v>53.2</v>
      </c>
      <c r="N984">
        <v>50668</v>
      </c>
      <c r="O984" s="1" t="s">
        <v>564</v>
      </c>
      <c r="P984">
        <v>1</v>
      </c>
      <c r="Q984">
        <v>6.2985026041666682E-3</v>
      </c>
      <c r="R984">
        <v>4.9722222222222223E-2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1.2597005208333336E-2</v>
      </c>
      <c r="Y984">
        <v>9.9444444444444446E-2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23857</v>
      </c>
      <c r="B985" s="1" t="s">
        <v>848</v>
      </c>
      <c r="C985">
        <v>3</v>
      </c>
      <c r="D985">
        <v>1.3333333300000001</v>
      </c>
      <c r="E985">
        <v>4</v>
      </c>
      <c r="F985" s="2">
        <v>12.544</v>
      </c>
      <c r="G985" s="2">
        <v>6.08</v>
      </c>
      <c r="H985" s="2">
        <v>11.398332999999999</v>
      </c>
      <c r="I985" s="2">
        <v>13.503333</v>
      </c>
      <c r="J985" s="2">
        <v>50.176000000000002</v>
      </c>
      <c r="K985" s="2">
        <v>45.02</v>
      </c>
      <c r="L985" s="2">
        <v>24.32</v>
      </c>
      <c r="M985" s="2">
        <v>53.17</v>
      </c>
      <c r="N985">
        <v>51446</v>
      </c>
      <c r="O985" s="1" t="s">
        <v>848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0.03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0.12</v>
      </c>
    </row>
    <row r="986" spans="1:30">
      <c r="A986">
        <v>17123</v>
      </c>
      <c r="B986" s="1" t="s">
        <v>607</v>
      </c>
      <c r="C986">
        <v>1</v>
      </c>
      <c r="D986">
        <v>6</v>
      </c>
      <c r="E986">
        <v>6</v>
      </c>
      <c r="F986" s="2">
        <v>4.9020000000000001</v>
      </c>
      <c r="G986" s="2">
        <v>4.9785000000000004</v>
      </c>
      <c r="H986" s="2">
        <v>4.9782999999999999</v>
      </c>
      <c r="I986" s="2">
        <v>8.82</v>
      </c>
      <c r="J986" s="2">
        <v>29.411999999999999</v>
      </c>
      <c r="K986" s="2">
        <v>29.869800000000001</v>
      </c>
      <c r="L986" s="2">
        <v>29.871000000000002</v>
      </c>
      <c r="M986" s="2">
        <v>52.92</v>
      </c>
      <c r="N986">
        <v>51159</v>
      </c>
      <c r="O986" s="1" t="s">
        <v>607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6968</v>
      </c>
      <c r="B987" s="1" t="s">
        <v>372</v>
      </c>
      <c r="C987">
        <v>1</v>
      </c>
      <c r="D987">
        <v>1</v>
      </c>
      <c r="E987">
        <v>1</v>
      </c>
      <c r="F987" s="2">
        <v>26.433900000000001</v>
      </c>
      <c r="G987" s="2">
        <v>27.976216886538442</v>
      </c>
      <c r="H987" s="2">
        <v>20.77</v>
      </c>
      <c r="I987" s="2">
        <v>50.73</v>
      </c>
      <c r="J987" s="2">
        <v>26.433900000000001</v>
      </c>
      <c r="K987" s="2">
        <v>20.77</v>
      </c>
      <c r="L987" s="2">
        <v>27.976216886538442</v>
      </c>
      <c r="M987" s="2">
        <v>50.73</v>
      </c>
      <c r="N987">
        <v>50699</v>
      </c>
      <c r="O987" s="1" t="s">
        <v>372</v>
      </c>
      <c r="P987">
        <v>4</v>
      </c>
      <c r="Q987">
        <v>3.0397628924232489E-2</v>
      </c>
      <c r="R987">
        <v>1.9444444444444445E-2</v>
      </c>
      <c r="S987">
        <v>0</v>
      </c>
      <c r="T987">
        <v>0.11166666666666666</v>
      </c>
      <c r="U987">
        <v>0</v>
      </c>
      <c r="V987">
        <v>0</v>
      </c>
      <c r="W987">
        <v>0</v>
      </c>
      <c r="X987">
        <v>3.0397628924232489E-2</v>
      </c>
      <c r="Y987">
        <v>1.9444444444444445E-2</v>
      </c>
      <c r="Z987">
        <v>0</v>
      </c>
      <c r="AA987">
        <v>0.11166666666666666</v>
      </c>
      <c r="AB987">
        <v>0</v>
      </c>
      <c r="AC987">
        <v>0</v>
      </c>
      <c r="AD987">
        <v>0</v>
      </c>
    </row>
    <row r="988" spans="1:30">
      <c r="A988">
        <v>25587</v>
      </c>
      <c r="B988" s="1" t="s">
        <v>909</v>
      </c>
      <c r="C988">
        <v>1</v>
      </c>
      <c r="D988">
        <v>2</v>
      </c>
      <c r="E988">
        <v>2</v>
      </c>
      <c r="F988" s="2">
        <v>11.61</v>
      </c>
      <c r="G988" s="2">
        <v>7.82</v>
      </c>
      <c r="H988" s="2">
        <v>11.605</v>
      </c>
      <c r="I988" s="2">
        <v>24.5</v>
      </c>
      <c r="J988" s="2">
        <v>23.22</v>
      </c>
      <c r="K988" s="2">
        <v>23.21</v>
      </c>
      <c r="L988" s="2">
        <v>15.64</v>
      </c>
      <c r="M988" s="2">
        <v>49</v>
      </c>
      <c r="N988">
        <v>51448</v>
      </c>
      <c r="O988" s="1" t="s">
        <v>909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0.03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0.06</v>
      </c>
    </row>
    <row r="989" spans="1:30">
      <c r="A989">
        <v>16468</v>
      </c>
      <c r="B989" s="1" t="s">
        <v>604</v>
      </c>
      <c r="C989">
        <v>4</v>
      </c>
      <c r="D989">
        <v>1</v>
      </c>
      <c r="E989">
        <v>4</v>
      </c>
      <c r="F989" s="2">
        <v>7.1013999999999999</v>
      </c>
      <c r="G989" s="2">
        <v>7.0895628415300003</v>
      </c>
      <c r="H989" s="2">
        <v>7.09</v>
      </c>
      <c r="I989" s="2">
        <v>12.21</v>
      </c>
      <c r="J989" s="2">
        <v>28.4056</v>
      </c>
      <c r="K989" s="2">
        <v>28.36</v>
      </c>
      <c r="L989" s="2">
        <v>28.358251366120001</v>
      </c>
      <c r="M989" s="2">
        <v>48.84</v>
      </c>
      <c r="N989">
        <v>51158</v>
      </c>
      <c r="O989" s="1" t="s">
        <v>604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8595</v>
      </c>
      <c r="B990" s="1" t="s">
        <v>445</v>
      </c>
      <c r="C990">
        <v>1</v>
      </c>
      <c r="D990">
        <v>1</v>
      </c>
      <c r="E990">
        <v>1</v>
      </c>
      <c r="F990" s="2">
        <v>28.77</v>
      </c>
      <c r="G990" s="2">
        <v>27.904757690082388</v>
      </c>
      <c r="H990" s="2">
        <v>28.77</v>
      </c>
      <c r="I990" s="2">
        <v>48.58</v>
      </c>
      <c r="J990" s="2">
        <v>28.77</v>
      </c>
      <c r="K990" s="2">
        <v>28.77</v>
      </c>
      <c r="L990" s="2">
        <v>27.904757690082388</v>
      </c>
      <c r="M990" s="2">
        <v>48.58</v>
      </c>
      <c r="N990">
        <v>51553</v>
      </c>
      <c r="O990" s="1" t="s">
        <v>445</v>
      </c>
      <c r="P990">
        <v>3</v>
      </c>
      <c r="Q990">
        <v>5.4122085849486384E-2</v>
      </c>
      <c r="R990">
        <v>0.14416666666666667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5.4122085849486384E-2</v>
      </c>
      <c r="Y990">
        <v>0.14416666666666667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14939</v>
      </c>
      <c r="B991" s="1" t="s">
        <v>561</v>
      </c>
      <c r="C991">
        <v>2</v>
      </c>
      <c r="D991">
        <v>15</v>
      </c>
      <c r="E991">
        <v>30</v>
      </c>
      <c r="F991" s="2">
        <v>1.093</v>
      </c>
      <c r="G991" s="2">
        <v>1.1287155963302</v>
      </c>
      <c r="H991" s="2">
        <v>1.1252500000000001</v>
      </c>
      <c r="I991" s="2">
        <v>1.6</v>
      </c>
      <c r="J991" s="2">
        <v>32.79</v>
      </c>
      <c r="K991" s="2">
        <v>32.92</v>
      </c>
      <c r="L991" s="2">
        <v>33.861467889906002</v>
      </c>
      <c r="M991" s="2">
        <v>48</v>
      </c>
      <c r="N991">
        <v>51146</v>
      </c>
      <c r="O991" s="1" t="s">
        <v>561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7531</v>
      </c>
      <c r="B992" s="1" t="s">
        <v>429</v>
      </c>
      <c r="C992">
        <v>1</v>
      </c>
      <c r="D992">
        <v>2</v>
      </c>
      <c r="E992">
        <v>2</v>
      </c>
      <c r="F992" s="2">
        <v>2.8548</v>
      </c>
      <c r="G992" s="2">
        <v>10.755262423354585</v>
      </c>
      <c r="H992" s="2">
        <v>2.61</v>
      </c>
      <c r="I992" s="2">
        <v>23.93</v>
      </c>
      <c r="J992" s="2">
        <v>5.7096</v>
      </c>
      <c r="K992" s="2">
        <v>5.22</v>
      </c>
      <c r="L992" s="2">
        <v>21.510524846709171</v>
      </c>
      <c r="M992" s="2">
        <v>47.86</v>
      </c>
      <c r="N992">
        <v>51320</v>
      </c>
      <c r="O992" s="1" t="s">
        <v>429</v>
      </c>
      <c r="P992">
        <v>1</v>
      </c>
      <c r="Q992">
        <v>6.0002873817966901E-2</v>
      </c>
      <c r="R992">
        <v>9.7222222222222224E-3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0.1200057476359338</v>
      </c>
      <c r="Y992">
        <v>1.9444444444444445E-2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>
      <c r="A993">
        <v>13657</v>
      </c>
      <c r="B993" s="1" t="s">
        <v>543</v>
      </c>
      <c r="C993">
        <v>1</v>
      </c>
      <c r="D993">
        <v>3</v>
      </c>
      <c r="E993">
        <v>3</v>
      </c>
      <c r="F993" s="2">
        <v>9.2287999999999997</v>
      </c>
      <c r="G993" s="2">
        <v>9.2287499999999998</v>
      </c>
      <c r="H993" s="2">
        <v>9.23</v>
      </c>
      <c r="I993" s="2">
        <v>15.72</v>
      </c>
      <c r="J993" s="2">
        <v>27.686399999999999</v>
      </c>
      <c r="K993" s="2">
        <v>27.69</v>
      </c>
      <c r="L993" s="2">
        <v>27.686250000000001</v>
      </c>
      <c r="M993" s="2">
        <v>47.16</v>
      </c>
      <c r="N993">
        <v>51141</v>
      </c>
      <c r="O993" s="1" t="s">
        <v>543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>
        <v>6128</v>
      </c>
      <c r="B994" s="1" t="s">
        <v>210</v>
      </c>
      <c r="C994">
        <v>3</v>
      </c>
      <c r="D994">
        <v>1.66666666</v>
      </c>
      <c r="E994">
        <v>5</v>
      </c>
      <c r="F994" s="2">
        <v>3.2559</v>
      </c>
      <c r="G994" s="2">
        <v>3.2549999999999999</v>
      </c>
      <c r="H994" s="2">
        <v>3.2566660000000001</v>
      </c>
      <c r="I994" s="2">
        <v>8.91</v>
      </c>
      <c r="J994" s="2">
        <v>16.279499999999999</v>
      </c>
      <c r="K994" s="2">
        <v>16.28</v>
      </c>
      <c r="L994" s="2">
        <v>16.274999999999999</v>
      </c>
      <c r="M994" s="2">
        <v>44.55</v>
      </c>
      <c r="N994">
        <v>51087</v>
      </c>
      <c r="O994" s="1" t="s">
        <v>210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>
      <c r="A995">
        <v>30006</v>
      </c>
      <c r="B995" s="1" t="s">
        <v>1114</v>
      </c>
      <c r="C995">
        <v>1</v>
      </c>
      <c r="D995">
        <v>2</v>
      </c>
      <c r="E995">
        <v>2</v>
      </c>
      <c r="F995" s="2">
        <v>9.3843999999999994</v>
      </c>
      <c r="G995" s="2">
        <v>14.03195554382564</v>
      </c>
      <c r="H995" s="2">
        <v>15.895</v>
      </c>
      <c r="I995" s="2">
        <v>22.19</v>
      </c>
      <c r="J995" s="2">
        <v>18.768799999999999</v>
      </c>
      <c r="K995" s="2">
        <v>31.79</v>
      </c>
      <c r="L995" s="2">
        <v>28.063911087651281</v>
      </c>
      <c r="M995" s="2">
        <v>44.38</v>
      </c>
      <c r="N995">
        <v>50683</v>
      </c>
      <c r="O995" s="1" t="s">
        <v>1114</v>
      </c>
      <c r="P995">
        <v>1</v>
      </c>
      <c r="Q995">
        <v>1.0110243055555558E-2</v>
      </c>
      <c r="R995">
        <v>3.4722222222222224E-2</v>
      </c>
      <c r="S995">
        <v>0</v>
      </c>
      <c r="T995">
        <v>0</v>
      </c>
      <c r="U995">
        <v>0</v>
      </c>
      <c r="V995">
        <v>0</v>
      </c>
      <c r="W995">
        <v>1.8888888888888889E-2</v>
      </c>
      <c r="X995">
        <v>2.0220486111111116E-2</v>
      </c>
      <c r="Y995">
        <v>6.9444444444444448E-2</v>
      </c>
      <c r="Z995">
        <v>0</v>
      </c>
      <c r="AA995">
        <v>0</v>
      </c>
      <c r="AB995">
        <v>0</v>
      </c>
      <c r="AC995">
        <v>0</v>
      </c>
      <c r="AD995">
        <v>3.7777777777777778E-2</v>
      </c>
    </row>
    <row r="996" spans="1:30">
      <c r="A996">
        <v>7740</v>
      </c>
      <c r="B996" s="1" t="s">
        <v>433</v>
      </c>
      <c r="C996">
        <v>2</v>
      </c>
      <c r="D996">
        <v>1</v>
      </c>
      <c r="E996">
        <v>2</v>
      </c>
      <c r="F996" s="2">
        <v>17.077500000000001</v>
      </c>
      <c r="G996" s="2">
        <v>17.017293733501887</v>
      </c>
      <c r="H996" s="2">
        <v>12.244999999999999</v>
      </c>
      <c r="I996" s="2">
        <v>21.91</v>
      </c>
      <c r="J996" s="2">
        <v>34.155000000000001</v>
      </c>
      <c r="K996" s="2">
        <v>24.49</v>
      </c>
      <c r="L996" s="2">
        <v>34.034587467003774</v>
      </c>
      <c r="M996" s="2">
        <v>43.82</v>
      </c>
      <c r="N996">
        <v>51467</v>
      </c>
      <c r="O996" s="1" t="s">
        <v>433</v>
      </c>
      <c r="P996">
        <v>2</v>
      </c>
      <c r="Q996">
        <v>3.9442263813225006E-2</v>
      </c>
      <c r="R996">
        <v>4.8611111111111112E-2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7.8884527626450013E-2</v>
      </c>
      <c r="Y996">
        <v>9.7222222222222224E-2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>
      <c r="A997">
        <v>7277</v>
      </c>
      <c r="B997" s="1" t="s">
        <v>408</v>
      </c>
      <c r="C997">
        <v>4</v>
      </c>
      <c r="D997">
        <v>5.5</v>
      </c>
      <c r="E997">
        <v>22</v>
      </c>
      <c r="F997" s="2">
        <v>0.41270000000000001</v>
      </c>
      <c r="G997" s="2">
        <v>0.41266666666660001</v>
      </c>
      <c r="H997" s="2">
        <v>0.73912500000000003</v>
      </c>
      <c r="I997" s="2">
        <v>2.0074999999999998</v>
      </c>
      <c r="J997" s="2">
        <v>9.0793999999999997</v>
      </c>
      <c r="K997" s="2">
        <v>16.920000000000002</v>
      </c>
      <c r="L997" s="2">
        <v>9.0786666666651996</v>
      </c>
      <c r="M997" s="2">
        <v>43.58</v>
      </c>
      <c r="N997">
        <v>50967</v>
      </c>
      <c r="O997" s="1" t="s">
        <v>408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>
      <c r="A998">
        <v>5409</v>
      </c>
      <c r="B998" s="1" t="s">
        <v>89</v>
      </c>
      <c r="C998">
        <v>3</v>
      </c>
      <c r="D998">
        <v>120</v>
      </c>
      <c r="E998">
        <v>360</v>
      </c>
      <c r="F998" s="2">
        <v>3.61E-2</v>
      </c>
      <c r="G998" s="2">
        <v>3.6128898816899999E-2</v>
      </c>
      <c r="H998" s="2">
        <v>2.6100000000000002E-2</v>
      </c>
      <c r="I998" s="2">
        <v>0.12</v>
      </c>
      <c r="J998" s="2">
        <v>12.996</v>
      </c>
      <c r="K998" s="2">
        <v>9.3960000000000008</v>
      </c>
      <c r="L998" s="2">
        <v>13.006403574083999</v>
      </c>
      <c r="M998" s="2">
        <v>43.2</v>
      </c>
      <c r="N998">
        <v>50950</v>
      </c>
      <c r="O998" s="1" t="s">
        <v>89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5278</v>
      </c>
      <c r="B999" s="1" t="s">
        <v>77</v>
      </c>
      <c r="C999">
        <v>2</v>
      </c>
      <c r="D999">
        <v>6</v>
      </c>
      <c r="E999">
        <v>12</v>
      </c>
      <c r="F999" s="2">
        <v>1.4</v>
      </c>
      <c r="G999" s="2">
        <v>1.4</v>
      </c>
      <c r="H999" s="2">
        <v>1.4</v>
      </c>
      <c r="I999" s="2">
        <v>3.56</v>
      </c>
      <c r="J999" s="2">
        <v>16.8</v>
      </c>
      <c r="K999" s="2">
        <v>16.8</v>
      </c>
      <c r="L999" s="2">
        <v>16.799999999999997</v>
      </c>
      <c r="M999" s="2">
        <v>42.72</v>
      </c>
      <c r="N999">
        <v>50867</v>
      </c>
      <c r="O999" s="1" t="s">
        <v>77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>
      <c r="A1000">
        <v>9343</v>
      </c>
      <c r="B1000" s="1" t="s">
        <v>465</v>
      </c>
      <c r="C1000">
        <v>1</v>
      </c>
      <c r="D1000">
        <v>3</v>
      </c>
      <c r="E1000">
        <v>3</v>
      </c>
      <c r="F1000" s="2">
        <v>6.2763</v>
      </c>
      <c r="G1000" s="2">
        <v>6.1895401964605883</v>
      </c>
      <c r="H1000" s="2">
        <v>10.065</v>
      </c>
      <c r="I1000" s="2">
        <v>14.14</v>
      </c>
      <c r="J1000" s="2">
        <v>18.828900000000001</v>
      </c>
      <c r="K1000" s="2">
        <v>30.195</v>
      </c>
      <c r="L1000" s="2">
        <v>18.568620589381766</v>
      </c>
      <c r="M1000" s="2">
        <v>42.42</v>
      </c>
      <c r="N1000">
        <v>51455</v>
      </c>
      <c r="O1000" s="1" t="s">
        <v>465</v>
      </c>
      <c r="P1000">
        <v>1</v>
      </c>
      <c r="Q1000">
        <v>4.8023725154166677E-3</v>
      </c>
      <c r="R1000">
        <v>5.1388888888888887E-2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1.4407117546250004E-2</v>
      </c>
      <c r="Y1000">
        <v>0.15416666666666667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>
      <c r="A1001">
        <v>7432</v>
      </c>
      <c r="B1001" s="1" t="s">
        <v>416</v>
      </c>
      <c r="C1001">
        <v>1</v>
      </c>
      <c r="D1001">
        <v>1</v>
      </c>
      <c r="E1001">
        <v>1</v>
      </c>
      <c r="F1001" s="2">
        <v>31.8858</v>
      </c>
      <c r="G1001" s="2">
        <v>30.311332768011869</v>
      </c>
      <c r="H1001" s="2">
        <v>24.82</v>
      </c>
      <c r="I1001" s="2">
        <v>42.35</v>
      </c>
      <c r="J1001" s="2">
        <v>31.8858</v>
      </c>
      <c r="K1001" s="2">
        <v>24.82</v>
      </c>
      <c r="L1001" s="2">
        <v>30.311332768011869</v>
      </c>
      <c r="M1001" s="2">
        <v>42.35</v>
      </c>
      <c r="N1001">
        <v>51558</v>
      </c>
      <c r="O1001" s="1" t="s">
        <v>416</v>
      </c>
      <c r="P1001">
        <v>1</v>
      </c>
      <c r="Q1001">
        <v>7.0753382135238893E-2</v>
      </c>
      <c r="R1001">
        <v>9.9722222222222212E-2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7.0753382135238893E-2</v>
      </c>
      <c r="Y1001">
        <v>9.9722222222222212E-2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>
        <v>18528</v>
      </c>
      <c r="B1002" s="1" t="s">
        <v>657</v>
      </c>
      <c r="C1002">
        <v>3</v>
      </c>
      <c r="D1002">
        <v>3</v>
      </c>
      <c r="E1002">
        <v>9</v>
      </c>
      <c r="F1002" s="2">
        <v>1.9413</v>
      </c>
      <c r="G1002" s="2">
        <v>2.0826153846153002</v>
      </c>
      <c r="H1002" s="2">
        <v>2.2216659999999999</v>
      </c>
      <c r="I1002" s="2">
        <v>4.7966660000000001</v>
      </c>
      <c r="J1002" s="2">
        <v>17.471699999999998</v>
      </c>
      <c r="K1002" s="2">
        <v>19.73</v>
      </c>
      <c r="L1002" s="2">
        <v>18.743538461537703</v>
      </c>
      <c r="M1002" s="2">
        <v>42.23</v>
      </c>
      <c r="N1002">
        <v>51177</v>
      </c>
      <c r="O1002" s="1" t="s">
        <v>657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7507</v>
      </c>
      <c r="B1003" s="1" t="s">
        <v>428</v>
      </c>
      <c r="C1003">
        <v>1</v>
      </c>
      <c r="D1003">
        <v>1</v>
      </c>
      <c r="E1003">
        <v>1</v>
      </c>
      <c r="F1003" s="2">
        <v>18.270499999999998</v>
      </c>
      <c r="G1003" s="2">
        <v>26.743050770004039</v>
      </c>
      <c r="H1003" s="2">
        <v>18.25</v>
      </c>
      <c r="I1003" s="2">
        <v>41.67</v>
      </c>
      <c r="J1003" s="2">
        <v>18.270499999999998</v>
      </c>
      <c r="K1003" s="2">
        <v>18.25</v>
      </c>
      <c r="L1003" s="2">
        <v>26.743050770004039</v>
      </c>
      <c r="M1003" s="2">
        <v>41.67</v>
      </c>
      <c r="N1003">
        <v>51560</v>
      </c>
      <c r="O1003" s="1" t="s">
        <v>428</v>
      </c>
      <c r="P1003">
        <v>4</v>
      </c>
      <c r="Q1003">
        <v>5.4311451723735839E-2</v>
      </c>
      <c r="R1003">
        <v>0.13305555555555554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5.4311451723735839E-2</v>
      </c>
      <c r="Y1003">
        <v>0.13305555555555554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>
      <c r="A1004">
        <v>18073</v>
      </c>
      <c r="B1004" s="1" t="s">
        <v>647</v>
      </c>
      <c r="C1004">
        <v>2</v>
      </c>
      <c r="D1004">
        <v>20</v>
      </c>
      <c r="E1004">
        <v>40</v>
      </c>
      <c r="F1004" s="2">
        <v>0.63109999999999999</v>
      </c>
      <c r="G1004" s="2">
        <v>0.6480845969672</v>
      </c>
      <c r="H1004" s="2">
        <v>0.63775000000000004</v>
      </c>
      <c r="I1004" s="2">
        <v>1.0349999999999999</v>
      </c>
      <c r="J1004" s="2">
        <v>25.244</v>
      </c>
      <c r="K1004" s="2">
        <v>25.51</v>
      </c>
      <c r="L1004" s="2">
        <v>25.923383878688</v>
      </c>
      <c r="M1004" s="2">
        <v>41.4</v>
      </c>
      <c r="N1004">
        <v>50994</v>
      </c>
      <c r="O1004" s="1" t="s">
        <v>647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5913</v>
      </c>
      <c r="B1005" s="1" t="s">
        <v>170</v>
      </c>
      <c r="C1005">
        <v>2</v>
      </c>
      <c r="D1005">
        <v>2</v>
      </c>
      <c r="E1005">
        <v>4</v>
      </c>
      <c r="F1005" s="2">
        <v>5.0160999999999998</v>
      </c>
      <c r="G1005" s="2">
        <v>5.016</v>
      </c>
      <c r="H1005" s="2">
        <v>5.0149999999999997</v>
      </c>
      <c r="I1005" s="2">
        <v>9.82</v>
      </c>
      <c r="J1005" s="2">
        <v>20.064399999999999</v>
      </c>
      <c r="K1005" s="2">
        <v>20.059999999999999</v>
      </c>
      <c r="L1005" s="2">
        <v>20.064</v>
      </c>
      <c r="M1005" s="2">
        <v>39.28</v>
      </c>
      <c r="N1005">
        <v>51045</v>
      </c>
      <c r="O1005" s="1" t="s">
        <v>170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>
        <v>11398</v>
      </c>
      <c r="B1006" s="1" t="s">
        <v>490</v>
      </c>
      <c r="C1006">
        <v>1</v>
      </c>
      <c r="D1006">
        <v>3</v>
      </c>
      <c r="E1006">
        <v>3</v>
      </c>
      <c r="F1006" s="2">
        <v>10.270300000000001</v>
      </c>
      <c r="G1006" s="2">
        <v>6.7256114326962244</v>
      </c>
      <c r="H1006" s="2">
        <v>9.9552999999999994</v>
      </c>
      <c r="I1006" s="2">
        <v>12.94</v>
      </c>
      <c r="J1006" s="2">
        <v>30.8109</v>
      </c>
      <c r="K1006" s="2">
        <v>29.8659</v>
      </c>
      <c r="L1006" s="2">
        <v>20.176834298088671</v>
      </c>
      <c r="M1006" s="2">
        <v>38.82</v>
      </c>
      <c r="N1006">
        <v>50662</v>
      </c>
      <c r="O1006" s="1" t="s">
        <v>490</v>
      </c>
      <c r="P1006">
        <v>1</v>
      </c>
      <c r="Q1006">
        <v>1.4021901709401709E-2</v>
      </c>
      <c r="R1006">
        <v>1.5277777777777779E-2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4.2065705128205129E-2</v>
      </c>
      <c r="Y1006">
        <v>4.5833333333333337E-2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>
        <v>5750</v>
      </c>
      <c r="B1007" s="1" t="s">
        <v>127</v>
      </c>
      <c r="C1007">
        <v>1</v>
      </c>
      <c r="D1007">
        <v>9</v>
      </c>
      <c r="E1007">
        <v>9</v>
      </c>
      <c r="F1007" s="2">
        <v>2.3073999999999999</v>
      </c>
      <c r="G1007" s="2">
        <v>2.7147826086956002</v>
      </c>
      <c r="H1007" s="2">
        <v>2.5756000000000001</v>
      </c>
      <c r="I1007" s="2">
        <v>4.29</v>
      </c>
      <c r="J1007" s="2">
        <v>20.7666</v>
      </c>
      <c r="K1007" s="2">
        <v>23.180399999999999</v>
      </c>
      <c r="L1007" s="2">
        <v>24.433043478260402</v>
      </c>
      <c r="M1007" s="2">
        <v>38.61</v>
      </c>
      <c r="N1007">
        <v>51012</v>
      </c>
      <c r="O1007" s="1" t="s">
        <v>127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>
      <c r="A1008">
        <v>20977</v>
      </c>
      <c r="B1008" s="1" t="s">
        <v>729</v>
      </c>
      <c r="C1008">
        <v>1</v>
      </c>
      <c r="D1008">
        <v>1</v>
      </c>
      <c r="E1008">
        <v>1</v>
      </c>
      <c r="F1008" s="2">
        <v>21.194199999999999</v>
      </c>
      <c r="G1008" s="2">
        <v>20.098284732743966</v>
      </c>
      <c r="H1008" s="2">
        <v>17.556999999999999</v>
      </c>
      <c r="I1008" s="2">
        <v>38.369999999999997</v>
      </c>
      <c r="J1008" s="2">
        <v>21.194199999999999</v>
      </c>
      <c r="K1008" s="2">
        <v>17.556999999999999</v>
      </c>
      <c r="L1008" s="2">
        <v>20.098284732743966</v>
      </c>
      <c r="M1008" s="2">
        <v>38.369999999999997</v>
      </c>
      <c r="N1008">
        <v>51563</v>
      </c>
      <c r="O1008" s="1" t="s">
        <v>729</v>
      </c>
      <c r="P1008">
        <v>2</v>
      </c>
      <c r="Q1008">
        <v>3.2154517097226276E-2</v>
      </c>
      <c r="R1008">
        <v>0.13277777777777777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3.2154517097226276E-2</v>
      </c>
      <c r="Y1008">
        <v>0.13277777777777777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>
      <c r="A1009">
        <v>6075</v>
      </c>
      <c r="B1009" s="1" t="s">
        <v>204</v>
      </c>
      <c r="C1009">
        <v>4</v>
      </c>
      <c r="D1009">
        <v>1</v>
      </c>
      <c r="E1009">
        <v>4</v>
      </c>
      <c r="F1009" s="2">
        <v>4.1879999999999997</v>
      </c>
      <c r="G1009" s="2">
        <v>4.1857142857141998</v>
      </c>
      <c r="H1009" s="2">
        <v>4.1900000000000004</v>
      </c>
      <c r="I1009" s="2">
        <v>9.5850000000000009</v>
      </c>
      <c r="J1009" s="2">
        <v>16.751999999999999</v>
      </c>
      <c r="K1009" s="2">
        <v>16.760000000000002</v>
      </c>
      <c r="L1009" s="2">
        <v>16.742857142856799</v>
      </c>
      <c r="M1009" s="2">
        <v>38.340000000000003</v>
      </c>
      <c r="N1009">
        <v>51081</v>
      </c>
      <c r="O1009" s="1" t="s">
        <v>204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>
        <v>32336</v>
      </c>
      <c r="B1010" s="1" t="s">
        <v>1224</v>
      </c>
      <c r="C1010">
        <v>1</v>
      </c>
      <c r="D1010">
        <v>1</v>
      </c>
      <c r="E1010">
        <v>1</v>
      </c>
      <c r="F1010" s="2">
        <v>24.9025</v>
      </c>
      <c r="G1010" s="2">
        <v>26.871449856142718</v>
      </c>
      <c r="H1010" s="2">
        <v>29.12</v>
      </c>
      <c r="I1010" s="2">
        <v>38.25</v>
      </c>
      <c r="J1010" s="2">
        <v>24.9025</v>
      </c>
      <c r="K1010" s="2">
        <v>29.12</v>
      </c>
      <c r="L1010" s="2">
        <v>26.871449856142718</v>
      </c>
      <c r="M1010" s="2">
        <v>38.25</v>
      </c>
      <c r="N1010">
        <v>50837</v>
      </c>
      <c r="O1010" s="1" t="s">
        <v>1224</v>
      </c>
      <c r="P1010">
        <v>1</v>
      </c>
      <c r="Q1010">
        <v>9.6218750000000002E-3</v>
      </c>
      <c r="R1010">
        <v>1.9444444444444445E-2</v>
      </c>
      <c r="S1010">
        <v>0</v>
      </c>
      <c r="T1010">
        <v>0.16666666666666666</v>
      </c>
      <c r="U1010">
        <v>0</v>
      </c>
      <c r="V1010">
        <v>0</v>
      </c>
      <c r="W1010">
        <v>0</v>
      </c>
      <c r="X1010">
        <v>9.6218750000000002E-3</v>
      </c>
      <c r="Y1010">
        <v>1.9444444444444445E-2</v>
      </c>
      <c r="Z1010">
        <v>0</v>
      </c>
      <c r="AA1010">
        <v>0.16666666666666666</v>
      </c>
      <c r="AB1010">
        <v>0</v>
      </c>
      <c r="AC1010">
        <v>0</v>
      </c>
      <c r="AD1010">
        <v>0</v>
      </c>
    </row>
    <row r="1011" spans="1:30">
      <c r="A1011">
        <v>16375</v>
      </c>
      <c r="B1011" s="1" t="s">
        <v>599</v>
      </c>
      <c r="C1011">
        <v>1</v>
      </c>
      <c r="D1011">
        <v>5</v>
      </c>
      <c r="E1011">
        <v>5</v>
      </c>
      <c r="F1011" s="2">
        <v>3.3045</v>
      </c>
      <c r="G1011" s="2">
        <v>3.0399268274374323</v>
      </c>
      <c r="H1011" s="2">
        <v>3.306</v>
      </c>
      <c r="I1011" s="2">
        <v>7.5</v>
      </c>
      <c r="J1011" s="2">
        <v>16.522500000000001</v>
      </c>
      <c r="K1011" s="2">
        <v>16.53</v>
      </c>
      <c r="L1011" s="2">
        <v>15.199634137187161</v>
      </c>
      <c r="M1011" s="2">
        <v>37.5</v>
      </c>
      <c r="N1011">
        <v>51457</v>
      </c>
      <c r="O1011" s="1" t="s">
        <v>599</v>
      </c>
      <c r="P1011">
        <v>2</v>
      </c>
      <c r="Q1011">
        <v>1.9530683608333331E-3</v>
      </c>
      <c r="R1011">
        <v>1.5277777777777779E-2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9.7653418041666658E-3</v>
      </c>
      <c r="Y1011">
        <v>7.6388888888888895E-2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>
        <v>20340</v>
      </c>
      <c r="B1012" s="1" t="s">
        <v>717</v>
      </c>
      <c r="C1012">
        <v>1</v>
      </c>
      <c r="D1012">
        <v>4</v>
      </c>
      <c r="E1012">
        <v>4</v>
      </c>
      <c r="F1012" s="2">
        <v>7.2934999999999999</v>
      </c>
      <c r="G1012" s="2">
        <v>7.9949819494584</v>
      </c>
      <c r="H1012" s="2">
        <v>7.9950000000000001</v>
      </c>
      <c r="I1012" s="2">
        <v>9.33</v>
      </c>
      <c r="J1012" s="2">
        <v>29.173999999999999</v>
      </c>
      <c r="K1012" s="2">
        <v>31.98</v>
      </c>
      <c r="L1012" s="2">
        <v>31.9799277978336</v>
      </c>
      <c r="M1012" s="2">
        <v>37.32</v>
      </c>
      <c r="N1012">
        <v>51199</v>
      </c>
      <c r="O1012" s="1" t="s">
        <v>717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>
      <c r="A1013">
        <v>7718</v>
      </c>
      <c r="B1013" s="1" t="s">
        <v>432</v>
      </c>
      <c r="C1013">
        <v>1</v>
      </c>
      <c r="D1013">
        <v>1</v>
      </c>
      <c r="E1013">
        <v>1</v>
      </c>
      <c r="F1013" s="2">
        <v>24.5105</v>
      </c>
      <c r="G1013" s="2">
        <v>24.171962520979115</v>
      </c>
      <c r="H1013" s="2">
        <v>19.61</v>
      </c>
      <c r="I1013" s="2">
        <v>37.06</v>
      </c>
      <c r="J1013" s="2">
        <v>24.5105</v>
      </c>
      <c r="K1013" s="2">
        <v>19.61</v>
      </c>
      <c r="L1013" s="2">
        <v>24.171962520979115</v>
      </c>
      <c r="M1013" s="2">
        <v>37.06</v>
      </c>
      <c r="N1013">
        <v>51452</v>
      </c>
      <c r="O1013" s="1" t="s">
        <v>432</v>
      </c>
      <c r="P1013">
        <v>2</v>
      </c>
      <c r="Q1013">
        <v>6.0196796469600002E-2</v>
      </c>
      <c r="R1013">
        <v>3.7499999999999999E-2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6.0196796469600002E-2</v>
      </c>
      <c r="Y1013">
        <v>3.7499999999999999E-2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>
      <c r="A1014">
        <v>5682</v>
      </c>
      <c r="B1014" s="1" t="s">
        <v>121</v>
      </c>
      <c r="C1014">
        <v>2</v>
      </c>
      <c r="D1014">
        <v>20</v>
      </c>
      <c r="E1014">
        <v>40</v>
      </c>
      <c r="F1014" s="2">
        <v>0.43940000000000001</v>
      </c>
      <c r="G1014" s="2">
        <v>0.45095141700399999</v>
      </c>
      <c r="H1014" s="2">
        <v>0.443</v>
      </c>
      <c r="I1014" s="2">
        <v>0.91</v>
      </c>
      <c r="J1014" s="2">
        <v>17.576000000000001</v>
      </c>
      <c r="K1014" s="2">
        <v>17.72</v>
      </c>
      <c r="L1014" s="2">
        <v>18.03805668016</v>
      </c>
      <c r="M1014" s="2">
        <v>36.4</v>
      </c>
      <c r="N1014">
        <v>50990</v>
      </c>
      <c r="O1014" s="1" t="s">
        <v>121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5819</v>
      </c>
      <c r="B1015" s="1" t="s">
        <v>146</v>
      </c>
      <c r="C1015">
        <v>3</v>
      </c>
      <c r="D1015">
        <v>2.3333333299999999</v>
      </c>
      <c r="E1015">
        <v>7</v>
      </c>
      <c r="F1015" s="2">
        <v>3.9258000000000002</v>
      </c>
      <c r="G1015" s="2">
        <v>3.9257777777777001</v>
      </c>
      <c r="H1015" s="2">
        <v>3.9255659999999999</v>
      </c>
      <c r="I1015" s="2">
        <v>5.1566660000000004</v>
      </c>
      <c r="J1015" s="2">
        <v>27.480599999999999</v>
      </c>
      <c r="K1015" s="2">
        <v>27.4801</v>
      </c>
      <c r="L1015" s="2">
        <v>27.480444444443901</v>
      </c>
      <c r="M1015" s="2">
        <v>35.979999999999997</v>
      </c>
      <c r="N1015">
        <v>51021</v>
      </c>
      <c r="O1015" s="1" t="s">
        <v>146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>
      <c r="A1016">
        <v>6577</v>
      </c>
      <c r="B1016" s="1" t="s">
        <v>305</v>
      </c>
      <c r="C1016">
        <v>1</v>
      </c>
      <c r="D1016">
        <v>1</v>
      </c>
      <c r="E1016">
        <v>1</v>
      </c>
      <c r="F1016" s="2">
        <v>18.5106</v>
      </c>
      <c r="G1016" s="2">
        <v>17.731809623372207</v>
      </c>
      <c r="H1016" s="2">
        <v>16.21</v>
      </c>
      <c r="I1016" s="2">
        <v>35.090000000000003</v>
      </c>
      <c r="J1016" s="2">
        <v>18.5106</v>
      </c>
      <c r="K1016" s="2">
        <v>16.21</v>
      </c>
      <c r="L1016" s="2">
        <v>17.731809623372207</v>
      </c>
      <c r="M1016" s="2">
        <v>35.090000000000003</v>
      </c>
      <c r="N1016">
        <v>51555</v>
      </c>
      <c r="O1016" s="1" t="s">
        <v>305</v>
      </c>
      <c r="P1016">
        <v>3</v>
      </c>
      <c r="Q1016">
        <v>2.9623854448945258E-2</v>
      </c>
      <c r="R1016">
        <v>0.11499999999999999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2.9623854448945258E-2</v>
      </c>
      <c r="Y1016">
        <v>0.11499999999999999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>
      <c r="A1017">
        <v>19218</v>
      </c>
      <c r="B1017" s="1" t="s">
        <v>674</v>
      </c>
      <c r="C1017">
        <v>1</v>
      </c>
      <c r="D1017">
        <v>2</v>
      </c>
      <c r="E1017">
        <v>2</v>
      </c>
      <c r="F1017" s="2">
        <v>8.1300000000000008</v>
      </c>
      <c r="G1017" s="2">
        <v>9.19</v>
      </c>
      <c r="H1017" s="2">
        <v>7.92</v>
      </c>
      <c r="I1017" s="2">
        <v>17.399999999999999</v>
      </c>
      <c r="J1017" s="2">
        <v>16.260000000000002</v>
      </c>
      <c r="K1017" s="2">
        <v>15.84</v>
      </c>
      <c r="L1017" s="2">
        <v>18.38</v>
      </c>
      <c r="M1017" s="2">
        <v>34.799999999999997</v>
      </c>
      <c r="N1017">
        <v>51181</v>
      </c>
      <c r="O1017" s="1" t="s">
        <v>674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>
      <c r="A1018">
        <v>21328</v>
      </c>
      <c r="B1018" s="1" t="s">
        <v>751</v>
      </c>
      <c r="C1018">
        <v>1</v>
      </c>
      <c r="D1018">
        <v>1</v>
      </c>
      <c r="E1018">
        <v>1</v>
      </c>
      <c r="F1018" s="2">
        <v>7.7355</v>
      </c>
      <c r="G1018" s="2">
        <v>9.52</v>
      </c>
      <c r="H1018" s="2">
        <v>7.86</v>
      </c>
      <c r="I1018" s="2">
        <v>34.69</v>
      </c>
      <c r="J1018" s="2">
        <v>7.7355</v>
      </c>
      <c r="K1018" s="2">
        <v>7.86</v>
      </c>
      <c r="L1018" s="2">
        <v>9.52</v>
      </c>
      <c r="M1018" s="2">
        <v>34.69</v>
      </c>
      <c r="N1018">
        <v>50850</v>
      </c>
      <c r="O1018" s="1" t="s">
        <v>751</v>
      </c>
      <c r="P1018">
        <v>2</v>
      </c>
      <c r="Q1018">
        <v>0</v>
      </c>
      <c r="R1018">
        <v>0</v>
      </c>
      <c r="S1018">
        <v>0.10283333333333333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0.10283333333333333</v>
      </c>
      <c r="AA1018">
        <v>0</v>
      </c>
      <c r="AB1018">
        <v>0</v>
      </c>
      <c r="AC1018">
        <v>0</v>
      </c>
      <c r="AD1018">
        <v>0</v>
      </c>
    </row>
    <row r="1019" spans="1:30">
      <c r="A1019">
        <v>8893</v>
      </c>
      <c r="B1019" s="1" t="s">
        <v>456</v>
      </c>
      <c r="C1019">
        <v>2</v>
      </c>
      <c r="D1019">
        <v>1.5</v>
      </c>
      <c r="E1019">
        <v>3</v>
      </c>
      <c r="F1019" s="2">
        <v>4.53</v>
      </c>
      <c r="G1019" s="2">
        <v>4.5888235294116999</v>
      </c>
      <c r="H1019" s="2">
        <v>4.59</v>
      </c>
      <c r="I1019" s="2">
        <v>11.37</v>
      </c>
      <c r="J1019" s="2">
        <v>13.59</v>
      </c>
      <c r="K1019" s="2">
        <v>13.77</v>
      </c>
      <c r="L1019" s="2">
        <v>13.7664705882351</v>
      </c>
      <c r="M1019" s="2">
        <v>34.08</v>
      </c>
      <c r="N1019">
        <v>51117</v>
      </c>
      <c r="O1019" s="1" t="s">
        <v>456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>
        <v>31620</v>
      </c>
      <c r="B1020" s="1" t="s">
        <v>1174</v>
      </c>
      <c r="C1020">
        <v>1</v>
      </c>
      <c r="D1020">
        <v>2</v>
      </c>
      <c r="E1020">
        <v>2</v>
      </c>
      <c r="F1020" s="2">
        <v>3.7115</v>
      </c>
      <c r="G1020" s="2">
        <v>11.95</v>
      </c>
      <c r="H1020" s="2">
        <v>3.7149999999999999</v>
      </c>
      <c r="I1020" s="2">
        <v>17.03</v>
      </c>
      <c r="J1020" s="2">
        <v>7.423</v>
      </c>
      <c r="K1020" s="2">
        <v>7.43</v>
      </c>
      <c r="L1020" s="2">
        <v>23.9</v>
      </c>
      <c r="M1020" s="2">
        <v>34.06</v>
      </c>
      <c r="N1020">
        <v>51445</v>
      </c>
      <c r="O1020" s="1" t="s">
        <v>1174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4.8888888888888891E-2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9.7777777777777783E-2</v>
      </c>
    </row>
    <row r="1021" spans="1:30">
      <c r="A1021">
        <v>26555</v>
      </c>
      <c r="B1021" s="1" t="s">
        <v>982</v>
      </c>
      <c r="C1021">
        <v>1</v>
      </c>
      <c r="D1021">
        <v>1</v>
      </c>
      <c r="E1021">
        <v>1</v>
      </c>
      <c r="F1021" s="2">
        <v>9.3853000000000009</v>
      </c>
      <c r="G1021" s="2">
        <v>12.16</v>
      </c>
      <c r="H1021" s="2">
        <v>9.39</v>
      </c>
      <c r="I1021" s="2">
        <v>33.869999999999997</v>
      </c>
      <c r="J1021" s="2">
        <v>9.3853000000000009</v>
      </c>
      <c r="K1021" s="2">
        <v>9.39</v>
      </c>
      <c r="L1021" s="2">
        <v>12.16</v>
      </c>
      <c r="M1021" s="2">
        <v>33.869999999999997</v>
      </c>
      <c r="N1021">
        <v>50855</v>
      </c>
      <c r="O1021" s="1" t="s">
        <v>982</v>
      </c>
      <c r="P1021">
        <v>1</v>
      </c>
      <c r="Q1021">
        <v>0</v>
      </c>
      <c r="R1021">
        <v>0</v>
      </c>
      <c r="S1021">
        <v>0.11255555555555555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0.11255555555555555</v>
      </c>
      <c r="AA1021">
        <v>0</v>
      </c>
      <c r="AB1021">
        <v>0</v>
      </c>
      <c r="AC1021">
        <v>0</v>
      </c>
      <c r="AD1021">
        <v>0</v>
      </c>
    </row>
    <row r="1022" spans="1:30">
      <c r="A1022">
        <v>15451</v>
      </c>
      <c r="B1022" s="1" t="s">
        <v>567</v>
      </c>
      <c r="C1022">
        <v>2</v>
      </c>
      <c r="D1022">
        <v>4</v>
      </c>
      <c r="E1022">
        <v>8</v>
      </c>
      <c r="F1022" s="2">
        <v>2.6880999999999999</v>
      </c>
      <c r="G1022" s="2">
        <v>2.6880898876404</v>
      </c>
      <c r="H1022" s="2">
        <v>2.6873499999999999</v>
      </c>
      <c r="I1022" s="2">
        <v>4.18</v>
      </c>
      <c r="J1022" s="2">
        <v>21.504799999999999</v>
      </c>
      <c r="K1022" s="2">
        <v>21.5001</v>
      </c>
      <c r="L1022" s="2">
        <v>21.5047191011232</v>
      </c>
      <c r="M1022" s="2">
        <v>33.44</v>
      </c>
      <c r="N1022">
        <v>51152</v>
      </c>
      <c r="O1022" s="1" t="s">
        <v>567</v>
      </c>
      <c r="P1022">
        <v>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>
        <v>6032</v>
      </c>
      <c r="B1023" s="1" t="s">
        <v>198</v>
      </c>
      <c r="C1023">
        <v>3</v>
      </c>
      <c r="D1023">
        <v>1.3333333300000001</v>
      </c>
      <c r="E1023">
        <v>4</v>
      </c>
      <c r="F1023" s="2">
        <v>2.95</v>
      </c>
      <c r="G1023" s="2">
        <v>2.95</v>
      </c>
      <c r="H1023" s="2">
        <v>2.95</v>
      </c>
      <c r="I1023" s="2">
        <v>8.0500000000000007</v>
      </c>
      <c r="J1023" s="2">
        <v>11.8</v>
      </c>
      <c r="K1023" s="2">
        <v>11.8</v>
      </c>
      <c r="L1023" s="2">
        <v>11.8</v>
      </c>
      <c r="M1023" s="2">
        <v>32.200000000000003</v>
      </c>
      <c r="N1023">
        <v>51070</v>
      </c>
      <c r="O1023" s="1" t="s">
        <v>198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>
      <c r="A1024">
        <v>26350</v>
      </c>
      <c r="B1024" s="1" t="s">
        <v>970</v>
      </c>
      <c r="C1024">
        <v>1</v>
      </c>
      <c r="D1024">
        <v>1</v>
      </c>
      <c r="E1024">
        <v>1</v>
      </c>
      <c r="F1024" s="2">
        <v>15.516999999999999</v>
      </c>
      <c r="G1024" s="2">
        <v>19.553478218976998</v>
      </c>
      <c r="H1024" s="2">
        <v>15.516999999999999</v>
      </c>
      <c r="I1024" s="2">
        <v>31.64</v>
      </c>
      <c r="J1024" s="2">
        <v>15.516999999999999</v>
      </c>
      <c r="K1024" s="2">
        <v>15.516999999999999</v>
      </c>
      <c r="L1024" s="2">
        <v>19.553478218976998</v>
      </c>
      <c r="M1024" s="2">
        <v>31.64</v>
      </c>
      <c r="N1024">
        <v>51544</v>
      </c>
      <c r="O1024" s="1" t="s">
        <v>970</v>
      </c>
      <c r="P1024">
        <v>1</v>
      </c>
      <c r="Q1024">
        <v>4.7470269097222234E-3</v>
      </c>
      <c r="R1024">
        <v>2.6388888888888889E-2</v>
      </c>
      <c r="S1024">
        <v>0</v>
      </c>
      <c r="T1024">
        <v>2.4166666666666666E-2</v>
      </c>
      <c r="U1024">
        <v>0</v>
      </c>
      <c r="V1024">
        <v>0</v>
      </c>
      <c r="W1024">
        <v>0</v>
      </c>
      <c r="X1024">
        <v>4.7470269097222234E-3</v>
      </c>
      <c r="Y1024">
        <v>2.6388888888888889E-2</v>
      </c>
      <c r="Z1024">
        <v>0</v>
      </c>
      <c r="AA1024">
        <v>2.4166666666666666E-2</v>
      </c>
      <c r="AB1024">
        <v>0</v>
      </c>
      <c r="AC1024">
        <v>0</v>
      </c>
      <c r="AD1024">
        <v>0</v>
      </c>
    </row>
    <row r="1025" spans="1:30">
      <c r="A1025">
        <v>21384</v>
      </c>
      <c r="B1025" s="1" t="s">
        <v>761</v>
      </c>
      <c r="C1025">
        <v>2</v>
      </c>
      <c r="D1025">
        <v>20</v>
      </c>
      <c r="E1025">
        <v>40</v>
      </c>
      <c r="F1025" s="2">
        <v>0.40579999999999999</v>
      </c>
      <c r="G1025" s="2">
        <v>0.4170338704373</v>
      </c>
      <c r="H1025" s="2">
        <v>0.39950000000000002</v>
      </c>
      <c r="I1025" s="2">
        <v>0.78500000000000003</v>
      </c>
      <c r="J1025" s="2">
        <v>16.231999999999999</v>
      </c>
      <c r="K1025" s="2">
        <v>15.98</v>
      </c>
      <c r="L1025" s="2">
        <v>16.681354817492</v>
      </c>
      <c r="M1025" s="2">
        <v>31.4</v>
      </c>
      <c r="N1025">
        <v>50996</v>
      </c>
      <c r="O1025" s="1" t="s">
        <v>761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>
        <v>15248</v>
      </c>
      <c r="B1026" s="1" t="s">
        <v>563</v>
      </c>
      <c r="C1026">
        <v>1</v>
      </c>
      <c r="D1026">
        <v>1</v>
      </c>
      <c r="E1026">
        <v>1</v>
      </c>
      <c r="F1026" s="2">
        <v>18.629799999999999</v>
      </c>
      <c r="G1026" s="2">
        <v>15.509880505338682</v>
      </c>
      <c r="H1026" s="2">
        <v>14.97</v>
      </c>
      <c r="I1026" s="2">
        <v>30.98</v>
      </c>
      <c r="J1026" s="2">
        <v>18.629799999999999</v>
      </c>
      <c r="K1026" s="2">
        <v>14.97</v>
      </c>
      <c r="L1026" s="2">
        <v>15.509880505338682</v>
      </c>
      <c r="M1026" s="2">
        <v>30.98</v>
      </c>
      <c r="N1026">
        <v>51572</v>
      </c>
      <c r="O1026" s="1" t="s">
        <v>563</v>
      </c>
      <c r="P1026">
        <v>2</v>
      </c>
      <c r="Q1026">
        <v>1.4495317475016891E-2</v>
      </c>
      <c r="R1026">
        <v>0.1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1.4495317475016891E-2</v>
      </c>
      <c r="Y1026">
        <v>0.1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5848</v>
      </c>
      <c r="B1027" s="1" t="s">
        <v>156</v>
      </c>
      <c r="C1027">
        <v>2</v>
      </c>
      <c r="D1027">
        <v>1</v>
      </c>
      <c r="E1027">
        <v>2</v>
      </c>
      <c r="F1027" s="2">
        <v>6.8281000000000001</v>
      </c>
      <c r="G1027" s="2">
        <v>7.0660377358490001</v>
      </c>
      <c r="H1027" s="2">
        <v>7.07</v>
      </c>
      <c r="I1027" s="2">
        <v>15.44</v>
      </c>
      <c r="J1027" s="2">
        <v>13.6562</v>
      </c>
      <c r="K1027" s="2">
        <v>14.14</v>
      </c>
      <c r="L1027" s="2">
        <v>14.132075471698</v>
      </c>
      <c r="M1027" s="2">
        <v>30.88</v>
      </c>
      <c r="N1027">
        <v>51033</v>
      </c>
      <c r="O1027" s="1" t="s">
        <v>156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>
        <v>5943</v>
      </c>
      <c r="B1028" s="1" t="s">
        <v>178</v>
      </c>
      <c r="C1028">
        <v>2</v>
      </c>
      <c r="D1028">
        <v>1</v>
      </c>
      <c r="E1028">
        <v>2</v>
      </c>
      <c r="F1028" s="2">
        <v>7.6383999999999999</v>
      </c>
      <c r="G1028" s="2">
        <v>7.6383749999999999</v>
      </c>
      <c r="H1028" s="2">
        <v>7.64</v>
      </c>
      <c r="I1028" s="2">
        <v>15.09</v>
      </c>
      <c r="J1028" s="2">
        <v>15.2768</v>
      </c>
      <c r="K1028" s="2">
        <v>15.28</v>
      </c>
      <c r="L1028" s="2">
        <v>15.27675</v>
      </c>
      <c r="M1028" s="2">
        <v>30.18</v>
      </c>
      <c r="N1028">
        <v>51067</v>
      </c>
      <c r="O1028" s="1" t="s">
        <v>178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>
        <v>19368</v>
      </c>
      <c r="B1029" s="1" t="s">
        <v>685</v>
      </c>
      <c r="C1029">
        <v>2</v>
      </c>
      <c r="D1029">
        <v>2</v>
      </c>
      <c r="E1029">
        <v>4</v>
      </c>
      <c r="F1029" s="2">
        <v>2.9950999999999999</v>
      </c>
      <c r="G1029" s="2">
        <v>4.3055455910516907</v>
      </c>
      <c r="H1029" s="2">
        <v>2.9</v>
      </c>
      <c r="I1029" s="2">
        <v>7.2149999999999999</v>
      </c>
      <c r="J1029" s="2">
        <v>11.980399999999999</v>
      </c>
      <c r="K1029" s="2">
        <v>11.56</v>
      </c>
      <c r="L1029" s="2">
        <v>17.222182364206763</v>
      </c>
      <c r="M1029" s="2">
        <v>29.95</v>
      </c>
      <c r="N1029">
        <v>51477</v>
      </c>
      <c r="O1029" s="1" t="s">
        <v>685</v>
      </c>
      <c r="P1029">
        <v>1</v>
      </c>
      <c r="Q1029">
        <v>3.8911931818181819E-3</v>
      </c>
      <c r="R1029">
        <v>6.0833333333333336E-2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1.5564772727272727E-2</v>
      </c>
      <c r="Y1029">
        <v>0.24333333333333335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>
        <v>28983</v>
      </c>
      <c r="B1030" s="1" t="s">
        <v>1068</v>
      </c>
      <c r="C1030">
        <v>2</v>
      </c>
      <c r="D1030">
        <v>1.5</v>
      </c>
      <c r="E1030">
        <v>3</v>
      </c>
      <c r="F1030" s="2">
        <v>5.2640000000000002</v>
      </c>
      <c r="G1030" s="2">
        <v>5.2641463414634</v>
      </c>
      <c r="H1030" s="2">
        <v>5.2625000000000002</v>
      </c>
      <c r="I1030" s="2">
        <v>9.6999999999999993</v>
      </c>
      <c r="J1030" s="2">
        <v>15.792</v>
      </c>
      <c r="K1030" s="2">
        <v>15.79</v>
      </c>
      <c r="L1030" s="2">
        <v>15.7924390243902</v>
      </c>
      <c r="M1030" s="2">
        <v>29.1</v>
      </c>
      <c r="N1030">
        <v>51265</v>
      </c>
      <c r="O1030" s="1" t="s">
        <v>1068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>
        <v>17167</v>
      </c>
      <c r="B1031" s="1" t="s">
        <v>608</v>
      </c>
      <c r="C1031">
        <v>1</v>
      </c>
      <c r="D1031">
        <v>1</v>
      </c>
      <c r="E1031">
        <v>1</v>
      </c>
      <c r="F1031" s="2">
        <v>13.456</v>
      </c>
      <c r="G1031" s="2">
        <v>14.147322494801964</v>
      </c>
      <c r="H1031" s="2">
        <v>11.08</v>
      </c>
      <c r="I1031" s="2">
        <v>28.56</v>
      </c>
      <c r="J1031" s="2">
        <v>13.456</v>
      </c>
      <c r="K1031" s="2">
        <v>11.08</v>
      </c>
      <c r="L1031" s="2">
        <v>14.147322494801964</v>
      </c>
      <c r="M1031" s="2">
        <v>28.56</v>
      </c>
      <c r="N1031">
        <v>51456</v>
      </c>
      <c r="O1031" s="1" t="s">
        <v>608</v>
      </c>
      <c r="P1031">
        <v>3</v>
      </c>
      <c r="Q1031">
        <v>3.3259097562074999E-2</v>
      </c>
      <c r="R1031">
        <v>2.6388888888888889E-2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3.3259097562074999E-2</v>
      </c>
      <c r="Y1031">
        <v>2.6388888888888889E-2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5843</v>
      </c>
      <c r="B1032" s="1" t="s">
        <v>153</v>
      </c>
      <c r="C1032">
        <v>1</v>
      </c>
      <c r="D1032">
        <v>5</v>
      </c>
      <c r="E1032">
        <v>5</v>
      </c>
      <c r="F1032" s="2">
        <v>1.47</v>
      </c>
      <c r="G1032" s="2">
        <v>1.47</v>
      </c>
      <c r="H1032" s="2">
        <v>1.47</v>
      </c>
      <c r="I1032" s="2">
        <v>5.7</v>
      </c>
      <c r="J1032" s="2">
        <v>7.35</v>
      </c>
      <c r="K1032" s="2">
        <v>7.35</v>
      </c>
      <c r="L1032" s="2">
        <v>7.35</v>
      </c>
      <c r="M1032" s="2">
        <v>28.5</v>
      </c>
      <c r="N1032">
        <v>51036</v>
      </c>
      <c r="O1032" s="1" t="s">
        <v>153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>
      <c r="A1033">
        <v>5845</v>
      </c>
      <c r="B1033" s="1" t="s">
        <v>155</v>
      </c>
      <c r="C1033">
        <v>1</v>
      </c>
      <c r="D1033">
        <v>2</v>
      </c>
      <c r="E1033">
        <v>2</v>
      </c>
      <c r="F1033" s="2">
        <v>1.4336</v>
      </c>
      <c r="G1033" s="2">
        <v>1.4335135135135</v>
      </c>
      <c r="H1033" s="2">
        <v>1.4350000000000001</v>
      </c>
      <c r="I1033" s="2">
        <v>14.18</v>
      </c>
      <c r="J1033" s="2">
        <v>2.8672</v>
      </c>
      <c r="K1033" s="2">
        <v>2.87</v>
      </c>
      <c r="L1033" s="2">
        <v>2.867027027027</v>
      </c>
      <c r="M1033" s="2">
        <v>28.36</v>
      </c>
      <c r="N1033">
        <v>51034</v>
      </c>
      <c r="O1033" s="1" t="s">
        <v>155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>
      <c r="A1034">
        <v>5790</v>
      </c>
      <c r="B1034" s="1" t="s">
        <v>141</v>
      </c>
      <c r="C1034">
        <v>3</v>
      </c>
      <c r="D1034">
        <v>1</v>
      </c>
      <c r="E1034">
        <v>3</v>
      </c>
      <c r="F1034" s="2">
        <v>6.0030000000000001</v>
      </c>
      <c r="G1034" s="2">
        <v>6.0044444444443998</v>
      </c>
      <c r="H1034" s="2">
        <v>6</v>
      </c>
      <c r="I1034" s="2">
        <v>9.39</v>
      </c>
      <c r="J1034" s="2">
        <v>18.009</v>
      </c>
      <c r="K1034" s="2">
        <v>18</v>
      </c>
      <c r="L1034" s="2">
        <v>18.0133333333332</v>
      </c>
      <c r="M1034" s="2">
        <v>28.17</v>
      </c>
      <c r="N1034">
        <v>51026</v>
      </c>
      <c r="O1034" s="1" t="s">
        <v>141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>
      <c r="A1035">
        <v>24783</v>
      </c>
      <c r="B1035" s="1" t="s">
        <v>888</v>
      </c>
      <c r="C1035">
        <v>1</v>
      </c>
      <c r="D1035">
        <v>4</v>
      </c>
      <c r="E1035">
        <v>4</v>
      </c>
      <c r="F1035" s="2">
        <v>4.4576000000000002</v>
      </c>
      <c r="G1035" s="2">
        <v>4.4576315789473</v>
      </c>
      <c r="H1035" s="2">
        <v>4.4574999999999996</v>
      </c>
      <c r="I1035" s="2">
        <v>6.93</v>
      </c>
      <c r="J1035" s="2">
        <v>17.830400000000001</v>
      </c>
      <c r="K1035" s="2">
        <v>17.829999999999998</v>
      </c>
      <c r="L1035" s="2">
        <v>17.8305263157892</v>
      </c>
      <c r="M1035" s="2">
        <v>27.72</v>
      </c>
      <c r="N1035">
        <v>51244</v>
      </c>
      <c r="O1035" s="1" t="s">
        <v>888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>
      <c r="A1036">
        <v>5915</v>
      </c>
      <c r="B1036" s="1" t="s">
        <v>172</v>
      </c>
      <c r="C1036">
        <v>2</v>
      </c>
      <c r="D1036">
        <v>1.5</v>
      </c>
      <c r="E1036">
        <v>3</v>
      </c>
      <c r="F1036" s="2">
        <v>4.9443999999999999</v>
      </c>
      <c r="G1036" s="2">
        <v>5.2674626865671001</v>
      </c>
      <c r="H1036" s="2">
        <v>5.2649999999999997</v>
      </c>
      <c r="I1036" s="2">
        <v>9.02</v>
      </c>
      <c r="J1036" s="2">
        <v>14.8332</v>
      </c>
      <c r="K1036" s="2">
        <v>15.8</v>
      </c>
      <c r="L1036" s="2">
        <v>15.8023880597013</v>
      </c>
      <c r="M1036" s="2">
        <v>27.06</v>
      </c>
      <c r="N1036">
        <v>51043</v>
      </c>
      <c r="O1036" s="1" t="s">
        <v>172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>
        <v>5467</v>
      </c>
      <c r="B1037" s="1" t="s">
        <v>93</v>
      </c>
      <c r="C1037">
        <v>3</v>
      </c>
      <c r="D1037">
        <v>60</v>
      </c>
      <c r="E1037">
        <v>180</v>
      </c>
      <c r="F1037" s="2">
        <v>2.0400000000000001E-2</v>
      </c>
      <c r="G1037" s="2">
        <v>2.0439802750199999E-2</v>
      </c>
      <c r="H1037" s="2">
        <v>1.9733000000000001E-2</v>
      </c>
      <c r="I1037" s="2">
        <v>0.15</v>
      </c>
      <c r="J1037" s="2">
        <v>3.6720000000000002</v>
      </c>
      <c r="K1037" s="2">
        <v>3.552</v>
      </c>
      <c r="L1037" s="2">
        <v>3.6791644950359998</v>
      </c>
      <c r="M1037" s="2">
        <v>27</v>
      </c>
      <c r="N1037">
        <v>50955</v>
      </c>
      <c r="O1037" s="1" t="s">
        <v>93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>
        <v>18530</v>
      </c>
      <c r="B1038" s="1" t="s">
        <v>659</v>
      </c>
      <c r="C1038">
        <v>1</v>
      </c>
      <c r="D1038">
        <v>3</v>
      </c>
      <c r="E1038">
        <v>3</v>
      </c>
      <c r="F1038" s="2">
        <v>4.5483000000000002</v>
      </c>
      <c r="G1038" s="2">
        <v>5.72</v>
      </c>
      <c r="H1038" s="2">
        <v>5.07</v>
      </c>
      <c r="I1038" s="2">
        <v>8.9</v>
      </c>
      <c r="J1038" s="2">
        <v>13.6449</v>
      </c>
      <c r="K1038" s="2">
        <v>15.21</v>
      </c>
      <c r="L1038" s="2">
        <v>17.16</v>
      </c>
      <c r="M1038" s="2">
        <v>26.7</v>
      </c>
      <c r="N1038">
        <v>51179</v>
      </c>
      <c r="O1038" s="1" t="s">
        <v>659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>
        <v>28984</v>
      </c>
      <c r="B1039" s="1" t="s">
        <v>1069</v>
      </c>
      <c r="C1039">
        <v>2</v>
      </c>
      <c r="D1039">
        <v>1.5</v>
      </c>
      <c r="E1039">
        <v>3</v>
      </c>
      <c r="F1039" s="2">
        <v>4.7039999999999997</v>
      </c>
      <c r="G1039" s="2">
        <v>4.7041975308641</v>
      </c>
      <c r="H1039" s="2">
        <v>4.7024999999999997</v>
      </c>
      <c r="I1039" s="2">
        <v>8.51</v>
      </c>
      <c r="J1039" s="2">
        <v>14.112</v>
      </c>
      <c r="K1039" s="2">
        <v>14.11</v>
      </c>
      <c r="L1039" s="2">
        <v>14.1125925925923</v>
      </c>
      <c r="M1039" s="2">
        <v>25.53</v>
      </c>
      <c r="N1039">
        <v>51266</v>
      </c>
      <c r="O1039" s="1" t="s">
        <v>1069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7780</v>
      </c>
      <c r="B1040" s="1" t="s">
        <v>436</v>
      </c>
      <c r="C1040">
        <v>1</v>
      </c>
      <c r="D1040">
        <v>1</v>
      </c>
      <c r="E1040">
        <v>1</v>
      </c>
      <c r="F1040" s="2">
        <v>17.153300000000002</v>
      </c>
      <c r="G1040" s="2">
        <v>20.236477705755643</v>
      </c>
      <c r="H1040" s="2">
        <v>16.16</v>
      </c>
      <c r="I1040" s="2">
        <v>25.35</v>
      </c>
      <c r="J1040" s="2">
        <v>17.153300000000002</v>
      </c>
      <c r="K1040" s="2">
        <v>16.16</v>
      </c>
      <c r="L1040" s="2">
        <v>20.236477705755643</v>
      </c>
      <c r="M1040" s="2">
        <v>25.35</v>
      </c>
      <c r="N1040">
        <v>51557</v>
      </c>
      <c r="O1040" s="1" t="s">
        <v>436</v>
      </c>
      <c r="P1040">
        <v>2</v>
      </c>
      <c r="Q1040">
        <v>4.0654941011894999E-2</v>
      </c>
      <c r="R1040">
        <v>0.10638888888888889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4.0654941011894999E-2</v>
      </c>
      <c r="Y1040">
        <v>0.10638888888888889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26494</v>
      </c>
      <c r="B1041" s="1" t="s">
        <v>976</v>
      </c>
      <c r="C1041">
        <v>1</v>
      </c>
      <c r="D1041">
        <v>1</v>
      </c>
      <c r="E1041">
        <v>1</v>
      </c>
      <c r="F1041" s="2">
        <v>30.3767</v>
      </c>
      <c r="G1041" s="2">
        <v>32.067916184184782</v>
      </c>
      <c r="H1041" s="2">
        <v>30.38</v>
      </c>
      <c r="I1041" s="2">
        <v>25.33</v>
      </c>
      <c r="J1041" s="2">
        <v>30.3767</v>
      </c>
      <c r="K1041" s="2">
        <v>30.38</v>
      </c>
      <c r="L1041" s="2">
        <v>32.067916184184782</v>
      </c>
      <c r="M1041" s="2">
        <v>25.33</v>
      </c>
      <c r="N1041">
        <v>50712</v>
      </c>
      <c r="O1041" s="1" t="s">
        <v>976</v>
      </c>
      <c r="P1041">
        <v>1</v>
      </c>
      <c r="Q1041">
        <v>1.3189102564102561E-2</v>
      </c>
      <c r="R1041">
        <v>4.5833333333333337E-2</v>
      </c>
      <c r="S1041">
        <v>0</v>
      </c>
      <c r="T1041">
        <v>0.10416666666666666</v>
      </c>
      <c r="U1041">
        <v>0</v>
      </c>
      <c r="V1041">
        <v>0</v>
      </c>
      <c r="W1041">
        <v>0</v>
      </c>
      <c r="X1041">
        <v>1.3189102564102561E-2</v>
      </c>
      <c r="Y1041">
        <v>4.5833333333333337E-2</v>
      </c>
      <c r="Z1041">
        <v>0</v>
      </c>
      <c r="AA1041">
        <v>0.10416666666666666</v>
      </c>
      <c r="AB1041">
        <v>0</v>
      </c>
      <c r="AC1041">
        <v>0</v>
      </c>
      <c r="AD1041">
        <v>0</v>
      </c>
    </row>
    <row r="1042" spans="1:30">
      <c r="A1042">
        <v>8434</v>
      </c>
      <c r="B1042" s="1" t="s">
        <v>442</v>
      </c>
      <c r="C1042">
        <v>1</v>
      </c>
      <c r="D1042">
        <v>1</v>
      </c>
      <c r="E1042">
        <v>1</v>
      </c>
      <c r="F1042" s="2">
        <v>21.665900000000001</v>
      </c>
      <c r="G1042" s="2">
        <v>25.026052028403836</v>
      </c>
      <c r="H1042" s="2">
        <v>18.04</v>
      </c>
      <c r="I1042" s="2">
        <v>25.31</v>
      </c>
      <c r="J1042" s="2">
        <v>21.665900000000001</v>
      </c>
      <c r="K1042" s="2">
        <v>18.04</v>
      </c>
      <c r="L1042" s="2">
        <v>25.026052028403836</v>
      </c>
      <c r="M1042" s="2">
        <v>25.31</v>
      </c>
      <c r="N1042">
        <v>51554</v>
      </c>
      <c r="O1042" s="1" t="s">
        <v>442</v>
      </c>
      <c r="P1042">
        <v>3</v>
      </c>
      <c r="Q1042">
        <v>5.0218593376140007E-2</v>
      </c>
      <c r="R1042">
        <v>0.12305555555555556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5.0218593376140007E-2</v>
      </c>
      <c r="Y1042">
        <v>0.12305555555555556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>
        <v>5783</v>
      </c>
      <c r="B1043" s="1" t="s">
        <v>137</v>
      </c>
      <c r="C1043">
        <v>1</v>
      </c>
      <c r="D1043">
        <v>2</v>
      </c>
      <c r="E1043">
        <v>2</v>
      </c>
      <c r="F1043" s="2">
        <v>3.8416000000000001</v>
      </c>
      <c r="G1043" s="2">
        <v>3.8421428571427998</v>
      </c>
      <c r="H1043" s="2">
        <v>3.84</v>
      </c>
      <c r="I1043" s="2">
        <v>12.1</v>
      </c>
      <c r="J1043" s="2">
        <v>7.6832000000000003</v>
      </c>
      <c r="K1043" s="2">
        <v>7.68</v>
      </c>
      <c r="L1043" s="2">
        <v>7.6842857142855996</v>
      </c>
      <c r="M1043" s="2">
        <v>24.2</v>
      </c>
      <c r="N1043">
        <v>51030</v>
      </c>
      <c r="O1043" s="1" t="s">
        <v>137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>
      <c r="A1044">
        <v>24782</v>
      </c>
      <c r="B1044" s="1" t="s">
        <v>887</v>
      </c>
      <c r="C1044">
        <v>1</v>
      </c>
      <c r="D1044">
        <v>4</v>
      </c>
      <c r="E1044">
        <v>4</v>
      </c>
      <c r="F1044" s="2">
        <v>3.8304</v>
      </c>
      <c r="G1044" s="2">
        <v>3.830465116279</v>
      </c>
      <c r="H1044" s="2">
        <v>3.83</v>
      </c>
      <c r="I1044" s="2">
        <v>5.95</v>
      </c>
      <c r="J1044" s="2">
        <v>15.3216</v>
      </c>
      <c r="K1044" s="2">
        <v>15.32</v>
      </c>
      <c r="L1044" s="2">
        <v>15.321860465116</v>
      </c>
      <c r="M1044" s="2">
        <v>23.8</v>
      </c>
      <c r="N1044">
        <v>51243</v>
      </c>
      <c r="O1044" s="1" t="s">
        <v>887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>
        <v>9914</v>
      </c>
      <c r="B1045" s="1" t="s">
        <v>473</v>
      </c>
      <c r="C1045">
        <v>2</v>
      </c>
      <c r="D1045">
        <v>1.5</v>
      </c>
      <c r="E1045">
        <v>3</v>
      </c>
      <c r="F1045" s="2">
        <v>4.4554999999999998</v>
      </c>
      <c r="G1045" s="2">
        <v>4.5655190928318987</v>
      </c>
      <c r="H1045" s="2">
        <v>3.4424999999999999</v>
      </c>
      <c r="I1045" s="2">
        <v>7.97</v>
      </c>
      <c r="J1045" s="2">
        <v>13.3665</v>
      </c>
      <c r="K1045" s="2">
        <v>10.38</v>
      </c>
      <c r="L1045" s="2">
        <v>13.696557278495696</v>
      </c>
      <c r="M1045" s="2">
        <v>23.75</v>
      </c>
      <c r="N1045">
        <v>50648</v>
      </c>
      <c r="O1045" s="1" t="s">
        <v>473</v>
      </c>
      <c r="P1045">
        <v>6</v>
      </c>
      <c r="Q1045">
        <v>5.933769208037825E-3</v>
      </c>
      <c r="R1045">
        <v>4.027777777777778E-2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1.7801307624113475E-2</v>
      </c>
      <c r="Y1045">
        <v>0.12083333333333335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>
        <v>9810</v>
      </c>
      <c r="B1046" s="1" t="s">
        <v>472</v>
      </c>
      <c r="C1046">
        <v>1</v>
      </c>
      <c r="D1046">
        <v>1</v>
      </c>
      <c r="E1046">
        <v>1</v>
      </c>
      <c r="F1046" s="2">
        <v>11.0433</v>
      </c>
      <c r="G1046" s="2">
        <v>11.043636363636301</v>
      </c>
      <c r="H1046" s="2">
        <v>11.04</v>
      </c>
      <c r="I1046" s="2">
        <v>23.72</v>
      </c>
      <c r="J1046" s="2">
        <v>11.0433</v>
      </c>
      <c r="K1046" s="2">
        <v>11.04</v>
      </c>
      <c r="L1046" s="2">
        <v>11.043636363636301</v>
      </c>
      <c r="M1046" s="2">
        <v>23.72</v>
      </c>
      <c r="N1046">
        <v>51121</v>
      </c>
      <c r="O1046" s="1" t="s">
        <v>472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>
      <c r="A1047">
        <v>16467</v>
      </c>
      <c r="B1047" s="1" t="s">
        <v>603</v>
      </c>
      <c r="C1047">
        <v>3</v>
      </c>
      <c r="D1047">
        <v>1</v>
      </c>
      <c r="E1047">
        <v>3</v>
      </c>
      <c r="F1047" s="2">
        <v>4.76</v>
      </c>
      <c r="G1047" s="2">
        <v>4.76</v>
      </c>
      <c r="H1047" s="2">
        <v>4.76</v>
      </c>
      <c r="I1047" s="2">
        <v>7.86</v>
      </c>
      <c r="J1047" s="2">
        <v>14.28</v>
      </c>
      <c r="K1047" s="2">
        <v>14.28</v>
      </c>
      <c r="L1047" s="2">
        <v>14.28</v>
      </c>
      <c r="M1047" s="2">
        <v>23.58</v>
      </c>
      <c r="N1047">
        <v>51157</v>
      </c>
      <c r="O1047" s="1" t="s">
        <v>603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7434</v>
      </c>
      <c r="B1048" s="1" t="s">
        <v>417</v>
      </c>
      <c r="C1048">
        <v>1</v>
      </c>
      <c r="D1048">
        <v>1</v>
      </c>
      <c r="E1048">
        <v>1</v>
      </c>
      <c r="F1048" s="2">
        <v>18.310500000000001</v>
      </c>
      <c r="G1048" s="2">
        <v>16.606323159070914</v>
      </c>
      <c r="H1048" s="2">
        <v>14.01</v>
      </c>
      <c r="I1048" s="2">
        <v>23.27</v>
      </c>
      <c r="J1048" s="2">
        <v>18.310500000000001</v>
      </c>
      <c r="K1048" s="2">
        <v>14.01</v>
      </c>
      <c r="L1048" s="2">
        <v>16.606323159070914</v>
      </c>
      <c r="M1048" s="2">
        <v>23.27</v>
      </c>
      <c r="N1048">
        <v>51451</v>
      </c>
      <c r="O1048" s="1" t="s">
        <v>417</v>
      </c>
      <c r="P1048">
        <v>2</v>
      </c>
      <c r="Q1048">
        <v>4.1453252913468054E-2</v>
      </c>
      <c r="R1048">
        <v>4.8611111111111112E-2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4.1453252913468054E-2</v>
      </c>
      <c r="Y1048">
        <v>4.8611111111111112E-2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17631</v>
      </c>
      <c r="B1049" s="1" t="s">
        <v>624</v>
      </c>
      <c r="C1049">
        <v>1</v>
      </c>
      <c r="D1049">
        <v>1</v>
      </c>
      <c r="E1049">
        <v>1</v>
      </c>
      <c r="F1049" s="2">
        <v>17.776499999999999</v>
      </c>
      <c r="G1049" s="2">
        <v>17.776451612903202</v>
      </c>
      <c r="H1049" s="2">
        <v>17.760000000000002</v>
      </c>
      <c r="I1049" s="2">
        <v>23.25</v>
      </c>
      <c r="J1049" s="2">
        <v>17.776499999999999</v>
      </c>
      <c r="K1049" s="2">
        <v>17.760000000000002</v>
      </c>
      <c r="L1049" s="2">
        <v>17.776451612903202</v>
      </c>
      <c r="M1049" s="2">
        <v>23.25</v>
      </c>
      <c r="N1049">
        <v>50940</v>
      </c>
      <c r="O1049" s="1" t="s">
        <v>624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7429</v>
      </c>
      <c r="B1050" s="1" t="s">
        <v>415</v>
      </c>
      <c r="C1050">
        <v>1</v>
      </c>
      <c r="D1050">
        <v>1</v>
      </c>
      <c r="E1050">
        <v>1</v>
      </c>
      <c r="F1050" s="2">
        <v>12.9937</v>
      </c>
      <c r="G1050" s="2">
        <v>10.666542511683359</v>
      </c>
      <c r="H1050" s="2">
        <v>12.25</v>
      </c>
      <c r="I1050" s="2">
        <v>22.34</v>
      </c>
      <c r="J1050" s="2">
        <v>12.9937</v>
      </c>
      <c r="K1050" s="2">
        <v>12.25</v>
      </c>
      <c r="L1050" s="2">
        <v>10.666542511683359</v>
      </c>
      <c r="M1050" s="2">
        <v>22.34</v>
      </c>
      <c r="N1050">
        <v>51568</v>
      </c>
      <c r="O1050" s="1" t="s">
        <v>415</v>
      </c>
      <c r="P1050">
        <v>3</v>
      </c>
      <c r="Q1050">
        <v>2.0544705101596013E-2</v>
      </c>
      <c r="R1050">
        <v>8.4722222222222227E-2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2.0544705101596013E-2</v>
      </c>
      <c r="Y1050">
        <v>8.4722222222222227E-2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29998</v>
      </c>
      <c r="B1051" s="1" t="s">
        <v>1113</v>
      </c>
      <c r="C1051">
        <v>1</v>
      </c>
      <c r="D1051">
        <v>2</v>
      </c>
      <c r="E1051">
        <v>2</v>
      </c>
      <c r="F1051" s="2">
        <v>2.9527999999999999</v>
      </c>
      <c r="G1051" s="2">
        <v>6.6490432195993172</v>
      </c>
      <c r="H1051" s="2">
        <v>8.7149999999999999</v>
      </c>
      <c r="I1051" s="2">
        <v>11.01</v>
      </c>
      <c r="J1051" s="2">
        <v>5.9055999999999997</v>
      </c>
      <c r="K1051" s="2">
        <v>17.43</v>
      </c>
      <c r="L1051" s="2">
        <v>13.298086439198634</v>
      </c>
      <c r="M1051" s="2">
        <v>22.02</v>
      </c>
      <c r="N1051">
        <v>50667</v>
      </c>
      <c r="O1051" s="1" t="s">
        <v>1113</v>
      </c>
      <c r="P1051">
        <v>1</v>
      </c>
      <c r="Q1051">
        <v>6.9667109929078003E-3</v>
      </c>
      <c r="R1051">
        <v>9.7222222222222224E-3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1.3933421985815601E-2</v>
      </c>
      <c r="Y1051">
        <v>1.9444444444444445E-2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>
      <c r="A1052">
        <v>28113</v>
      </c>
      <c r="B1052" s="1" t="s">
        <v>1035</v>
      </c>
      <c r="C1052">
        <v>1</v>
      </c>
      <c r="D1052">
        <v>25</v>
      </c>
      <c r="E1052">
        <v>25</v>
      </c>
      <c r="F1052" s="2">
        <v>0.54110000000000003</v>
      </c>
      <c r="G1052" s="2">
        <v>0.54113636363630002</v>
      </c>
      <c r="H1052" s="2">
        <v>0.52080000000000004</v>
      </c>
      <c r="I1052" s="2">
        <v>0.86</v>
      </c>
      <c r="J1052" s="2">
        <v>13.5275</v>
      </c>
      <c r="K1052" s="2">
        <v>13.02</v>
      </c>
      <c r="L1052" s="2">
        <v>13.5284090909075</v>
      </c>
      <c r="M1052" s="2">
        <v>21.5</v>
      </c>
      <c r="N1052">
        <v>50963</v>
      </c>
      <c r="O1052" s="1" t="s">
        <v>1035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>
        <v>6146</v>
      </c>
      <c r="B1053" s="1" t="s">
        <v>211</v>
      </c>
      <c r="C1053">
        <v>1</v>
      </c>
      <c r="D1053">
        <v>2</v>
      </c>
      <c r="E1053">
        <v>2</v>
      </c>
      <c r="F1053" s="2">
        <v>4.4124999999999996</v>
      </c>
      <c r="G1053" s="2">
        <v>4.4116666666665996</v>
      </c>
      <c r="H1053" s="2">
        <v>4.415</v>
      </c>
      <c r="I1053" s="2">
        <v>10.66</v>
      </c>
      <c r="J1053" s="2">
        <v>8.8249999999999993</v>
      </c>
      <c r="K1053" s="2">
        <v>8.83</v>
      </c>
      <c r="L1053" s="2">
        <v>8.8233333333331991</v>
      </c>
      <c r="M1053" s="2">
        <v>21.32</v>
      </c>
      <c r="N1053">
        <v>51094</v>
      </c>
      <c r="O1053" s="1" t="s">
        <v>211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>
        <v>17622</v>
      </c>
      <c r="B1054" s="1" t="s">
        <v>621</v>
      </c>
      <c r="C1054">
        <v>1</v>
      </c>
      <c r="D1054">
        <v>3</v>
      </c>
      <c r="E1054">
        <v>3</v>
      </c>
      <c r="F1054" s="2">
        <v>3.8639999999999999</v>
      </c>
      <c r="G1054" s="2">
        <v>3.8640740740739998</v>
      </c>
      <c r="H1054" s="2">
        <v>3.8633000000000002</v>
      </c>
      <c r="I1054" s="2">
        <v>6.75</v>
      </c>
      <c r="J1054" s="2">
        <v>11.592000000000001</v>
      </c>
      <c r="K1054" s="2">
        <v>11.5899</v>
      </c>
      <c r="L1054" s="2">
        <v>11.592222222221999</v>
      </c>
      <c r="M1054" s="2">
        <v>20.25</v>
      </c>
      <c r="N1054">
        <v>51168</v>
      </c>
      <c r="O1054" s="1" t="s">
        <v>621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>
        <v>8685</v>
      </c>
      <c r="B1055" s="1" t="s">
        <v>450</v>
      </c>
      <c r="C1055">
        <v>1</v>
      </c>
      <c r="D1055">
        <v>1</v>
      </c>
      <c r="E1055">
        <v>1</v>
      </c>
      <c r="F1055" s="2">
        <v>12.7315</v>
      </c>
      <c r="G1055" s="2">
        <v>11.073464188852128</v>
      </c>
      <c r="H1055" s="2">
        <v>12.19</v>
      </c>
      <c r="I1055" s="2">
        <v>19.829999999999998</v>
      </c>
      <c r="J1055" s="2">
        <v>12.7315</v>
      </c>
      <c r="K1055" s="2">
        <v>12.19</v>
      </c>
      <c r="L1055" s="2">
        <v>11.073464188852128</v>
      </c>
      <c r="M1055" s="2">
        <v>19.829999999999998</v>
      </c>
      <c r="N1055">
        <v>51469</v>
      </c>
      <c r="O1055" s="1" t="s">
        <v>450</v>
      </c>
      <c r="P1055">
        <v>4</v>
      </c>
      <c r="Q1055">
        <v>3.1167134280554998E-2</v>
      </c>
      <c r="R1055">
        <v>4.8611111111111112E-2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3.1167134280554998E-2</v>
      </c>
      <c r="Y1055">
        <v>4.8611111111111112E-2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>
      <c r="A1056">
        <v>18041</v>
      </c>
      <c r="B1056" s="1" t="s">
        <v>645</v>
      </c>
      <c r="C1056">
        <v>1</v>
      </c>
      <c r="D1056">
        <v>2</v>
      </c>
      <c r="E1056">
        <v>2</v>
      </c>
      <c r="F1056" s="2">
        <v>8.41</v>
      </c>
      <c r="G1056" s="2">
        <v>3.4211665097515014</v>
      </c>
      <c r="H1056" s="2">
        <v>2.76</v>
      </c>
      <c r="I1056" s="2">
        <v>9.75</v>
      </c>
      <c r="J1056" s="2">
        <v>16.82</v>
      </c>
      <c r="K1056" s="2">
        <v>5.52</v>
      </c>
      <c r="L1056" s="2">
        <v>6.8423330195030028</v>
      </c>
      <c r="M1056" s="2">
        <v>19.5</v>
      </c>
      <c r="N1056">
        <v>50642</v>
      </c>
      <c r="O1056" s="1" t="s">
        <v>645</v>
      </c>
      <c r="P1056">
        <v>1</v>
      </c>
      <c r="Q1056">
        <v>5.2315750591016555E-3</v>
      </c>
      <c r="R1056">
        <v>9.7222222222222224E-3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1.0463150118203311E-2</v>
      </c>
      <c r="Y1056">
        <v>1.9444444444444445E-2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>
        <v>24388</v>
      </c>
      <c r="B1057" s="1" t="s">
        <v>867</v>
      </c>
      <c r="C1057">
        <v>1</v>
      </c>
      <c r="D1057">
        <v>1</v>
      </c>
      <c r="E1057">
        <v>1</v>
      </c>
      <c r="F1057" s="2">
        <v>19.2683</v>
      </c>
      <c r="G1057" s="2">
        <v>7.6499999999999995</v>
      </c>
      <c r="H1057" s="2">
        <v>9.25</v>
      </c>
      <c r="I1057" s="2">
        <v>19.489999999999998</v>
      </c>
      <c r="J1057" s="2">
        <v>19.2683</v>
      </c>
      <c r="K1057" s="2">
        <v>9.25</v>
      </c>
      <c r="L1057" s="2">
        <v>7.6499999999999995</v>
      </c>
      <c r="M1057" s="2">
        <v>19.489999999999998</v>
      </c>
      <c r="N1057">
        <v>50853</v>
      </c>
      <c r="O1057" s="1" t="s">
        <v>867</v>
      </c>
      <c r="P1057">
        <v>2</v>
      </c>
      <c r="Q1057">
        <v>0</v>
      </c>
      <c r="R1057">
        <v>0</v>
      </c>
      <c r="S1057">
        <v>0.12461111111111112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0.12461111111111112</v>
      </c>
      <c r="AA1057">
        <v>0</v>
      </c>
      <c r="AB1057">
        <v>0</v>
      </c>
      <c r="AC1057">
        <v>0</v>
      </c>
      <c r="AD1057">
        <v>0</v>
      </c>
    </row>
    <row r="1058" spans="1:30">
      <c r="A1058">
        <v>5676</v>
      </c>
      <c r="B1058" s="1" t="s">
        <v>119</v>
      </c>
      <c r="C1058">
        <v>1</v>
      </c>
      <c r="D1058">
        <v>2</v>
      </c>
      <c r="E1058">
        <v>2</v>
      </c>
      <c r="F1058" s="2">
        <v>4.0491000000000001</v>
      </c>
      <c r="G1058" s="2">
        <v>4.4330434782608004</v>
      </c>
      <c r="H1058" s="2">
        <v>4.4349999999999996</v>
      </c>
      <c r="I1058" s="2">
        <v>9.6300000000000008</v>
      </c>
      <c r="J1058" s="2">
        <v>8.0982000000000003</v>
      </c>
      <c r="K1058" s="2">
        <v>8.8699999999999992</v>
      </c>
      <c r="L1058" s="2">
        <v>8.8660869565216007</v>
      </c>
      <c r="M1058" s="2">
        <v>19.260000000000002</v>
      </c>
      <c r="N1058">
        <v>50997</v>
      </c>
      <c r="O1058" s="1" t="s">
        <v>119</v>
      </c>
      <c r="P1058">
        <v>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>
        <v>7768</v>
      </c>
      <c r="B1059" s="1" t="s">
        <v>435</v>
      </c>
      <c r="C1059">
        <v>1</v>
      </c>
      <c r="D1059">
        <v>1</v>
      </c>
      <c r="E1059">
        <v>1</v>
      </c>
      <c r="F1059" s="2">
        <v>16.175999999999998</v>
      </c>
      <c r="G1059" s="2">
        <v>16.414974122222432</v>
      </c>
      <c r="H1059" s="2">
        <v>16.175999999999998</v>
      </c>
      <c r="I1059" s="2">
        <v>19.16</v>
      </c>
      <c r="J1059" s="2">
        <v>16.175999999999998</v>
      </c>
      <c r="K1059" s="2">
        <v>16.175999999999998</v>
      </c>
      <c r="L1059" s="2">
        <v>16.414974122222432</v>
      </c>
      <c r="M1059" s="2">
        <v>19.16</v>
      </c>
      <c r="N1059">
        <v>51549</v>
      </c>
      <c r="O1059" s="1" t="s">
        <v>435</v>
      </c>
      <c r="P1059">
        <v>2</v>
      </c>
      <c r="Q1059">
        <v>0</v>
      </c>
      <c r="R1059">
        <v>0</v>
      </c>
      <c r="S1059">
        <v>0</v>
      </c>
      <c r="T1059">
        <v>8.3333333333333329E-2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8.3333333333333329E-2</v>
      </c>
      <c r="AB1059">
        <v>0</v>
      </c>
      <c r="AC1059">
        <v>0</v>
      </c>
      <c r="AD1059">
        <v>0</v>
      </c>
    </row>
    <row r="1060" spans="1:30">
      <c r="A1060">
        <v>5753</v>
      </c>
      <c r="B1060" s="1" t="s">
        <v>128</v>
      </c>
      <c r="C1060">
        <v>2</v>
      </c>
      <c r="D1060">
        <v>1</v>
      </c>
      <c r="E1060">
        <v>2</v>
      </c>
      <c r="F1060" s="2">
        <v>3.9098000000000002</v>
      </c>
      <c r="G1060" s="2">
        <v>3.9095833333333001</v>
      </c>
      <c r="H1060" s="2">
        <v>3.91</v>
      </c>
      <c r="I1060" s="2">
        <v>8.9</v>
      </c>
      <c r="J1060" s="2">
        <v>7.8196000000000003</v>
      </c>
      <c r="K1060" s="2">
        <v>7.82</v>
      </c>
      <c r="L1060" s="2">
        <v>7.8191666666666002</v>
      </c>
      <c r="M1060" s="2">
        <v>17.8</v>
      </c>
      <c r="N1060">
        <v>51011</v>
      </c>
      <c r="O1060" s="1" t="s">
        <v>128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>
        <v>5828</v>
      </c>
      <c r="B1061" s="1" t="s">
        <v>147</v>
      </c>
      <c r="C1061">
        <v>2</v>
      </c>
      <c r="D1061">
        <v>1</v>
      </c>
      <c r="E1061">
        <v>2</v>
      </c>
      <c r="F1061" s="2">
        <v>4.5247999999999999</v>
      </c>
      <c r="G1061" s="2">
        <v>4.5248571428571003</v>
      </c>
      <c r="H1061" s="2">
        <v>4.5250000000000004</v>
      </c>
      <c r="I1061" s="2">
        <v>8.82</v>
      </c>
      <c r="J1061" s="2">
        <v>9.0495999999999999</v>
      </c>
      <c r="K1061" s="2">
        <v>9.0500000000000007</v>
      </c>
      <c r="L1061" s="2">
        <v>9.0497142857142006</v>
      </c>
      <c r="M1061" s="2">
        <v>17.64</v>
      </c>
      <c r="N1061">
        <v>51020</v>
      </c>
      <c r="O1061" s="1" t="s">
        <v>147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>
      <c r="A1062">
        <v>5933</v>
      </c>
      <c r="B1062" s="1" t="s">
        <v>176</v>
      </c>
      <c r="C1062">
        <v>2</v>
      </c>
      <c r="D1062">
        <v>1</v>
      </c>
      <c r="E1062">
        <v>2</v>
      </c>
      <c r="F1062" s="2">
        <v>3.47</v>
      </c>
      <c r="G1062" s="2">
        <v>3.47</v>
      </c>
      <c r="H1062" s="2">
        <v>3.47</v>
      </c>
      <c r="I1062" s="2">
        <v>8.81</v>
      </c>
      <c r="J1062" s="2">
        <v>6.94</v>
      </c>
      <c r="K1062" s="2">
        <v>6.94</v>
      </c>
      <c r="L1062" s="2">
        <v>6.94</v>
      </c>
      <c r="M1062" s="2">
        <v>17.62</v>
      </c>
      <c r="N1062">
        <v>51069</v>
      </c>
      <c r="O1062" s="1" t="s">
        <v>176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15988</v>
      </c>
      <c r="B1063" s="1" t="s">
        <v>580</v>
      </c>
      <c r="C1063">
        <v>1</v>
      </c>
      <c r="D1063">
        <v>2</v>
      </c>
      <c r="E1063">
        <v>2</v>
      </c>
      <c r="F1063" s="2">
        <v>4.2558999999999996</v>
      </c>
      <c r="G1063" s="2">
        <v>4.2558474576270999</v>
      </c>
      <c r="H1063" s="2">
        <v>4.2549999999999999</v>
      </c>
      <c r="I1063" s="2">
        <v>8.76</v>
      </c>
      <c r="J1063" s="2">
        <v>8.5117999999999991</v>
      </c>
      <c r="K1063" s="2">
        <v>8.51</v>
      </c>
      <c r="L1063" s="2">
        <v>8.5116949152541999</v>
      </c>
      <c r="M1063" s="2">
        <v>17.52</v>
      </c>
      <c r="N1063">
        <v>51155</v>
      </c>
      <c r="O1063" s="1" t="s">
        <v>580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>
        <v>6859</v>
      </c>
      <c r="B1064" s="1" t="s">
        <v>363</v>
      </c>
      <c r="C1064">
        <v>1</v>
      </c>
      <c r="D1064">
        <v>1</v>
      </c>
      <c r="E1064">
        <v>1</v>
      </c>
      <c r="F1064" s="2">
        <v>8.7325999999999997</v>
      </c>
      <c r="G1064" s="2">
        <v>8.4142168278946983</v>
      </c>
      <c r="H1064" s="2">
        <v>7.98</v>
      </c>
      <c r="I1064" s="2">
        <v>16.98</v>
      </c>
      <c r="J1064" s="2">
        <v>8.7325999999999997</v>
      </c>
      <c r="K1064" s="2">
        <v>7.98</v>
      </c>
      <c r="L1064" s="2">
        <v>8.4142168278946983</v>
      </c>
      <c r="M1064" s="2">
        <v>16.98</v>
      </c>
      <c r="N1064">
        <v>51589</v>
      </c>
      <c r="O1064" s="1" t="s">
        <v>363</v>
      </c>
      <c r="P1064">
        <v>1</v>
      </c>
      <c r="Q1064">
        <v>4.9698018790849665E-3</v>
      </c>
      <c r="R1064">
        <v>9.7222222222222224E-3</v>
      </c>
      <c r="S1064">
        <v>0</v>
      </c>
      <c r="T1064">
        <v>3.1666666666666669E-2</v>
      </c>
      <c r="U1064">
        <v>0</v>
      </c>
      <c r="V1064">
        <v>0</v>
      </c>
      <c r="W1064">
        <v>0</v>
      </c>
      <c r="X1064">
        <v>4.9698018790849665E-3</v>
      </c>
      <c r="Y1064">
        <v>9.7222222222222224E-3</v>
      </c>
      <c r="Z1064">
        <v>0</v>
      </c>
      <c r="AA1064">
        <v>3.1666666666666669E-2</v>
      </c>
      <c r="AB1064">
        <v>0</v>
      </c>
      <c r="AC1064">
        <v>0</v>
      </c>
      <c r="AD1064">
        <v>0</v>
      </c>
    </row>
    <row r="1065" spans="1:30">
      <c r="A1065">
        <v>19717</v>
      </c>
      <c r="B1065" s="1" t="s">
        <v>700</v>
      </c>
      <c r="C1065">
        <v>2</v>
      </c>
      <c r="D1065">
        <v>1</v>
      </c>
      <c r="E1065">
        <v>2</v>
      </c>
      <c r="F1065" s="2">
        <v>4.085</v>
      </c>
      <c r="G1065" s="2">
        <v>4.42</v>
      </c>
      <c r="H1065" s="2">
        <v>4.42</v>
      </c>
      <c r="I1065" s="2">
        <v>8.4700000000000006</v>
      </c>
      <c r="J1065" s="2">
        <v>8.17</v>
      </c>
      <c r="K1065" s="2">
        <v>8.84</v>
      </c>
      <c r="L1065" s="2">
        <v>8.84</v>
      </c>
      <c r="M1065" s="2">
        <v>16.940000000000001</v>
      </c>
      <c r="N1065">
        <v>51193</v>
      </c>
      <c r="O1065" s="1" t="s">
        <v>700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>
        <v>27993</v>
      </c>
      <c r="B1066" s="1" t="s">
        <v>1030</v>
      </c>
      <c r="C1066">
        <v>1</v>
      </c>
      <c r="D1066">
        <v>1</v>
      </c>
      <c r="E1066">
        <v>1</v>
      </c>
      <c r="F1066" s="2">
        <v>10.752000000000001</v>
      </c>
      <c r="G1066" s="2">
        <v>10.7525</v>
      </c>
      <c r="H1066" s="2">
        <v>10.75</v>
      </c>
      <c r="I1066" s="2">
        <v>16.7</v>
      </c>
      <c r="J1066" s="2">
        <v>10.752000000000001</v>
      </c>
      <c r="K1066" s="2">
        <v>10.75</v>
      </c>
      <c r="L1066" s="2">
        <v>10.7525</v>
      </c>
      <c r="M1066" s="2">
        <v>16.7</v>
      </c>
      <c r="N1066">
        <v>51258</v>
      </c>
      <c r="O1066" s="1" t="s">
        <v>1030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>
      <c r="A1067">
        <v>5282</v>
      </c>
      <c r="B1067" s="1" t="s">
        <v>79</v>
      </c>
      <c r="C1067">
        <v>4</v>
      </c>
      <c r="D1067">
        <v>31.5</v>
      </c>
      <c r="E1067">
        <v>126</v>
      </c>
      <c r="F1067" s="2">
        <v>1.0983000000000001</v>
      </c>
      <c r="G1067" s="2">
        <v>1.0983333333333001</v>
      </c>
      <c r="H1067" s="2">
        <v>1.0575000000000001</v>
      </c>
      <c r="I1067" s="2">
        <v>1.355</v>
      </c>
      <c r="J1067" s="2">
        <v>138.38579999999999</v>
      </c>
      <c r="K1067" s="2">
        <v>134.62</v>
      </c>
      <c r="L1067" s="2">
        <v>138.38999999999581</v>
      </c>
      <c r="M1067" s="2">
        <v>16.260000000000002</v>
      </c>
      <c r="N1067">
        <v>50865</v>
      </c>
      <c r="O1067" s="1" t="s">
        <v>79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>
      <c r="A1068">
        <v>10712</v>
      </c>
      <c r="B1068" s="1" t="s">
        <v>481</v>
      </c>
      <c r="C1068">
        <v>1</v>
      </c>
      <c r="D1068">
        <v>1</v>
      </c>
      <c r="E1068">
        <v>1</v>
      </c>
      <c r="F1068" s="2">
        <v>8.9926999999999992</v>
      </c>
      <c r="G1068" s="2">
        <v>9.6595599728599346</v>
      </c>
      <c r="H1068" s="2">
        <v>20.57</v>
      </c>
      <c r="I1068" s="2">
        <v>15.79</v>
      </c>
      <c r="J1068" s="2">
        <v>8.9926999999999992</v>
      </c>
      <c r="K1068" s="2">
        <v>20.57</v>
      </c>
      <c r="L1068" s="2">
        <v>9.6595599728599346</v>
      </c>
      <c r="M1068" s="2">
        <v>15.79</v>
      </c>
      <c r="N1068">
        <v>50670</v>
      </c>
      <c r="O1068" s="1" t="s">
        <v>481</v>
      </c>
      <c r="P1068">
        <v>2</v>
      </c>
      <c r="Q1068">
        <v>7.863031914893617E-3</v>
      </c>
      <c r="R1068">
        <v>4.9722222222222223E-2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7.863031914893617E-3</v>
      </c>
      <c r="Y1068">
        <v>4.9722222222222223E-2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>
        <v>21971</v>
      </c>
      <c r="B1069" s="1" t="s">
        <v>780</v>
      </c>
      <c r="C1069">
        <v>1</v>
      </c>
      <c r="D1069">
        <v>1</v>
      </c>
      <c r="E1069">
        <v>1</v>
      </c>
      <c r="F1069" s="2">
        <v>6.41</v>
      </c>
      <c r="G1069" s="2">
        <v>8.3329411764705004</v>
      </c>
      <c r="H1069" s="2">
        <v>7.53</v>
      </c>
      <c r="I1069" s="2">
        <v>15.79</v>
      </c>
      <c r="J1069" s="2">
        <v>6.41</v>
      </c>
      <c r="K1069" s="2">
        <v>7.53</v>
      </c>
      <c r="L1069" s="2">
        <v>8.3329411764705004</v>
      </c>
      <c r="M1069" s="2">
        <v>15.79</v>
      </c>
      <c r="N1069">
        <v>51216</v>
      </c>
      <c r="O1069" s="1" t="s">
        <v>780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>
      <c r="A1070">
        <v>10073</v>
      </c>
      <c r="B1070" s="1" t="s">
        <v>476</v>
      </c>
      <c r="C1070">
        <v>1</v>
      </c>
      <c r="D1070">
        <v>1</v>
      </c>
      <c r="E1070">
        <v>1</v>
      </c>
      <c r="F1070" s="2">
        <v>7.5503</v>
      </c>
      <c r="G1070" s="2">
        <v>14.021909136532411</v>
      </c>
      <c r="H1070" s="2">
        <v>7.55</v>
      </c>
      <c r="I1070" s="2">
        <v>14.66</v>
      </c>
      <c r="J1070" s="2">
        <v>7.5503</v>
      </c>
      <c r="K1070" s="2">
        <v>7.55</v>
      </c>
      <c r="L1070" s="2">
        <v>14.021909136532411</v>
      </c>
      <c r="M1070" s="2">
        <v>14.66</v>
      </c>
      <c r="N1070">
        <v>50632</v>
      </c>
      <c r="O1070" s="1" t="s">
        <v>476</v>
      </c>
      <c r="P1070">
        <v>3</v>
      </c>
      <c r="Q1070">
        <v>9.3787455673758867E-3</v>
      </c>
      <c r="R1070">
        <v>5.1388888888888887E-2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9.3787455673758867E-3</v>
      </c>
      <c r="Y1070">
        <v>5.1388888888888887E-2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6127</v>
      </c>
      <c r="B1071" s="1" t="s">
        <v>209</v>
      </c>
      <c r="C1071">
        <v>1</v>
      </c>
      <c r="D1071">
        <v>1</v>
      </c>
      <c r="E1071">
        <v>1</v>
      </c>
      <c r="F1071" s="2">
        <v>4.1897000000000002</v>
      </c>
      <c r="G1071" s="2">
        <v>4.1900000000000004</v>
      </c>
      <c r="H1071" s="2">
        <v>4.1900000000000004</v>
      </c>
      <c r="I1071" s="2">
        <v>14.51</v>
      </c>
      <c r="J1071" s="2">
        <v>4.1897000000000002</v>
      </c>
      <c r="K1071" s="2">
        <v>4.1900000000000004</v>
      </c>
      <c r="L1071" s="2">
        <v>4.1900000000000004</v>
      </c>
      <c r="M1071" s="2">
        <v>14.51</v>
      </c>
      <c r="N1071">
        <v>51088</v>
      </c>
      <c r="O1071" s="1" t="s">
        <v>209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>
        <v>30008</v>
      </c>
      <c r="B1072" s="1" t="s">
        <v>1115</v>
      </c>
      <c r="C1072">
        <v>1</v>
      </c>
      <c r="D1072">
        <v>1</v>
      </c>
      <c r="E1072">
        <v>1</v>
      </c>
      <c r="F1072" s="2">
        <v>7.6803999999999997</v>
      </c>
      <c r="G1072" s="2">
        <v>8.3079411764705</v>
      </c>
      <c r="H1072" s="2">
        <v>7.03</v>
      </c>
      <c r="I1072" s="2">
        <v>14.38</v>
      </c>
      <c r="J1072" s="2">
        <v>7.6803999999999997</v>
      </c>
      <c r="K1072" s="2">
        <v>7.03</v>
      </c>
      <c r="L1072" s="2">
        <v>8.3079411764705</v>
      </c>
      <c r="M1072" s="2">
        <v>14.38</v>
      </c>
      <c r="N1072">
        <v>51279</v>
      </c>
      <c r="O1072" s="1" t="s">
        <v>1115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>
      <c r="A1073">
        <v>18045</v>
      </c>
      <c r="B1073" s="1" t="s">
        <v>646</v>
      </c>
      <c r="C1073">
        <v>1</v>
      </c>
      <c r="D1073">
        <v>2</v>
      </c>
      <c r="E1073">
        <v>2</v>
      </c>
      <c r="F1073" s="2">
        <v>7.46</v>
      </c>
      <c r="G1073" s="2">
        <v>1.2266068181189014</v>
      </c>
      <c r="H1073" s="2">
        <v>1.77</v>
      </c>
      <c r="I1073" s="2">
        <v>7.04</v>
      </c>
      <c r="J1073" s="2">
        <v>14.92</v>
      </c>
      <c r="K1073" s="2">
        <v>3.54</v>
      </c>
      <c r="L1073" s="2">
        <v>2.4532136362378028</v>
      </c>
      <c r="M1073" s="2">
        <v>14.08</v>
      </c>
      <c r="N1073">
        <v>50651</v>
      </c>
      <c r="O1073" s="1" t="s">
        <v>646</v>
      </c>
      <c r="P1073">
        <v>1</v>
      </c>
      <c r="Q1073">
        <v>3.7619385342789599E-3</v>
      </c>
      <c r="R1073">
        <v>9.7222222222222224E-3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7.5238770685579198E-3</v>
      </c>
      <c r="Y1073">
        <v>1.9444444444444445E-2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>
        <v>5882</v>
      </c>
      <c r="B1074" s="1" t="s">
        <v>158</v>
      </c>
      <c r="C1074">
        <v>1</v>
      </c>
      <c r="D1074">
        <v>2</v>
      </c>
      <c r="E1074">
        <v>2</v>
      </c>
      <c r="F1074" s="2">
        <v>2.2736999999999998</v>
      </c>
      <c r="G1074" s="2">
        <v>2.2744444444443999</v>
      </c>
      <c r="H1074" s="2">
        <v>2.2749999999999999</v>
      </c>
      <c r="I1074" s="2">
        <v>6.97</v>
      </c>
      <c r="J1074" s="2">
        <v>4.5473999999999997</v>
      </c>
      <c r="K1074" s="2">
        <v>4.55</v>
      </c>
      <c r="L1074" s="2">
        <v>4.5488888888887997</v>
      </c>
      <c r="M1074" s="2">
        <v>13.94</v>
      </c>
      <c r="N1074">
        <v>51031</v>
      </c>
      <c r="O1074" s="1" t="s">
        <v>158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>
      <c r="A1075">
        <v>7128</v>
      </c>
      <c r="B1075" s="1" t="s">
        <v>383</v>
      </c>
      <c r="C1075">
        <v>1</v>
      </c>
      <c r="D1075">
        <v>1</v>
      </c>
      <c r="E1075">
        <v>1</v>
      </c>
      <c r="F1075" s="2">
        <v>2.8752</v>
      </c>
      <c r="G1075" s="2">
        <v>9.8001183160359986</v>
      </c>
      <c r="H1075" s="2">
        <v>3.15</v>
      </c>
      <c r="I1075" s="2">
        <v>13.91</v>
      </c>
      <c r="J1075" s="2">
        <v>2.8752</v>
      </c>
      <c r="K1075" s="2">
        <v>3.15</v>
      </c>
      <c r="L1075" s="2">
        <v>9.8001183160359986</v>
      </c>
      <c r="M1075" s="2">
        <v>13.91</v>
      </c>
      <c r="N1075">
        <v>50636</v>
      </c>
      <c r="O1075" s="1" t="s">
        <v>383</v>
      </c>
      <c r="P1075">
        <v>2</v>
      </c>
      <c r="Q1075">
        <v>7.2507461583924343E-3</v>
      </c>
      <c r="R1075">
        <v>1.5277777777777779E-2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7.2507461583924343E-3</v>
      </c>
      <c r="Y1075">
        <v>1.5277777777777779E-2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>
      <c r="A1076">
        <v>21326</v>
      </c>
      <c r="B1076" s="1" t="s">
        <v>750</v>
      </c>
      <c r="C1076">
        <v>2</v>
      </c>
      <c r="D1076">
        <v>2.5</v>
      </c>
      <c r="E1076">
        <v>5</v>
      </c>
      <c r="F1076" s="2">
        <v>1.5451999999999999</v>
      </c>
      <c r="G1076" s="2">
        <v>1.5796666666665999</v>
      </c>
      <c r="H1076" s="2">
        <v>1.5241499999999999</v>
      </c>
      <c r="I1076" s="2">
        <v>2.75</v>
      </c>
      <c r="J1076" s="2">
        <v>7.726</v>
      </c>
      <c r="K1076" s="2">
        <v>7.6199000000000003</v>
      </c>
      <c r="L1076" s="2">
        <v>7.8983333333329995</v>
      </c>
      <c r="M1076" s="2">
        <v>13.75</v>
      </c>
      <c r="N1076">
        <v>51212</v>
      </c>
      <c r="O1076" s="1" t="s">
        <v>750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20887</v>
      </c>
      <c r="B1077" s="1" t="s">
        <v>728</v>
      </c>
      <c r="C1077">
        <v>2</v>
      </c>
      <c r="D1077">
        <v>2.5</v>
      </c>
      <c r="E1077">
        <v>5</v>
      </c>
      <c r="F1077" s="2">
        <v>1.5</v>
      </c>
      <c r="G1077" s="2">
        <v>1.53</v>
      </c>
      <c r="H1077" s="2">
        <v>1.53</v>
      </c>
      <c r="I1077" s="2">
        <v>2.7</v>
      </c>
      <c r="J1077" s="2">
        <v>7.5</v>
      </c>
      <c r="K1077" s="2">
        <v>7.65</v>
      </c>
      <c r="L1077" s="2">
        <v>7.65</v>
      </c>
      <c r="M1077" s="2">
        <v>13.5</v>
      </c>
      <c r="N1077">
        <v>50978</v>
      </c>
      <c r="O1077" s="1" t="s">
        <v>728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>
        <v>22078</v>
      </c>
      <c r="B1078" s="1" t="s">
        <v>782</v>
      </c>
      <c r="C1078">
        <v>1</v>
      </c>
      <c r="D1078">
        <v>1</v>
      </c>
      <c r="E1078">
        <v>1</v>
      </c>
      <c r="F1078" s="2">
        <v>5.7793000000000001</v>
      </c>
      <c r="G1078" s="2">
        <v>5.7792682926829002</v>
      </c>
      <c r="H1078" s="2">
        <v>5.78</v>
      </c>
      <c r="I1078" s="2">
        <v>13.43</v>
      </c>
      <c r="J1078" s="2">
        <v>5.7793000000000001</v>
      </c>
      <c r="K1078" s="2">
        <v>5.78</v>
      </c>
      <c r="L1078" s="2">
        <v>5.7792682926829002</v>
      </c>
      <c r="M1078" s="2">
        <v>13.43</v>
      </c>
      <c r="N1078">
        <v>51218</v>
      </c>
      <c r="O1078" s="1" t="s">
        <v>782</v>
      </c>
      <c r="P1078">
        <v>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>
        <v>10888</v>
      </c>
      <c r="B1079" s="1" t="s">
        <v>483</v>
      </c>
      <c r="C1079">
        <v>2</v>
      </c>
      <c r="D1079">
        <v>1.5</v>
      </c>
      <c r="E1079">
        <v>3</v>
      </c>
      <c r="F1079" s="2">
        <v>2.0091999999999999</v>
      </c>
      <c r="G1079" s="2">
        <v>5.2426806210650456</v>
      </c>
      <c r="H1079" s="2">
        <v>1.7949999999999999</v>
      </c>
      <c r="I1079" s="2">
        <v>4.2149999999999999</v>
      </c>
      <c r="J1079" s="2">
        <v>6.0275999999999996</v>
      </c>
      <c r="K1079" s="2">
        <v>5.33</v>
      </c>
      <c r="L1079" s="2">
        <v>15.728041863195138</v>
      </c>
      <c r="M1079" s="2">
        <v>12.53</v>
      </c>
      <c r="N1079">
        <v>50640</v>
      </c>
      <c r="O1079" s="1" t="s">
        <v>483</v>
      </c>
      <c r="P1079">
        <v>2</v>
      </c>
      <c r="Q1079">
        <v>4.9046223958333331E-3</v>
      </c>
      <c r="R1079">
        <v>1.5277777777777779E-2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1.47138671875E-2</v>
      </c>
      <c r="Y1079">
        <v>4.5833333333333337E-2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>
      <c r="A1080">
        <v>5789</v>
      </c>
      <c r="B1080" s="1" t="s">
        <v>140</v>
      </c>
      <c r="C1080">
        <v>1</v>
      </c>
      <c r="D1080">
        <v>1</v>
      </c>
      <c r="E1080">
        <v>1</v>
      </c>
      <c r="F1080" s="2">
        <v>5.5385999999999997</v>
      </c>
      <c r="G1080" s="2">
        <v>5.87</v>
      </c>
      <c r="H1080" s="2">
        <v>5.88</v>
      </c>
      <c r="I1080" s="2">
        <v>12.25</v>
      </c>
      <c r="J1080" s="2">
        <v>5.5385999999999997</v>
      </c>
      <c r="K1080" s="2">
        <v>5.88</v>
      </c>
      <c r="L1080" s="2">
        <v>5.87</v>
      </c>
      <c r="M1080" s="2">
        <v>12.25</v>
      </c>
      <c r="N1080">
        <v>51027</v>
      </c>
      <c r="O1080" s="1" t="s">
        <v>140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>
        <v>7190</v>
      </c>
      <c r="B1081" s="1" t="s">
        <v>397</v>
      </c>
      <c r="C1081">
        <v>1</v>
      </c>
      <c r="D1081">
        <v>2</v>
      </c>
      <c r="E1081">
        <v>2</v>
      </c>
      <c r="F1081" s="2">
        <v>1.71</v>
      </c>
      <c r="G1081" s="2">
        <v>3.3004761904761906</v>
      </c>
      <c r="H1081" s="2">
        <v>1.71</v>
      </c>
      <c r="I1081" s="2">
        <v>6.12</v>
      </c>
      <c r="J1081" s="2">
        <v>3.42</v>
      </c>
      <c r="K1081" s="2">
        <v>3.42</v>
      </c>
      <c r="L1081" s="2">
        <v>6.6009523809523811</v>
      </c>
      <c r="M1081" s="2">
        <v>12.24</v>
      </c>
      <c r="N1081">
        <v>51102</v>
      </c>
      <c r="O1081" s="1" t="s">
        <v>397</v>
      </c>
      <c r="P1081">
        <v>1</v>
      </c>
      <c r="Q1081">
        <v>0</v>
      </c>
      <c r="R1081">
        <v>0</v>
      </c>
      <c r="S1081">
        <v>0</v>
      </c>
      <c r="T1081">
        <v>8.3333333333333332E-3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1.6666666666666666E-2</v>
      </c>
      <c r="AB1081">
        <v>0</v>
      </c>
      <c r="AC1081">
        <v>0</v>
      </c>
      <c r="AD1081">
        <v>0</v>
      </c>
    </row>
    <row r="1082" spans="1:30">
      <c r="A1082">
        <v>32385</v>
      </c>
      <c r="B1082" s="1" t="s">
        <v>1231</v>
      </c>
      <c r="C1082">
        <v>1</v>
      </c>
      <c r="D1082">
        <v>1</v>
      </c>
      <c r="E1082">
        <v>1</v>
      </c>
      <c r="F1082" s="2">
        <v>6.1879999999999997</v>
      </c>
      <c r="G1082" s="2">
        <v>6.1875</v>
      </c>
      <c r="H1082" s="2">
        <v>6.19</v>
      </c>
      <c r="I1082" s="2">
        <v>12.18</v>
      </c>
      <c r="J1082" s="2">
        <v>6.1879999999999997</v>
      </c>
      <c r="K1082" s="2">
        <v>6.19</v>
      </c>
      <c r="L1082" s="2">
        <v>6.1875</v>
      </c>
      <c r="M1082" s="2">
        <v>12.18</v>
      </c>
      <c r="N1082">
        <v>51302</v>
      </c>
      <c r="O1082" s="1" t="s">
        <v>1231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>
      <c r="A1083">
        <v>7129</v>
      </c>
      <c r="B1083" s="1" t="s">
        <v>384</v>
      </c>
      <c r="C1083">
        <v>1</v>
      </c>
      <c r="D1083">
        <v>1</v>
      </c>
      <c r="E1083">
        <v>1</v>
      </c>
      <c r="F1083" s="2">
        <v>6.3762999999999996</v>
      </c>
      <c r="G1083" s="2">
        <v>9.8454735113875635</v>
      </c>
      <c r="H1083" s="2">
        <v>2.847</v>
      </c>
      <c r="I1083" s="2">
        <v>11.69</v>
      </c>
      <c r="J1083" s="2">
        <v>6.3762999999999996</v>
      </c>
      <c r="K1083" s="2">
        <v>2.847</v>
      </c>
      <c r="L1083" s="2">
        <v>9.8454735113875635</v>
      </c>
      <c r="M1083" s="2">
        <v>11.69</v>
      </c>
      <c r="N1083">
        <v>50637</v>
      </c>
      <c r="O1083" s="1" t="s">
        <v>384</v>
      </c>
      <c r="P1083">
        <v>2</v>
      </c>
      <c r="Q1083">
        <v>7.2540706264775405E-3</v>
      </c>
      <c r="R1083">
        <v>1.5277777777777779E-2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7.2540706264775405E-3</v>
      </c>
      <c r="Y1083">
        <v>1.5277777777777779E-2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31968</v>
      </c>
      <c r="B1084" s="1" t="s">
        <v>1188</v>
      </c>
      <c r="C1084">
        <v>1</v>
      </c>
      <c r="D1084">
        <v>1</v>
      </c>
      <c r="E1084">
        <v>1</v>
      </c>
      <c r="F1084" s="2">
        <v>16.61</v>
      </c>
      <c r="G1084" s="2">
        <v>7.4332033451326716</v>
      </c>
      <c r="H1084" s="2">
        <v>7.9850000000000003</v>
      </c>
      <c r="I1084" s="2">
        <v>11.63</v>
      </c>
      <c r="J1084" s="2">
        <v>16.61</v>
      </c>
      <c r="K1084" s="2">
        <v>7.9850000000000003</v>
      </c>
      <c r="L1084" s="2">
        <v>7.4332033451326716</v>
      </c>
      <c r="M1084" s="2">
        <v>11.63</v>
      </c>
      <c r="N1084">
        <v>50585</v>
      </c>
      <c r="O1084" s="1" t="s">
        <v>1188</v>
      </c>
      <c r="P1084">
        <v>2</v>
      </c>
      <c r="Q1084">
        <v>8.9247635933806142E-3</v>
      </c>
      <c r="R1084">
        <v>4.027777777777778E-2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8.9247635933806142E-3</v>
      </c>
      <c r="Y1084">
        <v>4.027777777777778E-2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19154</v>
      </c>
      <c r="B1085" s="1" t="s">
        <v>670</v>
      </c>
      <c r="C1085">
        <v>1</v>
      </c>
      <c r="D1085">
        <v>2</v>
      </c>
      <c r="E1085">
        <v>2</v>
      </c>
      <c r="F1085" s="2">
        <v>2.3069999999999999</v>
      </c>
      <c r="G1085" s="2">
        <v>2.3070606060605998</v>
      </c>
      <c r="H1085" s="2">
        <v>2.3050000000000002</v>
      </c>
      <c r="I1085" s="2">
        <v>5.62</v>
      </c>
      <c r="J1085" s="2">
        <v>4.6139999999999999</v>
      </c>
      <c r="K1085" s="2">
        <v>4.6100000000000003</v>
      </c>
      <c r="L1085" s="2">
        <v>4.6141212121211996</v>
      </c>
      <c r="M1085" s="2">
        <v>11.24</v>
      </c>
      <c r="N1085">
        <v>50976</v>
      </c>
      <c r="O1085" s="1" t="s">
        <v>670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>
        <v>22079</v>
      </c>
      <c r="B1086" s="1" t="s">
        <v>783</v>
      </c>
      <c r="C1086">
        <v>1</v>
      </c>
      <c r="D1086">
        <v>1</v>
      </c>
      <c r="E1086">
        <v>1</v>
      </c>
      <c r="F1086" s="2">
        <v>4.4912999999999998</v>
      </c>
      <c r="G1086" s="2">
        <v>4.4913888888887996</v>
      </c>
      <c r="H1086" s="2">
        <v>4.49</v>
      </c>
      <c r="I1086" s="2">
        <v>10.5</v>
      </c>
      <c r="J1086" s="2">
        <v>4.4912999999999998</v>
      </c>
      <c r="K1086" s="2">
        <v>4.49</v>
      </c>
      <c r="L1086" s="2">
        <v>4.4913888888887996</v>
      </c>
      <c r="M1086" s="2">
        <v>10.5</v>
      </c>
      <c r="N1086">
        <v>51219</v>
      </c>
      <c r="O1086" s="1" t="s">
        <v>783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21816</v>
      </c>
      <c r="B1087" s="1" t="s">
        <v>773</v>
      </c>
      <c r="C1087">
        <v>1</v>
      </c>
      <c r="D1087">
        <v>1</v>
      </c>
      <c r="E1087">
        <v>1</v>
      </c>
      <c r="F1087" s="2">
        <v>5.3422999999999998</v>
      </c>
      <c r="G1087" s="2">
        <v>5.3423333333332996</v>
      </c>
      <c r="H1087" s="2">
        <v>5.34</v>
      </c>
      <c r="I1087" s="2">
        <v>10.039999999999999</v>
      </c>
      <c r="J1087" s="2">
        <v>5.3422999999999998</v>
      </c>
      <c r="K1087" s="2">
        <v>5.34</v>
      </c>
      <c r="L1087" s="2">
        <v>5.3423333333332996</v>
      </c>
      <c r="M1087" s="2">
        <v>10.039999999999999</v>
      </c>
      <c r="N1087">
        <v>51220</v>
      </c>
      <c r="O1087" s="1" t="s">
        <v>773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>
        <v>19353</v>
      </c>
      <c r="B1088" s="1" t="s">
        <v>684</v>
      </c>
      <c r="C1088">
        <v>1</v>
      </c>
      <c r="D1088">
        <v>2</v>
      </c>
      <c r="E1088">
        <v>2</v>
      </c>
      <c r="F1088" s="2">
        <v>2.1467000000000001</v>
      </c>
      <c r="G1088" s="2">
        <v>2.3723902439023998</v>
      </c>
      <c r="H1088" s="2">
        <v>2.2200000000000002</v>
      </c>
      <c r="I1088" s="2">
        <v>4.96</v>
      </c>
      <c r="J1088" s="2">
        <v>4.2934000000000001</v>
      </c>
      <c r="K1088" s="2">
        <v>4.4400000000000004</v>
      </c>
      <c r="L1088" s="2">
        <v>4.7447804878047997</v>
      </c>
      <c r="M1088" s="2">
        <v>9.92</v>
      </c>
      <c r="N1088">
        <v>51188</v>
      </c>
      <c r="O1088" s="1" t="s">
        <v>684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>
        <v>31974</v>
      </c>
      <c r="B1089" s="1" t="s">
        <v>1189</v>
      </c>
      <c r="C1089">
        <v>1</v>
      </c>
      <c r="D1089">
        <v>2</v>
      </c>
      <c r="E1089">
        <v>2</v>
      </c>
      <c r="F1089" s="2">
        <v>1.845</v>
      </c>
      <c r="G1089" s="2">
        <v>1.63</v>
      </c>
      <c r="H1089" s="2">
        <v>1.845</v>
      </c>
      <c r="I1089" s="2">
        <v>4.9000000000000004</v>
      </c>
      <c r="J1089" s="2">
        <v>3.69</v>
      </c>
      <c r="K1089" s="2">
        <v>3.69</v>
      </c>
      <c r="L1089" s="2">
        <v>3.26</v>
      </c>
      <c r="M1089" s="2">
        <v>9.8000000000000007</v>
      </c>
      <c r="N1089">
        <v>50659</v>
      </c>
      <c r="O1089" s="1" t="s">
        <v>1189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1.7777777777777778E-2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3.5555555555555556E-2</v>
      </c>
    </row>
    <row r="1090" spans="1:30">
      <c r="A1090">
        <v>5445</v>
      </c>
      <c r="B1090" s="1" t="s">
        <v>90</v>
      </c>
      <c r="C1090">
        <v>1</v>
      </c>
      <c r="D1090">
        <v>10</v>
      </c>
      <c r="E1090">
        <v>10</v>
      </c>
      <c r="F1090" s="2">
        <v>3.78E-2</v>
      </c>
      <c r="G1090" s="2">
        <v>3.7793103448199999E-2</v>
      </c>
      <c r="H1090" s="2">
        <v>2.9000000000000001E-2</v>
      </c>
      <c r="I1090" s="2">
        <v>0.92</v>
      </c>
      <c r="J1090" s="2">
        <v>0.378</v>
      </c>
      <c r="K1090" s="2">
        <v>0.28999999999999998</v>
      </c>
      <c r="L1090" s="2">
        <v>0.37793103448199999</v>
      </c>
      <c r="M1090" s="2">
        <v>9.1999999999999993</v>
      </c>
      <c r="N1090">
        <v>50958</v>
      </c>
      <c r="O1090" s="1" t="s">
        <v>90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>
        <v>20019</v>
      </c>
      <c r="B1091" s="1" t="s">
        <v>709</v>
      </c>
      <c r="C1091">
        <v>2</v>
      </c>
      <c r="D1091">
        <v>2</v>
      </c>
      <c r="E1091">
        <v>4</v>
      </c>
      <c r="F1091" s="2">
        <v>1.51</v>
      </c>
      <c r="G1091" s="2">
        <v>1.51</v>
      </c>
      <c r="H1091" s="2">
        <v>1.4275</v>
      </c>
      <c r="I1091" s="2">
        <v>2.2599999999999998</v>
      </c>
      <c r="J1091" s="2">
        <v>6.04</v>
      </c>
      <c r="K1091" s="2">
        <v>5.71</v>
      </c>
      <c r="L1091" s="2">
        <v>6.04</v>
      </c>
      <c r="M1091" s="2">
        <v>9.0399999999999991</v>
      </c>
      <c r="N1091">
        <v>50995</v>
      </c>
      <c r="O1091" s="1" t="s">
        <v>709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>
        <v>19285</v>
      </c>
      <c r="B1092" s="1" t="s">
        <v>680</v>
      </c>
      <c r="C1092">
        <v>2</v>
      </c>
      <c r="D1092">
        <v>1</v>
      </c>
      <c r="E1092">
        <v>2</v>
      </c>
      <c r="F1092" s="2">
        <v>2.6880000000000002</v>
      </c>
      <c r="G1092" s="2">
        <v>2.6880487804877999</v>
      </c>
      <c r="H1092" s="2">
        <v>2.69</v>
      </c>
      <c r="I1092" s="2">
        <v>4.4800000000000004</v>
      </c>
      <c r="J1092" s="2">
        <v>5.3760000000000003</v>
      </c>
      <c r="K1092" s="2">
        <v>5.38</v>
      </c>
      <c r="L1092" s="2">
        <v>5.3760975609755999</v>
      </c>
      <c r="M1092" s="2">
        <v>8.9600000000000009</v>
      </c>
      <c r="N1092">
        <v>51184</v>
      </c>
      <c r="O1092" s="1" t="s">
        <v>680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>
        <v>32387</v>
      </c>
      <c r="B1093" s="1" t="s">
        <v>1233</v>
      </c>
      <c r="C1093">
        <v>1</v>
      </c>
      <c r="D1093">
        <v>1</v>
      </c>
      <c r="E1093">
        <v>1</v>
      </c>
      <c r="F1093" s="2">
        <v>4.6924999999999999</v>
      </c>
      <c r="G1093" s="2">
        <v>4.6933333333332996</v>
      </c>
      <c r="H1093" s="2">
        <v>4.6900000000000004</v>
      </c>
      <c r="I1093" s="2">
        <v>8.7200000000000006</v>
      </c>
      <c r="J1093" s="2">
        <v>4.6924999999999999</v>
      </c>
      <c r="K1093" s="2">
        <v>4.6900000000000004</v>
      </c>
      <c r="L1093" s="2">
        <v>4.6933333333332996</v>
      </c>
      <c r="M1093" s="2">
        <v>8.7200000000000006</v>
      </c>
      <c r="N1093">
        <v>51304</v>
      </c>
      <c r="O1093" s="1" t="s">
        <v>1233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32386</v>
      </c>
      <c r="B1094" s="1" t="s">
        <v>1232</v>
      </c>
      <c r="C1094">
        <v>1</v>
      </c>
      <c r="D1094">
        <v>1</v>
      </c>
      <c r="E1094">
        <v>1</v>
      </c>
      <c r="F1094" s="2">
        <v>4.6020000000000003</v>
      </c>
      <c r="G1094" s="2">
        <v>4.6025</v>
      </c>
      <c r="H1094" s="2">
        <v>4.5999999999999996</v>
      </c>
      <c r="I1094" s="2">
        <v>8.58</v>
      </c>
      <c r="J1094" s="2">
        <v>4.6020000000000003</v>
      </c>
      <c r="K1094" s="2">
        <v>4.5999999999999996</v>
      </c>
      <c r="L1094" s="2">
        <v>4.6025</v>
      </c>
      <c r="M1094" s="2">
        <v>8.58</v>
      </c>
      <c r="N1094">
        <v>51303</v>
      </c>
      <c r="O1094" s="1" t="s">
        <v>1232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>
        <v>21970</v>
      </c>
      <c r="B1095" s="1" t="s">
        <v>779</v>
      </c>
      <c r="C1095">
        <v>1</v>
      </c>
      <c r="D1095">
        <v>1</v>
      </c>
      <c r="E1095">
        <v>1</v>
      </c>
      <c r="F1095" s="2">
        <v>4.1551999999999998</v>
      </c>
      <c r="G1095" s="2">
        <v>4.1544444444444002</v>
      </c>
      <c r="H1095" s="2">
        <v>4.16</v>
      </c>
      <c r="I1095" s="2">
        <v>8.5</v>
      </c>
      <c r="J1095" s="2">
        <v>4.1551999999999998</v>
      </c>
      <c r="K1095" s="2">
        <v>4.16</v>
      </c>
      <c r="L1095" s="2">
        <v>4.1544444444444002</v>
      </c>
      <c r="M1095" s="2">
        <v>8.5</v>
      </c>
      <c r="N1095">
        <v>51217</v>
      </c>
      <c r="O1095" s="1" t="s">
        <v>779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>
        <v>14619</v>
      </c>
      <c r="B1096" s="1" t="s">
        <v>554</v>
      </c>
      <c r="C1096">
        <v>1</v>
      </c>
      <c r="D1096">
        <v>1</v>
      </c>
      <c r="E1096">
        <v>1</v>
      </c>
      <c r="F1096" s="2">
        <v>4.1440000000000001</v>
      </c>
      <c r="G1096" s="2">
        <v>4.1449999999999996</v>
      </c>
      <c r="H1096" s="2">
        <v>4.1399999999999997</v>
      </c>
      <c r="I1096" s="2">
        <v>8.32</v>
      </c>
      <c r="J1096" s="2">
        <v>4.1440000000000001</v>
      </c>
      <c r="K1096" s="2">
        <v>4.1399999999999997</v>
      </c>
      <c r="L1096" s="2">
        <v>4.1449999999999996</v>
      </c>
      <c r="M1096" s="2">
        <v>8.32</v>
      </c>
      <c r="N1096">
        <v>51002</v>
      </c>
      <c r="O1096" s="1" t="s">
        <v>554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10019</v>
      </c>
      <c r="B1097" s="1" t="s">
        <v>474</v>
      </c>
      <c r="C1097">
        <v>2</v>
      </c>
      <c r="D1097">
        <v>1</v>
      </c>
      <c r="E1097">
        <v>2</v>
      </c>
      <c r="F1097" s="2">
        <v>0.97199999999999998</v>
      </c>
      <c r="G1097" s="2">
        <v>3.8439264459719209</v>
      </c>
      <c r="H1097" s="2">
        <v>0.98</v>
      </c>
      <c r="I1097" s="2">
        <v>4.08</v>
      </c>
      <c r="J1097" s="2">
        <v>1.944</v>
      </c>
      <c r="K1097" s="2">
        <v>1.96</v>
      </c>
      <c r="L1097" s="2">
        <v>7.6878528919438418</v>
      </c>
      <c r="M1097" s="2">
        <v>8.16</v>
      </c>
      <c r="N1097">
        <v>50634</v>
      </c>
      <c r="O1097" s="1" t="s">
        <v>474</v>
      </c>
      <c r="P1097">
        <v>1</v>
      </c>
      <c r="Q1097">
        <v>4.1508897569444442E-3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8.3017795138888885E-3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>
      <c r="A1098">
        <v>32142</v>
      </c>
      <c r="B1098" s="1" t="s">
        <v>1205</v>
      </c>
      <c r="C1098">
        <v>1</v>
      </c>
      <c r="D1098">
        <v>1</v>
      </c>
      <c r="E1098">
        <v>1</v>
      </c>
      <c r="F1098" s="2">
        <v>6.89</v>
      </c>
      <c r="G1098" s="2">
        <v>6.89</v>
      </c>
      <c r="H1098" s="2">
        <v>6.89</v>
      </c>
      <c r="I1098" s="2">
        <v>8.1</v>
      </c>
      <c r="J1098" s="2">
        <v>6.89</v>
      </c>
      <c r="K1098" s="2">
        <v>6.89</v>
      </c>
      <c r="L1098" s="2">
        <v>6.89</v>
      </c>
      <c r="M1098" s="2">
        <v>8.1</v>
      </c>
      <c r="N1098">
        <v>51296</v>
      </c>
      <c r="O1098" s="1" t="s">
        <v>1205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>
        <v>32141</v>
      </c>
      <c r="B1099" s="1" t="s">
        <v>1204</v>
      </c>
      <c r="C1099">
        <v>1</v>
      </c>
      <c r="D1099">
        <v>1</v>
      </c>
      <c r="E1099">
        <v>1</v>
      </c>
      <c r="F1099" s="2">
        <v>6.8259999999999996</v>
      </c>
      <c r="G1099" s="2">
        <v>6.8250000000000002</v>
      </c>
      <c r="H1099" s="2">
        <v>6.83</v>
      </c>
      <c r="I1099" s="2">
        <v>8.0299999999999994</v>
      </c>
      <c r="J1099" s="2">
        <v>6.8259999999999996</v>
      </c>
      <c r="K1099" s="2">
        <v>6.83</v>
      </c>
      <c r="L1099" s="2">
        <v>6.8250000000000002</v>
      </c>
      <c r="M1099" s="2">
        <v>8.0299999999999994</v>
      </c>
      <c r="N1099">
        <v>51295</v>
      </c>
      <c r="O1099" s="1" t="s">
        <v>1204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>
      <c r="A1100">
        <v>22971</v>
      </c>
      <c r="B1100" s="1" t="s">
        <v>807</v>
      </c>
      <c r="C1100">
        <v>1</v>
      </c>
      <c r="D1100">
        <v>1</v>
      </c>
      <c r="E1100">
        <v>1</v>
      </c>
      <c r="F1100" s="2">
        <v>4.8719000000000001</v>
      </c>
      <c r="G1100" s="2">
        <v>4.8719858156028</v>
      </c>
      <c r="H1100" s="2">
        <v>4.87</v>
      </c>
      <c r="I1100" s="2">
        <v>7.97</v>
      </c>
      <c r="J1100" s="2">
        <v>4.8719000000000001</v>
      </c>
      <c r="K1100" s="2">
        <v>4.87</v>
      </c>
      <c r="L1100" s="2">
        <v>4.8719858156028</v>
      </c>
      <c r="M1100" s="2">
        <v>7.97</v>
      </c>
      <c r="N1100">
        <v>51228</v>
      </c>
      <c r="O1100" s="1" t="s">
        <v>807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>
      <c r="A1101">
        <v>21817</v>
      </c>
      <c r="B1101" s="1" t="s">
        <v>774</v>
      </c>
      <c r="C1101">
        <v>1</v>
      </c>
      <c r="D1101">
        <v>1</v>
      </c>
      <c r="E1101">
        <v>1</v>
      </c>
      <c r="F1101" s="2">
        <v>4.1889000000000003</v>
      </c>
      <c r="G1101" s="2">
        <v>4.1888888888888003</v>
      </c>
      <c r="H1101" s="2">
        <v>4.1900000000000004</v>
      </c>
      <c r="I1101" s="2">
        <v>7.91</v>
      </c>
      <c r="J1101" s="2">
        <v>4.1889000000000003</v>
      </c>
      <c r="K1101" s="2">
        <v>4.1900000000000004</v>
      </c>
      <c r="L1101" s="2">
        <v>4.1888888888888003</v>
      </c>
      <c r="M1101" s="2">
        <v>7.91</v>
      </c>
      <c r="N1101">
        <v>51221</v>
      </c>
      <c r="O1101" s="1" t="s">
        <v>774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>
        <v>5494</v>
      </c>
      <c r="B1102" s="1" t="s">
        <v>98</v>
      </c>
      <c r="C1102">
        <v>2</v>
      </c>
      <c r="D1102">
        <v>5</v>
      </c>
      <c r="E1102">
        <v>10</v>
      </c>
      <c r="F1102" s="2">
        <v>0.24829999999999999</v>
      </c>
      <c r="G1102" s="2">
        <v>0.2482630957069</v>
      </c>
      <c r="H1102" s="2">
        <v>0.23710000000000001</v>
      </c>
      <c r="I1102" s="2">
        <v>0.71499999999999997</v>
      </c>
      <c r="J1102" s="2">
        <v>2.4830000000000001</v>
      </c>
      <c r="K1102" s="2">
        <v>2.3502000000000001</v>
      </c>
      <c r="L1102" s="2">
        <v>2.4826309570689999</v>
      </c>
      <c r="M1102" s="2">
        <v>7.2</v>
      </c>
      <c r="N1102">
        <v>50961</v>
      </c>
      <c r="O1102" s="1" t="s">
        <v>98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>
        <v>5944</v>
      </c>
      <c r="B1103" s="1" t="s">
        <v>179</v>
      </c>
      <c r="C1103">
        <v>1</v>
      </c>
      <c r="D1103">
        <v>1</v>
      </c>
      <c r="E1103">
        <v>1</v>
      </c>
      <c r="F1103" s="2">
        <v>2.9119999999999999</v>
      </c>
      <c r="G1103" s="2">
        <v>2.9120895522387999</v>
      </c>
      <c r="H1103" s="2">
        <v>2.91</v>
      </c>
      <c r="I1103" s="2">
        <v>6.78</v>
      </c>
      <c r="J1103" s="2">
        <v>2.9119999999999999</v>
      </c>
      <c r="K1103" s="2">
        <v>2.91</v>
      </c>
      <c r="L1103" s="2">
        <v>2.9120895522387999</v>
      </c>
      <c r="M1103" s="2">
        <v>6.78</v>
      </c>
      <c r="N1103">
        <v>51066</v>
      </c>
      <c r="O1103" s="1" t="s">
        <v>179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>
        <v>18167</v>
      </c>
      <c r="B1104" s="1" t="s">
        <v>648</v>
      </c>
      <c r="C1104">
        <v>1</v>
      </c>
      <c r="D1104">
        <v>1</v>
      </c>
      <c r="E1104">
        <v>1</v>
      </c>
      <c r="F1104" s="2">
        <v>3.8079999999999998</v>
      </c>
      <c r="G1104" s="2">
        <v>3.8079934210526001</v>
      </c>
      <c r="H1104" s="2">
        <v>3.81</v>
      </c>
      <c r="I1104" s="2">
        <v>6.52</v>
      </c>
      <c r="J1104" s="2">
        <v>3.8079999999999998</v>
      </c>
      <c r="K1104" s="2">
        <v>3.81</v>
      </c>
      <c r="L1104" s="2">
        <v>3.8079934210526001</v>
      </c>
      <c r="M1104" s="2">
        <v>6.52</v>
      </c>
      <c r="N1104">
        <v>51176</v>
      </c>
      <c r="O1104" s="1" t="s">
        <v>648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>
        <v>31985</v>
      </c>
      <c r="B1105" s="1" t="s">
        <v>1190</v>
      </c>
      <c r="C1105">
        <v>1</v>
      </c>
      <c r="D1105">
        <v>1</v>
      </c>
      <c r="E1105">
        <v>1</v>
      </c>
      <c r="F1105" s="2">
        <v>3.8359999999999999</v>
      </c>
      <c r="G1105" s="2">
        <v>3.835</v>
      </c>
      <c r="H1105" s="2">
        <v>3.84</v>
      </c>
      <c r="I1105" s="2">
        <v>6.31</v>
      </c>
      <c r="J1105" s="2">
        <v>3.8359999999999999</v>
      </c>
      <c r="K1105" s="2">
        <v>3.84</v>
      </c>
      <c r="L1105" s="2">
        <v>3.835</v>
      </c>
      <c r="M1105" s="2">
        <v>6.31</v>
      </c>
      <c r="N1105">
        <v>51289</v>
      </c>
      <c r="O1105" s="1" t="s">
        <v>1190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>
        <v>20247</v>
      </c>
      <c r="B1106" s="1" t="s">
        <v>714</v>
      </c>
      <c r="C1106">
        <v>1</v>
      </c>
      <c r="D1106">
        <v>1</v>
      </c>
      <c r="E1106">
        <v>1</v>
      </c>
      <c r="F1106" s="2">
        <v>3.8304</v>
      </c>
      <c r="G1106" s="2">
        <v>3.8303913043478</v>
      </c>
      <c r="H1106" s="2">
        <v>3.83</v>
      </c>
      <c r="I1106" s="2">
        <v>6.13</v>
      </c>
      <c r="J1106" s="2">
        <v>3.8304</v>
      </c>
      <c r="K1106" s="2">
        <v>3.83</v>
      </c>
      <c r="L1106" s="2">
        <v>3.8303913043478</v>
      </c>
      <c r="M1106" s="2">
        <v>6.13</v>
      </c>
      <c r="N1106">
        <v>51198</v>
      </c>
      <c r="O1106" s="1" t="s">
        <v>714</v>
      </c>
      <c r="P1106">
        <v>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>
        <v>21325</v>
      </c>
      <c r="B1107" s="1" t="s">
        <v>749</v>
      </c>
      <c r="C1107">
        <v>1</v>
      </c>
      <c r="D1107">
        <v>1</v>
      </c>
      <c r="E1107">
        <v>1</v>
      </c>
      <c r="F1107" s="2">
        <v>3.0179</v>
      </c>
      <c r="G1107" s="2">
        <v>3.0709523809523001</v>
      </c>
      <c r="H1107" s="2">
        <v>2.97</v>
      </c>
      <c r="I1107" s="2">
        <v>5.18</v>
      </c>
      <c r="J1107" s="2">
        <v>3.0179</v>
      </c>
      <c r="K1107" s="2">
        <v>2.97</v>
      </c>
      <c r="L1107" s="2">
        <v>3.0709523809523001</v>
      </c>
      <c r="M1107" s="2">
        <v>5.18</v>
      </c>
      <c r="N1107">
        <v>51213</v>
      </c>
      <c r="O1107" s="1" t="s">
        <v>749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>
      <c r="A1108">
        <v>20246</v>
      </c>
      <c r="B1108" s="1" t="s">
        <v>713</v>
      </c>
      <c r="C1108">
        <v>1</v>
      </c>
      <c r="D1108">
        <v>1</v>
      </c>
      <c r="E1108">
        <v>1</v>
      </c>
      <c r="F1108" s="2">
        <v>3.08</v>
      </c>
      <c r="G1108" s="2">
        <v>3.08</v>
      </c>
      <c r="H1108" s="2">
        <v>3.08</v>
      </c>
      <c r="I1108" s="2">
        <v>4.9000000000000004</v>
      </c>
      <c r="J1108" s="2">
        <v>3.08</v>
      </c>
      <c r="K1108" s="2">
        <v>3.08</v>
      </c>
      <c r="L1108" s="2">
        <v>3.08</v>
      </c>
      <c r="M1108" s="2">
        <v>4.9000000000000004</v>
      </c>
      <c r="N1108">
        <v>51197</v>
      </c>
      <c r="O1108" s="1" t="s">
        <v>713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>
        <v>5475</v>
      </c>
      <c r="B1109" s="1" t="s">
        <v>96</v>
      </c>
      <c r="C1109">
        <v>1</v>
      </c>
      <c r="D1109">
        <v>25</v>
      </c>
      <c r="E1109">
        <v>25</v>
      </c>
      <c r="F1109" s="2">
        <v>2.93E-2</v>
      </c>
      <c r="G1109" s="2">
        <v>2.9300228186400001E-2</v>
      </c>
      <c r="H1109" s="2">
        <v>2.92E-2</v>
      </c>
      <c r="I1109" s="2">
        <v>0.14000000000000001</v>
      </c>
      <c r="J1109" s="2">
        <v>0.73250000000000004</v>
      </c>
      <c r="K1109" s="2">
        <v>0.73</v>
      </c>
      <c r="L1109" s="2">
        <v>0.73250570465999998</v>
      </c>
      <c r="M1109" s="2">
        <v>3.5</v>
      </c>
      <c r="N1109">
        <v>50952</v>
      </c>
      <c r="O1109" s="1" t="s">
        <v>96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>
      <c r="A1110">
        <v>32388</v>
      </c>
      <c r="B1110" s="1" t="s">
        <v>1234</v>
      </c>
      <c r="C1110">
        <v>1</v>
      </c>
      <c r="D1110">
        <v>1</v>
      </c>
      <c r="E1110">
        <v>1</v>
      </c>
      <c r="F1110" s="2">
        <v>1.1319999999999999</v>
      </c>
      <c r="G1110" s="2">
        <v>1.1325000000000001</v>
      </c>
      <c r="H1110" s="2">
        <v>1.1299999999999999</v>
      </c>
      <c r="I1110" s="2">
        <v>2.86</v>
      </c>
      <c r="J1110" s="2">
        <v>1.1319999999999999</v>
      </c>
      <c r="K1110" s="2">
        <v>1.1299999999999999</v>
      </c>
      <c r="L1110" s="2">
        <v>1.1325000000000001</v>
      </c>
      <c r="M1110" s="2">
        <v>2.86</v>
      </c>
      <c r="N1110">
        <v>51305</v>
      </c>
      <c r="O1110" s="1" t="s">
        <v>1234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>
      <c r="A1111">
        <v>31826</v>
      </c>
      <c r="B1111" s="1" t="s">
        <v>1177</v>
      </c>
      <c r="C1111">
        <v>1</v>
      </c>
      <c r="D1111">
        <v>1</v>
      </c>
      <c r="E1111">
        <v>1</v>
      </c>
      <c r="F1111" s="2">
        <v>0.65</v>
      </c>
      <c r="G1111" s="2">
        <v>0.65</v>
      </c>
      <c r="H1111" s="2">
        <v>0.65</v>
      </c>
      <c r="I1111" s="2">
        <v>2.1</v>
      </c>
      <c r="J1111" s="2">
        <v>0.65</v>
      </c>
      <c r="K1111" s="2">
        <v>0.65</v>
      </c>
      <c r="L1111" s="2">
        <v>0.65</v>
      </c>
      <c r="M1111" s="2">
        <v>2.1</v>
      </c>
      <c r="N1111">
        <v>51283</v>
      </c>
      <c r="O1111" s="1" t="s">
        <v>1177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13061</v>
      </c>
      <c r="B1112" s="1" t="s">
        <v>525</v>
      </c>
      <c r="C1112">
        <v>2</v>
      </c>
      <c r="D1112">
        <v>1</v>
      </c>
      <c r="E1112">
        <v>2</v>
      </c>
      <c r="F1112" s="2">
        <v>0.13</v>
      </c>
      <c r="G1112" s="2">
        <v>0.13</v>
      </c>
      <c r="H1112" s="2">
        <v>0.13</v>
      </c>
      <c r="I1112" s="2">
        <v>0.71</v>
      </c>
      <c r="J1112" s="2">
        <v>0.26</v>
      </c>
      <c r="K1112" s="2">
        <v>0.26</v>
      </c>
      <c r="L1112" s="2">
        <v>0.26</v>
      </c>
      <c r="M1112" s="2">
        <v>1.42</v>
      </c>
      <c r="N1112">
        <v>51490</v>
      </c>
      <c r="O1112" s="1" t="s">
        <v>525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5323</v>
      </c>
      <c r="B1113" s="1" t="s">
        <v>81</v>
      </c>
      <c r="C1113">
        <v>1</v>
      </c>
      <c r="D1113">
        <v>1</v>
      </c>
      <c r="E1113">
        <v>1</v>
      </c>
      <c r="F1113" s="2">
        <v>25.1</v>
      </c>
      <c r="G1113" s="2">
        <v>25.640408163265299</v>
      </c>
      <c r="H1113" s="2">
        <v>25.64</v>
      </c>
      <c r="I1113" s="2">
        <v>0</v>
      </c>
      <c r="J1113" s="2">
        <v>25.1</v>
      </c>
      <c r="K1113" s="2">
        <v>25.64</v>
      </c>
      <c r="L1113" s="2">
        <v>25.640408163265299</v>
      </c>
      <c r="M1113" s="2">
        <v>0</v>
      </c>
      <c r="N1113">
        <v>50931</v>
      </c>
      <c r="O1113" s="1" t="s">
        <v>81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>
        <v>5328</v>
      </c>
      <c r="B1114" s="1" t="s">
        <v>84</v>
      </c>
      <c r="C1114">
        <v>4</v>
      </c>
      <c r="D1114">
        <v>1.25</v>
      </c>
      <c r="E1114">
        <v>5</v>
      </c>
      <c r="F1114" s="2">
        <v>4.2565999999999997</v>
      </c>
      <c r="G1114" s="2">
        <v>4.3643073593072996</v>
      </c>
      <c r="H1114" s="2">
        <v>4.36625</v>
      </c>
      <c r="I1114" s="2">
        <v>0</v>
      </c>
      <c r="J1114" s="2">
        <v>21.283000000000001</v>
      </c>
      <c r="K1114" s="2">
        <v>21.83</v>
      </c>
      <c r="L1114" s="2">
        <v>21.821536796536499</v>
      </c>
      <c r="M1114" s="2">
        <v>0</v>
      </c>
      <c r="N1114">
        <v>50928</v>
      </c>
      <c r="O1114" s="1" t="s">
        <v>84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>
        <v>5370</v>
      </c>
      <c r="B1115" s="1" t="s">
        <v>87</v>
      </c>
      <c r="C1115">
        <v>3</v>
      </c>
      <c r="D1115">
        <v>3.3333333299999999</v>
      </c>
      <c r="E1115">
        <v>10</v>
      </c>
      <c r="F1115" s="2">
        <v>1.14E-2</v>
      </c>
      <c r="G1115" s="2">
        <v>1.1423982869299999E-2</v>
      </c>
      <c r="H1115" s="2">
        <v>1.0566000000000001E-2</v>
      </c>
      <c r="I1115" s="2">
        <v>0</v>
      </c>
      <c r="J1115" s="2">
        <v>0.114</v>
      </c>
      <c r="K1115" s="2">
        <v>0.11020000000000001</v>
      </c>
      <c r="L1115" s="2">
        <v>0.11423982869299999</v>
      </c>
      <c r="M1115" s="2">
        <v>0</v>
      </c>
      <c r="N1115">
        <v>50948</v>
      </c>
      <c r="O1115" s="1" t="s">
        <v>87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>
        <v>5371</v>
      </c>
      <c r="B1116" s="1" t="s">
        <v>88</v>
      </c>
      <c r="C1116">
        <v>3</v>
      </c>
      <c r="D1116">
        <v>3.3333333299999999</v>
      </c>
      <c r="E1116">
        <v>10</v>
      </c>
      <c r="F1116" s="2">
        <v>9.5999999999999992E-3</v>
      </c>
      <c r="G1116" s="2">
        <v>9.6014212884000007E-3</v>
      </c>
      <c r="H1116" s="2">
        <v>0.01</v>
      </c>
      <c r="I1116" s="2">
        <v>0</v>
      </c>
      <c r="J1116" s="2">
        <v>9.6000000000000002E-2</v>
      </c>
      <c r="K1116" s="2">
        <v>0.1</v>
      </c>
      <c r="L1116" s="2">
        <v>9.6014212884E-2</v>
      </c>
      <c r="M1116" s="2">
        <v>0</v>
      </c>
      <c r="N1116">
        <v>50947</v>
      </c>
      <c r="O1116" s="1" t="s">
        <v>88</v>
      </c>
      <c r="P1116">
        <v>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>
        <v>5456</v>
      </c>
      <c r="B1117" s="1" t="s">
        <v>92</v>
      </c>
      <c r="C1117">
        <v>1</v>
      </c>
      <c r="D1117">
        <v>648</v>
      </c>
      <c r="E1117">
        <v>648</v>
      </c>
      <c r="F1117" s="2">
        <v>0.20150000000000001</v>
      </c>
      <c r="G1117" s="2">
        <v>0.20154257095149999</v>
      </c>
      <c r="H1117" s="2">
        <v>0.20180000000000001</v>
      </c>
      <c r="I1117" s="2">
        <v>0</v>
      </c>
      <c r="J1117" s="2">
        <v>130.572</v>
      </c>
      <c r="K1117" s="2">
        <v>130.7664</v>
      </c>
      <c r="L1117" s="2">
        <v>130.599585976572</v>
      </c>
      <c r="M1117" s="2">
        <v>0</v>
      </c>
      <c r="N1117">
        <v>50956</v>
      </c>
      <c r="O1117" s="1" t="s">
        <v>92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>
        <v>5472</v>
      </c>
      <c r="B1118" s="1" t="s">
        <v>94</v>
      </c>
      <c r="C1118">
        <v>12</v>
      </c>
      <c r="D1118">
        <v>10</v>
      </c>
      <c r="E1118">
        <v>120</v>
      </c>
      <c r="F1118" s="2">
        <v>2.8000000000000001E-2</v>
      </c>
      <c r="G1118" s="2">
        <v>2.7959505061800002E-2</v>
      </c>
      <c r="H1118" s="2">
        <v>2.8500000000000001E-2</v>
      </c>
      <c r="I1118" s="2">
        <v>0</v>
      </c>
      <c r="J1118" s="2">
        <v>3.36</v>
      </c>
      <c r="K1118" s="2">
        <v>3.3624000000000001</v>
      </c>
      <c r="L1118" s="2">
        <v>3.3551406074160002</v>
      </c>
      <c r="M1118" s="2">
        <v>0</v>
      </c>
      <c r="N1118">
        <v>50954</v>
      </c>
      <c r="O1118" s="1" t="s">
        <v>94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>
        <v>5474</v>
      </c>
      <c r="B1119" s="1" t="s">
        <v>95</v>
      </c>
      <c r="C1119">
        <v>3</v>
      </c>
      <c r="D1119">
        <v>3.3333333299999999</v>
      </c>
      <c r="E1119">
        <v>10</v>
      </c>
      <c r="F1119" s="2">
        <v>4.9399999999999999E-2</v>
      </c>
      <c r="G1119" s="2">
        <v>4.9418084153899998E-2</v>
      </c>
      <c r="H1119" s="2">
        <v>0.05</v>
      </c>
      <c r="I1119" s="2">
        <v>0</v>
      </c>
      <c r="J1119" s="2">
        <v>0.49399999999999999</v>
      </c>
      <c r="K1119" s="2">
        <v>0.5</v>
      </c>
      <c r="L1119" s="2">
        <v>0.49418084153899999</v>
      </c>
      <c r="M1119" s="2">
        <v>0</v>
      </c>
      <c r="N1119">
        <v>50953</v>
      </c>
      <c r="O1119" s="1" t="s">
        <v>95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>
        <v>5841</v>
      </c>
      <c r="B1120" s="1" t="s">
        <v>151</v>
      </c>
      <c r="C1120">
        <v>1</v>
      </c>
      <c r="D1120">
        <v>2</v>
      </c>
      <c r="E1120">
        <v>2</v>
      </c>
      <c r="F1120" s="2">
        <v>2.6762000000000001</v>
      </c>
      <c r="G1120" s="2">
        <v>3.0939357429718002</v>
      </c>
      <c r="H1120" s="2">
        <v>3.0950000000000002</v>
      </c>
      <c r="I1120" s="2">
        <v>0</v>
      </c>
      <c r="J1120" s="2">
        <v>5.3524000000000003</v>
      </c>
      <c r="K1120" s="2">
        <v>6.19</v>
      </c>
      <c r="L1120" s="2">
        <v>6.1878714859436004</v>
      </c>
      <c r="M1120" s="2">
        <v>0</v>
      </c>
      <c r="N1120">
        <v>51038</v>
      </c>
      <c r="O1120" s="1" t="s">
        <v>151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>
        <v>5999</v>
      </c>
      <c r="B1121" s="1" t="s">
        <v>191</v>
      </c>
      <c r="C1121">
        <v>1</v>
      </c>
      <c r="D1121">
        <v>1</v>
      </c>
      <c r="E1121">
        <v>1</v>
      </c>
      <c r="F1121" s="2">
        <v>6.3</v>
      </c>
      <c r="G1121" s="2">
        <v>6.7537349397590001</v>
      </c>
      <c r="H1121" s="2">
        <v>6.69</v>
      </c>
      <c r="I1121" s="2">
        <v>0</v>
      </c>
      <c r="J1121" s="2">
        <v>6.3</v>
      </c>
      <c r="K1121" s="2">
        <v>6.69</v>
      </c>
      <c r="L1121" s="2">
        <v>6.7537349397590001</v>
      </c>
      <c r="M1121" s="2">
        <v>0</v>
      </c>
      <c r="N1121">
        <v>51077</v>
      </c>
      <c r="O1121" s="1" t="s">
        <v>191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>
        <v>6512</v>
      </c>
      <c r="B1122" s="1" t="s">
        <v>300</v>
      </c>
      <c r="C1122">
        <v>1</v>
      </c>
      <c r="D1122">
        <v>1</v>
      </c>
      <c r="E1122">
        <v>1</v>
      </c>
      <c r="F1122" s="2">
        <v>14.3254</v>
      </c>
      <c r="G1122" s="2">
        <v>13.871082360899965</v>
      </c>
      <c r="H1122" s="2">
        <v>14.32</v>
      </c>
      <c r="I1122" s="2">
        <v>0</v>
      </c>
      <c r="J1122" s="2">
        <v>14.3254</v>
      </c>
      <c r="K1122" s="2">
        <v>14.32</v>
      </c>
      <c r="L1122" s="2">
        <v>13.871082360899965</v>
      </c>
      <c r="M1122" s="2">
        <v>0</v>
      </c>
      <c r="N1122">
        <v>51545</v>
      </c>
      <c r="O1122" s="1" t="s">
        <v>300</v>
      </c>
      <c r="P1122">
        <v>3</v>
      </c>
      <c r="Q1122">
        <v>0</v>
      </c>
      <c r="R1122">
        <v>0</v>
      </c>
      <c r="S1122">
        <v>0</v>
      </c>
      <c r="T1122">
        <v>9.166666666666666E-2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9.166666666666666E-2</v>
      </c>
      <c r="AB1122">
        <v>0</v>
      </c>
      <c r="AC1122">
        <v>0</v>
      </c>
      <c r="AD1122">
        <v>0</v>
      </c>
    </row>
    <row r="1123" spans="1:30">
      <c r="A1123">
        <v>6517</v>
      </c>
      <c r="B1123" s="1" t="s">
        <v>301</v>
      </c>
      <c r="C1123">
        <v>1</v>
      </c>
      <c r="D1123">
        <v>1</v>
      </c>
      <c r="E1123">
        <v>1</v>
      </c>
      <c r="F1123" s="2">
        <v>72.022199999999998</v>
      </c>
      <c r="G1123" s="2">
        <v>83.139517144658697</v>
      </c>
      <c r="H1123" s="2">
        <v>71.83</v>
      </c>
      <c r="I1123" s="2">
        <v>0</v>
      </c>
      <c r="J1123" s="2">
        <v>72.022199999999998</v>
      </c>
      <c r="K1123" s="2">
        <v>71.83</v>
      </c>
      <c r="L1123" s="2">
        <v>83.139517144658697</v>
      </c>
      <c r="M1123" s="2">
        <v>0</v>
      </c>
      <c r="N1123">
        <v>51542</v>
      </c>
      <c r="O1123" s="1" t="s">
        <v>301</v>
      </c>
      <c r="P1123">
        <v>1</v>
      </c>
      <c r="Q1123">
        <v>0</v>
      </c>
      <c r="R1123">
        <v>0</v>
      </c>
      <c r="S1123">
        <v>0</v>
      </c>
      <c r="T1123">
        <v>3.7499999999999999E-2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3.7499999999999999E-2</v>
      </c>
      <c r="AB1123">
        <v>0</v>
      </c>
      <c r="AC1123">
        <v>0</v>
      </c>
      <c r="AD1123">
        <v>0</v>
      </c>
    </row>
    <row r="1124" spans="1:30">
      <c r="A1124">
        <v>6530</v>
      </c>
      <c r="B1124" s="1" t="s">
        <v>302</v>
      </c>
      <c r="C1124">
        <v>1</v>
      </c>
      <c r="D1124">
        <v>1</v>
      </c>
      <c r="E1124">
        <v>1</v>
      </c>
      <c r="F1124" s="2">
        <v>74.650000000000006</v>
      </c>
      <c r="G1124" s="2">
        <v>74.36390755017247</v>
      </c>
      <c r="H1124" s="2">
        <v>74.650000000000006</v>
      </c>
      <c r="I1124" s="2">
        <v>0</v>
      </c>
      <c r="J1124" s="2">
        <v>74.650000000000006</v>
      </c>
      <c r="K1124" s="2">
        <v>74.650000000000006</v>
      </c>
      <c r="L1124" s="2">
        <v>74.36390755017247</v>
      </c>
      <c r="M1124" s="2">
        <v>0</v>
      </c>
      <c r="N1124">
        <v>51541</v>
      </c>
      <c r="O1124" s="1" t="s">
        <v>302</v>
      </c>
      <c r="P1124">
        <v>6</v>
      </c>
      <c r="Q1124">
        <v>0</v>
      </c>
      <c r="R1124">
        <v>0</v>
      </c>
      <c r="S1124">
        <v>0</v>
      </c>
      <c r="T1124">
        <v>3.9166666666666669E-2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3.9166666666666669E-2</v>
      </c>
      <c r="AB1124">
        <v>0</v>
      </c>
      <c r="AC1124">
        <v>0</v>
      </c>
      <c r="AD1124">
        <v>0</v>
      </c>
    </row>
    <row r="1125" spans="1:30">
      <c r="A1125">
        <v>6598</v>
      </c>
      <c r="B1125" s="1" t="s">
        <v>306</v>
      </c>
      <c r="C1125">
        <v>1</v>
      </c>
      <c r="D1125">
        <v>1</v>
      </c>
      <c r="E1125">
        <v>1</v>
      </c>
      <c r="F1125" s="2">
        <v>8.7391000000000005</v>
      </c>
      <c r="G1125" s="2">
        <v>8.4237885031968975</v>
      </c>
      <c r="H1125" s="2">
        <v>8.0500000000000007</v>
      </c>
      <c r="I1125" s="2">
        <v>0</v>
      </c>
      <c r="J1125" s="2">
        <v>8.7391000000000005</v>
      </c>
      <c r="K1125" s="2">
        <v>8.0500000000000007</v>
      </c>
      <c r="L1125" s="2">
        <v>8.4237885031968975</v>
      </c>
      <c r="M1125" s="2">
        <v>0</v>
      </c>
      <c r="N1125">
        <v>51588</v>
      </c>
      <c r="O1125" s="1" t="s">
        <v>306</v>
      </c>
      <c r="P1125">
        <v>2</v>
      </c>
      <c r="Q1125">
        <v>4.9698018790849665E-3</v>
      </c>
      <c r="R1125">
        <v>9.7222222222222224E-3</v>
      </c>
      <c r="S1125">
        <v>0</v>
      </c>
      <c r="T1125">
        <v>3.1666666666666669E-2</v>
      </c>
      <c r="U1125">
        <v>0</v>
      </c>
      <c r="V1125">
        <v>0</v>
      </c>
      <c r="W1125">
        <v>0</v>
      </c>
      <c r="X1125">
        <v>4.9698018790849665E-3</v>
      </c>
      <c r="Y1125">
        <v>9.7222222222222224E-3</v>
      </c>
      <c r="Z1125">
        <v>0</v>
      </c>
      <c r="AA1125">
        <v>3.1666666666666669E-2</v>
      </c>
      <c r="AB1125">
        <v>0</v>
      </c>
      <c r="AC1125">
        <v>0</v>
      </c>
      <c r="AD1125">
        <v>0</v>
      </c>
    </row>
    <row r="1126" spans="1:30">
      <c r="A1126">
        <v>7174</v>
      </c>
      <c r="B1126" s="1" t="s">
        <v>393</v>
      </c>
      <c r="C1126">
        <v>1</v>
      </c>
      <c r="D1126">
        <v>6</v>
      </c>
      <c r="E1126">
        <v>6</v>
      </c>
      <c r="F1126" s="2">
        <v>7.3710000000000004</v>
      </c>
      <c r="G1126" s="2">
        <v>7.3709523809522999</v>
      </c>
      <c r="H1126" s="2">
        <v>7.3716999999999997</v>
      </c>
      <c r="I1126" s="2">
        <v>0</v>
      </c>
      <c r="J1126" s="2">
        <v>44.225999999999999</v>
      </c>
      <c r="K1126" s="2">
        <v>44.230200000000004</v>
      </c>
      <c r="L1126" s="2">
        <v>44.225714285713799</v>
      </c>
      <c r="M1126" s="2">
        <v>0</v>
      </c>
      <c r="N1126">
        <v>51101</v>
      </c>
      <c r="O1126" s="1" t="s">
        <v>393</v>
      </c>
      <c r="P1126">
        <v>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>
        <v>8895</v>
      </c>
      <c r="B1127" s="1" t="s">
        <v>457</v>
      </c>
      <c r="C1127">
        <v>2</v>
      </c>
      <c r="D1127">
        <v>7.5</v>
      </c>
      <c r="E1127">
        <v>15</v>
      </c>
      <c r="F1127" s="2">
        <v>1.8864000000000001</v>
      </c>
      <c r="G1127" s="2">
        <v>4.0199999999999996</v>
      </c>
      <c r="H1127" s="2">
        <v>1.8405</v>
      </c>
      <c r="I1127" s="2">
        <v>0</v>
      </c>
      <c r="J1127" s="2">
        <v>28.295999999999999</v>
      </c>
      <c r="K1127" s="2">
        <v>28.37</v>
      </c>
      <c r="L1127" s="2">
        <v>60.3</v>
      </c>
      <c r="M1127" s="2">
        <v>0</v>
      </c>
      <c r="N1127">
        <v>50981</v>
      </c>
      <c r="O1127" s="1" t="s">
        <v>457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2.5833333333333333E-2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0.38750000000000001</v>
      </c>
    </row>
    <row r="1128" spans="1:30">
      <c r="A1128">
        <v>15836</v>
      </c>
      <c r="B1128" s="1" t="s">
        <v>577</v>
      </c>
      <c r="C1128">
        <v>1</v>
      </c>
      <c r="D1128">
        <v>1</v>
      </c>
      <c r="E1128">
        <v>1</v>
      </c>
      <c r="F1128" s="2">
        <v>4.8474000000000004</v>
      </c>
      <c r="G1128" s="2">
        <v>5.1072307692307</v>
      </c>
      <c r="H1128" s="2">
        <v>4.9800000000000004</v>
      </c>
      <c r="I1128" s="2">
        <v>0</v>
      </c>
      <c r="J1128" s="2">
        <v>4.8474000000000004</v>
      </c>
      <c r="K1128" s="2">
        <v>4.9800000000000004</v>
      </c>
      <c r="L1128" s="2">
        <v>5.1072307692307</v>
      </c>
      <c r="M1128" s="2">
        <v>0</v>
      </c>
      <c r="N1128">
        <v>51149</v>
      </c>
      <c r="O1128" s="1" t="s">
        <v>577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>
        <v>16053</v>
      </c>
      <c r="B1129" s="1" t="s">
        <v>585</v>
      </c>
      <c r="C1129">
        <v>1</v>
      </c>
      <c r="D1129">
        <v>1</v>
      </c>
      <c r="E1129">
        <v>1</v>
      </c>
      <c r="F1129" s="2">
        <v>1.9971000000000001</v>
      </c>
      <c r="G1129" s="2">
        <v>7.6276059361105855</v>
      </c>
      <c r="H1129" s="2">
        <v>1.84</v>
      </c>
      <c r="I1129" s="2">
        <v>0</v>
      </c>
      <c r="J1129" s="2">
        <v>1.9971000000000001</v>
      </c>
      <c r="K1129" s="2">
        <v>1.84</v>
      </c>
      <c r="L1129" s="2">
        <v>7.6276059361105855</v>
      </c>
      <c r="M1129" s="2">
        <v>0</v>
      </c>
      <c r="N1129">
        <v>50641</v>
      </c>
      <c r="O1129" s="1" t="s">
        <v>585</v>
      </c>
      <c r="P1129">
        <v>2</v>
      </c>
      <c r="Q1129">
        <v>5.3139105902777779E-3</v>
      </c>
      <c r="R1129">
        <v>1.5277777777777779E-2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5.3139105902777779E-3</v>
      </c>
      <c r="Y1129">
        <v>1.5277777777777779E-2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19061</v>
      </c>
      <c r="B1130" s="1" t="s">
        <v>669</v>
      </c>
      <c r="C1130">
        <v>1</v>
      </c>
      <c r="D1130">
        <v>4</v>
      </c>
      <c r="E1130">
        <v>4</v>
      </c>
      <c r="F1130" s="2">
        <v>76.935000000000002</v>
      </c>
      <c r="G1130" s="2">
        <v>76.934285714285707</v>
      </c>
      <c r="H1130" s="2">
        <v>76.935000000000002</v>
      </c>
      <c r="I1130" s="2">
        <v>0</v>
      </c>
      <c r="J1130" s="2">
        <v>307.74</v>
      </c>
      <c r="K1130" s="2">
        <v>307.74</v>
      </c>
      <c r="L1130" s="2">
        <v>307.73714285714283</v>
      </c>
      <c r="M1130" s="2">
        <v>0</v>
      </c>
      <c r="N1130">
        <v>51509</v>
      </c>
      <c r="O1130" s="1" t="s">
        <v>669</v>
      </c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>
        <v>19955</v>
      </c>
      <c r="B1131" s="1" t="s">
        <v>707</v>
      </c>
      <c r="C1131">
        <v>1</v>
      </c>
      <c r="D1131">
        <v>5</v>
      </c>
      <c r="E1131">
        <v>5</v>
      </c>
      <c r="F1131" s="2">
        <v>20.141100000000002</v>
      </c>
      <c r="G1131" s="2">
        <v>20.141200000000001</v>
      </c>
      <c r="H1131" s="2">
        <v>23.692</v>
      </c>
      <c r="I1131" s="2">
        <v>0</v>
      </c>
      <c r="J1131" s="2">
        <v>100.7055</v>
      </c>
      <c r="K1131" s="2">
        <v>118.46</v>
      </c>
      <c r="L1131" s="2">
        <v>100.706</v>
      </c>
      <c r="M1131" s="2">
        <v>0</v>
      </c>
      <c r="N1131">
        <v>50941</v>
      </c>
      <c r="O1131" s="1" t="s">
        <v>707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20327</v>
      </c>
      <c r="B1132" s="1" t="s">
        <v>716</v>
      </c>
      <c r="C1132">
        <v>1</v>
      </c>
      <c r="D1132">
        <v>5</v>
      </c>
      <c r="E1132">
        <v>5</v>
      </c>
      <c r="F1132" s="2">
        <v>30.056699999999999</v>
      </c>
      <c r="G1132" s="2">
        <v>33.767013593752552</v>
      </c>
      <c r="H1132" s="2">
        <v>30.06</v>
      </c>
      <c r="I1132" s="2">
        <v>0</v>
      </c>
      <c r="J1132" s="2">
        <v>150.2835</v>
      </c>
      <c r="K1132" s="2">
        <v>150.30000000000001</v>
      </c>
      <c r="L1132" s="2">
        <v>168.83506796876276</v>
      </c>
      <c r="M1132" s="2">
        <v>0</v>
      </c>
      <c r="N1132">
        <v>50674</v>
      </c>
      <c r="O1132" s="1" t="s">
        <v>716</v>
      </c>
      <c r="P1132">
        <v>1</v>
      </c>
      <c r="Q1132">
        <v>2.5921297906437532E-2</v>
      </c>
      <c r="R1132">
        <v>5.4166666666666669E-2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0.12960648953218767</v>
      </c>
      <c r="Y1132">
        <v>0.27083333333333337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>
        <v>21017</v>
      </c>
      <c r="B1133" s="1" t="s">
        <v>734</v>
      </c>
      <c r="C1133">
        <v>1</v>
      </c>
      <c r="D1133">
        <v>5</v>
      </c>
      <c r="E1133">
        <v>5</v>
      </c>
      <c r="F1133" s="2">
        <v>42.106400000000001</v>
      </c>
      <c r="G1133" s="2">
        <v>38.933006689825596</v>
      </c>
      <c r="H1133" s="2">
        <v>32.058</v>
      </c>
      <c r="I1133" s="2">
        <v>0</v>
      </c>
      <c r="J1133" s="2">
        <v>210.53200000000001</v>
      </c>
      <c r="K1133" s="2">
        <v>160.29</v>
      </c>
      <c r="L1133" s="2">
        <v>194.66503344912798</v>
      </c>
      <c r="M1133" s="2">
        <v>0</v>
      </c>
      <c r="N1133">
        <v>51709</v>
      </c>
      <c r="O1133" s="1" t="s">
        <v>734</v>
      </c>
      <c r="P1133">
        <v>5</v>
      </c>
      <c r="Q1133">
        <v>2.6250195391154366E-2</v>
      </c>
      <c r="R1133">
        <v>0.30277777777777776</v>
      </c>
      <c r="S1133">
        <v>0</v>
      </c>
      <c r="T1133">
        <v>6.6666666666666666E-2</v>
      </c>
      <c r="U1133">
        <v>0</v>
      </c>
      <c r="V1133">
        <v>0</v>
      </c>
      <c r="W1133">
        <v>0</v>
      </c>
      <c r="X1133">
        <v>0.13125097695577184</v>
      </c>
      <c r="Y1133">
        <v>1.5138888888888888</v>
      </c>
      <c r="Z1133">
        <v>0</v>
      </c>
      <c r="AA1133">
        <v>0.33333333333333331</v>
      </c>
      <c r="AB1133">
        <v>0</v>
      </c>
      <c r="AC1133">
        <v>0</v>
      </c>
      <c r="AD1133">
        <v>0</v>
      </c>
    </row>
    <row r="1134" spans="1:30">
      <c r="A1134">
        <v>21025</v>
      </c>
      <c r="B1134" s="1" t="s">
        <v>735</v>
      </c>
      <c r="C1134">
        <v>1</v>
      </c>
      <c r="D1134">
        <v>1</v>
      </c>
      <c r="E1134">
        <v>1</v>
      </c>
      <c r="F1134" s="2">
        <v>18.7376</v>
      </c>
      <c r="G1134" s="2">
        <v>18.718784746396231</v>
      </c>
      <c r="H1134" s="2">
        <v>30.707999999999998</v>
      </c>
      <c r="I1134" s="2">
        <v>0</v>
      </c>
      <c r="J1134" s="2">
        <v>18.7376</v>
      </c>
      <c r="K1134" s="2">
        <v>30.707999999999998</v>
      </c>
      <c r="L1134" s="2">
        <v>18.718784746396231</v>
      </c>
      <c r="M1134" s="2">
        <v>0</v>
      </c>
      <c r="N1134">
        <v>51580</v>
      </c>
      <c r="O1134" s="1" t="s">
        <v>735</v>
      </c>
      <c r="P1134">
        <v>5</v>
      </c>
      <c r="Q1134">
        <v>1.2478854324568739E-2</v>
      </c>
      <c r="R1134">
        <v>0.18111111111111111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1.2478854324568739E-2</v>
      </c>
      <c r="Y1134">
        <v>0.18111111111111111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22072</v>
      </c>
      <c r="B1135" s="1" t="s">
        <v>781</v>
      </c>
      <c r="C1135">
        <v>1</v>
      </c>
      <c r="D1135">
        <v>30</v>
      </c>
      <c r="E1135">
        <v>30</v>
      </c>
      <c r="F1135" s="2">
        <v>3.5999999999999997E-2</v>
      </c>
      <c r="G1135" s="2">
        <v>3.59954553399E-2</v>
      </c>
      <c r="H1135" s="2">
        <v>3.5999999999999997E-2</v>
      </c>
      <c r="I1135" s="2">
        <v>0</v>
      </c>
      <c r="J1135" s="2">
        <v>1.08</v>
      </c>
      <c r="K1135" s="2">
        <v>1.08</v>
      </c>
      <c r="L1135" s="2">
        <v>1.079863660197</v>
      </c>
      <c r="M1135" s="2">
        <v>0</v>
      </c>
      <c r="N1135">
        <v>50962</v>
      </c>
      <c r="O1135" s="1" t="s">
        <v>781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>
      <c r="A1136">
        <v>22709</v>
      </c>
      <c r="B1136" s="1" t="s">
        <v>798</v>
      </c>
      <c r="C1136">
        <v>1</v>
      </c>
      <c r="D1136">
        <v>2</v>
      </c>
      <c r="E1136">
        <v>2</v>
      </c>
      <c r="F1136" s="2">
        <v>170.52959999999999</v>
      </c>
      <c r="G1136" s="2">
        <v>193.52232826537943</v>
      </c>
      <c r="H1136" s="2">
        <v>170.523</v>
      </c>
      <c r="I1136" s="2">
        <v>0</v>
      </c>
      <c r="J1136" s="2">
        <v>341.05919999999998</v>
      </c>
      <c r="K1136" s="2">
        <v>341.04599999999999</v>
      </c>
      <c r="L1136" s="2">
        <v>387.04465653075886</v>
      </c>
      <c r="M1136" s="2">
        <v>0</v>
      </c>
      <c r="N1136">
        <v>50900</v>
      </c>
      <c r="O1136" s="1" t="s">
        <v>798</v>
      </c>
      <c r="P1136">
        <v>1</v>
      </c>
      <c r="Q1136">
        <v>8.4811179696475877E-2</v>
      </c>
      <c r="R1136">
        <v>0.35972222222222222</v>
      </c>
      <c r="S1136">
        <v>0</v>
      </c>
      <c r="T1136">
        <v>0</v>
      </c>
      <c r="U1136">
        <v>0.17277777777777778</v>
      </c>
      <c r="V1136">
        <v>0.2063888888888889</v>
      </c>
      <c r="W1136">
        <v>6.3E-2</v>
      </c>
      <c r="X1136">
        <v>0.16962235939295175</v>
      </c>
      <c r="Y1136">
        <v>0.71944444444444444</v>
      </c>
      <c r="Z1136">
        <v>0</v>
      </c>
      <c r="AA1136">
        <v>0</v>
      </c>
      <c r="AB1136">
        <v>0.34555555555555556</v>
      </c>
      <c r="AC1136">
        <v>0.4127777777777778</v>
      </c>
      <c r="AD1136">
        <v>0.126</v>
      </c>
    </row>
    <row r="1137" spans="1:30">
      <c r="A1137">
        <v>23432</v>
      </c>
      <c r="B1137" s="1" t="s">
        <v>823</v>
      </c>
      <c r="C1137">
        <v>1</v>
      </c>
      <c r="D1137">
        <v>1</v>
      </c>
      <c r="E1137">
        <v>1</v>
      </c>
      <c r="F1137" s="2">
        <v>9.0961999999999996</v>
      </c>
      <c r="G1137" s="2">
        <v>13.171343724699344</v>
      </c>
      <c r="H1137" s="2">
        <v>9.1</v>
      </c>
      <c r="I1137" s="2">
        <v>0</v>
      </c>
      <c r="J1137" s="2">
        <v>9.0961999999999996</v>
      </c>
      <c r="K1137" s="2">
        <v>9.1</v>
      </c>
      <c r="L1137" s="2">
        <v>13.171343724699344</v>
      </c>
      <c r="M1137" s="2">
        <v>0</v>
      </c>
      <c r="N1137">
        <v>51540</v>
      </c>
      <c r="O1137" s="1" t="s">
        <v>823</v>
      </c>
      <c r="P1137">
        <v>1</v>
      </c>
      <c r="Q1137">
        <v>4.4139910130718951E-3</v>
      </c>
      <c r="R1137">
        <v>6.6388888888888886E-2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4.4139910130718951E-3</v>
      </c>
      <c r="Y1137">
        <v>6.6388888888888886E-2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24580</v>
      </c>
      <c r="B1138" s="1" t="s">
        <v>878</v>
      </c>
      <c r="C1138">
        <v>1</v>
      </c>
      <c r="D1138">
        <v>1</v>
      </c>
      <c r="E1138">
        <v>1</v>
      </c>
      <c r="F1138" s="2">
        <v>148.33670000000001</v>
      </c>
      <c r="G1138" s="2">
        <v>177.29219494439556</v>
      </c>
      <c r="H1138" s="2">
        <v>148.34</v>
      </c>
      <c r="I1138" s="2">
        <v>0</v>
      </c>
      <c r="J1138" s="2">
        <v>148.33670000000001</v>
      </c>
      <c r="K1138" s="2">
        <v>148.34</v>
      </c>
      <c r="L1138" s="2">
        <v>177.29219494439556</v>
      </c>
      <c r="M1138" s="2">
        <v>0</v>
      </c>
      <c r="N1138">
        <v>50882</v>
      </c>
      <c r="O1138" s="1" t="s">
        <v>878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0.19933369113766125</v>
      </c>
      <c r="W1138">
        <v>0.12888666666666665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0.19933369113766125</v>
      </c>
      <c r="AD1138">
        <v>0.12888666666666665</v>
      </c>
    </row>
    <row r="1139" spans="1:30">
      <c r="A1139">
        <v>26551</v>
      </c>
      <c r="B1139" s="1" t="s">
        <v>980</v>
      </c>
      <c r="C1139">
        <v>1</v>
      </c>
      <c r="D1139">
        <v>29</v>
      </c>
      <c r="E1139">
        <v>29</v>
      </c>
      <c r="F1139" s="2">
        <v>4.16</v>
      </c>
      <c r="G1139" s="2">
        <v>5.4066666666665997</v>
      </c>
      <c r="H1139" s="2">
        <v>5.2221000000000002</v>
      </c>
      <c r="I1139" s="2">
        <v>0</v>
      </c>
      <c r="J1139" s="2">
        <v>120.64</v>
      </c>
      <c r="K1139" s="2">
        <v>151.4409</v>
      </c>
      <c r="L1139" s="2">
        <v>156.79333333333139</v>
      </c>
      <c r="M1139" s="2">
        <v>0</v>
      </c>
      <c r="N1139">
        <v>51250</v>
      </c>
      <c r="O1139" s="1" t="s">
        <v>980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>
        <v>26552</v>
      </c>
      <c r="B1140" s="1" t="s">
        <v>981</v>
      </c>
      <c r="C1140">
        <v>2</v>
      </c>
      <c r="D1140">
        <v>14</v>
      </c>
      <c r="E1140">
        <v>28</v>
      </c>
      <c r="F1140" s="2">
        <v>6.51</v>
      </c>
      <c r="G1140" s="2">
        <v>8.4600000000000009</v>
      </c>
      <c r="H1140" s="2">
        <v>8.4240499999999994</v>
      </c>
      <c r="I1140" s="2">
        <v>0</v>
      </c>
      <c r="J1140" s="2">
        <v>182.28</v>
      </c>
      <c r="K1140" s="2">
        <v>235.00989999999999</v>
      </c>
      <c r="L1140" s="2">
        <v>236.88000000000002</v>
      </c>
      <c r="M1140" s="2">
        <v>0</v>
      </c>
      <c r="N1140">
        <v>51251</v>
      </c>
      <c r="O1140" s="1" t="s">
        <v>981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>
        <v>27692</v>
      </c>
      <c r="B1141" s="1" t="s">
        <v>1025</v>
      </c>
      <c r="C1141">
        <v>1</v>
      </c>
      <c r="D1141">
        <v>1</v>
      </c>
      <c r="E1141">
        <v>1</v>
      </c>
      <c r="F1141" s="2">
        <v>85.571600000000004</v>
      </c>
      <c r="G1141" s="2">
        <v>85.571661721068196</v>
      </c>
      <c r="H1141" s="2">
        <v>85.39</v>
      </c>
      <c r="I1141" s="2">
        <v>0</v>
      </c>
      <c r="J1141" s="2">
        <v>85.571600000000004</v>
      </c>
      <c r="K1141" s="2">
        <v>85.39</v>
      </c>
      <c r="L1141" s="2">
        <v>85.571661721068196</v>
      </c>
      <c r="M1141" s="2">
        <v>0</v>
      </c>
      <c r="N1141">
        <v>50946</v>
      </c>
      <c r="O1141" s="1" t="s">
        <v>1025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>
        <v>29066</v>
      </c>
      <c r="B1142" s="1" t="s">
        <v>1074</v>
      </c>
      <c r="C1142">
        <v>1</v>
      </c>
      <c r="D1142">
        <v>12</v>
      </c>
      <c r="E1142">
        <v>12</v>
      </c>
      <c r="F1142" s="2">
        <v>5.8851000000000004</v>
      </c>
      <c r="G1142" s="2">
        <v>6.3803846153846004</v>
      </c>
      <c r="H1142" s="2">
        <v>6.4042000000000003</v>
      </c>
      <c r="I1142" s="2">
        <v>0</v>
      </c>
      <c r="J1142" s="2">
        <v>70.621200000000002</v>
      </c>
      <c r="K1142" s="2">
        <v>76.850399999999993</v>
      </c>
      <c r="L1142" s="2">
        <v>76.564615384615209</v>
      </c>
      <c r="M1142" s="2">
        <v>0</v>
      </c>
      <c r="N1142">
        <v>51263</v>
      </c>
      <c r="O1142" s="1" t="s">
        <v>1074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>
        <v>29067</v>
      </c>
      <c r="B1143" s="1" t="s">
        <v>1075</v>
      </c>
      <c r="C1143">
        <v>1</v>
      </c>
      <c r="D1143">
        <v>12</v>
      </c>
      <c r="E1143">
        <v>12</v>
      </c>
      <c r="F1143" s="2">
        <v>9.9543999999999997</v>
      </c>
      <c r="G1143" s="2">
        <v>10.803750000000001</v>
      </c>
      <c r="H1143" s="2">
        <v>10.842499999999999</v>
      </c>
      <c r="I1143" s="2">
        <v>0</v>
      </c>
      <c r="J1143" s="2">
        <v>119.4528</v>
      </c>
      <c r="K1143" s="2">
        <v>130.11000000000001</v>
      </c>
      <c r="L1143" s="2">
        <v>129.64500000000001</v>
      </c>
      <c r="M1143" s="2">
        <v>0</v>
      </c>
      <c r="N1143">
        <v>51264</v>
      </c>
      <c r="O1143" s="1" t="s">
        <v>1075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>
        <v>30124</v>
      </c>
      <c r="B1144" s="1" t="s">
        <v>1121</v>
      </c>
      <c r="C1144">
        <v>2</v>
      </c>
      <c r="D1144">
        <v>139.5</v>
      </c>
      <c r="E1144">
        <v>279</v>
      </c>
      <c r="F1144" s="2">
        <v>0.84</v>
      </c>
      <c r="G1144" s="2">
        <v>1.2105137532808401</v>
      </c>
      <c r="H1144" s="2">
        <v>0.84</v>
      </c>
      <c r="I1144" s="2">
        <v>0</v>
      </c>
      <c r="J1144" s="2">
        <v>234.36</v>
      </c>
      <c r="K1144" s="2">
        <v>234.36</v>
      </c>
      <c r="L1144" s="2">
        <v>337.73333716535438</v>
      </c>
      <c r="M1144" s="2">
        <v>0</v>
      </c>
      <c r="N1144">
        <v>51277</v>
      </c>
      <c r="O1144" s="1" t="s">
        <v>1121</v>
      </c>
      <c r="P1144">
        <v>1</v>
      </c>
      <c r="Q1144">
        <v>0</v>
      </c>
      <c r="R1144">
        <v>0</v>
      </c>
      <c r="S1144">
        <v>0</v>
      </c>
      <c r="T1144">
        <v>8.3333333333333332E-3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2.3250000000000002</v>
      </c>
      <c r="AB1144">
        <v>0</v>
      </c>
      <c r="AC1144">
        <v>0</v>
      </c>
      <c r="AD1144">
        <v>0</v>
      </c>
    </row>
    <row r="1145" spans="1:30">
      <c r="A1145">
        <v>31784</v>
      </c>
      <c r="B1145" s="1" t="s">
        <v>1175</v>
      </c>
      <c r="C1145">
        <v>1</v>
      </c>
      <c r="D1145">
        <v>1</v>
      </c>
      <c r="E1145">
        <v>1</v>
      </c>
      <c r="F1145" s="2">
        <v>141.72900000000001</v>
      </c>
      <c r="G1145" s="2">
        <v>173.5844033036995</v>
      </c>
      <c r="H1145" s="2">
        <v>141.72900000000001</v>
      </c>
      <c r="I1145" s="2">
        <v>0</v>
      </c>
      <c r="J1145" s="2">
        <v>141.72900000000001</v>
      </c>
      <c r="K1145" s="2">
        <v>141.72900000000001</v>
      </c>
      <c r="L1145" s="2">
        <v>173.5844033036995</v>
      </c>
      <c r="M1145" s="2">
        <v>0</v>
      </c>
      <c r="N1145">
        <v>50883</v>
      </c>
      <c r="O1145" s="1" t="s">
        <v>1175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0.19041376444304547</v>
      </c>
      <c r="W1145">
        <v>0.03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0.19041376444304547</v>
      </c>
      <c r="AD1145">
        <v>0.03</v>
      </c>
    </row>
    <row r="1146" spans="1:30">
      <c r="A1146">
        <v>31845</v>
      </c>
      <c r="B1146" s="1" t="s">
        <v>1179</v>
      </c>
      <c r="C1146">
        <v>1</v>
      </c>
      <c r="D1146">
        <v>6</v>
      </c>
      <c r="E1146">
        <v>6</v>
      </c>
      <c r="F1146" s="2">
        <v>4.0670999999999999</v>
      </c>
      <c r="G1146" s="2">
        <v>5.07</v>
      </c>
      <c r="H1146" s="2">
        <v>5.07</v>
      </c>
      <c r="I1146" s="2">
        <v>0</v>
      </c>
      <c r="J1146" s="2">
        <v>24.4026</v>
      </c>
      <c r="K1146" s="2">
        <v>30.42</v>
      </c>
      <c r="L1146" s="2">
        <v>30.42</v>
      </c>
      <c r="M1146" s="2">
        <v>0</v>
      </c>
      <c r="N1146">
        <v>51285</v>
      </c>
      <c r="O1146" s="1" t="s">
        <v>1179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31852</v>
      </c>
      <c r="B1147" s="1" t="s">
        <v>1180</v>
      </c>
      <c r="C1147">
        <v>1</v>
      </c>
      <c r="D1147">
        <v>15</v>
      </c>
      <c r="E1147">
        <v>15</v>
      </c>
      <c r="F1147" s="2">
        <v>7.4752000000000001</v>
      </c>
      <c r="G1147" s="2">
        <v>7.4751851851850999</v>
      </c>
      <c r="H1147" s="2">
        <v>6.8253000000000004</v>
      </c>
      <c r="I1147" s="2">
        <v>0</v>
      </c>
      <c r="J1147" s="2">
        <v>112.128</v>
      </c>
      <c r="K1147" s="2">
        <v>102.37949999999999</v>
      </c>
      <c r="L1147" s="2">
        <v>112.1277777777765</v>
      </c>
      <c r="M1147" s="2">
        <v>0</v>
      </c>
      <c r="N1147">
        <v>51287</v>
      </c>
      <c r="O1147" s="1" t="s">
        <v>1180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>
        <v>31853</v>
      </c>
      <c r="B1148" s="1" t="s">
        <v>1181</v>
      </c>
      <c r="C1148">
        <v>1</v>
      </c>
      <c r="D1148">
        <v>15</v>
      </c>
      <c r="E1148">
        <v>15</v>
      </c>
      <c r="F1148" s="2">
        <v>11.05</v>
      </c>
      <c r="G1148" s="2">
        <v>11.05</v>
      </c>
      <c r="H1148" s="2">
        <v>9.75</v>
      </c>
      <c r="I1148" s="2">
        <v>0</v>
      </c>
      <c r="J1148" s="2">
        <v>165.75</v>
      </c>
      <c r="K1148" s="2">
        <v>146.25</v>
      </c>
      <c r="L1148" s="2">
        <v>165.75</v>
      </c>
      <c r="M1148" s="2">
        <v>0</v>
      </c>
      <c r="N1148">
        <v>51288</v>
      </c>
      <c r="O1148" s="1" t="s">
        <v>1181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32100</v>
      </c>
      <c r="B1149" s="1" t="s">
        <v>1196</v>
      </c>
      <c r="C1149">
        <v>1</v>
      </c>
      <c r="D1149">
        <v>1</v>
      </c>
      <c r="E1149">
        <v>1</v>
      </c>
      <c r="F1149" s="2">
        <v>46.8</v>
      </c>
      <c r="G1149" s="2">
        <v>55.388831441901274</v>
      </c>
      <c r="H1149" s="2">
        <v>46.8</v>
      </c>
      <c r="I1149" s="2">
        <v>0</v>
      </c>
      <c r="J1149" s="2">
        <v>46.8</v>
      </c>
      <c r="K1149" s="2">
        <v>46.8</v>
      </c>
      <c r="L1149" s="2">
        <v>55.388831441901274</v>
      </c>
      <c r="M1149" s="2">
        <v>0</v>
      </c>
      <c r="N1149">
        <v>51535</v>
      </c>
      <c r="O1149" s="1" t="s">
        <v>1196</v>
      </c>
      <c r="P1149">
        <v>1</v>
      </c>
      <c r="Q1149">
        <v>1.9277918306637803E-2</v>
      </c>
      <c r="R1149">
        <v>3.0555555555555558E-2</v>
      </c>
      <c r="S1149">
        <v>0</v>
      </c>
      <c r="T1149">
        <v>8.3333333333333329E-2</v>
      </c>
      <c r="U1149">
        <v>0</v>
      </c>
      <c r="V1149">
        <v>0.12048204373871657</v>
      </c>
      <c r="W1149">
        <v>0.33833333333333326</v>
      </c>
      <c r="X1149">
        <v>1.9277918306637803E-2</v>
      </c>
      <c r="Y1149">
        <v>3.0555555555555558E-2</v>
      </c>
      <c r="Z1149">
        <v>0</v>
      </c>
      <c r="AA1149">
        <v>8.3333333333333329E-2</v>
      </c>
      <c r="AB1149">
        <v>0</v>
      </c>
      <c r="AC1149">
        <v>0.12048204373871657</v>
      </c>
      <c r="AD1149">
        <v>0.33833333333333326</v>
      </c>
    </row>
    <row r="1150" spans="1:30">
      <c r="A1150">
        <v>32107</v>
      </c>
      <c r="B1150" s="1" t="s">
        <v>1198</v>
      </c>
      <c r="C1150">
        <v>1</v>
      </c>
      <c r="D1150">
        <v>1</v>
      </c>
      <c r="E1150">
        <v>1</v>
      </c>
      <c r="F1150" s="2">
        <v>16.5609</v>
      </c>
      <c r="G1150" s="2">
        <v>13.761404871896714</v>
      </c>
      <c r="H1150" s="2">
        <v>19.61</v>
      </c>
      <c r="I1150" s="2">
        <v>0</v>
      </c>
      <c r="J1150" s="2">
        <v>16.5609</v>
      </c>
      <c r="K1150" s="2">
        <v>19.61</v>
      </c>
      <c r="L1150" s="2">
        <v>13.761404871896714</v>
      </c>
      <c r="M1150" s="2">
        <v>0</v>
      </c>
      <c r="N1150">
        <v>51463</v>
      </c>
      <c r="O1150" s="1" t="s">
        <v>1198</v>
      </c>
      <c r="P1150">
        <v>1</v>
      </c>
      <c r="Q1150">
        <v>4.3378689375000001E-2</v>
      </c>
      <c r="R1150">
        <v>2.6388888888888889E-2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4.3378689375000001E-2</v>
      </c>
      <c r="Y1150">
        <v>2.6388888888888889E-2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32110</v>
      </c>
      <c r="B1151" s="1" t="s">
        <v>1199</v>
      </c>
      <c r="C1151">
        <v>1</v>
      </c>
      <c r="D1151">
        <v>1</v>
      </c>
      <c r="E1151">
        <v>1</v>
      </c>
      <c r="F1151" s="2">
        <v>33.03</v>
      </c>
      <c r="G1151" s="2">
        <v>22.390587004783608</v>
      </c>
      <c r="H1151" s="2">
        <v>41.73</v>
      </c>
      <c r="I1151" s="2">
        <v>0</v>
      </c>
      <c r="J1151" s="2">
        <v>33.03</v>
      </c>
      <c r="K1151" s="2">
        <v>41.73</v>
      </c>
      <c r="L1151" s="2">
        <v>22.390587004783608</v>
      </c>
      <c r="M1151" s="2">
        <v>0</v>
      </c>
      <c r="N1151">
        <v>51565</v>
      </c>
      <c r="O1151" s="1" t="s">
        <v>1199</v>
      </c>
      <c r="P1151">
        <v>1</v>
      </c>
      <c r="Q1151">
        <v>2.3245469099999999E-2</v>
      </c>
      <c r="R1151">
        <v>0.18444444444444444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2.3245469099999999E-2</v>
      </c>
      <c r="Y1151">
        <v>0.18444444444444444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>
        <v>32137</v>
      </c>
      <c r="B1152" s="1" t="s">
        <v>1201</v>
      </c>
      <c r="C1152">
        <v>1</v>
      </c>
      <c r="D1152">
        <v>1</v>
      </c>
      <c r="E1152">
        <v>1</v>
      </c>
      <c r="F1152" s="2">
        <v>11.7</v>
      </c>
      <c r="G1152" s="2">
        <v>11.7</v>
      </c>
      <c r="H1152" s="2">
        <v>11.7</v>
      </c>
      <c r="I1152" s="2">
        <v>0</v>
      </c>
      <c r="J1152" s="2">
        <v>11.7</v>
      </c>
      <c r="K1152" s="2">
        <v>11.7</v>
      </c>
      <c r="L1152" s="2">
        <v>11.7</v>
      </c>
      <c r="M1152" s="2">
        <v>0</v>
      </c>
      <c r="N1152">
        <v>51300</v>
      </c>
      <c r="O1152" s="1" t="s">
        <v>1201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>
        <v>32138</v>
      </c>
      <c r="B1153" s="1" t="s">
        <v>1202</v>
      </c>
      <c r="C1153">
        <v>1</v>
      </c>
      <c r="D1153">
        <v>1</v>
      </c>
      <c r="E1153">
        <v>1</v>
      </c>
      <c r="F1153" s="2">
        <v>31.2</v>
      </c>
      <c r="G1153" s="2">
        <v>31.2</v>
      </c>
      <c r="H1153" s="2">
        <v>31.2</v>
      </c>
      <c r="I1153" s="2">
        <v>0</v>
      </c>
      <c r="J1153" s="2">
        <v>31.2</v>
      </c>
      <c r="K1153" s="2">
        <v>31.2</v>
      </c>
      <c r="L1153" s="2">
        <v>31.2</v>
      </c>
      <c r="M1153" s="2">
        <v>0</v>
      </c>
      <c r="N1153">
        <v>51301</v>
      </c>
      <c r="O1153" s="1" t="s">
        <v>1202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>
        <v>32175</v>
      </c>
      <c r="B1154" s="1" t="s">
        <v>1207</v>
      </c>
      <c r="C1154">
        <v>1</v>
      </c>
      <c r="D1154">
        <v>1</v>
      </c>
      <c r="E1154">
        <v>1</v>
      </c>
      <c r="F1154" s="2">
        <v>6.89</v>
      </c>
      <c r="G1154" s="2">
        <v>6.89</v>
      </c>
      <c r="H1154" s="2">
        <v>6.89</v>
      </c>
      <c r="I1154" s="2">
        <v>0</v>
      </c>
      <c r="J1154" s="2">
        <v>6.89</v>
      </c>
      <c r="K1154" s="2">
        <v>6.89</v>
      </c>
      <c r="L1154" s="2">
        <v>6.89</v>
      </c>
      <c r="M1154" s="2">
        <v>0</v>
      </c>
      <c r="N1154">
        <v>51298</v>
      </c>
      <c r="O1154" s="1" t="s">
        <v>1207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>
        <v>32246</v>
      </c>
      <c r="B1155" s="1" t="s">
        <v>1211</v>
      </c>
      <c r="C1155">
        <v>3</v>
      </c>
      <c r="D1155">
        <v>1.66666666</v>
      </c>
      <c r="E1155">
        <v>5</v>
      </c>
      <c r="F1155" s="2">
        <v>19.559999999999999</v>
      </c>
      <c r="G1155" s="2">
        <v>20.047999999999998</v>
      </c>
      <c r="H1155" s="2">
        <v>20.05</v>
      </c>
      <c r="I1155" s="2">
        <v>0</v>
      </c>
      <c r="J1155" s="2">
        <v>97.8</v>
      </c>
      <c r="K1155" s="2">
        <v>100.25</v>
      </c>
      <c r="L1155" s="2">
        <v>100.24</v>
      </c>
      <c r="M1155" s="2">
        <v>0</v>
      </c>
      <c r="N1155">
        <v>50943</v>
      </c>
      <c r="O1155" s="1" t="s">
        <v>1211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>
      <c r="A1156">
        <v>32264</v>
      </c>
      <c r="B1156" s="1" t="s">
        <v>1214</v>
      </c>
      <c r="C1156">
        <v>3</v>
      </c>
      <c r="D1156">
        <v>1.66666666</v>
      </c>
      <c r="E1156">
        <v>5</v>
      </c>
      <c r="F1156" s="2">
        <v>7.4240000000000004</v>
      </c>
      <c r="G1156" s="2">
        <v>14.814280866153764</v>
      </c>
      <c r="H1156" s="2">
        <v>7.426666</v>
      </c>
      <c r="I1156" s="2">
        <v>0</v>
      </c>
      <c r="J1156" s="2">
        <v>37.119999999999997</v>
      </c>
      <c r="K1156" s="2">
        <v>37.119999999999997</v>
      </c>
      <c r="L1156" s="2">
        <v>74.071404330768814</v>
      </c>
      <c r="M1156" s="2">
        <v>0</v>
      </c>
      <c r="N1156">
        <v>50646</v>
      </c>
      <c r="O1156" s="1" t="s">
        <v>1214</v>
      </c>
      <c r="P1156">
        <v>2</v>
      </c>
      <c r="Q1156">
        <v>1.0632468971631205E-2</v>
      </c>
      <c r="R1156">
        <v>9.7222222222222224E-3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5.3162344858156026E-2</v>
      </c>
      <c r="Y1156">
        <v>4.8611111111111112E-2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>
        <v>32276</v>
      </c>
      <c r="B1157" s="1" t="s">
        <v>1216</v>
      </c>
      <c r="C1157">
        <v>3</v>
      </c>
      <c r="D1157">
        <v>1.66666666</v>
      </c>
      <c r="E1157">
        <v>5</v>
      </c>
      <c r="F1157" s="2">
        <v>10.02</v>
      </c>
      <c r="G1157" s="2">
        <v>17.22942769871522</v>
      </c>
      <c r="H1157" s="2">
        <v>10.022233</v>
      </c>
      <c r="I1157" s="2">
        <v>0</v>
      </c>
      <c r="J1157" s="2">
        <v>50.1</v>
      </c>
      <c r="K1157" s="2">
        <v>50.100099999999998</v>
      </c>
      <c r="L1157" s="2">
        <v>86.147138493576108</v>
      </c>
      <c r="M1157" s="2">
        <v>0</v>
      </c>
      <c r="N1157">
        <v>51489</v>
      </c>
      <c r="O1157" s="1" t="s">
        <v>1216</v>
      </c>
      <c r="P1157">
        <v>2</v>
      </c>
      <c r="Q1157">
        <v>1.5414487293144208E-2</v>
      </c>
      <c r="R1157">
        <v>4.027777777777778E-2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7.7072436465721039E-2</v>
      </c>
      <c r="Y1157">
        <v>0.2013888888888889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>
        <v>32291</v>
      </c>
      <c r="B1158" s="1" t="s">
        <v>1218</v>
      </c>
      <c r="C1158">
        <v>3</v>
      </c>
      <c r="D1158">
        <v>1.3333333300000001</v>
      </c>
      <c r="E1158">
        <v>4</v>
      </c>
      <c r="F1158" s="2">
        <v>7.7249999999999996</v>
      </c>
      <c r="G1158" s="2">
        <v>10.848913622056095</v>
      </c>
      <c r="H1158" s="2">
        <v>7.7249999999999996</v>
      </c>
      <c r="I1158" s="2">
        <v>0</v>
      </c>
      <c r="J1158" s="2">
        <v>30.9</v>
      </c>
      <c r="K1158" s="2">
        <v>30.9</v>
      </c>
      <c r="L1158" s="2">
        <v>43.39565448822438</v>
      </c>
      <c r="M1158" s="2">
        <v>0</v>
      </c>
      <c r="N1158">
        <v>50880</v>
      </c>
      <c r="O1158" s="1" t="s">
        <v>1218</v>
      </c>
      <c r="P1158">
        <v>2</v>
      </c>
      <c r="Q1158">
        <v>5.7985397856137651E-3</v>
      </c>
      <c r="R1158">
        <v>1.6666666666666666E-2</v>
      </c>
      <c r="S1158">
        <v>0</v>
      </c>
      <c r="T1158">
        <v>0</v>
      </c>
      <c r="U1158">
        <v>0</v>
      </c>
      <c r="V1158">
        <v>0</v>
      </c>
      <c r="W1158">
        <v>0.03</v>
      </c>
      <c r="X1158">
        <v>2.3194159142455061E-2</v>
      </c>
      <c r="Y1158">
        <v>6.6666666666666666E-2</v>
      </c>
      <c r="Z1158">
        <v>0</v>
      </c>
      <c r="AA1158">
        <v>0</v>
      </c>
      <c r="AB1158">
        <v>0</v>
      </c>
      <c r="AC1158">
        <v>0</v>
      </c>
      <c r="AD1158">
        <v>0.12</v>
      </c>
    </row>
    <row r="1159" spans="1:30">
      <c r="A1159">
        <v>32296</v>
      </c>
      <c r="B1159" s="1" t="s">
        <v>1220</v>
      </c>
      <c r="C1159">
        <v>4</v>
      </c>
      <c r="D1159">
        <v>1.25</v>
      </c>
      <c r="E1159">
        <v>5</v>
      </c>
      <c r="F1159" s="2">
        <v>166.23929999999999</v>
      </c>
      <c r="G1159" s="2">
        <v>181.66061647999999</v>
      </c>
      <c r="H1159" s="2">
        <v>164.27324999999999</v>
      </c>
      <c r="I1159" s="2">
        <v>0</v>
      </c>
      <c r="J1159" s="2">
        <v>831.19650000000001</v>
      </c>
      <c r="K1159" s="2">
        <v>821.35699999999997</v>
      </c>
      <c r="L1159" s="2">
        <v>908.30308239999999</v>
      </c>
      <c r="M1159" s="2">
        <v>0</v>
      </c>
      <c r="N1159">
        <v>50884</v>
      </c>
      <c r="O1159" s="1" t="s">
        <v>1220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0.11666666666666667</v>
      </c>
      <c r="W1159">
        <v>5.0277777777777782E-2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0.58333333333333337</v>
      </c>
      <c r="AD1159">
        <v>0.25138888888888888</v>
      </c>
    </row>
    <row r="1160" spans="1:30">
      <c r="A1160">
        <v>32314</v>
      </c>
      <c r="B1160" s="1" t="s">
        <v>1221</v>
      </c>
      <c r="C1160">
        <v>3</v>
      </c>
      <c r="D1160">
        <v>1.66666666</v>
      </c>
      <c r="E1160">
        <v>5</v>
      </c>
      <c r="F1160" s="2">
        <v>23.229800000000001</v>
      </c>
      <c r="G1160" s="2">
        <v>23.272339686111565</v>
      </c>
      <c r="H1160" s="2">
        <v>18.200766000000002</v>
      </c>
      <c r="I1160" s="2">
        <v>0</v>
      </c>
      <c r="J1160" s="2">
        <v>116.149</v>
      </c>
      <c r="K1160" s="2">
        <v>87.406899999999993</v>
      </c>
      <c r="L1160" s="2">
        <v>116.36169843055782</v>
      </c>
      <c r="M1160" s="2">
        <v>0</v>
      </c>
      <c r="N1160">
        <v>51464</v>
      </c>
      <c r="O1160" s="1" t="s">
        <v>1221</v>
      </c>
      <c r="P1160">
        <v>2</v>
      </c>
      <c r="Q1160">
        <v>4.9280639309999999E-2</v>
      </c>
      <c r="R1160">
        <v>3.1944444444444442E-2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0.24640319654999998</v>
      </c>
      <c r="Y1160">
        <v>0.15972222222222221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>
      <c r="A1161">
        <v>32325</v>
      </c>
      <c r="B1161" s="1" t="s">
        <v>1223</v>
      </c>
      <c r="C1161">
        <v>3</v>
      </c>
      <c r="D1161">
        <v>1.66666666</v>
      </c>
      <c r="E1161">
        <v>5</v>
      </c>
      <c r="F1161" s="2">
        <v>62.7941</v>
      </c>
      <c r="G1161" s="2">
        <v>62.214617676744588</v>
      </c>
      <c r="H1161" s="2">
        <v>48.937766000000003</v>
      </c>
      <c r="I1161" s="2">
        <v>0</v>
      </c>
      <c r="J1161" s="2">
        <v>313.97050000000002</v>
      </c>
      <c r="K1161" s="2">
        <v>270.75990000000002</v>
      </c>
      <c r="L1161" s="2">
        <v>311.07308838372296</v>
      </c>
      <c r="M1161" s="2">
        <v>0</v>
      </c>
      <c r="N1161">
        <v>51566</v>
      </c>
      <c r="O1161" s="1" t="s">
        <v>1223</v>
      </c>
      <c r="P1161">
        <v>2</v>
      </c>
      <c r="Q1161">
        <v>5.5706824897777771E-2</v>
      </c>
      <c r="R1161">
        <v>0.25138888888888888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0.27853412448888887</v>
      </c>
      <c r="Y1161">
        <v>1.2569444444444444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>
        <v>32382</v>
      </c>
      <c r="B1162" s="1" t="s">
        <v>1230</v>
      </c>
      <c r="C1162">
        <v>1</v>
      </c>
      <c r="D1162">
        <v>1</v>
      </c>
      <c r="E1162">
        <v>1</v>
      </c>
      <c r="F1162" s="2">
        <v>1.98</v>
      </c>
      <c r="G1162" s="2">
        <v>4.0623501457106235</v>
      </c>
      <c r="H1162" s="2">
        <v>1.98</v>
      </c>
      <c r="I1162" s="2">
        <v>0</v>
      </c>
      <c r="J1162" s="2">
        <v>1.98</v>
      </c>
      <c r="K1162" s="2">
        <v>1.98</v>
      </c>
      <c r="L1162" s="2">
        <v>4.0623501457106235</v>
      </c>
      <c r="M1162" s="2">
        <v>0</v>
      </c>
      <c r="N1162">
        <v>50654</v>
      </c>
      <c r="O1162" s="1" t="s">
        <v>1230</v>
      </c>
      <c r="P1162">
        <v>1</v>
      </c>
      <c r="Q1162">
        <v>5.6275783096926711E-3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5.6275783096926711E-3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>
      <c r="A1163">
        <v>32428</v>
      </c>
      <c r="B1163" s="1" t="s">
        <v>1237</v>
      </c>
      <c r="C1163">
        <v>1</v>
      </c>
      <c r="D1163">
        <v>2</v>
      </c>
      <c r="E1163">
        <v>2</v>
      </c>
      <c r="F1163" s="2">
        <v>3.3412999999999999</v>
      </c>
      <c r="G1163" s="2">
        <v>3.3418181818181001</v>
      </c>
      <c r="H1163" s="2">
        <v>3.34</v>
      </c>
      <c r="I1163" s="2">
        <v>0</v>
      </c>
      <c r="J1163" s="2">
        <v>6.6825999999999999</v>
      </c>
      <c r="K1163" s="2">
        <v>6.68</v>
      </c>
      <c r="L1163" s="2">
        <v>6.6836363636362002</v>
      </c>
      <c r="M1163" s="2">
        <v>0</v>
      </c>
      <c r="N1163">
        <v>51308</v>
      </c>
      <c r="O1163" s="1" t="s">
        <v>1237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>
        <v>32429</v>
      </c>
      <c r="B1164" s="1" t="s">
        <v>1238</v>
      </c>
      <c r="C1164">
        <v>1</v>
      </c>
      <c r="D1164">
        <v>2</v>
      </c>
      <c r="E1164">
        <v>2</v>
      </c>
      <c r="F1164" s="2">
        <v>4.7319000000000004</v>
      </c>
      <c r="G1164" s="2">
        <v>4.7324999999999999</v>
      </c>
      <c r="H1164" s="2">
        <v>4.7300000000000004</v>
      </c>
      <c r="I1164" s="2">
        <v>0</v>
      </c>
      <c r="J1164" s="2">
        <v>9.4638000000000009</v>
      </c>
      <c r="K1164" s="2">
        <v>9.4600000000000009</v>
      </c>
      <c r="L1164" s="2">
        <v>9.4649999999999999</v>
      </c>
      <c r="M1164" s="2">
        <v>0</v>
      </c>
      <c r="N1164">
        <v>51309</v>
      </c>
      <c r="O1164" s="1" t="s">
        <v>1238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>
        <v>32559</v>
      </c>
      <c r="B1165" s="1" t="s">
        <v>1245</v>
      </c>
      <c r="C1165">
        <v>1</v>
      </c>
      <c r="D1165">
        <v>1</v>
      </c>
      <c r="E1165">
        <v>1</v>
      </c>
      <c r="F1165" s="2">
        <v>9.6199999999999992</v>
      </c>
      <c r="G1165" s="2">
        <v>9.6199999999999992</v>
      </c>
      <c r="H1165" s="2">
        <v>9.6199999999999992</v>
      </c>
      <c r="I1165" s="2">
        <v>0</v>
      </c>
      <c r="J1165" s="2">
        <v>9.6199999999999992</v>
      </c>
      <c r="K1165" s="2">
        <v>9.6199999999999992</v>
      </c>
      <c r="L1165" s="2">
        <v>9.6199999999999992</v>
      </c>
      <c r="M1165" s="2">
        <v>0</v>
      </c>
      <c r="N1165">
        <v>51310</v>
      </c>
      <c r="O1165" s="1" t="s">
        <v>1245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>
      <c r="A1166">
        <v>32560</v>
      </c>
      <c r="B1166" s="1" t="s">
        <v>1246</v>
      </c>
      <c r="C1166">
        <v>1</v>
      </c>
      <c r="D1166">
        <v>1</v>
      </c>
      <c r="E1166">
        <v>1</v>
      </c>
      <c r="F1166" s="2">
        <v>10.726000000000001</v>
      </c>
      <c r="G1166" s="2">
        <v>10.725</v>
      </c>
      <c r="H1166" s="2">
        <v>10.73</v>
      </c>
      <c r="I1166" s="2">
        <v>0</v>
      </c>
      <c r="J1166" s="2">
        <v>10.726000000000001</v>
      </c>
      <c r="K1166" s="2">
        <v>10.73</v>
      </c>
      <c r="L1166" s="2">
        <v>10.725</v>
      </c>
      <c r="M1166" s="2">
        <v>0</v>
      </c>
      <c r="N1166">
        <v>51311</v>
      </c>
      <c r="O1166" s="1" t="s">
        <v>1246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>
        <v>32586</v>
      </c>
      <c r="B1167" s="1" t="s">
        <v>1249</v>
      </c>
      <c r="C1167">
        <v>4</v>
      </c>
      <c r="D1167">
        <v>1.25</v>
      </c>
      <c r="E1167">
        <v>5</v>
      </c>
      <c r="F1167" s="2">
        <v>14.735900000000001</v>
      </c>
      <c r="G1167" s="2">
        <v>7.7100000000000009</v>
      </c>
      <c r="H1167" s="2">
        <v>25.663</v>
      </c>
      <c r="I1167" s="2">
        <v>0</v>
      </c>
      <c r="J1167" s="2">
        <v>73.679500000000004</v>
      </c>
      <c r="K1167" s="2">
        <v>121.017</v>
      </c>
      <c r="L1167" s="2">
        <v>38.550000000000004</v>
      </c>
      <c r="M1167" s="2">
        <v>0</v>
      </c>
      <c r="N1167">
        <v>50861</v>
      </c>
      <c r="O1167" s="1" t="s">
        <v>1249</v>
      </c>
      <c r="P1167">
        <v>1</v>
      </c>
      <c r="Q1167">
        <v>0</v>
      </c>
      <c r="R1167">
        <v>0</v>
      </c>
      <c r="S1167">
        <v>0.11422222222222222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0.57111111111111112</v>
      </c>
      <c r="AA1167">
        <v>0</v>
      </c>
      <c r="AB1167">
        <v>0</v>
      </c>
      <c r="AC1167">
        <v>0</v>
      </c>
      <c r="AD1167">
        <v>0</v>
      </c>
    </row>
    <row r="1168" spans="1:30">
      <c r="A1168">
        <v>32587</v>
      </c>
      <c r="B1168" s="1" t="s">
        <v>1250</v>
      </c>
      <c r="C1168">
        <v>4</v>
      </c>
      <c r="D1168">
        <v>1.25</v>
      </c>
      <c r="E1168">
        <v>5</v>
      </c>
      <c r="F1168" s="2">
        <v>12.971399999999999</v>
      </c>
      <c r="G1168" s="2">
        <v>11.969999999999999</v>
      </c>
      <c r="H1168" s="2">
        <v>36.738500000000002</v>
      </c>
      <c r="I1168" s="2">
        <v>0</v>
      </c>
      <c r="J1168" s="2">
        <v>64.856999999999999</v>
      </c>
      <c r="K1168" s="2">
        <v>184.84399999999999</v>
      </c>
      <c r="L1168" s="2">
        <v>59.849999999999994</v>
      </c>
      <c r="M1168" s="2">
        <v>0</v>
      </c>
      <c r="N1168">
        <v>50860</v>
      </c>
      <c r="O1168" s="1" t="s">
        <v>1250</v>
      </c>
      <c r="P1168">
        <v>1</v>
      </c>
      <c r="Q1168">
        <v>0</v>
      </c>
      <c r="R1168">
        <v>0</v>
      </c>
      <c r="S1168">
        <v>0.11005555555555557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0.55027777777777787</v>
      </c>
      <c r="AA1168">
        <v>0</v>
      </c>
      <c r="AB1168">
        <v>0</v>
      </c>
      <c r="AC1168">
        <v>0</v>
      </c>
      <c r="AD1168">
        <v>0</v>
      </c>
    </row>
    <row r="1169" spans="1:30">
      <c r="A1169">
        <v>32588</v>
      </c>
      <c r="B1169" s="1" t="s">
        <v>1251</v>
      </c>
      <c r="C1169">
        <v>4</v>
      </c>
      <c r="D1169">
        <v>1.25</v>
      </c>
      <c r="E1169">
        <v>5</v>
      </c>
      <c r="F1169" s="2">
        <v>12.0534</v>
      </c>
      <c r="G1169" s="2">
        <v>5.51</v>
      </c>
      <c r="H1169" s="2">
        <v>21.46425</v>
      </c>
      <c r="I1169" s="2">
        <v>0</v>
      </c>
      <c r="J1169" s="2">
        <v>60.267000000000003</v>
      </c>
      <c r="K1169" s="2">
        <v>101.437</v>
      </c>
      <c r="L1169" s="2">
        <v>27.549999999999997</v>
      </c>
      <c r="M1169" s="2">
        <v>0</v>
      </c>
      <c r="N1169">
        <v>50862</v>
      </c>
      <c r="O1169" s="1" t="s">
        <v>1251</v>
      </c>
      <c r="P1169">
        <v>1</v>
      </c>
      <c r="Q1169">
        <v>0</v>
      </c>
      <c r="R1169">
        <v>0</v>
      </c>
      <c r="S1169">
        <v>9.4444444444444442E-2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0.47222222222222221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32644</v>
      </c>
      <c r="B1170" s="1" t="s">
        <v>1254</v>
      </c>
      <c r="C1170">
        <v>3</v>
      </c>
      <c r="D1170">
        <v>1.66666666</v>
      </c>
      <c r="E1170">
        <v>5</v>
      </c>
      <c r="F1170" s="2">
        <v>26.604199999999999</v>
      </c>
      <c r="G1170" s="2">
        <v>19.727566223186205</v>
      </c>
      <c r="H1170" s="2">
        <v>18.8811</v>
      </c>
      <c r="I1170" s="2">
        <v>0</v>
      </c>
      <c r="J1170" s="2">
        <v>133.02099999999999</v>
      </c>
      <c r="K1170" s="2">
        <v>94.409899999999993</v>
      </c>
      <c r="L1170" s="2">
        <v>98.637831115931021</v>
      </c>
      <c r="M1170" s="2">
        <v>0</v>
      </c>
      <c r="N1170">
        <v>51584</v>
      </c>
      <c r="O1170" s="1" t="s">
        <v>1254</v>
      </c>
      <c r="P1170">
        <v>1</v>
      </c>
      <c r="Q1170">
        <v>3.9145443279401386E-2</v>
      </c>
      <c r="R1170">
        <v>7.3055555555555554E-2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0.19572721639700694</v>
      </c>
      <c r="Y1170">
        <v>0.36527777777777776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32645</v>
      </c>
      <c r="B1171" s="1" t="s">
        <v>1255</v>
      </c>
      <c r="C1171">
        <v>3</v>
      </c>
      <c r="D1171">
        <v>1.66666666</v>
      </c>
      <c r="E1171">
        <v>5</v>
      </c>
      <c r="F1171" s="2">
        <v>12.025399999999999</v>
      </c>
      <c r="G1171" s="2">
        <v>7.3368602008788875</v>
      </c>
      <c r="H1171" s="2">
        <v>8.3812329999999999</v>
      </c>
      <c r="I1171" s="2">
        <v>0</v>
      </c>
      <c r="J1171" s="2">
        <v>60.127000000000002</v>
      </c>
      <c r="K1171" s="2">
        <v>41.897100000000002</v>
      </c>
      <c r="L1171" s="2">
        <v>36.684301004394435</v>
      </c>
      <c r="M1171" s="2">
        <v>0</v>
      </c>
      <c r="N1171">
        <v>51585</v>
      </c>
      <c r="O1171" s="1" t="s">
        <v>1255</v>
      </c>
      <c r="P1171">
        <v>1</v>
      </c>
      <c r="Q1171">
        <v>8.7018517949999999E-3</v>
      </c>
      <c r="R1171">
        <v>7.9722222222222222E-2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4.3509258974999999E-2</v>
      </c>
      <c r="Y1171">
        <v>0.39861111111111114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32649</v>
      </c>
      <c r="B1172" s="1" t="s">
        <v>1256</v>
      </c>
      <c r="C1172">
        <v>3</v>
      </c>
      <c r="D1172">
        <v>3.3333333299999999</v>
      </c>
      <c r="E1172">
        <v>10</v>
      </c>
      <c r="F1172" s="2">
        <v>2.02</v>
      </c>
      <c r="G1172" s="2">
        <v>2.02</v>
      </c>
      <c r="H1172" s="2">
        <v>1.9616659999999999</v>
      </c>
      <c r="I1172" s="2">
        <v>0</v>
      </c>
      <c r="J1172" s="2">
        <v>20.2</v>
      </c>
      <c r="K1172" s="2">
        <v>19.149999999999999</v>
      </c>
      <c r="L1172" s="2">
        <v>20.2</v>
      </c>
      <c r="M1172" s="2">
        <v>0</v>
      </c>
      <c r="N1172">
        <v>50964</v>
      </c>
      <c r="O1172" s="1" t="s">
        <v>1256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>
        <v>32650</v>
      </c>
      <c r="B1173" s="1" t="s">
        <v>1257</v>
      </c>
      <c r="C1173">
        <v>3</v>
      </c>
      <c r="D1173">
        <v>1.66666666</v>
      </c>
      <c r="E1173">
        <v>5</v>
      </c>
      <c r="F1173" s="2">
        <v>0.23400000000000001</v>
      </c>
      <c r="G1173" s="2">
        <v>0.2341052631578</v>
      </c>
      <c r="H1173" s="2">
        <v>0.2311</v>
      </c>
      <c r="I1173" s="2">
        <v>0</v>
      </c>
      <c r="J1173" s="2">
        <v>1.17</v>
      </c>
      <c r="K1173" s="2">
        <v>1.1598999999999999</v>
      </c>
      <c r="L1173" s="2">
        <v>1.170526315789</v>
      </c>
      <c r="M1173" s="2">
        <v>0</v>
      </c>
      <c r="N1173">
        <v>50965</v>
      </c>
      <c r="O1173" s="1" t="s">
        <v>1257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>
      <c r="A1174">
        <v>32651</v>
      </c>
      <c r="B1174" s="1" t="s">
        <v>1258</v>
      </c>
      <c r="C1174">
        <v>3</v>
      </c>
      <c r="D1174">
        <v>2.3333333299999999</v>
      </c>
      <c r="E1174">
        <v>7</v>
      </c>
      <c r="F1174" s="2">
        <v>0.751</v>
      </c>
      <c r="G1174" s="2">
        <v>0.75107526881719999</v>
      </c>
      <c r="H1174" s="2">
        <v>0.75</v>
      </c>
      <c r="I1174" s="2">
        <v>0</v>
      </c>
      <c r="J1174" s="2">
        <v>5.2569999999999997</v>
      </c>
      <c r="K1174" s="2">
        <v>5.25</v>
      </c>
      <c r="L1174" s="2">
        <v>5.2575268817204002</v>
      </c>
      <c r="M1174" s="2">
        <v>0</v>
      </c>
      <c r="N1174">
        <v>50966</v>
      </c>
      <c r="O1174" s="1" t="s">
        <v>1258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32666</v>
      </c>
      <c r="B1175" s="1" t="s">
        <v>1260</v>
      </c>
      <c r="C1175">
        <v>1</v>
      </c>
      <c r="D1175">
        <v>20</v>
      </c>
      <c r="E1175">
        <v>20</v>
      </c>
      <c r="F1175" s="2">
        <v>34.468499999999999</v>
      </c>
      <c r="G1175" s="2">
        <v>68.654093341718649</v>
      </c>
      <c r="H1175" s="2">
        <v>32.667999999999999</v>
      </c>
      <c r="I1175" s="2">
        <v>0</v>
      </c>
      <c r="J1175" s="2">
        <v>689.37</v>
      </c>
      <c r="K1175" s="2">
        <v>653.36</v>
      </c>
      <c r="L1175" s="2">
        <v>1373.0818668343729</v>
      </c>
      <c r="M1175" s="2">
        <v>0</v>
      </c>
      <c r="N1175">
        <v>50723</v>
      </c>
      <c r="O1175" s="1" t="s">
        <v>1260</v>
      </c>
      <c r="P1175">
        <v>1</v>
      </c>
      <c r="Q1175">
        <v>5.1295832912712835E-2</v>
      </c>
      <c r="R1175">
        <v>9.1666666666666674E-2</v>
      </c>
      <c r="S1175">
        <v>0</v>
      </c>
      <c r="T1175">
        <v>0.29166666666666669</v>
      </c>
      <c r="U1175">
        <v>0</v>
      </c>
      <c r="V1175">
        <v>0</v>
      </c>
      <c r="W1175">
        <v>0</v>
      </c>
      <c r="X1175">
        <v>1.0259166582542567</v>
      </c>
      <c r="Y1175">
        <v>1.8333333333333335</v>
      </c>
      <c r="Z1175">
        <v>0</v>
      </c>
      <c r="AA1175">
        <v>5.8333333333333339</v>
      </c>
      <c r="AB1175">
        <v>0</v>
      </c>
      <c r="AC1175">
        <v>0</v>
      </c>
      <c r="AD1175">
        <v>0</v>
      </c>
    </row>
    <row r="1176" spans="1:30">
      <c r="A1176">
        <v>32667</v>
      </c>
      <c r="B1176" s="1" t="s">
        <v>1261</v>
      </c>
      <c r="C1176">
        <v>1</v>
      </c>
      <c r="D1176">
        <v>2</v>
      </c>
      <c r="E1176">
        <v>2</v>
      </c>
      <c r="F1176" s="2">
        <v>78.033799999999999</v>
      </c>
      <c r="G1176" s="2">
        <v>103.83364035955897</v>
      </c>
      <c r="H1176" s="2">
        <v>93.91</v>
      </c>
      <c r="I1176" s="2">
        <v>0</v>
      </c>
      <c r="J1176" s="2">
        <v>156.0676</v>
      </c>
      <c r="K1176" s="2">
        <v>187.82</v>
      </c>
      <c r="L1176" s="2">
        <v>207.66728071911794</v>
      </c>
      <c r="M1176" s="2">
        <v>0</v>
      </c>
      <c r="N1176">
        <v>50841</v>
      </c>
      <c r="O1176" s="1" t="s">
        <v>1261</v>
      </c>
      <c r="P1176">
        <v>1</v>
      </c>
      <c r="Q1176">
        <v>5.826747192671395E-2</v>
      </c>
      <c r="R1176">
        <v>0.17611111111111113</v>
      </c>
      <c r="S1176">
        <v>0</v>
      </c>
      <c r="T1176">
        <v>9.1666666666666674E-2</v>
      </c>
      <c r="U1176">
        <v>0</v>
      </c>
      <c r="V1176">
        <v>0</v>
      </c>
      <c r="W1176">
        <v>0</v>
      </c>
      <c r="X1176">
        <v>0.1165349438534279</v>
      </c>
      <c r="Y1176">
        <v>0.35222222222222227</v>
      </c>
      <c r="Z1176">
        <v>0</v>
      </c>
      <c r="AA1176">
        <v>0.18333333333333335</v>
      </c>
      <c r="AB1176">
        <v>0</v>
      </c>
      <c r="AC1176">
        <v>0</v>
      </c>
      <c r="AD117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F22E-6A99-4961-9322-57923F37F278}">
  <dimension ref="A1:G2"/>
  <sheetViews>
    <sheetView workbookViewId="0">
      <selection activeCell="E29" sqref="E29"/>
    </sheetView>
  </sheetViews>
  <sheetFormatPr defaultRowHeight="15"/>
  <cols>
    <col min="1" max="1" width="12.42578125" bestFit="1" customWidth="1"/>
    <col min="2" max="4" width="12" bestFit="1" customWidth="1"/>
    <col min="5" max="5" width="17.140625" bestFit="1" customWidth="1"/>
    <col min="6" max="7" width="12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1606.5580959352922</v>
      </c>
      <c r="B2">
        <v>5025.3677777777757</v>
      </c>
      <c r="C2">
        <v>405.2408055555556</v>
      </c>
      <c r="D2">
        <v>2767.8941666666678</v>
      </c>
      <c r="E2">
        <v>2362.0833885724282</v>
      </c>
      <c r="F2">
        <v>958.60239431407842</v>
      </c>
      <c r="G2">
        <v>1919.7918977777779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6E72-437B-4E76-89C7-B189F00CE144}">
  <dimension ref="A1:G19"/>
  <sheetViews>
    <sheetView tabSelected="1" workbookViewId="0">
      <selection activeCell="C19" sqref="C19"/>
    </sheetView>
  </sheetViews>
  <sheetFormatPr defaultRowHeight="15"/>
  <cols>
    <col min="1" max="1" width="12.42578125" bestFit="1" customWidth="1"/>
    <col min="2" max="4" width="12" bestFit="1" customWidth="1"/>
    <col min="5" max="5" width="17.140625" bestFit="1" customWidth="1"/>
    <col min="6" max="7" width="12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2220.8571433344878</v>
      </c>
      <c r="B2">
        <v>6946.9158665335017</v>
      </c>
      <c r="C2">
        <v>560.19258815830995</v>
      </c>
      <c r="D2">
        <v>3826.2528741339192</v>
      </c>
      <c r="E2">
        <v>3265.272373240151</v>
      </c>
      <c r="F2">
        <v>1325.142850679526</v>
      </c>
      <c r="G2">
        <v>2653.8620425135105</v>
      </c>
    </row>
    <row r="9" spans="1:7">
      <c r="A9" t="s">
        <v>1654</v>
      </c>
      <c r="B9" t="s">
        <v>1656</v>
      </c>
      <c r="C9" t="s">
        <v>1655</v>
      </c>
    </row>
    <row r="10" spans="1:7">
      <c r="A10">
        <v>111</v>
      </c>
      <c r="B10">
        <f t="shared" ref="B10:B15" si="0">365/230*C10</f>
        <v>3524.4037274656002</v>
      </c>
      <c r="C10">
        <f>WorkCenterHoursAdjustedTotals[SMCHours]</f>
        <v>2220.8571433344878</v>
      </c>
    </row>
    <row r="11" spans="1:7">
      <c r="A11">
        <v>112</v>
      </c>
      <c r="B11">
        <f t="shared" si="0"/>
        <v>11024.453440368383</v>
      </c>
      <c r="C11">
        <f>WorkCenterHoursAdjustedTotals[SMHours]</f>
        <v>6946.9158665335017</v>
      </c>
    </row>
    <row r="12" spans="1:7">
      <c r="A12">
        <v>113</v>
      </c>
      <c r="B12">
        <f t="shared" si="0"/>
        <v>889.00128120775275</v>
      </c>
      <c r="C12">
        <f>WorkCenterHoursAdjustedTotals[TBHours]</f>
        <v>560.19258815830995</v>
      </c>
    </row>
    <row r="13" spans="1:7">
      <c r="A13">
        <v>311</v>
      </c>
      <c r="B13">
        <f t="shared" si="0"/>
        <v>11253.942240397981</v>
      </c>
      <c r="C13">
        <f>WorkCenterHoursAdjustedTotals[LAHours]+WorkCenterHoursAdjustedTotals[AssemblyHours]</f>
        <v>7091.5252473740702</v>
      </c>
    </row>
    <row r="14" spans="1:7">
      <c r="A14">
        <v>321</v>
      </c>
      <c r="B14">
        <f t="shared" si="0"/>
        <v>4211.5636761627447</v>
      </c>
      <c r="C14">
        <f>WorkCenterHoursAdjustedTotals[MSHours]</f>
        <v>2653.8620425135105</v>
      </c>
    </row>
    <row r="15" spans="1:7">
      <c r="A15">
        <v>322</v>
      </c>
      <c r="B15">
        <f t="shared" si="0"/>
        <v>2102.9440891218565</v>
      </c>
      <c r="C15">
        <f>WorkCenterHoursAdjustedTotals[ALHours]</f>
        <v>1325.142850679526</v>
      </c>
    </row>
    <row r="16" spans="1:7">
      <c r="C16" t="s">
        <v>1657</v>
      </c>
    </row>
    <row r="17" spans="2:3">
      <c r="C17">
        <f>SUM(C10:C15)</f>
        <v>20798.49573859341</v>
      </c>
    </row>
    <row r="18" spans="2:3">
      <c r="B18" t="s">
        <v>1658</v>
      </c>
      <c r="C18" t="s">
        <v>1659</v>
      </c>
    </row>
    <row r="19" spans="2:3">
      <c r="B19">
        <v>48</v>
      </c>
      <c r="C19" s="10">
        <f>C17*B19</f>
        <v>998327.7954524837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71F9-7CEE-4474-BB24-A198AAD47438}">
  <dimension ref="A1:K1408"/>
  <sheetViews>
    <sheetView workbookViewId="0">
      <pane xSplit="2" ySplit="1" topLeftCell="C1273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RowHeight="15"/>
  <cols>
    <col min="1" max="1" width="10.85546875" bestFit="1" customWidth="1"/>
    <col min="2" max="2" width="14.7109375" bestFit="1" customWidth="1"/>
    <col min="3" max="3" width="17.42578125" bestFit="1" customWidth="1"/>
    <col min="4" max="4" width="19.42578125" bestFit="1" customWidth="1"/>
    <col min="5" max="5" width="18.42578125" bestFit="1" customWidth="1"/>
    <col min="6" max="7" width="19.42578125" style="2" bestFit="1" customWidth="1"/>
    <col min="8" max="8" width="19.140625" style="2" bestFit="1" customWidth="1"/>
    <col min="9" max="11" width="19.42578125" style="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>
      <c r="A2">
        <v>327</v>
      </c>
      <c r="B2" s="1" t="s">
        <v>30</v>
      </c>
      <c r="C2">
        <v>12</v>
      </c>
      <c r="D2">
        <v>10.5</v>
      </c>
      <c r="E2">
        <v>126</v>
      </c>
      <c r="F2" s="2">
        <v>64.352099999999993</v>
      </c>
      <c r="G2" s="2">
        <v>60.024766</v>
      </c>
      <c r="H2" s="2">
        <v>99.916666000000006</v>
      </c>
      <c r="I2" s="2">
        <v>8108.3645999999999</v>
      </c>
      <c r="J2" s="2">
        <v>7754.98</v>
      </c>
      <c r="K2" s="2">
        <v>12989.34</v>
      </c>
    </row>
    <row r="3" spans="1:11">
      <c r="A3">
        <v>4576</v>
      </c>
      <c r="B3" s="1" t="s">
        <v>31</v>
      </c>
      <c r="C3">
        <v>12</v>
      </c>
      <c r="D3">
        <v>170.58333332999999</v>
      </c>
      <c r="E3">
        <v>2047</v>
      </c>
      <c r="F3" s="2">
        <v>8.1999999999999993</v>
      </c>
      <c r="G3" s="2">
        <v>7.4949750000000002</v>
      </c>
      <c r="H3" s="2">
        <v>10.54</v>
      </c>
      <c r="I3" s="2">
        <v>16785.400000000001</v>
      </c>
      <c r="J3" s="2">
        <v>15759.775600000001</v>
      </c>
      <c r="K3" s="2">
        <v>22003.8</v>
      </c>
    </row>
    <row r="4" spans="1:11">
      <c r="A4">
        <v>4590</v>
      </c>
      <c r="B4" s="1" t="s">
        <v>32</v>
      </c>
      <c r="C4">
        <v>1</v>
      </c>
      <c r="D4">
        <v>20</v>
      </c>
      <c r="E4">
        <v>20</v>
      </c>
      <c r="F4" s="2">
        <v>2.4119999999999999</v>
      </c>
      <c r="G4" s="2">
        <v>1.5860000000000001</v>
      </c>
      <c r="H4" s="2">
        <v>2.86</v>
      </c>
      <c r="I4" s="2">
        <v>48.24</v>
      </c>
      <c r="J4" s="2">
        <v>31.72</v>
      </c>
      <c r="K4" s="2">
        <v>57.2</v>
      </c>
    </row>
    <row r="5" spans="1:11">
      <c r="A5">
        <v>4640</v>
      </c>
      <c r="B5" s="1" t="s">
        <v>33</v>
      </c>
      <c r="C5">
        <v>5</v>
      </c>
      <c r="D5">
        <v>9</v>
      </c>
      <c r="E5">
        <v>45</v>
      </c>
      <c r="F5" s="2">
        <v>4.2843</v>
      </c>
      <c r="G5" s="2">
        <v>3.9653399999999999</v>
      </c>
      <c r="H5" s="2">
        <v>7.52</v>
      </c>
      <c r="I5" s="2">
        <v>192.79349999999999</v>
      </c>
      <c r="J5" s="2">
        <v>183.7705</v>
      </c>
      <c r="K5" s="2">
        <v>343.6</v>
      </c>
    </row>
    <row r="6" spans="1:11">
      <c r="A6">
        <v>4665</v>
      </c>
      <c r="B6" s="1" t="s">
        <v>34</v>
      </c>
      <c r="C6">
        <v>8</v>
      </c>
      <c r="D6">
        <v>41</v>
      </c>
      <c r="E6">
        <v>328</v>
      </c>
      <c r="F6" s="2">
        <v>0.63619999999999999</v>
      </c>
      <c r="G6" s="2">
        <v>0.46511200000000003</v>
      </c>
      <c r="H6" s="2">
        <v>2.38375</v>
      </c>
      <c r="I6" s="2">
        <v>208.67359999999999</v>
      </c>
      <c r="J6" s="2">
        <v>155.2946</v>
      </c>
      <c r="K6" s="2">
        <v>751</v>
      </c>
    </row>
    <row r="7" spans="1:11">
      <c r="A7">
        <v>4676</v>
      </c>
      <c r="B7" s="1" t="s">
        <v>35</v>
      </c>
      <c r="C7">
        <v>1</v>
      </c>
      <c r="D7">
        <v>20</v>
      </c>
      <c r="E7">
        <v>20</v>
      </c>
      <c r="F7" s="2">
        <v>3.4588000000000001</v>
      </c>
      <c r="G7" s="2">
        <v>2.7974999999999999</v>
      </c>
      <c r="H7" s="2">
        <v>6.93</v>
      </c>
      <c r="I7" s="2">
        <v>69.176000000000002</v>
      </c>
      <c r="J7" s="2">
        <v>55.95</v>
      </c>
      <c r="K7" s="2">
        <v>138.6</v>
      </c>
    </row>
    <row r="8" spans="1:11">
      <c r="A8">
        <v>4743</v>
      </c>
      <c r="B8" s="1" t="s">
        <v>1265</v>
      </c>
      <c r="C8">
        <v>1</v>
      </c>
      <c r="D8">
        <v>8</v>
      </c>
      <c r="E8">
        <v>8</v>
      </c>
      <c r="F8" s="2">
        <v>1.8265</v>
      </c>
      <c r="G8" s="2">
        <v>1.8</v>
      </c>
      <c r="H8" s="2">
        <v>0</v>
      </c>
      <c r="I8" s="2">
        <v>14.612</v>
      </c>
      <c r="J8" s="2">
        <v>14.4</v>
      </c>
      <c r="K8" s="2">
        <v>0</v>
      </c>
    </row>
    <row r="9" spans="1:11">
      <c r="A9">
        <v>4753</v>
      </c>
      <c r="B9" s="1" t="s">
        <v>36</v>
      </c>
      <c r="C9">
        <v>5</v>
      </c>
      <c r="D9">
        <v>1.8</v>
      </c>
      <c r="E9">
        <v>9</v>
      </c>
      <c r="F9" s="2">
        <v>27.2225</v>
      </c>
      <c r="G9" s="2">
        <v>22.603339999999999</v>
      </c>
      <c r="H9" s="2">
        <v>38.683999999999997</v>
      </c>
      <c r="I9" s="2">
        <v>245.0025</v>
      </c>
      <c r="J9" s="2">
        <v>210.36510000000001</v>
      </c>
      <c r="K9" s="2">
        <v>358.44</v>
      </c>
    </row>
    <row r="10" spans="1:11">
      <c r="A10">
        <v>4757</v>
      </c>
      <c r="B10" s="1" t="s">
        <v>37</v>
      </c>
      <c r="C10">
        <v>12</v>
      </c>
      <c r="D10">
        <v>14.166666660000001</v>
      </c>
      <c r="E10">
        <v>170</v>
      </c>
      <c r="F10" s="2">
        <v>18.776299999999999</v>
      </c>
      <c r="G10" s="2">
        <v>19.294765999999999</v>
      </c>
      <c r="H10" s="2">
        <v>41.174166</v>
      </c>
      <c r="I10" s="2">
        <v>3191.971</v>
      </c>
      <c r="J10" s="2">
        <v>3205.5803999999998</v>
      </c>
      <c r="K10" s="2">
        <v>6649.79</v>
      </c>
    </row>
    <row r="11" spans="1:11">
      <c r="A11">
        <v>4758</v>
      </c>
      <c r="B11" s="1" t="s">
        <v>38</v>
      </c>
      <c r="C11">
        <v>4</v>
      </c>
      <c r="D11">
        <v>5.75</v>
      </c>
      <c r="E11">
        <v>23</v>
      </c>
      <c r="F11" s="2">
        <v>24.06</v>
      </c>
      <c r="G11" s="2">
        <v>21.843824999999999</v>
      </c>
      <c r="H11" s="2">
        <v>61.755000000000003</v>
      </c>
      <c r="I11" s="2">
        <v>553.38</v>
      </c>
      <c r="J11" s="2">
        <v>488.37009999999998</v>
      </c>
      <c r="K11" s="2">
        <v>1381.06</v>
      </c>
    </row>
    <row r="12" spans="1:11">
      <c r="A12">
        <v>4764</v>
      </c>
      <c r="B12" s="1" t="s">
        <v>39</v>
      </c>
      <c r="C12">
        <v>3</v>
      </c>
      <c r="D12">
        <v>16.666666660000001</v>
      </c>
      <c r="E12">
        <v>50</v>
      </c>
      <c r="F12" s="2">
        <v>21.321000000000002</v>
      </c>
      <c r="G12" s="2">
        <v>20.7913</v>
      </c>
      <c r="H12" s="2">
        <v>29.95</v>
      </c>
      <c r="I12" s="2">
        <v>1066.05</v>
      </c>
      <c r="J12" s="2">
        <v>1050.1695</v>
      </c>
      <c r="K12" s="2">
        <v>1497.5</v>
      </c>
    </row>
    <row r="13" spans="1:11">
      <c r="A13">
        <v>4769</v>
      </c>
      <c r="B13" s="1" t="s">
        <v>40</v>
      </c>
      <c r="C13">
        <v>15</v>
      </c>
      <c r="D13">
        <v>24.733333330000001</v>
      </c>
      <c r="E13">
        <v>371</v>
      </c>
      <c r="F13" s="2">
        <v>12.494899999999999</v>
      </c>
      <c r="G13" s="2">
        <v>12.14974</v>
      </c>
      <c r="H13" s="2">
        <v>25.725332999999999</v>
      </c>
      <c r="I13" s="2">
        <v>4635.6079</v>
      </c>
      <c r="J13" s="2">
        <v>4494.83</v>
      </c>
      <c r="K13" s="2">
        <v>9517.2900000000009</v>
      </c>
    </row>
    <row r="14" spans="1:11">
      <c r="A14">
        <v>4774</v>
      </c>
      <c r="B14" s="1" t="s">
        <v>41</v>
      </c>
      <c r="C14">
        <v>11</v>
      </c>
      <c r="D14">
        <v>30.272727270000001</v>
      </c>
      <c r="E14">
        <v>333</v>
      </c>
      <c r="F14" s="2">
        <v>55.517899999999997</v>
      </c>
      <c r="G14" s="2">
        <v>47.106026999999997</v>
      </c>
      <c r="H14" s="2">
        <v>55.646363000000001</v>
      </c>
      <c r="I14" s="2">
        <v>18487.4607</v>
      </c>
      <c r="J14" s="2">
        <v>15283.3295</v>
      </c>
      <c r="K14" s="2">
        <v>18183.189999999999</v>
      </c>
    </row>
    <row r="15" spans="1:11">
      <c r="A15">
        <v>4775</v>
      </c>
      <c r="B15" s="1" t="s">
        <v>42</v>
      </c>
      <c r="C15">
        <v>2</v>
      </c>
      <c r="D15">
        <v>35</v>
      </c>
      <c r="E15">
        <v>70</v>
      </c>
      <c r="F15" s="2">
        <v>28.3734</v>
      </c>
      <c r="G15" s="2">
        <v>26.411049999999999</v>
      </c>
      <c r="H15" s="2">
        <v>46.69</v>
      </c>
      <c r="I15" s="2">
        <v>1986.1379999999999</v>
      </c>
      <c r="J15" s="2">
        <v>1829.1510000000001</v>
      </c>
      <c r="K15" s="2">
        <v>3268.3</v>
      </c>
    </row>
    <row r="16" spans="1:11">
      <c r="A16">
        <v>4777</v>
      </c>
      <c r="B16" s="1" t="s">
        <v>43</v>
      </c>
      <c r="C16">
        <v>1</v>
      </c>
      <c r="D16">
        <v>2</v>
      </c>
      <c r="E16">
        <v>2</v>
      </c>
      <c r="F16" s="2">
        <v>23.652000000000001</v>
      </c>
      <c r="G16" s="2">
        <v>23.65</v>
      </c>
      <c r="H16" s="2">
        <v>58.03</v>
      </c>
      <c r="I16" s="2">
        <v>47.304000000000002</v>
      </c>
      <c r="J16" s="2">
        <v>47.3</v>
      </c>
      <c r="K16" s="2">
        <v>116.06</v>
      </c>
    </row>
    <row r="17" spans="1:11">
      <c r="A17">
        <v>4778</v>
      </c>
      <c r="B17" s="1" t="s">
        <v>44</v>
      </c>
      <c r="C17">
        <v>5</v>
      </c>
      <c r="D17">
        <v>30.8</v>
      </c>
      <c r="E17">
        <v>154</v>
      </c>
      <c r="F17" s="2">
        <v>19.305599999999998</v>
      </c>
      <c r="G17" s="2">
        <v>19.105399999999999</v>
      </c>
      <c r="H17" s="2">
        <v>25.47</v>
      </c>
      <c r="I17" s="2">
        <v>2973.0623999999998</v>
      </c>
      <c r="J17" s="2">
        <v>2969.0450000000001</v>
      </c>
      <c r="K17" s="2">
        <v>3922.38</v>
      </c>
    </row>
    <row r="18" spans="1:11">
      <c r="A18">
        <v>4821</v>
      </c>
      <c r="B18" s="1" t="s">
        <v>45</v>
      </c>
      <c r="C18">
        <v>2</v>
      </c>
      <c r="D18">
        <v>7</v>
      </c>
      <c r="E18">
        <v>14</v>
      </c>
      <c r="F18" s="2">
        <v>86.138000000000005</v>
      </c>
      <c r="G18" s="2">
        <v>79.263999999999996</v>
      </c>
      <c r="H18" s="2">
        <v>222.54499999999999</v>
      </c>
      <c r="I18" s="2">
        <v>1205.932</v>
      </c>
      <c r="J18" s="2">
        <v>1150.94</v>
      </c>
      <c r="K18" s="2">
        <v>3237.04</v>
      </c>
    </row>
    <row r="19" spans="1:11">
      <c r="A19">
        <v>4825</v>
      </c>
      <c r="B19" s="1" t="s">
        <v>46</v>
      </c>
      <c r="C19">
        <v>8</v>
      </c>
      <c r="D19">
        <v>2.125</v>
      </c>
      <c r="E19">
        <v>17</v>
      </c>
      <c r="F19" s="2">
        <v>39.702300000000001</v>
      </c>
      <c r="G19" s="2">
        <v>31.7852</v>
      </c>
      <c r="H19" s="2">
        <v>79.36</v>
      </c>
      <c r="I19" s="2">
        <v>674.93910000000005</v>
      </c>
      <c r="J19" s="2">
        <v>540.49980000000005</v>
      </c>
      <c r="K19" s="2">
        <v>1330.22</v>
      </c>
    </row>
    <row r="20" spans="1:11">
      <c r="A20">
        <v>4826</v>
      </c>
      <c r="B20" s="1" t="s">
        <v>47</v>
      </c>
      <c r="C20">
        <v>1</v>
      </c>
      <c r="D20">
        <v>1</v>
      </c>
      <c r="E20">
        <v>1</v>
      </c>
      <c r="F20" s="2">
        <v>57.403599999999997</v>
      </c>
      <c r="G20" s="2">
        <v>72.11</v>
      </c>
      <c r="H20" s="2">
        <v>111.8</v>
      </c>
      <c r="I20" s="2">
        <v>57.403599999999997</v>
      </c>
      <c r="J20" s="2">
        <v>72.11</v>
      </c>
      <c r="K20" s="2">
        <v>111.8</v>
      </c>
    </row>
    <row r="21" spans="1:11">
      <c r="A21">
        <v>4828</v>
      </c>
      <c r="B21" s="1" t="s">
        <v>48</v>
      </c>
      <c r="C21">
        <v>32</v>
      </c>
      <c r="D21">
        <v>5.25</v>
      </c>
      <c r="E21">
        <v>168</v>
      </c>
      <c r="F21" s="2">
        <v>31.149799999999999</v>
      </c>
      <c r="G21" s="2">
        <v>25.463125000000002</v>
      </c>
      <c r="H21" s="2">
        <v>71.9375</v>
      </c>
      <c r="I21" s="2">
        <v>5233.1664000000001</v>
      </c>
      <c r="J21" s="2">
        <v>4502.6214</v>
      </c>
      <c r="K21" s="2">
        <v>12437.61</v>
      </c>
    </row>
    <row r="22" spans="1:11">
      <c r="A22">
        <v>5037</v>
      </c>
      <c r="B22" s="1" t="s">
        <v>49</v>
      </c>
      <c r="C22">
        <v>40</v>
      </c>
      <c r="D22">
        <v>6.0250000000000004</v>
      </c>
      <c r="E22">
        <v>241</v>
      </c>
      <c r="F22" s="2">
        <v>78.106099999999998</v>
      </c>
      <c r="G22" s="2">
        <v>69.934139999999999</v>
      </c>
      <c r="H22" s="2">
        <v>109.877</v>
      </c>
      <c r="I22" s="2">
        <v>18823.570100000001</v>
      </c>
      <c r="J22" s="2">
        <v>17275.970499999999</v>
      </c>
      <c r="K22" s="2">
        <v>27235.54</v>
      </c>
    </row>
    <row r="23" spans="1:11">
      <c r="A23">
        <v>5041</v>
      </c>
      <c r="B23" s="1" t="s">
        <v>50</v>
      </c>
      <c r="C23">
        <v>6</v>
      </c>
      <c r="D23">
        <v>2.6666666600000002</v>
      </c>
      <c r="E23">
        <v>16</v>
      </c>
      <c r="F23" s="2">
        <v>79.861699999999999</v>
      </c>
      <c r="G23" s="2">
        <v>73.667749999999998</v>
      </c>
      <c r="H23" s="2">
        <v>131.71</v>
      </c>
      <c r="I23" s="2">
        <v>1277.7872</v>
      </c>
      <c r="J23" s="2">
        <v>1188.6199999999999</v>
      </c>
      <c r="K23" s="2">
        <v>2102.48</v>
      </c>
    </row>
    <row r="24" spans="1:11">
      <c r="A24">
        <v>5043</v>
      </c>
      <c r="B24" s="1" t="s">
        <v>51</v>
      </c>
      <c r="C24">
        <v>17</v>
      </c>
      <c r="D24">
        <v>10.058823520000001</v>
      </c>
      <c r="E24">
        <v>171</v>
      </c>
      <c r="F24" s="2">
        <v>64.383300000000006</v>
      </c>
      <c r="G24" s="2">
        <v>62.703482000000001</v>
      </c>
      <c r="H24" s="2">
        <v>99.802941000000004</v>
      </c>
      <c r="I24" s="2">
        <v>11009.5443</v>
      </c>
      <c r="J24" s="2">
        <v>10758.841399999999</v>
      </c>
      <c r="K24" s="2">
        <v>17373.509999999998</v>
      </c>
    </row>
    <row r="25" spans="1:11">
      <c r="A25">
        <v>5054</v>
      </c>
      <c r="B25" s="1" t="s">
        <v>52</v>
      </c>
      <c r="C25">
        <v>2</v>
      </c>
      <c r="D25">
        <v>30</v>
      </c>
      <c r="E25">
        <v>60</v>
      </c>
      <c r="F25" s="2">
        <v>134.95179999999999</v>
      </c>
      <c r="G25" s="2">
        <v>126.328</v>
      </c>
      <c r="H25" s="2">
        <v>212.39</v>
      </c>
      <c r="I25" s="2">
        <v>8097.1080000000002</v>
      </c>
      <c r="J25" s="2">
        <v>7407.2</v>
      </c>
      <c r="K25" s="2">
        <v>12599.8</v>
      </c>
    </row>
    <row r="26" spans="1:11">
      <c r="A26">
        <v>5084</v>
      </c>
      <c r="B26" s="1" t="s">
        <v>53</v>
      </c>
      <c r="C26">
        <v>4</v>
      </c>
      <c r="D26">
        <v>1.5</v>
      </c>
      <c r="E26">
        <v>6</v>
      </c>
      <c r="F26" s="2">
        <v>246.0967</v>
      </c>
      <c r="G26" s="2">
        <v>242.07624999999999</v>
      </c>
      <c r="H26" s="2">
        <v>490.89749999999998</v>
      </c>
      <c r="I26" s="2">
        <v>1476.5802000000001</v>
      </c>
      <c r="J26" s="2">
        <v>1460.49</v>
      </c>
      <c r="K26" s="2">
        <v>3002.11</v>
      </c>
    </row>
    <row r="27" spans="1:11">
      <c r="A27">
        <v>5085</v>
      </c>
      <c r="B27" s="1" t="s">
        <v>54</v>
      </c>
      <c r="C27">
        <v>5</v>
      </c>
      <c r="D27">
        <v>1.8</v>
      </c>
      <c r="E27">
        <v>9</v>
      </c>
      <c r="F27" s="2">
        <v>107.47329999999999</v>
      </c>
      <c r="G27" s="2">
        <v>103.52466</v>
      </c>
      <c r="H27" s="2">
        <v>179.56399999999999</v>
      </c>
      <c r="I27" s="2">
        <v>967.25969999999995</v>
      </c>
      <c r="J27" s="2">
        <v>937.64490000000001</v>
      </c>
      <c r="K27" s="2">
        <v>1637.28</v>
      </c>
    </row>
    <row r="28" spans="1:11">
      <c r="A28">
        <v>5086</v>
      </c>
      <c r="B28" s="1" t="s">
        <v>55</v>
      </c>
      <c r="C28">
        <v>3</v>
      </c>
      <c r="D28">
        <v>22.666666660000001</v>
      </c>
      <c r="E28">
        <v>68</v>
      </c>
      <c r="F28" s="2">
        <v>81.156700000000001</v>
      </c>
      <c r="G28" s="2">
        <v>79.372433000000001</v>
      </c>
      <c r="H28" s="2">
        <v>157.933333</v>
      </c>
      <c r="I28" s="2">
        <v>5518.6556</v>
      </c>
      <c r="J28" s="2">
        <v>5456.6702999999998</v>
      </c>
      <c r="K28" s="2">
        <v>10781.52</v>
      </c>
    </row>
    <row r="29" spans="1:11">
      <c r="A29">
        <v>5087</v>
      </c>
      <c r="B29" s="1" t="s">
        <v>56</v>
      </c>
      <c r="C29">
        <v>4</v>
      </c>
      <c r="D29">
        <v>8.75</v>
      </c>
      <c r="E29">
        <v>35</v>
      </c>
      <c r="F29" s="2">
        <v>91.986000000000004</v>
      </c>
      <c r="G29" s="2">
        <v>91.171449999999993</v>
      </c>
      <c r="H29" s="2">
        <v>170.4425</v>
      </c>
      <c r="I29" s="2">
        <v>3219.51</v>
      </c>
      <c r="J29" s="2">
        <v>3186.8996000000002</v>
      </c>
      <c r="K29" s="2">
        <v>5837.25</v>
      </c>
    </row>
    <row r="30" spans="1:11">
      <c r="A30">
        <v>5092</v>
      </c>
      <c r="B30" s="1" t="s">
        <v>57</v>
      </c>
      <c r="C30">
        <v>3</v>
      </c>
      <c r="D30">
        <v>2.6666666600000002</v>
      </c>
      <c r="E30">
        <v>8</v>
      </c>
      <c r="F30" s="2">
        <v>108.4367</v>
      </c>
      <c r="G30" s="2">
        <v>101.324433</v>
      </c>
      <c r="H30" s="2">
        <v>202.80666600000001</v>
      </c>
      <c r="I30" s="2">
        <v>867.49360000000001</v>
      </c>
      <c r="J30" s="2">
        <v>803.48990000000003</v>
      </c>
      <c r="K30" s="2">
        <v>1630.99</v>
      </c>
    </row>
    <row r="31" spans="1:11">
      <c r="A31">
        <v>5093</v>
      </c>
      <c r="B31" s="1" t="s">
        <v>58</v>
      </c>
      <c r="C31">
        <v>3</v>
      </c>
      <c r="D31">
        <v>5</v>
      </c>
      <c r="E31">
        <v>15</v>
      </c>
      <c r="F31" s="2">
        <v>94.0017</v>
      </c>
      <c r="G31" s="2">
        <v>88.962000000000003</v>
      </c>
      <c r="H31" s="2">
        <v>210.39</v>
      </c>
      <c r="I31" s="2">
        <v>1410.0255</v>
      </c>
      <c r="J31" s="2">
        <v>1334.43</v>
      </c>
      <c r="K31" s="2">
        <v>3155.85</v>
      </c>
    </row>
    <row r="32" spans="1:11">
      <c r="A32">
        <v>5095</v>
      </c>
      <c r="B32" s="1" t="s">
        <v>59</v>
      </c>
      <c r="C32">
        <v>3</v>
      </c>
      <c r="D32">
        <v>4.6666666599999997</v>
      </c>
      <c r="E32">
        <v>14</v>
      </c>
      <c r="F32" s="2">
        <v>79.944999999999993</v>
      </c>
      <c r="G32" s="2">
        <v>78.991665999999995</v>
      </c>
      <c r="H32" s="2">
        <v>155.566666</v>
      </c>
      <c r="I32" s="2">
        <v>1119.23</v>
      </c>
      <c r="J32" s="2">
        <v>1113.51</v>
      </c>
      <c r="K32" s="2">
        <v>2171.62</v>
      </c>
    </row>
    <row r="33" spans="1:11">
      <c r="A33">
        <v>5096</v>
      </c>
      <c r="B33" s="1" t="s">
        <v>60</v>
      </c>
      <c r="C33">
        <v>32</v>
      </c>
      <c r="D33">
        <v>3.46875</v>
      </c>
      <c r="E33">
        <v>111</v>
      </c>
      <c r="F33" s="2">
        <v>107.4456</v>
      </c>
      <c r="G33" s="2">
        <v>99.803364999999999</v>
      </c>
      <c r="H33" s="2">
        <v>218.68156200000001</v>
      </c>
      <c r="I33" s="2">
        <v>11926.461600000001</v>
      </c>
      <c r="J33" s="2">
        <v>11236.83</v>
      </c>
      <c r="K33" s="2">
        <v>24611.75</v>
      </c>
    </row>
    <row r="34" spans="1:11">
      <c r="A34">
        <v>5107</v>
      </c>
      <c r="B34" s="1" t="s">
        <v>61</v>
      </c>
      <c r="C34">
        <v>1</v>
      </c>
      <c r="D34">
        <v>3</v>
      </c>
      <c r="E34">
        <v>3</v>
      </c>
      <c r="F34" s="2">
        <v>66.22</v>
      </c>
      <c r="G34" s="2">
        <v>66.223299999999995</v>
      </c>
      <c r="H34" s="2">
        <v>132.11000000000001</v>
      </c>
      <c r="I34" s="2">
        <v>198.66</v>
      </c>
      <c r="J34" s="2">
        <v>198.66990000000001</v>
      </c>
      <c r="K34" s="2">
        <v>396.33</v>
      </c>
    </row>
    <row r="35" spans="1:11">
      <c r="A35">
        <v>5108</v>
      </c>
      <c r="B35" s="1" t="s">
        <v>62</v>
      </c>
      <c r="C35">
        <v>10</v>
      </c>
      <c r="D35">
        <v>7.1</v>
      </c>
      <c r="E35">
        <v>71</v>
      </c>
      <c r="F35" s="2">
        <v>77.423000000000002</v>
      </c>
      <c r="G35" s="2">
        <v>76.283630000000002</v>
      </c>
      <c r="H35" s="2">
        <v>125.651</v>
      </c>
      <c r="I35" s="2">
        <v>5497.0330000000004</v>
      </c>
      <c r="J35" s="2">
        <v>5315.4205000000002</v>
      </c>
      <c r="K35" s="2">
        <v>8549.1200000000008</v>
      </c>
    </row>
    <row r="36" spans="1:11">
      <c r="A36">
        <v>5109</v>
      </c>
      <c r="B36" s="1" t="s">
        <v>63</v>
      </c>
      <c r="C36">
        <v>1</v>
      </c>
      <c r="D36">
        <v>6</v>
      </c>
      <c r="E36">
        <v>6</v>
      </c>
      <c r="F36" s="2">
        <v>84.536299999999997</v>
      </c>
      <c r="G36" s="2">
        <v>84.536699999999996</v>
      </c>
      <c r="H36" s="2">
        <v>180.53</v>
      </c>
      <c r="I36" s="2">
        <v>507.21780000000001</v>
      </c>
      <c r="J36" s="2">
        <v>507.22019999999998</v>
      </c>
      <c r="K36" s="2">
        <v>1083.18</v>
      </c>
    </row>
    <row r="37" spans="1:11">
      <c r="A37">
        <v>5114</v>
      </c>
      <c r="B37" s="1" t="s">
        <v>64</v>
      </c>
      <c r="C37">
        <v>2</v>
      </c>
      <c r="D37">
        <v>1.5</v>
      </c>
      <c r="E37">
        <v>3</v>
      </c>
      <c r="F37" s="2">
        <v>98.165000000000006</v>
      </c>
      <c r="G37" s="2">
        <v>98.172499999999999</v>
      </c>
      <c r="H37" s="2">
        <v>160.16999999999999</v>
      </c>
      <c r="I37" s="2">
        <v>294.495</v>
      </c>
      <c r="J37" s="2">
        <v>294.51</v>
      </c>
      <c r="K37" s="2">
        <v>480.51</v>
      </c>
    </row>
    <row r="38" spans="1:11">
      <c r="A38">
        <v>5116</v>
      </c>
      <c r="B38" s="1" t="s">
        <v>65</v>
      </c>
      <c r="C38">
        <v>1</v>
      </c>
      <c r="D38">
        <v>5</v>
      </c>
      <c r="E38">
        <v>5</v>
      </c>
      <c r="F38" s="2">
        <v>132.4444</v>
      </c>
      <c r="G38" s="2">
        <v>132.44399999999999</v>
      </c>
      <c r="H38" s="2">
        <v>191.69</v>
      </c>
      <c r="I38" s="2">
        <v>662.22199999999998</v>
      </c>
      <c r="J38" s="2">
        <v>662.22</v>
      </c>
      <c r="K38" s="2">
        <v>958.45</v>
      </c>
    </row>
    <row r="39" spans="1:11">
      <c r="A39">
        <v>5120</v>
      </c>
      <c r="B39" s="1" t="s">
        <v>66</v>
      </c>
      <c r="C39">
        <v>6</v>
      </c>
      <c r="D39">
        <v>3.6666666600000002</v>
      </c>
      <c r="E39">
        <v>22</v>
      </c>
      <c r="F39" s="2">
        <v>62.430599999999998</v>
      </c>
      <c r="G39" s="2">
        <v>61.199683</v>
      </c>
      <c r="H39" s="2">
        <v>93.34</v>
      </c>
      <c r="I39" s="2">
        <v>1373.4731999999999</v>
      </c>
      <c r="J39" s="2">
        <v>1351.3099</v>
      </c>
      <c r="K39" s="2">
        <v>2062.36</v>
      </c>
    </row>
    <row r="40" spans="1:11">
      <c r="A40">
        <v>5121</v>
      </c>
      <c r="B40" s="1" t="s">
        <v>67</v>
      </c>
      <c r="C40">
        <v>5</v>
      </c>
      <c r="D40">
        <v>78.400000000000006</v>
      </c>
      <c r="E40">
        <v>392</v>
      </c>
      <c r="F40" s="2">
        <v>64.233000000000004</v>
      </c>
      <c r="G40" s="2">
        <v>70.290499999999994</v>
      </c>
      <c r="H40" s="2">
        <v>94</v>
      </c>
      <c r="I40" s="2">
        <v>25179.335999999999</v>
      </c>
      <c r="J40" s="2">
        <v>26033.4637</v>
      </c>
      <c r="K40" s="2">
        <v>36007.949999999997</v>
      </c>
    </row>
    <row r="41" spans="1:11">
      <c r="A41">
        <v>5130</v>
      </c>
      <c r="B41" s="1" t="s">
        <v>68</v>
      </c>
      <c r="C41">
        <v>1</v>
      </c>
      <c r="D41">
        <v>1</v>
      </c>
      <c r="E41">
        <v>1</v>
      </c>
      <c r="F41" s="2">
        <v>59.993299999999998</v>
      </c>
      <c r="G41" s="2">
        <v>59.99</v>
      </c>
      <c r="H41" s="2">
        <v>143.36000000000001</v>
      </c>
      <c r="I41" s="2">
        <v>59.993299999999998</v>
      </c>
      <c r="J41" s="2">
        <v>59.99</v>
      </c>
      <c r="K41" s="2">
        <v>143.36000000000001</v>
      </c>
    </row>
    <row r="42" spans="1:11">
      <c r="A42">
        <v>5131</v>
      </c>
      <c r="B42" s="1" t="s">
        <v>69</v>
      </c>
      <c r="C42">
        <v>20</v>
      </c>
      <c r="D42">
        <v>24.9</v>
      </c>
      <c r="E42">
        <v>498</v>
      </c>
      <c r="F42" s="2">
        <v>64.268100000000004</v>
      </c>
      <c r="G42" s="2">
        <v>63.500565000000002</v>
      </c>
      <c r="H42" s="2">
        <v>109.85</v>
      </c>
      <c r="I42" s="2">
        <v>32005.513800000001</v>
      </c>
      <c r="J42" s="2">
        <v>31653.724200000001</v>
      </c>
      <c r="K42" s="2">
        <v>54247.58</v>
      </c>
    </row>
    <row r="43" spans="1:11">
      <c r="A43">
        <v>5139</v>
      </c>
      <c r="B43" s="1" t="s">
        <v>70</v>
      </c>
      <c r="C43">
        <v>2</v>
      </c>
      <c r="D43">
        <v>2</v>
      </c>
      <c r="E43">
        <v>4</v>
      </c>
      <c r="F43" s="2">
        <v>20.517199999999999</v>
      </c>
      <c r="G43" s="2">
        <v>20.523350000000001</v>
      </c>
      <c r="H43" s="2">
        <v>90.85</v>
      </c>
      <c r="I43" s="2">
        <v>82.068799999999996</v>
      </c>
      <c r="J43" s="2">
        <v>82.100099999999998</v>
      </c>
      <c r="K43" s="2">
        <v>363.4</v>
      </c>
    </row>
    <row r="44" spans="1:11">
      <c r="A44">
        <v>5140</v>
      </c>
      <c r="B44" s="1" t="s">
        <v>71</v>
      </c>
      <c r="C44">
        <v>2</v>
      </c>
      <c r="D44">
        <v>2</v>
      </c>
      <c r="E44">
        <v>4</v>
      </c>
      <c r="F44" s="2">
        <v>6.6262999999999996</v>
      </c>
      <c r="G44" s="2">
        <v>6.6233500000000003</v>
      </c>
      <c r="H44" s="2">
        <v>45.13</v>
      </c>
      <c r="I44" s="2">
        <v>26.505199999999999</v>
      </c>
      <c r="J44" s="2">
        <v>26.5001</v>
      </c>
      <c r="K44" s="2">
        <v>180.52</v>
      </c>
    </row>
    <row r="45" spans="1:11">
      <c r="A45">
        <v>5152</v>
      </c>
      <c r="B45" s="1" t="s">
        <v>72</v>
      </c>
      <c r="C45">
        <v>13</v>
      </c>
      <c r="D45">
        <v>1.69230769</v>
      </c>
      <c r="E45">
        <v>22</v>
      </c>
      <c r="F45" s="2">
        <v>123.61799999999999</v>
      </c>
      <c r="G45" s="2">
        <v>124.718592</v>
      </c>
      <c r="H45" s="2">
        <v>288.10000000000002</v>
      </c>
      <c r="I45" s="2">
        <v>2719.596</v>
      </c>
      <c r="J45" s="2">
        <v>2745.3101000000001</v>
      </c>
      <c r="K45" s="2">
        <v>6351.29</v>
      </c>
    </row>
    <row r="46" spans="1:11">
      <c r="A46">
        <v>5162</v>
      </c>
      <c r="B46" s="1" t="s">
        <v>73</v>
      </c>
      <c r="C46">
        <v>1</v>
      </c>
      <c r="D46">
        <v>15</v>
      </c>
      <c r="E46">
        <v>15</v>
      </c>
      <c r="F46" s="2">
        <v>81.922899999999998</v>
      </c>
      <c r="G46" s="2">
        <v>81.923299999999998</v>
      </c>
      <c r="H46" s="2">
        <v>142.1</v>
      </c>
      <c r="I46" s="2">
        <v>1228.8434999999999</v>
      </c>
      <c r="J46" s="2">
        <v>1228.8495</v>
      </c>
      <c r="K46" s="2">
        <v>2131.5</v>
      </c>
    </row>
    <row r="47" spans="1:11">
      <c r="A47">
        <v>5177</v>
      </c>
      <c r="B47" s="1" t="s">
        <v>74</v>
      </c>
      <c r="C47">
        <v>29</v>
      </c>
      <c r="D47">
        <v>5.1034482700000003</v>
      </c>
      <c r="E47">
        <v>148</v>
      </c>
      <c r="F47" s="2">
        <v>86.870800000000003</v>
      </c>
      <c r="G47" s="2">
        <v>84.887296000000006</v>
      </c>
      <c r="H47" s="2">
        <v>199.275172</v>
      </c>
      <c r="I47" s="2">
        <v>12856.8784</v>
      </c>
      <c r="J47" s="2">
        <v>13086.7107</v>
      </c>
      <c r="K47" s="2">
        <v>31567.71</v>
      </c>
    </row>
    <row r="48" spans="1:11">
      <c r="A48">
        <v>5273</v>
      </c>
      <c r="B48" s="1" t="s">
        <v>75</v>
      </c>
      <c r="C48">
        <v>3</v>
      </c>
      <c r="D48">
        <v>60</v>
      </c>
      <c r="E48">
        <v>180</v>
      </c>
      <c r="F48" s="2">
        <v>1.1031</v>
      </c>
      <c r="G48" s="2">
        <v>1.0424329999999999</v>
      </c>
      <c r="H48" s="2">
        <v>2.5299999999999998</v>
      </c>
      <c r="I48" s="2">
        <v>198.55799999999999</v>
      </c>
      <c r="J48" s="2">
        <v>187.63800000000001</v>
      </c>
      <c r="K48" s="2">
        <v>455.4</v>
      </c>
    </row>
    <row r="49" spans="1:11">
      <c r="A49">
        <v>5274</v>
      </c>
      <c r="B49" s="1" t="s">
        <v>76</v>
      </c>
      <c r="C49">
        <v>7</v>
      </c>
      <c r="D49">
        <v>9.4285714200000008</v>
      </c>
      <c r="E49">
        <v>66</v>
      </c>
      <c r="F49" s="2">
        <v>0.94389999999999996</v>
      </c>
      <c r="G49" s="2">
        <v>0.92549999999999999</v>
      </c>
      <c r="H49" s="2">
        <v>2.4485709999999998</v>
      </c>
      <c r="I49" s="2">
        <v>62.297400000000003</v>
      </c>
      <c r="J49" s="2">
        <v>61.47</v>
      </c>
      <c r="K49" s="2">
        <v>160.44</v>
      </c>
    </row>
    <row r="50" spans="1:11">
      <c r="A50">
        <v>5278</v>
      </c>
      <c r="B50" s="1" t="s">
        <v>77</v>
      </c>
      <c r="C50">
        <v>2</v>
      </c>
      <c r="D50">
        <v>6</v>
      </c>
      <c r="E50">
        <v>12</v>
      </c>
      <c r="F50" s="2">
        <v>1.4</v>
      </c>
      <c r="G50" s="2">
        <v>1.4</v>
      </c>
      <c r="H50" s="2">
        <v>3.56</v>
      </c>
      <c r="I50" s="2">
        <v>16.8</v>
      </c>
      <c r="J50" s="2">
        <v>16.8</v>
      </c>
      <c r="K50" s="2">
        <v>42.72</v>
      </c>
    </row>
    <row r="51" spans="1:11">
      <c r="A51">
        <v>5280</v>
      </c>
      <c r="B51" s="1" t="s">
        <v>78</v>
      </c>
      <c r="C51">
        <v>3</v>
      </c>
      <c r="D51">
        <v>60</v>
      </c>
      <c r="E51">
        <v>180</v>
      </c>
      <c r="F51" s="2">
        <v>1.1063000000000001</v>
      </c>
      <c r="G51" s="2">
        <v>1.0542</v>
      </c>
      <c r="H51" s="2">
        <v>2.5499999999999998</v>
      </c>
      <c r="I51" s="2">
        <v>199.13399999999999</v>
      </c>
      <c r="J51" s="2">
        <v>189.756</v>
      </c>
      <c r="K51" s="2">
        <v>459</v>
      </c>
    </row>
    <row r="52" spans="1:11">
      <c r="A52">
        <v>5282</v>
      </c>
      <c r="B52" s="1" t="s">
        <v>79</v>
      </c>
      <c r="C52">
        <v>4</v>
      </c>
      <c r="D52">
        <v>31.5</v>
      </c>
      <c r="E52">
        <v>126</v>
      </c>
      <c r="F52" s="2">
        <v>1.0983000000000001</v>
      </c>
      <c r="G52" s="2">
        <v>1.0575000000000001</v>
      </c>
      <c r="H52" s="2">
        <v>1.355</v>
      </c>
      <c r="I52" s="2">
        <v>138.38579999999999</v>
      </c>
      <c r="J52" s="2">
        <v>134.62</v>
      </c>
      <c r="K52" s="2">
        <v>16.260000000000002</v>
      </c>
    </row>
    <row r="53" spans="1:11">
      <c r="A53">
        <v>5322</v>
      </c>
      <c r="B53" s="1" t="s">
        <v>80</v>
      </c>
      <c r="C53">
        <v>5</v>
      </c>
      <c r="D53">
        <v>4</v>
      </c>
      <c r="E53">
        <v>20</v>
      </c>
      <c r="F53" s="2">
        <v>14.121499999999999</v>
      </c>
      <c r="G53" s="2">
        <v>14.4617</v>
      </c>
      <c r="H53" s="2">
        <v>5.6120000000000001</v>
      </c>
      <c r="I53" s="2">
        <v>282.43</v>
      </c>
      <c r="J53" s="2">
        <v>288.86</v>
      </c>
      <c r="K53" s="2">
        <v>280.60000000000002</v>
      </c>
    </row>
    <row r="54" spans="1:11">
      <c r="A54">
        <v>5323</v>
      </c>
      <c r="B54" s="1" t="s">
        <v>81</v>
      </c>
      <c r="C54">
        <v>1</v>
      </c>
      <c r="D54">
        <v>1</v>
      </c>
      <c r="E54">
        <v>1</v>
      </c>
      <c r="F54" s="2">
        <v>25.1</v>
      </c>
      <c r="G54" s="2">
        <v>25.64</v>
      </c>
      <c r="H54" s="2">
        <v>0</v>
      </c>
      <c r="I54" s="2">
        <v>25.1</v>
      </c>
      <c r="J54" s="2">
        <v>25.64</v>
      </c>
      <c r="K54" s="2">
        <v>0</v>
      </c>
    </row>
    <row r="55" spans="1:11">
      <c r="A55">
        <v>5324</v>
      </c>
      <c r="B55" s="1" t="s">
        <v>82</v>
      </c>
      <c r="C55">
        <v>20</v>
      </c>
      <c r="D55">
        <v>13.75</v>
      </c>
      <c r="E55">
        <v>275</v>
      </c>
      <c r="F55" s="2">
        <v>11.278700000000001</v>
      </c>
      <c r="G55" s="2">
        <v>11.38077</v>
      </c>
      <c r="H55" s="2">
        <v>14.0695</v>
      </c>
      <c r="I55" s="2">
        <v>3101.6424999999999</v>
      </c>
      <c r="J55" s="2">
        <v>3118.4704999999999</v>
      </c>
      <c r="K55" s="2">
        <v>3841.9</v>
      </c>
    </row>
    <row r="56" spans="1:11">
      <c r="A56">
        <v>5325</v>
      </c>
      <c r="B56" s="1" t="s">
        <v>83</v>
      </c>
      <c r="C56">
        <v>1</v>
      </c>
      <c r="D56">
        <v>4</v>
      </c>
      <c r="E56">
        <v>4</v>
      </c>
      <c r="F56" s="2">
        <v>14.39</v>
      </c>
      <c r="G56" s="2">
        <v>14.005000000000001</v>
      </c>
      <c r="H56" s="2">
        <v>29.85</v>
      </c>
      <c r="I56" s="2">
        <v>57.56</v>
      </c>
      <c r="J56" s="2">
        <v>56.02</v>
      </c>
      <c r="K56" s="2">
        <v>119.4</v>
      </c>
    </row>
    <row r="57" spans="1:11">
      <c r="A57">
        <v>5328</v>
      </c>
      <c r="B57" s="1" t="s">
        <v>84</v>
      </c>
      <c r="C57">
        <v>4</v>
      </c>
      <c r="D57">
        <v>1.25</v>
      </c>
      <c r="E57">
        <v>5</v>
      </c>
      <c r="F57" s="2">
        <v>4.2565999999999997</v>
      </c>
      <c r="G57" s="2">
        <v>4.36625</v>
      </c>
      <c r="H57" s="2">
        <v>0</v>
      </c>
      <c r="I57" s="2">
        <v>21.283000000000001</v>
      </c>
      <c r="J57" s="2">
        <v>21.83</v>
      </c>
      <c r="K57" s="2">
        <v>0</v>
      </c>
    </row>
    <row r="58" spans="1:11">
      <c r="A58">
        <v>5331</v>
      </c>
      <c r="B58" s="1" t="s">
        <v>85</v>
      </c>
      <c r="C58">
        <v>13</v>
      </c>
      <c r="D58">
        <v>18.61538461</v>
      </c>
      <c r="E58">
        <v>242</v>
      </c>
      <c r="F58" s="2">
        <v>2.9786000000000001</v>
      </c>
      <c r="G58" s="2">
        <v>3.0469379999999999</v>
      </c>
      <c r="H58" s="2">
        <v>3.8907690000000001</v>
      </c>
      <c r="I58" s="2">
        <v>720.82119999999998</v>
      </c>
      <c r="J58" s="2">
        <v>736.17780000000005</v>
      </c>
      <c r="K58" s="2">
        <v>1453.68</v>
      </c>
    </row>
    <row r="59" spans="1:11">
      <c r="A59">
        <v>5365</v>
      </c>
      <c r="B59" s="1" t="s">
        <v>86</v>
      </c>
      <c r="C59">
        <v>13</v>
      </c>
      <c r="D59">
        <v>35</v>
      </c>
      <c r="E59">
        <v>455</v>
      </c>
      <c r="F59" s="2">
        <v>0.18029999999999999</v>
      </c>
      <c r="G59" s="2">
        <v>0.170184</v>
      </c>
      <c r="H59" s="2">
        <v>0.73692299999999999</v>
      </c>
      <c r="I59" s="2">
        <v>82.036500000000004</v>
      </c>
      <c r="J59" s="2">
        <v>78.344999999999999</v>
      </c>
      <c r="K59" s="2">
        <v>327.55</v>
      </c>
    </row>
    <row r="60" spans="1:11">
      <c r="A60">
        <v>5370</v>
      </c>
      <c r="B60" s="1" t="s">
        <v>87</v>
      </c>
      <c r="C60">
        <v>3</v>
      </c>
      <c r="D60">
        <v>3.3333333299999999</v>
      </c>
      <c r="E60">
        <v>10</v>
      </c>
      <c r="F60" s="2">
        <v>1.14E-2</v>
      </c>
      <c r="G60" s="2">
        <v>1.0566000000000001E-2</v>
      </c>
      <c r="H60" s="2">
        <v>0</v>
      </c>
      <c r="I60" s="2">
        <v>0.114</v>
      </c>
      <c r="J60" s="2">
        <v>0.11020000000000001</v>
      </c>
      <c r="K60" s="2">
        <v>0</v>
      </c>
    </row>
    <row r="61" spans="1:11">
      <c r="A61">
        <v>5371</v>
      </c>
      <c r="B61" s="1" t="s">
        <v>88</v>
      </c>
      <c r="C61">
        <v>3</v>
      </c>
      <c r="D61">
        <v>3.3333333299999999</v>
      </c>
      <c r="E61">
        <v>10</v>
      </c>
      <c r="F61" s="2">
        <v>9.5999999999999992E-3</v>
      </c>
      <c r="G61" s="2">
        <v>0.01</v>
      </c>
      <c r="H61" s="2">
        <v>0</v>
      </c>
      <c r="I61" s="2">
        <v>9.6000000000000002E-2</v>
      </c>
      <c r="J61" s="2">
        <v>0.1</v>
      </c>
      <c r="K61" s="2">
        <v>0</v>
      </c>
    </row>
    <row r="62" spans="1:11">
      <c r="A62">
        <v>5409</v>
      </c>
      <c r="B62" s="1" t="s">
        <v>89</v>
      </c>
      <c r="C62">
        <v>3</v>
      </c>
      <c r="D62">
        <v>120</v>
      </c>
      <c r="E62">
        <v>360</v>
      </c>
      <c r="F62" s="2">
        <v>3.61E-2</v>
      </c>
      <c r="G62" s="2">
        <v>2.6100000000000002E-2</v>
      </c>
      <c r="H62" s="2">
        <v>0.12</v>
      </c>
      <c r="I62" s="2">
        <v>12.996</v>
      </c>
      <c r="J62" s="2">
        <v>9.3960000000000008</v>
      </c>
      <c r="K62" s="2">
        <v>43.2</v>
      </c>
    </row>
    <row r="63" spans="1:11">
      <c r="A63">
        <v>5445</v>
      </c>
      <c r="B63" s="1" t="s">
        <v>90</v>
      </c>
      <c r="C63">
        <v>1</v>
      </c>
      <c r="D63">
        <v>10</v>
      </c>
      <c r="E63">
        <v>10</v>
      </c>
      <c r="F63" s="2">
        <v>3.78E-2</v>
      </c>
      <c r="G63" s="2">
        <v>2.9000000000000001E-2</v>
      </c>
      <c r="H63" s="2">
        <v>0.92</v>
      </c>
      <c r="I63" s="2">
        <v>0.378</v>
      </c>
      <c r="J63" s="2">
        <v>0.28999999999999998</v>
      </c>
      <c r="K63" s="2">
        <v>9.1999999999999993</v>
      </c>
    </row>
    <row r="64" spans="1:11">
      <c r="A64">
        <v>5448</v>
      </c>
      <c r="B64" s="1" t="s">
        <v>91</v>
      </c>
      <c r="C64">
        <v>7</v>
      </c>
      <c r="D64">
        <v>30.14285714</v>
      </c>
      <c r="E64">
        <v>211</v>
      </c>
      <c r="F64" s="2">
        <v>0.28460000000000002</v>
      </c>
      <c r="G64" s="2">
        <v>0.243371</v>
      </c>
      <c r="H64" s="2">
        <v>0.78571400000000002</v>
      </c>
      <c r="I64" s="2">
        <v>60.050600000000003</v>
      </c>
      <c r="J64" s="2">
        <v>50.984000000000002</v>
      </c>
      <c r="K64" s="2">
        <v>168.04</v>
      </c>
    </row>
    <row r="65" spans="1:11">
      <c r="A65">
        <v>5456</v>
      </c>
      <c r="B65" s="1" t="s">
        <v>92</v>
      </c>
      <c r="C65">
        <v>1</v>
      </c>
      <c r="D65">
        <v>648</v>
      </c>
      <c r="E65">
        <v>648</v>
      </c>
      <c r="F65" s="2">
        <v>0.20150000000000001</v>
      </c>
      <c r="G65" s="2">
        <v>0.20180000000000001</v>
      </c>
      <c r="H65" s="2">
        <v>0</v>
      </c>
      <c r="I65" s="2">
        <v>130.572</v>
      </c>
      <c r="J65" s="2">
        <v>130.7664</v>
      </c>
      <c r="K65" s="2">
        <v>0</v>
      </c>
    </row>
    <row r="66" spans="1:11">
      <c r="A66">
        <v>5467</v>
      </c>
      <c r="B66" s="1" t="s">
        <v>93</v>
      </c>
      <c r="C66">
        <v>3</v>
      </c>
      <c r="D66">
        <v>60</v>
      </c>
      <c r="E66">
        <v>180</v>
      </c>
      <c r="F66" s="2">
        <v>2.0400000000000001E-2</v>
      </c>
      <c r="G66" s="2">
        <v>1.9733000000000001E-2</v>
      </c>
      <c r="H66" s="2">
        <v>0.15</v>
      </c>
      <c r="I66" s="2">
        <v>3.6720000000000002</v>
      </c>
      <c r="J66" s="2">
        <v>3.552</v>
      </c>
      <c r="K66" s="2">
        <v>27</v>
      </c>
    </row>
    <row r="67" spans="1:11">
      <c r="A67">
        <v>5472</v>
      </c>
      <c r="B67" s="1" t="s">
        <v>94</v>
      </c>
      <c r="C67">
        <v>12</v>
      </c>
      <c r="D67">
        <v>10</v>
      </c>
      <c r="E67">
        <v>120</v>
      </c>
      <c r="F67" s="2">
        <v>2.8000000000000001E-2</v>
      </c>
      <c r="G67" s="2">
        <v>2.8500000000000001E-2</v>
      </c>
      <c r="H67" s="2">
        <v>0</v>
      </c>
      <c r="I67" s="2">
        <v>3.36</v>
      </c>
      <c r="J67" s="2">
        <v>3.3624000000000001</v>
      </c>
      <c r="K67" s="2">
        <v>0</v>
      </c>
    </row>
    <row r="68" spans="1:11">
      <c r="A68">
        <v>5474</v>
      </c>
      <c r="B68" s="1" t="s">
        <v>95</v>
      </c>
      <c r="C68">
        <v>3</v>
      </c>
      <c r="D68">
        <v>3.3333333299999999</v>
      </c>
      <c r="E68">
        <v>10</v>
      </c>
      <c r="F68" s="2">
        <v>4.9399999999999999E-2</v>
      </c>
      <c r="G68" s="2">
        <v>0.05</v>
      </c>
      <c r="H68" s="2">
        <v>0</v>
      </c>
      <c r="I68" s="2">
        <v>0.49399999999999999</v>
      </c>
      <c r="J68" s="2">
        <v>0.5</v>
      </c>
      <c r="K68" s="2">
        <v>0</v>
      </c>
    </row>
    <row r="69" spans="1:11">
      <c r="A69">
        <v>5475</v>
      </c>
      <c r="B69" s="1" t="s">
        <v>96</v>
      </c>
      <c r="C69">
        <v>1</v>
      </c>
      <c r="D69">
        <v>25</v>
      </c>
      <c r="E69">
        <v>25</v>
      </c>
      <c r="F69" s="2">
        <v>2.93E-2</v>
      </c>
      <c r="G69" s="2">
        <v>2.92E-2</v>
      </c>
      <c r="H69" s="2">
        <v>0.14000000000000001</v>
      </c>
      <c r="I69" s="2">
        <v>0.73250000000000004</v>
      </c>
      <c r="J69" s="2">
        <v>0.73</v>
      </c>
      <c r="K69" s="2">
        <v>3.5</v>
      </c>
    </row>
    <row r="70" spans="1:11">
      <c r="A70">
        <v>5479</v>
      </c>
      <c r="B70" s="1" t="s">
        <v>97</v>
      </c>
      <c r="C70">
        <v>3</v>
      </c>
      <c r="D70">
        <v>120</v>
      </c>
      <c r="E70">
        <v>360</v>
      </c>
      <c r="F70" s="2">
        <v>0.1085</v>
      </c>
      <c r="G70" s="2">
        <v>8.8800000000000004E-2</v>
      </c>
      <c r="H70" s="2">
        <v>0.3</v>
      </c>
      <c r="I70" s="2">
        <v>39.06</v>
      </c>
      <c r="J70" s="2">
        <v>31.968</v>
      </c>
      <c r="K70" s="2">
        <v>108</v>
      </c>
    </row>
    <row r="71" spans="1:11">
      <c r="A71">
        <v>5494</v>
      </c>
      <c r="B71" s="1" t="s">
        <v>98</v>
      </c>
      <c r="C71">
        <v>2</v>
      </c>
      <c r="D71">
        <v>5</v>
      </c>
      <c r="E71">
        <v>10</v>
      </c>
      <c r="F71" s="2">
        <v>0.24829999999999999</v>
      </c>
      <c r="G71" s="2">
        <v>0.23710000000000001</v>
      </c>
      <c r="H71" s="2">
        <v>0.71499999999999997</v>
      </c>
      <c r="I71" s="2">
        <v>2.4830000000000001</v>
      </c>
      <c r="J71" s="2">
        <v>2.3502000000000001</v>
      </c>
      <c r="K71" s="2">
        <v>7.2</v>
      </c>
    </row>
    <row r="72" spans="1:11">
      <c r="A72">
        <v>5501</v>
      </c>
      <c r="B72" s="1" t="s">
        <v>99</v>
      </c>
      <c r="C72">
        <v>3</v>
      </c>
      <c r="D72">
        <v>180</v>
      </c>
      <c r="E72">
        <v>540</v>
      </c>
      <c r="F72" s="2">
        <v>0.2082</v>
      </c>
      <c r="G72" s="2">
        <v>0.1991</v>
      </c>
      <c r="H72" s="2">
        <v>0.39</v>
      </c>
      <c r="I72" s="2">
        <v>112.428</v>
      </c>
      <c r="J72" s="2">
        <v>107.514</v>
      </c>
      <c r="K72" s="2">
        <v>210.6</v>
      </c>
    </row>
    <row r="73" spans="1:11">
      <c r="A73">
        <v>5502</v>
      </c>
      <c r="B73" s="1" t="s">
        <v>100</v>
      </c>
      <c r="C73">
        <v>3</v>
      </c>
      <c r="D73">
        <v>390</v>
      </c>
      <c r="E73">
        <v>1170</v>
      </c>
      <c r="F73" s="2">
        <v>4.7E-2</v>
      </c>
      <c r="G73" s="2">
        <v>4.7E-2</v>
      </c>
      <c r="H73" s="2">
        <v>0.47</v>
      </c>
      <c r="I73" s="2">
        <v>54.99</v>
      </c>
      <c r="J73" s="2">
        <v>54.99</v>
      </c>
      <c r="K73" s="2">
        <v>549.9</v>
      </c>
    </row>
    <row r="74" spans="1:11">
      <c r="A74">
        <v>5549</v>
      </c>
      <c r="B74" s="1" t="s">
        <v>101</v>
      </c>
      <c r="C74">
        <v>2</v>
      </c>
      <c r="D74">
        <v>39.5</v>
      </c>
      <c r="E74">
        <v>79</v>
      </c>
      <c r="F74" s="2">
        <v>2</v>
      </c>
      <c r="G74" s="2">
        <v>2.03545</v>
      </c>
      <c r="H74" s="2">
        <v>3.57</v>
      </c>
      <c r="I74" s="2">
        <v>158</v>
      </c>
      <c r="J74" s="2">
        <v>160.79949999999999</v>
      </c>
      <c r="K74" s="2">
        <v>282.02999999999997</v>
      </c>
    </row>
    <row r="75" spans="1:11">
      <c r="A75">
        <v>5575</v>
      </c>
      <c r="B75" s="1" t="s">
        <v>102</v>
      </c>
      <c r="C75">
        <v>1</v>
      </c>
      <c r="D75">
        <v>20</v>
      </c>
      <c r="E75">
        <v>20</v>
      </c>
      <c r="F75" s="2">
        <v>1.9273</v>
      </c>
      <c r="G75" s="2">
        <v>1.9630000000000001</v>
      </c>
      <c r="H75" s="2">
        <v>3.41</v>
      </c>
      <c r="I75" s="2">
        <v>38.545999999999999</v>
      </c>
      <c r="J75" s="2">
        <v>39.26</v>
      </c>
      <c r="K75" s="2">
        <v>68.2</v>
      </c>
    </row>
    <row r="76" spans="1:11">
      <c r="A76">
        <v>5576</v>
      </c>
      <c r="B76" s="1" t="s">
        <v>103</v>
      </c>
      <c r="C76">
        <v>8</v>
      </c>
      <c r="D76">
        <v>6.75</v>
      </c>
      <c r="E76">
        <v>54</v>
      </c>
      <c r="F76" s="2">
        <v>2.95</v>
      </c>
      <c r="G76" s="2">
        <v>3.0071119999999998</v>
      </c>
      <c r="H76" s="2">
        <v>3.6025</v>
      </c>
      <c r="I76" s="2">
        <v>159.30000000000001</v>
      </c>
      <c r="J76" s="2">
        <v>162.38</v>
      </c>
      <c r="K76" s="2">
        <v>328.49</v>
      </c>
    </row>
    <row r="77" spans="1:11">
      <c r="A77">
        <v>5578</v>
      </c>
      <c r="B77" s="1" t="s">
        <v>104</v>
      </c>
      <c r="C77">
        <v>7</v>
      </c>
      <c r="D77">
        <v>8.2857142800000005</v>
      </c>
      <c r="E77">
        <v>58</v>
      </c>
      <c r="F77" s="2">
        <v>1.629</v>
      </c>
      <c r="G77" s="2">
        <v>1.5681419999999999</v>
      </c>
      <c r="H77" s="2">
        <v>3.8442850000000002</v>
      </c>
      <c r="I77" s="2">
        <v>94.481999999999999</v>
      </c>
      <c r="J77" s="2">
        <v>90.99</v>
      </c>
      <c r="K77" s="2">
        <v>224.54</v>
      </c>
    </row>
    <row r="78" spans="1:11">
      <c r="A78">
        <v>5579</v>
      </c>
      <c r="B78" s="1" t="s">
        <v>105</v>
      </c>
      <c r="C78">
        <v>66</v>
      </c>
      <c r="D78">
        <v>39.606060599999999</v>
      </c>
      <c r="E78">
        <v>2614</v>
      </c>
      <c r="F78" s="2">
        <v>2.4005999999999998</v>
      </c>
      <c r="G78" s="2">
        <v>2.4595150000000001</v>
      </c>
      <c r="H78" s="2">
        <v>4.4636360000000002</v>
      </c>
      <c r="I78" s="2">
        <v>6275.1683999999996</v>
      </c>
      <c r="J78" s="2">
        <v>6429.2677000000003</v>
      </c>
      <c r="K78" s="2">
        <v>11474.76</v>
      </c>
    </row>
    <row r="79" spans="1:11">
      <c r="A79">
        <v>5581</v>
      </c>
      <c r="B79" s="1" t="s">
        <v>106</v>
      </c>
      <c r="C79">
        <v>34</v>
      </c>
      <c r="D79">
        <v>39.441176470000002</v>
      </c>
      <c r="E79">
        <v>1341</v>
      </c>
      <c r="F79" s="2">
        <v>1.1911</v>
      </c>
      <c r="G79" s="2">
        <v>1.1507289999999999</v>
      </c>
      <c r="H79" s="2">
        <v>2.0426470000000001</v>
      </c>
      <c r="I79" s="2">
        <v>1597.2651000000001</v>
      </c>
      <c r="J79" s="2">
        <v>1531.3572999999999</v>
      </c>
      <c r="K79" s="2">
        <v>2730.66</v>
      </c>
    </row>
    <row r="80" spans="1:11">
      <c r="A80">
        <v>5607</v>
      </c>
      <c r="B80" s="1" t="s">
        <v>107</v>
      </c>
      <c r="C80">
        <v>13</v>
      </c>
      <c r="D80">
        <v>58.846153839999999</v>
      </c>
      <c r="E80">
        <v>765</v>
      </c>
      <c r="F80" s="2">
        <v>7.0612000000000004</v>
      </c>
      <c r="G80" s="2">
        <v>4.3505839999999996</v>
      </c>
      <c r="H80" s="2">
        <v>3.191538</v>
      </c>
      <c r="I80" s="2">
        <v>5401.8180000000002</v>
      </c>
      <c r="J80" s="2">
        <v>2544.395</v>
      </c>
      <c r="K80" s="2">
        <v>3434.45</v>
      </c>
    </row>
    <row r="81" spans="1:11">
      <c r="A81">
        <v>5610</v>
      </c>
      <c r="B81" s="1" t="s">
        <v>108</v>
      </c>
      <c r="C81">
        <v>3</v>
      </c>
      <c r="D81">
        <v>60</v>
      </c>
      <c r="E81">
        <v>180</v>
      </c>
      <c r="F81" s="2">
        <v>0.3553</v>
      </c>
      <c r="G81" s="2">
        <v>0.3805</v>
      </c>
      <c r="H81" s="2">
        <v>0.45</v>
      </c>
      <c r="I81" s="2">
        <v>63.954000000000001</v>
      </c>
      <c r="J81" s="2">
        <v>68.489999999999995</v>
      </c>
      <c r="K81" s="2">
        <v>81</v>
      </c>
    </row>
    <row r="82" spans="1:11">
      <c r="A82">
        <v>5611</v>
      </c>
      <c r="B82" s="1" t="s">
        <v>109</v>
      </c>
      <c r="C82">
        <v>5</v>
      </c>
      <c r="D82">
        <v>77.2</v>
      </c>
      <c r="E82">
        <v>386</v>
      </c>
      <c r="F82" s="2">
        <v>0.19539999999999999</v>
      </c>
      <c r="G82" s="2">
        <v>0.20033999999999999</v>
      </c>
      <c r="H82" s="2">
        <v>0.24</v>
      </c>
      <c r="I82" s="2">
        <v>75.424400000000006</v>
      </c>
      <c r="J82" s="2">
        <v>76.040199999999999</v>
      </c>
      <c r="K82" s="2">
        <v>92.64</v>
      </c>
    </row>
    <row r="83" spans="1:11">
      <c r="A83">
        <v>5613</v>
      </c>
      <c r="B83" s="1" t="s">
        <v>110</v>
      </c>
      <c r="C83">
        <v>11</v>
      </c>
      <c r="D83">
        <v>12.272727270000001</v>
      </c>
      <c r="E83">
        <v>135</v>
      </c>
      <c r="F83" s="2">
        <v>3.8429000000000002</v>
      </c>
      <c r="G83" s="2">
        <v>3.0396719999999999</v>
      </c>
      <c r="H83" s="2">
        <v>2.607272</v>
      </c>
      <c r="I83" s="2">
        <v>518.79150000000004</v>
      </c>
      <c r="J83" s="2">
        <v>385.58699999999999</v>
      </c>
      <c r="K83" s="2">
        <v>567</v>
      </c>
    </row>
    <row r="84" spans="1:11">
      <c r="A84">
        <v>5614</v>
      </c>
      <c r="B84" s="1" t="s">
        <v>111</v>
      </c>
      <c r="C84">
        <v>5</v>
      </c>
      <c r="D84">
        <v>5.4</v>
      </c>
      <c r="E84">
        <v>27</v>
      </c>
      <c r="F84" s="2">
        <v>2.6493000000000002</v>
      </c>
      <c r="G84" s="2">
        <v>2.7162000000000002</v>
      </c>
      <c r="H84" s="2">
        <v>0.67800000000000005</v>
      </c>
      <c r="I84" s="2">
        <v>71.531099999999995</v>
      </c>
      <c r="J84" s="2">
        <v>73.33</v>
      </c>
      <c r="K84" s="2">
        <v>67.8</v>
      </c>
    </row>
    <row r="85" spans="1:11">
      <c r="A85">
        <v>5617</v>
      </c>
      <c r="B85" s="1" t="s">
        <v>112</v>
      </c>
      <c r="C85">
        <v>4</v>
      </c>
      <c r="D85">
        <v>72.5</v>
      </c>
      <c r="E85">
        <v>290</v>
      </c>
      <c r="F85" s="2">
        <v>0.90139999999999998</v>
      </c>
      <c r="G85" s="2">
        <v>0.79320000000000002</v>
      </c>
      <c r="H85" s="2">
        <v>1.34</v>
      </c>
      <c r="I85" s="2">
        <v>261.40600000000001</v>
      </c>
      <c r="J85" s="2">
        <v>230.02799999999999</v>
      </c>
      <c r="K85" s="2">
        <v>388.6</v>
      </c>
    </row>
    <row r="86" spans="1:11">
      <c r="A86">
        <v>5618</v>
      </c>
      <c r="B86" s="1" t="s">
        <v>113</v>
      </c>
      <c r="C86">
        <v>9</v>
      </c>
      <c r="D86">
        <v>14.77777777</v>
      </c>
      <c r="E86">
        <v>133</v>
      </c>
      <c r="F86" s="2">
        <v>0.37840000000000001</v>
      </c>
      <c r="G86" s="2">
        <v>0.36148799999999998</v>
      </c>
      <c r="H86" s="2">
        <v>0.30666599999999999</v>
      </c>
      <c r="I86" s="2">
        <v>50.327199999999998</v>
      </c>
      <c r="J86" s="2">
        <v>48.249699999999997</v>
      </c>
      <c r="K86" s="2">
        <v>69</v>
      </c>
    </row>
    <row r="87" spans="1:11">
      <c r="A87">
        <v>5619</v>
      </c>
      <c r="B87" s="1" t="s">
        <v>114</v>
      </c>
      <c r="C87">
        <v>3</v>
      </c>
      <c r="D87">
        <v>120</v>
      </c>
      <c r="E87">
        <v>360</v>
      </c>
      <c r="F87" s="2">
        <v>0.3957</v>
      </c>
      <c r="G87" s="2">
        <v>0.377166</v>
      </c>
      <c r="H87" s="2">
        <v>0.38</v>
      </c>
      <c r="I87" s="2">
        <v>142.452</v>
      </c>
      <c r="J87" s="2">
        <v>135.78</v>
      </c>
      <c r="K87" s="2">
        <v>136.80000000000001</v>
      </c>
    </row>
    <row r="88" spans="1:11">
      <c r="A88">
        <v>5662</v>
      </c>
      <c r="B88" s="1" t="s">
        <v>115</v>
      </c>
      <c r="C88">
        <v>9</v>
      </c>
      <c r="D88">
        <v>19.11111111</v>
      </c>
      <c r="E88">
        <v>172</v>
      </c>
      <c r="F88" s="2">
        <v>2.4270999999999998</v>
      </c>
      <c r="G88" s="2">
        <v>2.4440330000000001</v>
      </c>
      <c r="H88" s="2">
        <v>5.4044439999999998</v>
      </c>
      <c r="I88" s="2">
        <v>417.46120000000002</v>
      </c>
      <c r="J88" s="2">
        <v>420.37009999999998</v>
      </c>
      <c r="K88" s="2">
        <v>925.33</v>
      </c>
    </row>
    <row r="89" spans="1:11">
      <c r="A89">
        <v>5669</v>
      </c>
      <c r="B89" s="1" t="s">
        <v>116</v>
      </c>
      <c r="C89">
        <v>2</v>
      </c>
      <c r="D89">
        <v>13</v>
      </c>
      <c r="E89">
        <v>26</v>
      </c>
      <c r="F89" s="2">
        <v>2.6257000000000001</v>
      </c>
      <c r="G89" s="2">
        <v>2.6255000000000002</v>
      </c>
      <c r="H89" s="2">
        <v>6.82</v>
      </c>
      <c r="I89" s="2">
        <v>68.268199999999993</v>
      </c>
      <c r="J89" s="2">
        <v>68.27</v>
      </c>
      <c r="K89" s="2">
        <v>177.32</v>
      </c>
    </row>
    <row r="90" spans="1:11">
      <c r="A90">
        <v>5670</v>
      </c>
      <c r="B90" s="1" t="s">
        <v>117</v>
      </c>
      <c r="C90">
        <v>2</v>
      </c>
      <c r="D90">
        <v>13</v>
      </c>
      <c r="E90">
        <v>26</v>
      </c>
      <c r="F90" s="2">
        <v>4.0510000000000002</v>
      </c>
      <c r="G90" s="2">
        <v>4.0708500000000001</v>
      </c>
      <c r="H90" s="2">
        <v>9.26</v>
      </c>
      <c r="I90" s="2">
        <v>105.32599999999999</v>
      </c>
      <c r="J90" s="2">
        <v>105.8302</v>
      </c>
      <c r="K90" s="2">
        <v>240.76</v>
      </c>
    </row>
    <row r="91" spans="1:11">
      <c r="A91">
        <v>5675</v>
      </c>
      <c r="B91" s="1" t="s">
        <v>118</v>
      </c>
      <c r="C91">
        <v>2</v>
      </c>
      <c r="D91">
        <v>3.5</v>
      </c>
      <c r="E91">
        <v>7</v>
      </c>
      <c r="F91" s="2">
        <v>6.08</v>
      </c>
      <c r="G91" s="2">
        <v>6.3434999999999997</v>
      </c>
      <c r="H91" s="2">
        <v>13.67</v>
      </c>
      <c r="I91" s="2">
        <v>42.56</v>
      </c>
      <c r="J91" s="2">
        <v>44.4</v>
      </c>
      <c r="K91" s="2">
        <v>95.69</v>
      </c>
    </row>
    <row r="92" spans="1:11">
      <c r="A92">
        <v>5676</v>
      </c>
      <c r="B92" s="1" t="s">
        <v>119</v>
      </c>
      <c r="C92">
        <v>1</v>
      </c>
      <c r="D92">
        <v>2</v>
      </c>
      <c r="E92">
        <v>2</v>
      </c>
      <c r="F92" s="2">
        <v>4.0491000000000001</v>
      </c>
      <c r="G92" s="2">
        <v>4.4349999999999996</v>
      </c>
      <c r="H92" s="2">
        <v>9.6300000000000008</v>
      </c>
      <c r="I92" s="2">
        <v>8.0982000000000003</v>
      </c>
      <c r="J92" s="2">
        <v>8.8699999999999992</v>
      </c>
      <c r="K92" s="2">
        <v>19.260000000000002</v>
      </c>
    </row>
    <row r="93" spans="1:11">
      <c r="A93">
        <v>5681</v>
      </c>
      <c r="B93" s="1" t="s">
        <v>120</v>
      </c>
      <c r="C93">
        <v>4</v>
      </c>
      <c r="D93">
        <v>62.5</v>
      </c>
      <c r="E93">
        <v>250</v>
      </c>
      <c r="F93" s="2">
        <v>0.71199999999999997</v>
      </c>
      <c r="G93" s="2">
        <v>0.68012499999999998</v>
      </c>
      <c r="H93" s="2">
        <v>1.3725000000000001</v>
      </c>
      <c r="I93" s="2">
        <v>178</v>
      </c>
      <c r="J93" s="2">
        <v>170.03</v>
      </c>
      <c r="K93" s="2">
        <v>346.5</v>
      </c>
    </row>
    <row r="94" spans="1:11">
      <c r="A94">
        <v>5682</v>
      </c>
      <c r="B94" s="1" t="s">
        <v>121</v>
      </c>
      <c r="C94">
        <v>2</v>
      </c>
      <c r="D94">
        <v>20</v>
      </c>
      <c r="E94">
        <v>40</v>
      </c>
      <c r="F94" s="2">
        <v>0.43940000000000001</v>
      </c>
      <c r="G94" s="2">
        <v>0.443</v>
      </c>
      <c r="H94" s="2">
        <v>0.91</v>
      </c>
      <c r="I94" s="2">
        <v>17.576000000000001</v>
      </c>
      <c r="J94" s="2">
        <v>17.72</v>
      </c>
      <c r="K94" s="2">
        <v>36.4</v>
      </c>
    </row>
    <row r="95" spans="1:11">
      <c r="A95">
        <v>5735</v>
      </c>
      <c r="B95" s="1" t="s">
        <v>122</v>
      </c>
      <c r="C95">
        <v>1</v>
      </c>
      <c r="D95">
        <v>6</v>
      </c>
      <c r="E95">
        <v>6</v>
      </c>
      <c r="F95" s="2">
        <v>11.155799999999999</v>
      </c>
      <c r="G95" s="2">
        <v>11.156700000000001</v>
      </c>
      <c r="H95" s="2">
        <v>16.329999999999998</v>
      </c>
      <c r="I95" s="2">
        <v>66.934799999999996</v>
      </c>
      <c r="J95" s="2">
        <v>66.940200000000004</v>
      </c>
      <c r="K95" s="2">
        <v>97.98</v>
      </c>
    </row>
    <row r="96" spans="1:11">
      <c r="A96">
        <v>5740</v>
      </c>
      <c r="B96" s="1" t="s">
        <v>123</v>
      </c>
      <c r="C96">
        <v>5</v>
      </c>
      <c r="D96">
        <v>7.8</v>
      </c>
      <c r="E96">
        <v>39</v>
      </c>
      <c r="F96" s="2">
        <v>3.5861999999999998</v>
      </c>
      <c r="G96" s="2">
        <v>3.6203799999999999</v>
      </c>
      <c r="H96" s="2">
        <v>8.6379999999999999</v>
      </c>
      <c r="I96" s="2">
        <v>139.86179999999999</v>
      </c>
      <c r="J96" s="2">
        <v>137.05009999999999</v>
      </c>
      <c r="K96" s="2">
        <v>329.69</v>
      </c>
    </row>
    <row r="97" spans="1:11">
      <c r="A97">
        <v>5746</v>
      </c>
      <c r="B97" s="1" t="s">
        <v>124</v>
      </c>
      <c r="C97">
        <v>9</v>
      </c>
      <c r="D97">
        <v>10.77777777</v>
      </c>
      <c r="E97">
        <v>97</v>
      </c>
      <c r="F97" s="2">
        <v>3.6869000000000001</v>
      </c>
      <c r="G97" s="2">
        <v>3.8837769999999998</v>
      </c>
      <c r="H97" s="2">
        <v>8.3188879999999994</v>
      </c>
      <c r="I97" s="2">
        <v>357.6293</v>
      </c>
      <c r="J97" s="2">
        <v>376.57</v>
      </c>
      <c r="K97" s="2">
        <v>806.21</v>
      </c>
    </row>
    <row r="98" spans="1:11">
      <c r="A98">
        <v>5747</v>
      </c>
      <c r="B98" s="1" t="s">
        <v>125</v>
      </c>
      <c r="C98">
        <v>9</v>
      </c>
      <c r="D98">
        <v>8.3333333300000003</v>
      </c>
      <c r="E98">
        <v>75</v>
      </c>
      <c r="F98" s="2">
        <v>3.1278000000000001</v>
      </c>
      <c r="G98" s="2">
        <v>3.2890109999999999</v>
      </c>
      <c r="H98" s="2">
        <v>7.3311109999999999</v>
      </c>
      <c r="I98" s="2">
        <v>234.58500000000001</v>
      </c>
      <c r="J98" s="2">
        <v>246.66130000000001</v>
      </c>
      <c r="K98" s="2">
        <v>551.04999999999995</v>
      </c>
    </row>
    <row r="99" spans="1:11">
      <c r="A99">
        <v>5749</v>
      </c>
      <c r="B99" s="1" t="s">
        <v>126</v>
      </c>
      <c r="C99">
        <v>2</v>
      </c>
      <c r="D99">
        <v>10</v>
      </c>
      <c r="E99">
        <v>20</v>
      </c>
      <c r="F99" s="2">
        <v>4.694</v>
      </c>
      <c r="G99" s="2">
        <v>5.1986499999999998</v>
      </c>
      <c r="H99" s="2">
        <v>7.96</v>
      </c>
      <c r="I99" s="2">
        <v>93.88</v>
      </c>
      <c r="J99" s="2">
        <v>103.1995</v>
      </c>
      <c r="K99" s="2">
        <v>159.19999999999999</v>
      </c>
    </row>
    <row r="100" spans="1:11">
      <c r="A100">
        <v>5750</v>
      </c>
      <c r="B100" s="1" t="s">
        <v>127</v>
      </c>
      <c r="C100">
        <v>1</v>
      </c>
      <c r="D100">
        <v>9</v>
      </c>
      <c r="E100">
        <v>9</v>
      </c>
      <c r="F100" s="2">
        <v>2.3073999999999999</v>
      </c>
      <c r="G100" s="2">
        <v>2.5756000000000001</v>
      </c>
      <c r="H100" s="2">
        <v>4.29</v>
      </c>
      <c r="I100" s="2">
        <v>20.7666</v>
      </c>
      <c r="J100" s="2">
        <v>23.180399999999999</v>
      </c>
      <c r="K100" s="2">
        <v>38.61</v>
      </c>
    </row>
    <row r="101" spans="1:11">
      <c r="A101">
        <v>5753</v>
      </c>
      <c r="B101" s="1" t="s">
        <v>128</v>
      </c>
      <c r="C101">
        <v>2</v>
      </c>
      <c r="D101">
        <v>1</v>
      </c>
      <c r="E101">
        <v>2</v>
      </c>
      <c r="F101" s="2">
        <v>3.9098000000000002</v>
      </c>
      <c r="G101" s="2">
        <v>3.91</v>
      </c>
      <c r="H101" s="2">
        <v>8.9</v>
      </c>
      <c r="I101" s="2">
        <v>7.8196000000000003</v>
      </c>
      <c r="J101" s="2">
        <v>7.82</v>
      </c>
      <c r="K101" s="2">
        <v>17.8</v>
      </c>
    </row>
    <row r="102" spans="1:11">
      <c r="A102">
        <v>5756</v>
      </c>
      <c r="B102" s="1" t="s">
        <v>129</v>
      </c>
      <c r="C102">
        <v>3</v>
      </c>
      <c r="D102">
        <v>33.333333330000002</v>
      </c>
      <c r="E102">
        <v>100</v>
      </c>
      <c r="F102" s="2">
        <v>4.7506000000000004</v>
      </c>
      <c r="G102" s="2">
        <v>5.044333</v>
      </c>
      <c r="H102" s="2">
        <v>6.59</v>
      </c>
      <c r="I102" s="2">
        <v>475.06</v>
      </c>
      <c r="J102" s="2">
        <v>504.43</v>
      </c>
      <c r="K102" s="2">
        <v>666.5</v>
      </c>
    </row>
    <row r="103" spans="1:11">
      <c r="A103">
        <v>5757</v>
      </c>
      <c r="B103" s="1" t="s">
        <v>130</v>
      </c>
      <c r="C103">
        <v>1</v>
      </c>
      <c r="D103">
        <v>25</v>
      </c>
      <c r="E103">
        <v>25</v>
      </c>
      <c r="F103" s="2">
        <v>2.5089999999999999</v>
      </c>
      <c r="G103" s="2">
        <v>2.5072000000000001</v>
      </c>
      <c r="H103" s="2">
        <v>3.9</v>
      </c>
      <c r="I103" s="2">
        <v>62.725000000000001</v>
      </c>
      <c r="J103" s="2">
        <v>62.68</v>
      </c>
      <c r="K103" s="2">
        <v>97.5</v>
      </c>
    </row>
    <row r="104" spans="1:11">
      <c r="A104">
        <v>5767</v>
      </c>
      <c r="B104" s="1" t="s">
        <v>131</v>
      </c>
      <c r="C104">
        <v>2</v>
      </c>
      <c r="D104">
        <v>4.5</v>
      </c>
      <c r="E104">
        <v>9</v>
      </c>
      <c r="F104" s="2">
        <v>6.4907000000000004</v>
      </c>
      <c r="G104" s="2">
        <v>6.8487499999999999</v>
      </c>
      <c r="H104" s="2">
        <v>14.72</v>
      </c>
      <c r="I104" s="2">
        <v>58.4163</v>
      </c>
      <c r="J104" s="2">
        <v>61.64</v>
      </c>
      <c r="K104" s="2">
        <v>132.97999999999999</v>
      </c>
    </row>
    <row r="105" spans="1:11">
      <c r="A105">
        <v>5773</v>
      </c>
      <c r="B105" s="1" t="s">
        <v>132</v>
      </c>
      <c r="C105">
        <v>3</v>
      </c>
      <c r="D105">
        <v>5.3333333300000003</v>
      </c>
      <c r="E105">
        <v>16</v>
      </c>
      <c r="F105" s="2">
        <v>8.0202000000000009</v>
      </c>
      <c r="G105" s="2">
        <v>8.52</v>
      </c>
      <c r="H105" s="2">
        <v>17.14</v>
      </c>
      <c r="I105" s="2">
        <v>128.32320000000001</v>
      </c>
      <c r="J105" s="2">
        <v>136.32</v>
      </c>
      <c r="K105" s="2">
        <v>274.24</v>
      </c>
    </row>
    <row r="106" spans="1:11">
      <c r="A106">
        <v>5774</v>
      </c>
      <c r="B106" s="1" t="s">
        <v>133</v>
      </c>
      <c r="C106">
        <v>2</v>
      </c>
      <c r="D106">
        <v>7.5</v>
      </c>
      <c r="E106">
        <v>15</v>
      </c>
      <c r="F106" s="2">
        <v>3.8416000000000001</v>
      </c>
      <c r="G106" s="2">
        <v>3.8420000000000001</v>
      </c>
      <c r="H106" s="2">
        <v>8.75</v>
      </c>
      <c r="I106" s="2">
        <v>57.624000000000002</v>
      </c>
      <c r="J106" s="2">
        <v>57.63</v>
      </c>
      <c r="K106" s="2">
        <v>131.25</v>
      </c>
    </row>
    <row r="107" spans="1:11">
      <c r="A107">
        <v>5775</v>
      </c>
      <c r="B107" s="1" t="s">
        <v>134</v>
      </c>
      <c r="C107">
        <v>2</v>
      </c>
      <c r="D107">
        <v>28</v>
      </c>
      <c r="E107">
        <v>56</v>
      </c>
      <c r="F107" s="2">
        <v>4.3056000000000001</v>
      </c>
      <c r="G107" s="2">
        <v>4.34185</v>
      </c>
      <c r="H107" s="2">
        <v>7.06</v>
      </c>
      <c r="I107" s="2">
        <v>241.11359999999999</v>
      </c>
      <c r="J107" s="2">
        <v>243.15020000000001</v>
      </c>
      <c r="K107" s="2">
        <v>384.8</v>
      </c>
    </row>
    <row r="108" spans="1:11">
      <c r="A108">
        <v>5776</v>
      </c>
      <c r="B108" s="1" t="s">
        <v>135</v>
      </c>
      <c r="C108">
        <v>2</v>
      </c>
      <c r="D108">
        <v>34.5</v>
      </c>
      <c r="E108">
        <v>69</v>
      </c>
      <c r="F108" s="2">
        <v>2.7557999999999998</v>
      </c>
      <c r="G108" s="2">
        <v>2.7947000000000002</v>
      </c>
      <c r="H108" s="2">
        <v>4.5650000000000004</v>
      </c>
      <c r="I108" s="2">
        <v>190.15020000000001</v>
      </c>
      <c r="J108" s="2">
        <v>192.8184</v>
      </c>
      <c r="K108" s="2">
        <v>306.77</v>
      </c>
    </row>
    <row r="109" spans="1:11">
      <c r="A109">
        <v>5777</v>
      </c>
      <c r="B109" s="1" t="s">
        <v>136</v>
      </c>
      <c r="C109">
        <v>3</v>
      </c>
      <c r="D109">
        <v>5.3333333300000003</v>
      </c>
      <c r="E109">
        <v>16</v>
      </c>
      <c r="F109" s="2">
        <v>3.2368999999999999</v>
      </c>
      <c r="G109" s="2">
        <v>3.236866</v>
      </c>
      <c r="H109" s="2">
        <v>9.6300000000000008</v>
      </c>
      <c r="I109" s="2">
        <v>51.790399999999998</v>
      </c>
      <c r="J109" s="2">
        <v>51.789700000000003</v>
      </c>
      <c r="K109" s="2">
        <v>154.08000000000001</v>
      </c>
    </row>
    <row r="110" spans="1:11">
      <c r="A110">
        <v>5783</v>
      </c>
      <c r="B110" s="1" t="s">
        <v>137</v>
      </c>
      <c r="C110">
        <v>1</v>
      </c>
      <c r="D110">
        <v>2</v>
      </c>
      <c r="E110">
        <v>2</v>
      </c>
      <c r="F110" s="2">
        <v>3.8416000000000001</v>
      </c>
      <c r="G110" s="2">
        <v>3.84</v>
      </c>
      <c r="H110" s="2">
        <v>12.1</v>
      </c>
      <c r="I110" s="2">
        <v>7.6832000000000003</v>
      </c>
      <c r="J110" s="2">
        <v>7.68</v>
      </c>
      <c r="K110" s="2">
        <v>24.2</v>
      </c>
    </row>
    <row r="111" spans="1:11">
      <c r="A111">
        <v>5786</v>
      </c>
      <c r="B111" s="1" t="s">
        <v>138</v>
      </c>
      <c r="C111">
        <v>9</v>
      </c>
      <c r="D111">
        <v>9.6666666600000006</v>
      </c>
      <c r="E111">
        <v>87</v>
      </c>
      <c r="F111" s="2">
        <v>1.8965000000000001</v>
      </c>
      <c r="G111" s="2">
        <v>1.95</v>
      </c>
      <c r="H111" s="2">
        <v>3.6722220000000001</v>
      </c>
      <c r="I111" s="2">
        <v>164.99549999999999</v>
      </c>
      <c r="J111" s="2">
        <v>169.65</v>
      </c>
      <c r="K111" s="2">
        <v>312.36</v>
      </c>
    </row>
    <row r="112" spans="1:11">
      <c r="A112">
        <v>5787</v>
      </c>
      <c r="B112" s="1" t="s">
        <v>139</v>
      </c>
      <c r="C112">
        <v>7</v>
      </c>
      <c r="D112">
        <v>8.8571428500000007</v>
      </c>
      <c r="E112">
        <v>62</v>
      </c>
      <c r="F112" s="2">
        <v>1.2299</v>
      </c>
      <c r="G112" s="2">
        <v>1.3131139999999999</v>
      </c>
      <c r="H112" s="2">
        <v>2.4828570000000001</v>
      </c>
      <c r="I112" s="2">
        <v>76.253799999999998</v>
      </c>
      <c r="J112" s="2">
        <v>81.409899999999993</v>
      </c>
      <c r="K112" s="2">
        <v>150.94</v>
      </c>
    </row>
    <row r="113" spans="1:11">
      <c r="A113">
        <v>5789</v>
      </c>
      <c r="B113" s="1" t="s">
        <v>140</v>
      </c>
      <c r="C113">
        <v>1</v>
      </c>
      <c r="D113">
        <v>1</v>
      </c>
      <c r="E113">
        <v>1</v>
      </c>
      <c r="F113" s="2">
        <v>5.5385999999999997</v>
      </c>
      <c r="G113" s="2">
        <v>5.88</v>
      </c>
      <c r="H113" s="2">
        <v>12.25</v>
      </c>
      <c r="I113" s="2">
        <v>5.5385999999999997</v>
      </c>
      <c r="J113" s="2">
        <v>5.88</v>
      </c>
      <c r="K113" s="2">
        <v>12.25</v>
      </c>
    </row>
    <row r="114" spans="1:11">
      <c r="A114">
        <v>5790</v>
      </c>
      <c r="B114" s="1" t="s">
        <v>141</v>
      </c>
      <c r="C114">
        <v>3</v>
      </c>
      <c r="D114">
        <v>1</v>
      </c>
      <c r="E114">
        <v>3</v>
      </c>
      <c r="F114" s="2">
        <v>6.0030000000000001</v>
      </c>
      <c r="G114" s="2">
        <v>6</v>
      </c>
      <c r="H114" s="2">
        <v>9.39</v>
      </c>
      <c r="I114" s="2">
        <v>18.009</v>
      </c>
      <c r="J114" s="2">
        <v>18</v>
      </c>
      <c r="K114" s="2">
        <v>28.17</v>
      </c>
    </row>
    <row r="115" spans="1:11">
      <c r="A115">
        <v>5800</v>
      </c>
      <c r="B115" s="1" t="s">
        <v>142</v>
      </c>
      <c r="C115">
        <v>1</v>
      </c>
      <c r="D115">
        <v>17</v>
      </c>
      <c r="E115">
        <v>17</v>
      </c>
      <c r="F115" s="2">
        <v>5.0350999999999999</v>
      </c>
      <c r="G115" s="2">
        <v>5.0353000000000003</v>
      </c>
      <c r="H115" s="2">
        <v>12.05</v>
      </c>
      <c r="I115" s="2">
        <v>85.596699999999998</v>
      </c>
      <c r="J115" s="2">
        <v>85.600099999999998</v>
      </c>
      <c r="K115" s="2">
        <v>204.85</v>
      </c>
    </row>
    <row r="116" spans="1:11">
      <c r="A116">
        <v>5813</v>
      </c>
      <c r="B116" s="1" t="s">
        <v>143</v>
      </c>
      <c r="C116">
        <v>7</v>
      </c>
      <c r="D116">
        <v>3.2857142800000001</v>
      </c>
      <c r="E116">
        <v>23</v>
      </c>
      <c r="F116" s="2">
        <v>5.2904</v>
      </c>
      <c r="G116" s="2">
        <v>5.5679999999999996</v>
      </c>
      <c r="H116" s="2">
        <v>11.66</v>
      </c>
      <c r="I116" s="2">
        <v>121.67919999999999</v>
      </c>
      <c r="J116" s="2">
        <v>128.06</v>
      </c>
      <c r="K116" s="2">
        <v>268.18</v>
      </c>
    </row>
    <row r="117" spans="1:11">
      <c r="A117">
        <v>5814</v>
      </c>
      <c r="B117" s="1" t="s">
        <v>144</v>
      </c>
      <c r="C117">
        <v>13</v>
      </c>
      <c r="D117">
        <v>2.5384615300000002</v>
      </c>
      <c r="E117">
        <v>33</v>
      </c>
      <c r="F117" s="2">
        <v>4.2300000000000004</v>
      </c>
      <c r="G117" s="2">
        <v>5.1580760000000003</v>
      </c>
      <c r="H117" s="2">
        <v>10.990769</v>
      </c>
      <c r="I117" s="2">
        <v>139.59</v>
      </c>
      <c r="J117" s="2">
        <v>168.74</v>
      </c>
      <c r="K117" s="2">
        <v>362.71</v>
      </c>
    </row>
    <row r="118" spans="1:11">
      <c r="A118">
        <v>5818</v>
      </c>
      <c r="B118" s="1" t="s">
        <v>145</v>
      </c>
      <c r="C118">
        <v>3</v>
      </c>
      <c r="D118">
        <v>5.6666666599999997</v>
      </c>
      <c r="E118">
        <v>17</v>
      </c>
      <c r="F118" s="2">
        <v>6.8487999999999998</v>
      </c>
      <c r="G118" s="2">
        <v>6.8886659999999997</v>
      </c>
      <c r="H118" s="2">
        <v>8.7899999999999991</v>
      </c>
      <c r="I118" s="2">
        <v>116.42959999999999</v>
      </c>
      <c r="J118" s="2">
        <v>117.21</v>
      </c>
      <c r="K118" s="2">
        <v>149.43</v>
      </c>
    </row>
    <row r="119" spans="1:11">
      <c r="A119">
        <v>5819</v>
      </c>
      <c r="B119" s="1" t="s">
        <v>146</v>
      </c>
      <c r="C119">
        <v>3</v>
      </c>
      <c r="D119">
        <v>2.3333333299999999</v>
      </c>
      <c r="E119">
        <v>7</v>
      </c>
      <c r="F119" s="2">
        <v>3.9258000000000002</v>
      </c>
      <c r="G119" s="2">
        <v>3.9255659999999999</v>
      </c>
      <c r="H119" s="2">
        <v>5.1566660000000004</v>
      </c>
      <c r="I119" s="2">
        <v>27.480599999999999</v>
      </c>
      <c r="J119" s="2">
        <v>27.4801</v>
      </c>
      <c r="K119" s="2">
        <v>35.979999999999997</v>
      </c>
    </row>
    <row r="120" spans="1:11">
      <c r="A120">
        <v>5828</v>
      </c>
      <c r="B120" s="1" t="s">
        <v>147</v>
      </c>
      <c r="C120">
        <v>2</v>
      </c>
      <c r="D120">
        <v>1</v>
      </c>
      <c r="E120">
        <v>2</v>
      </c>
      <c r="F120" s="2">
        <v>4.5247999999999999</v>
      </c>
      <c r="G120" s="2">
        <v>4.5250000000000004</v>
      </c>
      <c r="H120" s="2">
        <v>8.82</v>
      </c>
      <c r="I120" s="2">
        <v>9.0495999999999999</v>
      </c>
      <c r="J120" s="2">
        <v>9.0500000000000007</v>
      </c>
      <c r="K120" s="2">
        <v>17.64</v>
      </c>
    </row>
    <row r="121" spans="1:11">
      <c r="A121">
        <v>5829</v>
      </c>
      <c r="B121" s="1" t="s">
        <v>148</v>
      </c>
      <c r="C121">
        <v>3</v>
      </c>
      <c r="D121">
        <v>4</v>
      </c>
      <c r="E121">
        <v>12</v>
      </c>
      <c r="F121" s="2">
        <v>3.4184000000000001</v>
      </c>
      <c r="G121" s="2">
        <v>3.4496660000000001</v>
      </c>
      <c r="H121" s="2">
        <v>7.55</v>
      </c>
      <c r="I121" s="2">
        <v>41.020800000000001</v>
      </c>
      <c r="J121" s="2">
        <v>41.39</v>
      </c>
      <c r="K121" s="2">
        <v>90.6</v>
      </c>
    </row>
    <row r="122" spans="1:11">
      <c r="A122">
        <v>5830</v>
      </c>
      <c r="B122" s="1" t="s">
        <v>149</v>
      </c>
      <c r="C122">
        <v>2</v>
      </c>
      <c r="D122">
        <v>6</v>
      </c>
      <c r="E122">
        <v>12</v>
      </c>
      <c r="F122" s="2">
        <v>3.7854999999999999</v>
      </c>
      <c r="G122" s="2">
        <v>3.7854999999999999</v>
      </c>
      <c r="H122" s="2">
        <v>8.01</v>
      </c>
      <c r="I122" s="2">
        <v>45.426000000000002</v>
      </c>
      <c r="J122" s="2">
        <v>45.43</v>
      </c>
      <c r="K122" s="2">
        <v>96.12</v>
      </c>
    </row>
    <row r="123" spans="1:11">
      <c r="A123">
        <v>5835</v>
      </c>
      <c r="B123" s="1" t="s">
        <v>150</v>
      </c>
      <c r="C123">
        <v>4</v>
      </c>
      <c r="D123">
        <v>1.75</v>
      </c>
      <c r="E123">
        <v>7</v>
      </c>
      <c r="F123" s="2">
        <v>6.9644000000000004</v>
      </c>
      <c r="G123" s="2">
        <v>7.39</v>
      </c>
      <c r="H123" s="2">
        <v>13.32</v>
      </c>
      <c r="I123" s="2">
        <v>48.750799999999998</v>
      </c>
      <c r="J123" s="2">
        <v>51.73</v>
      </c>
      <c r="K123" s="2">
        <v>93.24</v>
      </c>
    </row>
    <row r="124" spans="1:11">
      <c r="A124">
        <v>5841</v>
      </c>
      <c r="B124" s="1" t="s">
        <v>151</v>
      </c>
      <c r="C124">
        <v>1</v>
      </c>
      <c r="D124">
        <v>2</v>
      </c>
      <c r="E124">
        <v>2</v>
      </c>
      <c r="F124" s="2">
        <v>2.6762000000000001</v>
      </c>
      <c r="G124" s="2">
        <v>3.0950000000000002</v>
      </c>
      <c r="H124" s="2">
        <v>0</v>
      </c>
      <c r="I124" s="2">
        <v>5.3524000000000003</v>
      </c>
      <c r="J124" s="2">
        <v>6.19</v>
      </c>
      <c r="K124" s="2">
        <v>0</v>
      </c>
    </row>
    <row r="125" spans="1:11">
      <c r="A125">
        <v>5842</v>
      </c>
      <c r="B125" s="1" t="s">
        <v>152</v>
      </c>
      <c r="C125">
        <v>1</v>
      </c>
      <c r="D125">
        <v>25</v>
      </c>
      <c r="E125">
        <v>25</v>
      </c>
      <c r="F125" s="2">
        <v>4.9927000000000001</v>
      </c>
      <c r="G125" s="2">
        <v>5.798</v>
      </c>
      <c r="H125" s="2">
        <v>11.37</v>
      </c>
      <c r="I125" s="2">
        <v>124.8175</v>
      </c>
      <c r="J125" s="2">
        <v>144.94999999999999</v>
      </c>
      <c r="K125" s="2">
        <v>284.25</v>
      </c>
    </row>
    <row r="126" spans="1:11">
      <c r="A126">
        <v>5843</v>
      </c>
      <c r="B126" s="1" t="s">
        <v>153</v>
      </c>
      <c r="C126">
        <v>1</v>
      </c>
      <c r="D126">
        <v>5</v>
      </c>
      <c r="E126">
        <v>5</v>
      </c>
      <c r="F126" s="2">
        <v>1.47</v>
      </c>
      <c r="G126" s="2">
        <v>1.47</v>
      </c>
      <c r="H126" s="2">
        <v>5.7</v>
      </c>
      <c r="I126" s="2">
        <v>7.35</v>
      </c>
      <c r="J126" s="2">
        <v>7.35</v>
      </c>
      <c r="K126" s="2">
        <v>28.5</v>
      </c>
    </row>
    <row r="127" spans="1:11">
      <c r="A127">
        <v>5844</v>
      </c>
      <c r="B127" s="1" t="s">
        <v>154</v>
      </c>
      <c r="C127">
        <v>4</v>
      </c>
      <c r="D127">
        <v>25</v>
      </c>
      <c r="E127">
        <v>100</v>
      </c>
      <c r="F127" s="2">
        <v>0.7782</v>
      </c>
      <c r="G127" s="2">
        <v>0.81082500000000002</v>
      </c>
      <c r="H127" s="2">
        <v>3.45</v>
      </c>
      <c r="I127" s="2">
        <v>77.819999999999993</v>
      </c>
      <c r="J127" s="2">
        <v>81.078999999999994</v>
      </c>
      <c r="K127" s="2">
        <v>345</v>
      </c>
    </row>
    <row r="128" spans="1:11">
      <c r="A128">
        <v>5845</v>
      </c>
      <c r="B128" s="1" t="s">
        <v>155</v>
      </c>
      <c r="C128">
        <v>1</v>
      </c>
      <c r="D128">
        <v>2</v>
      </c>
      <c r="E128">
        <v>2</v>
      </c>
      <c r="F128" s="2">
        <v>1.4336</v>
      </c>
      <c r="G128" s="2">
        <v>1.4350000000000001</v>
      </c>
      <c r="H128" s="2">
        <v>14.18</v>
      </c>
      <c r="I128" s="2">
        <v>2.8672</v>
      </c>
      <c r="J128" s="2">
        <v>2.87</v>
      </c>
      <c r="K128" s="2">
        <v>28.36</v>
      </c>
    </row>
    <row r="129" spans="1:11">
      <c r="A129">
        <v>5848</v>
      </c>
      <c r="B129" s="1" t="s">
        <v>156</v>
      </c>
      <c r="C129">
        <v>2</v>
      </c>
      <c r="D129">
        <v>1</v>
      </c>
      <c r="E129">
        <v>2</v>
      </c>
      <c r="F129" s="2">
        <v>6.8281000000000001</v>
      </c>
      <c r="G129" s="2">
        <v>7.07</v>
      </c>
      <c r="H129" s="2">
        <v>15.44</v>
      </c>
      <c r="I129" s="2">
        <v>13.6562</v>
      </c>
      <c r="J129" s="2">
        <v>14.14</v>
      </c>
      <c r="K129" s="2">
        <v>30.88</v>
      </c>
    </row>
    <row r="130" spans="1:11">
      <c r="A130">
        <v>5881</v>
      </c>
      <c r="B130" s="1" t="s">
        <v>157</v>
      </c>
      <c r="C130">
        <v>10</v>
      </c>
      <c r="D130">
        <v>17.5</v>
      </c>
      <c r="E130">
        <v>175</v>
      </c>
      <c r="F130" s="2">
        <v>2.9624000000000001</v>
      </c>
      <c r="G130" s="2">
        <v>2.99</v>
      </c>
      <c r="H130" s="2">
        <v>5.306</v>
      </c>
      <c r="I130" s="2">
        <v>518.41999999999996</v>
      </c>
      <c r="J130" s="2">
        <v>523.25</v>
      </c>
      <c r="K130" s="2">
        <v>935.45</v>
      </c>
    </row>
    <row r="131" spans="1:11">
      <c r="A131">
        <v>5882</v>
      </c>
      <c r="B131" s="1" t="s">
        <v>158</v>
      </c>
      <c r="C131">
        <v>1</v>
      </c>
      <c r="D131">
        <v>2</v>
      </c>
      <c r="E131">
        <v>2</v>
      </c>
      <c r="F131" s="2">
        <v>2.2736999999999998</v>
      </c>
      <c r="G131" s="2">
        <v>2.2749999999999999</v>
      </c>
      <c r="H131" s="2">
        <v>6.97</v>
      </c>
      <c r="I131" s="2">
        <v>4.5473999999999997</v>
      </c>
      <c r="J131" s="2">
        <v>4.55</v>
      </c>
      <c r="K131" s="2">
        <v>13.94</v>
      </c>
    </row>
    <row r="132" spans="1:11">
      <c r="A132">
        <v>5890</v>
      </c>
      <c r="B132" s="1" t="s">
        <v>159</v>
      </c>
      <c r="C132">
        <v>3</v>
      </c>
      <c r="D132">
        <v>4.6666666599999997</v>
      </c>
      <c r="E132">
        <v>14</v>
      </c>
      <c r="F132" s="2">
        <v>2.5981999999999998</v>
      </c>
      <c r="G132" s="2">
        <v>2.5978330000000001</v>
      </c>
      <c r="H132" s="2">
        <v>10.66</v>
      </c>
      <c r="I132" s="2">
        <v>36.3748</v>
      </c>
      <c r="J132" s="2">
        <v>36.369999999999997</v>
      </c>
      <c r="K132" s="2">
        <v>149.24</v>
      </c>
    </row>
    <row r="133" spans="1:11">
      <c r="A133">
        <v>5894</v>
      </c>
      <c r="B133" s="1" t="s">
        <v>160</v>
      </c>
      <c r="C133">
        <v>6</v>
      </c>
      <c r="D133">
        <v>161.16666666</v>
      </c>
      <c r="E133">
        <v>967</v>
      </c>
      <c r="F133" s="2">
        <v>8.8336000000000006</v>
      </c>
      <c r="G133" s="2">
        <v>8.9829830000000008</v>
      </c>
      <c r="H133" s="2">
        <v>12.13</v>
      </c>
      <c r="I133" s="2">
        <v>8542.0912000000008</v>
      </c>
      <c r="J133" s="2">
        <v>8686.5602999999992</v>
      </c>
      <c r="K133" s="2">
        <v>11729.71</v>
      </c>
    </row>
    <row r="134" spans="1:11">
      <c r="A134">
        <v>5895</v>
      </c>
      <c r="B134" s="1" t="s">
        <v>161</v>
      </c>
      <c r="C134">
        <v>9</v>
      </c>
      <c r="D134">
        <v>319.88888888000002</v>
      </c>
      <c r="E134">
        <v>2879</v>
      </c>
      <c r="F134" s="2">
        <v>6.1</v>
      </c>
      <c r="G134" s="2">
        <v>7.9150879999999999</v>
      </c>
      <c r="H134" s="2">
        <v>10.69</v>
      </c>
      <c r="I134" s="2">
        <v>17561.900000000001</v>
      </c>
      <c r="J134" s="2">
        <v>22783.226999999999</v>
      </c>
      <c r="K134" s="2">
        <v>30776.51</v>
      </c>
    </row>
    <row r="135" spans="1:11">
      <c r="A135">
        <v>5897</v>
      </c>
      <c r="B135" s="1" t="s">
        <v>162</v>
      </c>
      <c r="C135">
        <v>1</v>
      </c>
      <c r="D135">
        <v>25</v>
      </c>
      <c r="E135">
        <v>25</v>
      </c>
      <c r="F135" s="2">
        <v>7.1458000000000004</v>
      </c>
      <c r="G135" s="2">
        <v>7.1456</v>
      </c>
      <c r="H135" s="2">
        <v>13.62</v>
      </c>
      <c r="I135" s="2">
        <v>178.64500000000001</v>
      </c>
      <c r="J135" s="2">
        <v>178.64</v>
      </c>
      <c r="K135" s="2">
        <v>340.5</v>
      </c>
    </row>
    <row r="136" spans="1:11">
      <c r="A136">
        <v>5898</v>
      </c>
      <c r="B136" s="1" t="s">
        <v>163</v>
      </c>
      <c r="C136">
        <v>1</v>
      </c>
      <c r="D136">
        <v>25</v>
      </c>
      <c r="E136">
        <v>25</v>
      </c>
      <c r="F136" s="2">
        <v>3.92</v>
      </c>
      <c r="G136" s="2">
        <v>3.92</v>
      </c>
      <c r="H136" s="2">
        <v>8.43</v>
      </c>
      <c r="I136" s="2">
        <v>98</v>
      </c>
      <c r="J136" s="2">
        <v>98</v>
      </c>
      <c r="K136" s="2">
        <v>210.75</v>
      </c>
    </row>
    <row r="137" spans="1:11">
      <c r="A137">
        <v>5901</v>
      </c>
      <c r="B137" s="1" t="s">
        <v>164</v>
      </c>
      <c r="C137">
        <v>1</v>
      </c>
      <c r="D137">
        <v>36</v>
      </c>
      <c r="E137">
        <v>36</v>
      </c>
      <c r="F137" s="2">
        <v>12.7232</v>
      </c>
      <c r="G137" s="2">
        <v>12.723100000000001</v>
      </c>
      <c r="H137" s="2">
        <v>25.96</v>
      </c>
      <c r="I137" s="2">
        <v>458.03519999999997</v>
      </c>
      <c r="J137" s="2">
        <v>458.03160000000003</v>
      </c>
      <c r="K137" s="2">
        <v>934.56</v>
      </c>
    </row>
    <row r="138" spans="1:11">
      <c r="A138">
        <v>5902</v>
      </c>
      <c r="B138" s="1" t="s">
        <v>165</v>
      </c>
      <c r="C138">
        <v>4</v>
      </c>
      <c r="D138">
        <v>15</v>
      </c>
      <c r="E138">
        <v>60</v>
      </c>
      <c r="F138" s="2">
        <v>20.677700000000002</v>
      </c>
      <c r="G138" s="2">
        <v>20.36375</v>
      </c>
      <c r="H138" s="2">
        <v>27.32</v>
      </c>
      <c r="I138" s="2">
        <v>1240.662</v>
      </c>
      <c r="J138" s="2">
        <v>1215.18</v>
      </c>
      <c r="K138" s="2">
        <v>1639.2</v>
      </c>
    </row>
    <row r="139" spans="1:11">
      <c r="A139">
        <v>5903</v>
      </c>
      <c r="B139" s="1" t="s">
        <v>166</v>
      </c>
      <c r="C139">
        <v>1</v>
      </c>
      <c r="D139">
        <v>10</v>
      </c>
      <c r="E139">
        <v>10</v>
      </c>
      <c r="F139" s="2">
        <v>1.8381000000000001</v>
      </c>
      <c r="G139" s="2">
        <v>2.1509999999999998</v>
      </c>
      <c r="H139" s="2">
        <v>6.33</v>
      </c>
      <c r="I139" s="2">
        <v>18.381</v>
      </c>
      <c r="J139" s="2">
        <v>21.51</v>
      </c>
      <c r="K139" s="2">
        <v>63.3</v>
      </c>
    </row>
    <row r="140" spans="1:11">
      <c r="A140">
        <v>5904</v>
      </c>
      <c r="B140" s="1" t="s">
        <v>167</v>
      </c>
      <c r="C140">
        <v>7</v>
      </c>
      <c r="D140">
        <v>46.285714280000001</v>
      </c>
      <c r="E140">
        <v>324</v>
      </c>
      <c r="F140" s="2">
        <v>3.8559999999999999</v>
      </c>
      <c r="G140" s="2">
        <v>3.8854709999999999</v>
      </c>
      <c r="H140" s="2">
        <v>8.0399999999999991</v>
      </c>
      <c r="I140" s="2">
        <v>1249.3440000000001</v>
      </c>
      <c r="J140" s="2">
        <v>1258.7986000000001</v>
      </c>
      <c r="K140" s="2">
        <v>2584.64</v>
      </c>
    </row>
    <row r="141" spans="1:11">
      <c r="A141">
        <v>5905</v>
      </c>
      <c r="B141" s="1" t="s">
        <v>168</v>
      </c>
      <c r="C141">
        <v>9</v>
      </c>
      <c r="D141">
        <v>42.444444439999998</v>
      </c>
      <c r="E141">
        <v>382</v>
      </c>
      <c r="F141" s="2">
        <v>2.5756000000000001</v>
      </c>
      <c r="G141" s="2">
        <v>2.8809330000000002</v>
      </c>
      <c r="H141" s="2">
        <v>6.2077770000000001</v>
      </c>
      <c r="I141" s="2">
        <v>983.87919999999997</v>
      </c>
      <c r="J141" s="2">
        <v>1100.8195000000001</v>
      </c>
      <c r="K141" s="2">
        <v>2353.98</v>
      </c>
    </row>
    <row r="142" spans="1:11">
      <c r="A142">
        <v>5908</v>
      </c>
      <c r="B142" s="1" t="s">
        <v>169</v>
      </c>
      <c r="C142">
        <v>1</v>
      </c>
      <c r="D142">
        <v>25</v>
      </c>
      <c r="E142">
        <v>25</v>
      </c>
      <c r="F142" s="2">
        <v>5.5380000000000003</v>
      </c>
      <c r="G142" s="2">
        <v>5.5380000000000003</v>
      </c>
      <c r="H142" s="2">
        <v>13.34</v>
      </c>
      <c r="I142" s="2">
        <v>138.44999999999999</v>
      </c>
      <c r="J142" s="2">
        <v>138.44999999999999</v>
      </c>
      <c r="K142" s="2">
        <v>333.5</v>
      </c>
    </row>
    <row r="143" spans="1:11">
      <c r="A143">
        <v>5913</v>
      </c>
      <c r="B143" s="1" t="s">
        <v>170</v>
      </c>
      <c r="C143">
        <v>2</v>
      </c>
      <c r="D143">
        <v>2</v>
      </c>
      <c r="E143">
        <v>4</v>
      </c>
      <c r="F143" s="2">
        <v>5.0160999999999998</v>
      </c>
      <c r="G143" s="2">
        <v>5.0149999999999997</v>
      </c>
      <c r="H143" s="2">
        <v>9.82</v>
      </c>
      <c r="I143" s="2">
        <v>20.064399999999999</v>
      </c>
      <c r="J143" s="2">
        <v>20.059999999999999</v>
      </c>
      <c r="K143" s="2">
        <v>39.28</v>
      </c>
    </row>
    <row r="144" spans="1:11">
      <c r="A144">
        <v>5914</v>
      </c>
      <c r="B144" s="1" t="s">
        <v>171</v>
      </c>
      <c r="C144">
        <v>4</v>
      </c>
      <c r="D144">
        <v>1.75</v>
      </c>
      <c r="E144">
        <v>7</v>
      </c>
      <c r="F144" s="2">
        <v>4.6374000000000004</v>
      </c>
      <c r="G144" s="2">
        <v>5.5175000000000001</v>
      </c>
      <c r="H144" s="2">
        <v>9.9499999999999993</v>
      </c>
      <c r="I144" s="2">
        <v>32.461799999999997</v>
      </c>
      <c r="J144" s="2">
        <v>38.619999999999997</v>
      </c>
      <c r="K144" s="2">
        <v>69.650000000000006</v>
      </c>
    </row>
    <row r="145" spans="1:11">
      <c r="A145">
        <v>5915</v>
      </c>
      <c r="B145" s="1" t="s">
        <v>172</v>
      </c>
      <c r="C145">
        <v>2</v>
      </c>
      <c r="D145">
        <v>1.5</v>
      </c>
      <c r="E145">
        <v>3</v>
      </c>
      <c r="F145" s="2">
        <v>4.9443999999999999</v>
      </c>
      <c r="G145" s="2">
        <v>5.2649999999999997</v>
      </c>
      <c r="H145" s="2">
        <v>9.02</v>
      </c>
      <c r="I145" s="2">
        <v>14.8332</v>
      </c>
      <c r="J145" s="2">
        <v>15.8</v>
      </c>
      <c r="K145" s="2">
        <v>27.06</v>
      </c>
    </row>
    <row r="146" spans="1:11">
      <c r="A146">
        <v>5929</v>
      </c>
      <c r="B146" s="1" t="s">
        <v>173</v>
      </c>
      <c r="C146">
        <v>1</v>
      </c>
      <c r="D146">
        <v>5</v>
      </c>
      <c r="E146">
        <v>5</v>
      </c>
      <c r="F146" s="2">
        <v>7.9554999999999998</v>
      </c>
      <c r="G146" s="2">
        <v>8.2100000000000009</v>
      </c>
      <c r="H146" s="2">
        <v>20.7</v>
      </c>
      <c r="I146" s="2">
        <v>39.777500000000003</v>
      </c>
      <c r="J146" s="2">
        <v>41.05</v>
      </c>
      <c r="K146" s="2">
        <v>103.5</v>
      </c>
    </row>
    <row r="147" spans="1:11">
      <c r="A147">
        <v>5930</v>
      </c>
      <c r="B147" s="1" t="s">
        <v>174</v>
      </c>
      <c r="C147">
        <v>1</v>
      </c>
      <c r="D147">
        <v>5</v>
      </c>
      <c r="E147">
        <v>5</v>
      </c>
      <c r="F147" s="2">
        <v>4.5968999999999998</v>
      </c>
      <c r="G147" s="2">
        <v>4.8540000000000001</v>
      </c>
      <c r="H147" s="2">
        <v>10.66</v>
      </c>
      <c r="I147" s="2">
        <v>22.984500000000001</v>
      </c>
      <c r="J147" s="2">
        <v>24.27</v>
      </c>
      <c r="K147" s="2">
        <v>53.3</v>
      </c>
    </row>
    <row r="148" spans="1:11">
      <c r="A148">
        <v>5931</v>
      </c>
      <c r="B148" s="1" t="s">
        <v>175</v>
      </c>
      <c r="C148">
        <v>2</v>
      </c>
      <c r="D148">
        <v>4</v>
      </c>
      <c r="E148">
        <v>8</v>
      </c>
      <c r="F148" s="2">
        <v>6.3956999999999997</v>
      </c>
      <c r="G148" s="2">
        <v>6.3949999999999996</v>
      </c>
      <c r="H148" s="2">
        <v>13.13</v>
      </c>
      <c r="I148" s="2">
        <v>51.165599999999998</v>
      </c>
      <c r="J148" s="2">
        <v>51.16</v>
      </c>
      <c r="K148" s="2">
        <v>105.04</v>
      </c>
    </row>
    <row r="149" spans="1:11">
      <c r="A149">
        <v>5933</v>
      </c>
      <c r="B149" s="1" t="s">
        <v>176</v>
      </c>
      <c r="C149">
        <v>2</v>
      </c>
      <c r="D149">
        <v>1</v>
      </c>
      <c r="E149">
        <v>2</v>
      </c>
      <c r="F149" s="2">
        <v>3.47</v>
      </c>
      <c r="G149" s="2">
        <v>3.47</v>
      </c>
      <c r="H149" s="2">
        <v>8.81</v>
      </c>
      <c r="I149" s="2">
        <v>6.94</v>
      </c>
      <c r="J149" s="2">
        <v>6.94</v>
      </c>
      <c r="K149" s="2">
        <v>17.62</v>
      </c>
    </row>
    <row r="150" spans="1:11">
      <c r="A150">
        <v>5934</v>
      </c>
      <c r="B150" s="1" t="s">
        <v>177</v>
      </c>
      <c r="C150">
        <v>1</v>
      </c>
      <c r="D150">
        <v>20</v>
      </c>
      <c r="E150">
        <v>20</v>
      </c>
      <c r="F150" s="2">
        <v>6.6638999999999999</v>
      </c>
      <c r="G150" s="2">
        <v>6.6639999999999997</v>
      </c>
      <c r="H150" s="2">
        <v>15.89</v>
      </c>
      <c r="I150" s="2">
        <v>133.27799999999999</v>
      </c>
      <c r="J150" s="2">
        <v>133.28</v>
      </c>
      <c r="K150" s="2">
        <v>317.8</v>
      </c>
    </row>
    <row r="151" spans="1:11">
      <c r="A151">
        <v>5943</v>
      </c>
      <c r="B151" s="1" t="s">
        <v>178</v>
      </c>
      <c r="C151">
        <v>2</v>
      </c>
      <c r="D151">
        <v>1</v>
      </c>
      <c r="E151">
        <v>2</v>
      </c>
      <c r="F151" s="2">
        <v>7.6383999999999999</v>
      </c>
      <c r="G151" s="2">
        <v>7.64</v>
      </c>
      <c r="H151" s="2">
        <v>15.09</v>
      </c>
      <c r="I151" s="2">
        <v>15.2768</v>
      </c>
      <c r="J151" s="2">
        <v>15.28</v>
      </c>
      <c r="K151" s="2">
        <v>30.18</v>
      </c>
    </row>
    <row r="152" spans="1:11">
      <c r="A152">
        <v>5944</v>
      </c>
      <c r="B152" s="1" t="s">
        <v>179</v>
      </c>
      <c r="C152">
        <v>1</v>
      </c>
      <c r="D152">
        <v>1</v>
      </c>
      <c r="E152">
        <v>1</v>
      </c>
      <c r="F152" s="2">
        <v>2.9119999999999999</v>
      </c>
      <c r="G152" s="2">
        <v>2.91</v>
      </c>
      <c r="H152" s="2">
        <v>6.78</v>
      </c>
      <c r="I152" s="2">
        <v>2.9119999999999999</v>
      </c>
      <c r="J152" s="2">
        <v>2.91</v>
      </c>
      <c r="K152" s="2">
        <v>6.78</v>
      </c>
    </row>
    <row r="153" spans="1:11">
      <c r="A153">
        <v>5956</v>
      </c>
      <c r="B153" s="1" t="s">
        <v>180</v>
      </c>
      <c r="C153">
        <v>1</v>
      </c>
      <c r="D153">
        <v>20</v>
      </c>
      <c r="E153">
        <v>20</v>
      </c>
      <c r="F153" s="2">
        <v>6.2763</v>
      </c>
      <c r="G153" s="2">
        <v>7.66</v>
      </c>
      <c r="H153" s="2">
        <v>15.03</v>
      </c>
      <c r="I153" s="2">
        <v>125.526</v>
      </c>
      <c r="J153" s="2">
        <v>153.19999999999999</v>
      </c>
      <c r="K153" s="2">
        <v>300.60000000000002</v>
      </c>
    </row>
    <row r="154" spans="1:11">
      <c r="A154">
        <v>5957</v>
      </c>
      <c r="B154" s="1" t="s">
        <v>181</v>
      </c>
      <c r="C154">
        <v>2</v>
      </c>
      <c r="D154">
        <v>12</v>
      </c>
      <c r="E154">
        <v>24</v>
      </c>
      <c r="F154" s="2">
        <v>14.8018</v>
      </c>
      <c r="G154" s="2">
        <v>16.875399999999999</v>
      </c>
      <c r="H154" s="2">
        <v>34.5</v>
      </c>
      <c r="I154" s="2">
        <v>355.2432</v>
      </c>
      <c r="J154" s="2">
        <v>405.00959999999998</v>
      </c>
      <c r="K154" s="2">
        <v>828</v>
      </c>
    </row>
    <row r="155" spans="1:11">
      <c r="A155">
        <v>5966</v>
      </c>
      <c r="B155" s="1" t="s">
        <v>182</v>
      </c>
      <c r="C155">
        <v>2</v>
      </c>
      <c r="D155">
        <v>7.5</v>
      </c>
      <c r="E155">
        <v>15</v>
      </c>
      <c r="F155" s="2">
        <v>17.719100000000001</v>
      </c>
      <c r="G155" s="2">
        <v>16.491949999999999</v>
      </c>
      <c r="H155" s="2">
        <v>31.74</v>
      </c>
      <c r="I155" s="2">
        <v>265.78649999999999</v>
      </c>
      <c r="J155" s="2">
        <v>243.7002</v>
      </c>
      <c r="K155" s="2">
        <v>476.1</v>
      </c>
    </row>
    <row r="156" spans="1:11">
      <c r="A156">
        <v>5967</v>
      </c>
      <c r="B156" s="1" t="s">
        <v>183</v>
      </c>
      <c r="C156">
        <v>1</v>
      </c>
      <c r="D156">
        <v>20</v>
      </c>
      <c r="E156">
        <v>20</v>
      </c>
      <c r="F156" s="2">
        <v>22.572099999999999</v>
      </c>
      <c r="G156" s="2">
        <v>22.754000000000001</v>
      </c>
      <c r="H156" s="2">
        <v>40.67</v>
      </c>
      <c r="I156" s="2">
        <v>451.44200000000001</v>
      </c>
      <c r="J156" s="2">
        <v>455.08</v>
      </c>
      <c r="K156" s="2">
        <v>813.4</v>
      </c>
    </row>
    <row r="157" spans="1:11">
      <c r="A157">
        <v>5972</v>
      </c>
      <c r="B157" s="1" t="s">
        <v>184</v>
      </c>
      <c r="C157">
        <v>8</v>
      </c>
      <c r="D157">
        <v>221.375</v>
      </c>
      <c r="E157">
        <v>1771</v>
      </c>
      <c r="F157" s="2">
        <v>2.8079999999999998</v>
      </c>
      <c r="G157" s="2">
        <v>2.8080250000000002</v>
      </c>
      <c r="H157" s="2">
        <v>4.0199999999999996</v>
      </c>
      <c r="I157" s="2">
        <v>4972.9679999999998</v>
      </c>
      <c r="J157" s="2">
        <v>4972.9768000000004</v>
      </c>
      <c r="K157" s="2">
        <v>7119.42</v>
      </c>
    </row>
    <row r="158" spans="1:11">
      <c r="A158">
        <v>5973</v>
      </c>
      <c r="B158" s="1" t="s">
        <v>185</v>
      </c>
      <c r="C158">
        <v>6</v>
      </c>
      <c r="D158">
        <v>43.833333330000002</v>
      </c>
      <c r="E158">
        <v>263</v>
      </c>
      <c r="F158" s="2">
        <v>2.0943999999999998</v>
      </c>
      <c r="G158" s="2">
        <v>2.6608999999999998</v>
      </c>
      <c r="H158" s="2">
        <v>5.966666</v>
      </c>
      <c r="I158" s="2">
        <v>550.82719999999995</v>
      </c>
      <c r="J158" s="2">
        <v>700.61120000000005</v>
      </c>
      <c r="K158" s="2">
        <v>1549.69</v>
      </c>
    </row>
    <row r="159" spans="1:11">
      <c r="A159">
        <v>5980</v>
      </c>
      <c r="B159" s="1" t="s">
        <v>186</v>
      </c>
      <c r="C159">
        <v>1</v>
      </c>
      <c r="D159">
        <v>40</v>
      </c>
      <c r="E159">
        <v>40</v>
      </c>
      <c r="F159" s="2">
        <v>20.5733</v>
      </c>
      <c r="G159" s="2">
        <v>20.5733</v>
      </c>
      <c r="H159" s="2">
        <v>28.72</v>
      </c>
      <c r="I159" s="2">
        <v>822.93200000000002</v>
      </c>
      <c r="J159" s="2">
        <v>822.93200000000002</v>
      </c>
      <c r="K159" s="2">
        <v>1148.8</v>
      </c>
    </row>
    <row r="160" spans="1:11">
      <c r="A160">
        <v>5981</v>
      </c>
      <c r="B160" s="1" t="s">
        <v>187</v>
      </c>
      <c r="C160">
        <v>2</v>
      </c>
      <c r="D160">
        <v>15</v>
      </c>
      <c r="E160">
        <v>30</v>
      </c>
      <c r="F160" s="2">
        <v>7.4127999999999998</v>
      </c>
      <c r="G160" s="2">
        <v>7.1645000000000003</v>
      </c>
      <c r="H160" s="2">
        <v>12.86</v>
      </c>
      <c r="I160" s="2">
        <v>222.38399999999999</v>
      </c>
      <c r="J160" s="2">
        <v>210.27</v>
      </c>
      <c r="K160" s="2">
        <v>385.8</v>
      </c>
    </row>
    <row r="161" spans="1:11">
      <c r="A161">
        <v>5982</v>
      </c>
      <c r="B161" s="1" t="s">
        <v>188</v>
      </c>
      <c r="C161">
        <v>7</v>
      </c>
      <c r="D161">
        <v>178.42857142</v>
      </c>
      <c r="E161">
        <v>1249</v>
      </c>
      <c r="F161" s="2">
        <v>6.1619999999999999</v>
      </c>
      <c r="G161" s="2">
        <v>6.1572139999999997</v>
      </c>
      <c r="H161" s="2">
        <v>9.57</v>
      </c>
      <c r="I161" s="2">
        <v>7696.3379999999997</v>
      </c>
      <c r="J161" s="2">
        <v>7692.0785999999998</v>
      </c>
      <c r="K161" s="2">
        <v>11952.93</v>
      </c>
    </row>
    <row r="162" spans="1:11">
      <c r="A162">
        <v>5983</v>
      </c>
      <c r="B162" s="1" t="s">
        <v>189</v>
      </c>
      <c r="C162">
        <v>5</v>
      </c>
      <c r="D162">
        <v>3.8</v>
      </c>
      <c r="E162">
        <v>19</v>
      </c>
      <c r="F162" s="2">
        <v>4.8358999999999996</v>
      </c>
      <c r="G162" s="2">
        <v>4.7031999999999998</v>
      </c>
      <c r="H162" s="2">
        <v>9.3699999999999992</v>
      </c>
      <c r="I162" s="2">
        <v>91.882099999999994</v>
      </c>
      <c r="J162" s="2">
        <v>89.2</v>
      </c>
      <c r="K162" s="2">
        <v>178.03</v>
      </c>
    </row>
    <row r="163" spans="1:11">
      <c r="A163">
        <v>5984</v>
      </c>
      <c r="B163" s="1" t="s">
        <v>190</v>
      </c>
      <c r="C163">
        <v>5</v>
      </c>
      <c r="D163">
        <v>23.2</v>
      </c>
      <c r="E163">
        <v>116</v>
      </c>
      <c r="F163" s="2">
        <v>2.8668999999999998</v>
      </c>
      <c r="G163" s="2">
        <v>3.3451</v>
      </c>
      <c r="H163" s="2">
        <v>7.5839999999999996</v>
      </c>
      <c r="I163" s="2">
        <v>332.56040000000002</v>
      </c>
      <c r="J163" s="2">
        <v>386.09010000000001</v>
      </c>
      <c r="K163" s="2">
        <v>873.4</v>
      </c>
    </row>
    <row r="164" spans="1:11">
      <c r="A164">
        <v>5999</v>
      </c>
      <c r="B164" s="1" t="s">
        <v>191</v>
      </c>
      <c r="C164">
        <v>1</v>
      </c>
      <c r="D164">
        <v>1</v>
      </c>
      <c r="E164">
        <v>1</v>
      </c>
      <c r="F164" s="2">
        <v>6.3</v>
      </c>
      <c r="G164" s="2">
        <v>6.69</v>
      </c>
      <c r="H164" s="2">
        <v>0</v>
      </c>
      <c r="I164" s="2">
        <v>6.3</v>
      </c>
      <c r="J164" s="2">
        <v>6.69</v>
      </c>
      <c r="K164" s="2">
        <v>0</v>
      </c>
    </row>
    <row r="165" spans="1:11">
      <c r="A165">
        <v>6002</v>
      </c>
      <c r="B165" s="1" t="s">
        <v>192</v>
      </c>
      <c r="C165">
        <v>2</v>
      </c>
      <c r="D165">
        <v>2</v>
      </c>
      <c r="E165">
        <v>4</v>
      </c>
      <c r="F165" s="2">
        <v>6.4005999999999998</v>
      </c>
      <c r="G165" s="2">
        <v>6.6283500000000002</v>
      </c>
      <c r="H165" s="2">
        <v>14.02</v>
      </c>
      <c r="I165" s="2">
        <v>25.602399999999999</v>
      </c>
      <c r="J165" s="2">
        <v>26.510100000000001</v>
      </c>
      <c r="K165" s="2">
        <v>56.08</v>
      </c>
    </row>
    <row r="166" spans="1:11">
      <c r="A166">
        <v>6012</v>
      </c>
      <c r="B166" s="1" t="s">
        <v>193</v>
      </c>
      <c r="C166">
        <v>1</v>
      </c>
      <c r="D166">
        <v>12</v>
      </c>
      <c r="E166">
        <v>12</v>
      </c>
      <c r="F166" s="2">
        <v>16.1721</v>
      </c>
      <c r="G166" s="2">
        <v>18.0458</v>
      </c>
      <c r="H166" s="2">
        <v>35.020000000000003</v>
      </c>
      <c r="I166" s="2">
        <v>194.0652</v>
      </c>
      <c r="J166" s="2">
        <v>216.5496</v>
      </c>
      <c r="K166" s="2">
        <v>420.24</v>
      </c>
    </row>
    <row r="167" spans="1:11">
      <c r="A167">
        <v>6026</v>
      </c>
      <c r="B167" s="1" t="s">
        <v>194</v>
      </c>
      <c r="C167">
        <v>2</v>
      </c>
      <c r="D167">
        <v>25</v>
      </c>
      <c r="E167">
        <v>50</v>
      </c>
      <c r="F167" s="2">
        <v>2.9918999999999998</v>
      </c>
      <c r="G167" s="2">
        <v>3.1714000000000002</v>
      </c>
      <c r="H167" s="2">
        <v>6.76</v>
      </c>
      <c r="I167" s="2">
        <v>149.595</v>
      </c>
      <c r="J167" s="2">
        <v>158.56899999999999</v>
      </c>
      <c r="K167" s="2">
        <v>335.7</v>
      </c>
    </row>
    <row r="168" spans="1:11">
      <c r="A168">
        <v>6027</v>
      </c>
      <c r="B168" s="1" t="s">
        <v>195</v>
      </c>
      <c r="C168">
        <v>3</v>
      </c>
      <c r="D168">
        <v>20.666666660000001</v>
      </c>
      <c r="E168">
        <v>62</v>
      </c>
      <c r="F168" s="2">
        <v>7.9867999999999997</v>
      </c>
      <c r="G168" s="2">
        <v>8.3196659999999998</v>
      </c>
      <c r="H168" s="2">
        <v>12.586665999999999</v>
      </c>
      <c r="I168" s="2">
        <v>495.1816</v>
      </c>
      <c r="J168" s="2">
        <v>515.80859999999996</v>
      </c>
      <c r="K168" s="2">
        <v>763.46</v>
      </c>
    </row>
    <row r="169" spans="1:11">
      <c r="A169">
        <v>6028</v>
      </c>
      <c r="B169" s="1" t="s">
        <v>196</v>
      </c>
      <c r="C169">
        <v>3</v>
      </c>
      <c r="D169">
        <v>28</v>
      </c>
      <c r="E169">
        <v>84</v>
      </c>
      <c r="F169" s="2">
        <v>4.1044</v>
      </c>
      <c r="G169" s="2">
        <v>4.3599329999999998</v>
      </c>
      <c r="H169" s="2">
        <v>7.94</v>
      </c>
      <c r="I169" s="2">
        <v>344.76960000000003</v>
      </c>
      <c r="J169" s="2">
        <v>368.27749999999997</v>
      </c>
      <c r="K169" s="2">
        <v>652.38</v>
      </c>
    </row>
    <row r="170" spans="1:11">
      <c r="A170">
        <v>6030</v>
      </c>
      <c r="B170" s="1" t="s">
        <v>197</v>
      </c>
      <c r="C170">
        <v>1</v>
      </c>
      <c r="D170">
        <v>20</v>
      </c>
      <c r="E170">
        <v>20</v>
      </c>
      <c r="F170" s="2">
        <v>4.9955999999999996</v>
      </c>
      <c r="G170" s="2">
        <v>4.9024999999999999</v>
      </c>
      <c r="H170" s="2">
        <v>9.84</v>
      </c>
      <c r="I170" s="2">
        <v>99.912000000000006</v>
      </c>
      <c r="J170" s="2">
        <v>98.05</v>
      </c>
      <c r="K170" s="2">
        <v>196.8</v>
      </c>
    </row>
    <row r="171" spans="1:11">
      <c r="A171">
        <v>6032</v>
      </c>
      <c r="B171" s="1" t="s">
        <v>198</v>
      </c>
      <c r="C171">
        <v>3</v>
      </c>
      <c r="D171">
        <v>1.3333333300000001</v>
      </c>
      <c r="E171">
        <v>4</v>
      </c>
      <c r="F171" s="2">
        <v>2.95</v>
      </c>
      <c r="G171" s="2">
        <v>2.95</v>
      </c>
      <c r="H171" s="2">
        <v>8.0500000000000007</v>
      </c>
      <c r="I171" s="2">
        <v>11.8</v>
      </c>
      <c r="J171" s="2">
        <v>11.8</v>
      </c>
      <c r="K171" s="2">
        <v>32.200000000000003</v>
      </c>
    </row>
    <row r="172" spans="1:11">
      <c r="A172">
        <v>6047</v>
      </c>
      <c r="B172" s="1" t="s">
        <v>199</v>
      </c>
      <c r="C172">
        <v>14</v>
      </c>
      <c r="D172">
        <v>23.571428569999998</v>
      </c>
      <c r="E172">
        <v>330</v>
      </c>
      <c r="F172" s="2">
        <v>2.4664000000000001</v>
      </c>
      <c r="G172" s="2">
        <v>3.197921</v>
      </c>
      <c r="H172" s="2">
        <v>5.89</v>
      </c>
      <c r="I172" s="2">
        <v>813.91200000000003</v>
      </c>
      <c r="J172" s="2">
        <v>1055.3388</v>
      </c>
      <c r="K172" s="2">
        <v>1943.7</v>
      </c>
    </row>
    <row r="173" spans="1:11">
      <c r="A173">
        <v>6048</v>
      </c>
      <c r="B173" s="1" t="s">
        <v>200</v>
      </c>
      <c r="C173">
        <v>5</v>
      </c>
      <c r="D173">
        <v>20</v>
      </c>
      <c r="E173">
        <v>100</v>
      </c>
      <c r="F173" s="2">
        <v>2.2555000000000001</v>
      </c>
      <c r="G173" s="2">
        <v>2.6981000000000002</v>
      </c>
      <c r="H173" s="2">
        <v>5.6</v>
      </c>
      <c r="I173" s="2">
        <v>225.55</v>
      </c>
      <c r="J173" s="2">
        <v>269.81</v>
      </c>
      <c r="K173" s="2">
        <v>560</v>
      </c>
    </row>
    <row r="174" spans="1:11">
      <c r="A174">
        <v>6065</v>
      </c>
      <c r="B174" s="1" t="s">
        <v>201</v>
      </c>
      <c r="C174">
        <v>3</v>
      </c>
      <c r="D174">
        <v>6.6666666599999997</v>
      </c>
      <c r="E174">
        <v>20</v>
      </c>
      <c r="F174" s="2">
        <v>16.255400000000002</v>
      </c>
      <c r="G174" s="2">
        <v>16.256865999999999</v>
      </c>
      <c r="H174" s="2">
        <v>33.21</v>
      </c>
      <c r="I174" s="2">
        <v>325.108</v>
      </c>
      <c r="J174" s="2">
        <v>325.11040000000003</v>
      </c>
      <c r="K174" s="2">
        <v>664.2</v>
      </c>
    </row>
    <row r="175" spans="1:11">
      <c r="A175">
        <v>6070</v>
      </c>
      <c r="B175" s="1" t="s">
        <v>202</v>
      </c>
      <c r="C175">
        <v>4</v>
      </c>
      <c r="D175">
        <v>25</v>
      </c>
      <c r="E175">
        <v>100</v>
      </c>
      <c r="F175" s="2">
        <v>4.9161999999999999</v>
      </c>
      <c r="G175" s="2">
        <v>5.0412999999999997</v>
      </c>
      <c r="H175" s="2">
        <v>10.98</v>
      </c>
      <c r="I175" s="2">
        <v>491.62</v>
      </c>
      <c r="J175" s="2">
        <v>504.13</v>
      </c>
      <c r="K175" s="2">
        <v>1098</v>
      </c>
    </row>
    <row r="176" spans="1:11">
      <c r="A176">
        <v>6071</v>
      </c>
      <c r="B176" s="1" t="s">
        <v>203</v>
      </c>
      <c r="C176">
        <v>4</v>
      </c>
      <c r="D176">
        <v>25</v>
      </c>
      <c r="E176">
        <v>100</v>
      </c>
      <c r="F176" s="2">
        <v>5.2359999999999998</v>
      </c>
      <c r="G176" s="2">
        <v>6.5911</v>
      </c>
      <c r="H176" s="2">
        <v>13.27</v>
      </c>
      <c r="I176" s="2">
        <v>523.6</v>
      </c>
      <c r="J176" s="2">
        <v>659.11</v>
      </c>
      <c r="K176" s="2">
        <v>1327</v>
      </c>
    </row>
    <row r="177" spans="1:11">
      <c r="A177">
        <v>6075</v>
      </c>
      <c r="B177" s="1" t="s">
        <v>204</v>
      </c>
      <c r="C177">
        <v>4</v>
      </c>
      <c r="D177">
        <v>1</v>
      </c>
      <c r="E177">
        <v>4</v>
      </c>
      <c r="F177" s="2">
        <v>4.1879999999999997</v>
      </c>
      <c r="G177" s="2">
        <v>4.1900000000000004</v>
      </c>
      <c r="H177" s="2">
        <v>9.5850000000000009</v>
      </c>
      <c r="I177" s="2">
        <v>16.751999999999999</v>
      </c>
      <c r="J177" s="2">
        <v>16.760000000000002</v>
      </c>
      <c r="K177" s="2">
        <v>38.340000000000003</v>
      </c>
    </row>
    <row r="178" spans="1:11">
      <c r="A178">
        <v>6082</v>
      </c>
      <c r="B178" s="1" t="s">
        <v>205</v>
      </c>
      <c r="C178">
        <v>5</v>
      </c>
      <c r="D178">
        <v>3.8</v>
      </c>
      <c r="E178">
        <v>19</v>
      </c>
      <c r="F178" s="2">
        <v>6.24</v>
      </c>
      <c r="G178" s="2">
        <v>6.24</v>
      </c>
      <c r="H178" s="2">
        <v>12.84</v>
      </c>
      <c r="I178" s="2">
        <v>118.56</v>
      </c>
      <c r="J178" s="2">
        <v>118.56</v>
      </c>
      <c r="K178" s="2">
        <v>243.96</v>
      </c>
    </row>
    <row r="179" spans="1:11">
      <c r="A179">
        <v>6085</v>
      </c>
      <c r="B179" s="1" t="s">
        <v>206</v>
      </c>
      <c r="C179">
        <v>5</v>
      </c>
      <c r="D179">
        <v>28.4</v>
      </c>
      <c r="E179">
        <v>142</v>
      </c>
      <c r="F179" s="2">
        <v>3.5350000000000001</v>
      </c>
      <c r="G179" s="2">
        <v>4.5107999999999997</v>
      </c>
      <c r="H179" s="2">
        <v>7.18</v>
      </c>
      <c r="I179" s="2">
        <v>501.97</v>
      </c>
      <c r="J179" s="2">
        <v>640.55999999999995</v>
      </c>
      <c r="K179" s="2">
        <v>1006.36</v>
      </c>
    </row>
    <row r="180" spans="1:11">
      <c r="A180">
        <v>6099</v>
      </c>
      <c r="B180" s="1" t="s">
        <v>207</v>
      </c>
      <c r="C180">
        <v>3</v>
      </c>
      <c r="D180">
        <v>13.33333333</v>
      </c>
      <c r="E180">
        <v>40</v>
      </c>
      <c r="F180" s="2">
        <v>3.6162999999999998</v>
      </c>
      <c r="G180" s="2">
        <v>3.6164000000000001</v>
      </c>
      <c r="H180" s="2">
        <v>8.39</v>
      </c>
      <c r="I180" s="2">
        <v>144.65199999999999</v>
      </c>
      <c r="J180" s="2">
        <v>144.66050000000001</v>
      </c>
      <c r="K180" s="2">
        <v>335.6</v>
      </c>
    </row>
    <row r="181" spans="1:11">
      <c r="A181">
        <v>6100</v>
      </c>
      <c r="B181" s="1" t="s">
        <v>208</v>
      </c>
      <c r="C181">
        <v>4</v>
      </c>
      <c r="D181">
        <v>11.25</v>
      </c>
      <c r="E181">
        <v>45</v>
      </c>
      <c r="F181" s="2">
        <v>6.4508000000000001</v>
      </c>
      <c r="G181" s="2">
        <v>6.4509249999999998</v>
      </c>
      <c r="H181" s="2">
        <v>13.26</v>
      </c>
      <c r="I181" s="2">
        <v>290.286</v>
      </c>
      <c r="J181" s="2">
        <v>290.29050000000001</v>
      </c>
      <c r="K181" s="2">
        <v>596.70000000000005</v>
      </c>
    </row>
    <row r="182" spans="1:11">
      <c r="A182">
        <v>6127</v>
      </c>
      <c r="B182" s="1" t="s">
        <v>209</v>
      </c>
      <c r="C182">
        <v>1</v>
      </c>
      <c r="D182">
        <v>1</v>
      </c>
      <c r="E182">
        <v>1</v>
      </c>
      <c r="F182" s="2">
        <v>4.1897000000000002</v>
      </c>
      <c r="G182" s="2">
        <v>4.1900000000000004</v>
      </c>
      <c r="H182" s="2">
        <v>14.51</v>
      </c>
      <c r="I182" s="2">
        <v>4.1897000000000002</v>
      </c>
      <c r="J182" s="2">
        <v>4.1900000000000004</v>
      </c>
      <c r="K182" s="2">
        <v>14.51</v>
      </c>
    </row>
    <row r="183" spans="1:11">
      <c r="A183">
        <v>6128</v>
      </c>
      <c r="B183" s="1" t="s">
        <v>210</v>
      </c>
      <c r="C183">
        <v>3</v>
      </c>
      <c r="D183">
        <v>1.66666666</v>
      </c>
      <c r="E183">
        <v>5</v>
      </c>
      <c r="F183" s="2">
        <v>3.2559</v>
      </c>
      <c r="G183" s="2">
        <v>3.2566660000000001</v>
      </c>
      <c r="H183" s="2">
        <v>8.91</v>
      </c>
      <c r="I183" s="2">
        <v>16.279499999999999</v>
      </c>
      <c r="J183" s="2">
        <v>16.28</v>
      </c>
      <c r="K183" s="2">
        <v>44.55</v>
      </c>
    </row>
    <row r="184" spans="1:11">
      <c r="A184">
        <v>6136</v>
      </c>
      <c r="B184" s="1" t="s">
        <v>1266</v>
      </c>
      <c r="C184">
        <v>12</v>
      </c>
      <c r="D184">
        <v>2</v>
      </c>
      <c r="E184">
        <v>24</v>
      </c>
      <c r="F184" s="2">
        <v>149.9657</v>
      </c>
      <c r="G184" s="2">
        <v>146.35361599999999</v>
      </c>
      <c r="H184" s="2">
        <v>206.96333300000001</v>
      </c>
      <c r="I184" s="2">
        <v>3599.1768000000002</v>
      </c>
      <c r="J184" s="2">
        <v>3522.0601999999999</v>
      </c>
      <c r="K184" s="2">
        <v>5007.84</v>
      </c>
    </row>
    <row r="185" spans="1:11">
      <c r="A185">
        <v>6138</v>
      </c>
      <c r="B185" s="1" t="s">
        <v>1267</v>
      </c>
      <c r="C185">
        <v>6</v>
      </c>
      <c r="D185">
        <v>2</v>
      </c>
      <c r="E185">
        <v>12</v>
      </c>
      <c r="F185" s="2">
        <v>143.262</v>
      </c>
      <c r="G185" s="2">
        <v>133.095</v>
      </c>
      <c r="H185" s="2">
        <v>188.80500000000001</v>
      </c>
      <c r="I185" s="2">
        <v>1719.144</v>
      </c>
      <c r="J185" s="2">
        <v>1602.26</v>
      </c>
      <c r="K185" s="2">
        <v>2284.23</v>
      </c>
    </row>
    <row r="186" spans="1:11">
      <c r="A186">
        <v>6142</v>
      </c>
      <c r="B186" s="1" t="s">
        <v>1268</v>
      </c>
      <c r="C186">
        <v>6</v>
      </c>
      <c r="D186">
        <v>1.8333333300000001</v>
      </c>
      <c r="E186">
        <v>11</v>
      </c>
      <c r="F186" s="2">
        <v>119.64</v>
      </c>
      <c r="G186" s="2">
        <v>115.50555</v>
      </c>
      <c r="H186" s="2">
        <v>166.066666</v>
      </c>
      <c r="I186" s="2">
        <v>1316.04</v>
      </c>
      <c r="J186" s="2">
        <v>1280.7099000000001</v>
      </c>
      <c r="K186" s="2">
        <v>1848.16</v>
      </c>
    </row>
    <row r="187" spans="1:11">
      <c r="A187">
        <v>6146</v>
      </c>
      <c r="B187" s="1" t="s">
        <v>211</v>
      </c>
      <c r="C187">
        <v>1</v>
      </c>
      <c r="D187">
        <v>2</v>
      </c>
      <c r="E187">
        <v>2</v>
      </c>
      <c r="F187" s="2">
        <v>4.4124999999999996</v>
      </c>
      <c r="G187" s="2">
        <v>4.415</v>
      </c>
      <c r="H187" s="2">
        <v>10.66</v>
      </c>
      <c r="I187" s="2">
        <v>8.8249999999999993</v>
      </c>
      <c r="J187" s="2">
        <v>8.83</v>
      </c>
      <c r="K187" s="2">
        <v>21.32</v>
      </c>
    </row>
    <row r="188" spans="1:11">
      <c r="A188">
        <v>6160</v>
      </c>
      <c r="B188" s="1" t="s">
        <v>212</v>
      </c>
      <c r="C188">
        <v>1</v>
      </c>
      <c r="D188">
        <v>10</v>
      </c>
      <c r="E188">
        <v>10</v>
      </c>
      <c r="F188" s="2">
        <v>7.18</v>
      </c>
      <c r="G188" s="2">
        <v>8.0419999999999998</v>
      </c>
      <c r="H188" s="2">
        <v>15.91</v>
      </c>
      <c r="I188" s="2">
        <v>71.8</v>
      </c>
      <c r="J188" s="2">
        <v>80.42</v>
      </c>
      <c r="K188" s="2">
        <v>159.1</v>
      </c>
    </row>
    <row r="189" spans="1:11">
      <c r="A189">
        <v>6169</v>
      </c>
      <c r="B189" s="1" t="s">
        <v>213</v>
      </c>
      <c r="C189">
        <v>7</v>
      </c>
      <c r="D189">
        <v>53.571428570000002</v>
      </c>
      <c r="E189">
        <v>375</v>
      </c>
      <c r="F189" s="2">
        <v>3.5133000000000001</v>
      </c>
      <c r="G189" s="2">
        <v>3.4697140000000002</v>
      </c>
      <c r="H189" s="2">
        <v>7.14</v>
      </c>
      <c r="I189" s="2">
        <v>1317.4875</v>
      </c>
      <c r="J189" s="2">
        <v>1337.22</v>
      </c>
      <c r="K189" s="2">
        <v>2656.15</v>
      </c>
    </row>
    <row r="190" spans="1:11">
      <c r="A190">
        <v>6191</v>
      </c>
      <c r="B190" s="1" t="s">
        <v>214</v>
      </c>
      <c r="C190">
        <v>6</v>
      </c>
      <c r="D190">
        <v>16.166666660000001</v>
      </c>
      <c r="E190">
        <v>97</v>
      </c>
      <c r="F190" s="2">
        <v>157.05250000000001</v>
      </c>
      <c r="G190" s="2">
        <v>131.03918300000001</v>
      </c>
      <c r="H190" s="2">
        <v>262.58</v>
      </c>
      <c r="I190" s="2">
        <v>15234.092500000001</v>
      </c>
      <c r="J190" s="2">
        <v>12854.000899999999</v>
      </c>
      <c r="K190" s="2">
        <v>25415.3</v>
      </c>
    </row>
    <row r="191" spans="1:11">
      <c r="A191">
        <v>6193</v>
      </c>
      <c r="B191" s="1" t="s">
        <v>215</v>
      </c>
      <c r="C191">
        <v>3</v>
      </c>
      <c r="D191">
        <v>2</v>
      </c>
      <c r="E191">
        <v>6</v>
      </c>
      <c r="F191" s="2">
        <v>285.0788</v>
      </c>
      <c r="G191" s="2">
        <v>265.19833299999999</v>
      </c>
      <c r="H191" s="2">
        <v>390.09</v>
      </c>
      <c r="I191" s="2">
        <v>1710.4728</v>
      </c>
      <c r="J191" s="2">
        <v>1591.19</v>
      </c>
      <c r="K191" s="2">
        <v>2340.54</v>
      </c>
    </row>
    <row r="192" spans="1:11">
      <c r="A192">
        <v>6196</v>
      </c>
      <c r="B192" s="1" t="s">
        <v>216</v>
      </c>
      <c r="C192">
        <v>3</v>
      </c>
      <c r="D192">
        <v>6.6666666599999997</v>
      </c>
      <c r="E192">
        <v>20</v>
      </c>
      <c r="F192" s="2">
        <v>107.0805</v>
      </c>
      <c r="G192" s="2">
        <v>107.080333</v>
      </c>
      <c r="H192" s="2">
        <v>224.23</v>
      </c>
      <c r="I192" s="2">
        <v>2141.61</v>
      </c>
      <c r="J192" s="2">
        <v>2141.61</v>
      </c>
      <c r="K192" s="2">
        <v>4484.6000000000004</v>
      </c>
    </row>
    <row r="193" spans="1:11">
      <c r="A193">
        <v>6198</v>
      </c>
      <c r="B193" s="1" t="s">
        <v>217</v>
      </c>
      <c r="C193">
        <v>1</v>
      </c>
      <c r="D193">
        <v>10</v>
      </c>
      <c r="E193">
        <v>10</v>
      </c>
      <c r="F193" s="2">
        <v>193.86920000000001</v>
      </c>
      <c r="G193" s="2">
        <v>193.87</v>
      </c>
      <c r="H193" s="2">
        <v>434.17</v>
      </c>
      <c r="I193" s="2">
        <v>1938.692</v>
      </c>
      <c r="J193" s="2">
        <v>1938.7</v>
      </c>
      <c r="K193" s="2">
        <v>4341.7</v>
      </c>
    </row>
    <row r="194" spans="1:11">
      <c r="A194">
        <v>6200</v>
      </c>
      <c r="B194" s="1" t="s">
        <v>218</v>
      </c>
      <c r="C194">
        <v>2</v>
      </c>
      <c r="D194">
        <v>5</v>
      </c>
      <c r="E194">
        <v>10</v>
      </c>
      <c r="F194" s="2">
        <v>167.88300000000001</v>
      </c>
      <c r="G194" s="2">
        <v>167.88215</v>
      </c>
      <c r="H194" s="2">
        <v>385.24</v>
      </c>
      <c r="I194" s="2">
        <v>1678.83</v>
      </c>
      <c r="J194" s="2">
        <v>1678.8300999999999</v>
      </c>
      <c r="K194" s="2">
        <v>3744.88</v>
      </c>
    </row>
    <row r="195" spans="1:11">
      <c r="A195">
        <v>6202</v>
      </c>
      <c r="B195" s="1" t="s">
        <v>219</v>
      </c>
      <c r="C195">
        <v>3</v>
      </c>
      <c r="D195">
        <v>21.666666660000001</v>
      </c>
      <c r="E195">
        <v>65</v>
      </c>
      <c r="F195" s="2">
        <v>341.55329999999998</v>
      </c>
      <c r="G195" s="2">
        <v>275.42926599999998</v>
      </c>
      <c r="H195" s="2">
        <v>474.933333</v>
      </c>
      <c r="I195" s="2">
        <v>22200.964499999998</v>
      </c>
      <c r="J195" s="2">
        <v>17580.691999999999</v>
      </c>
      <c r="K195" s="2">
        <v>30288.400000000001</v>
      </c>
    </row>
    <row r="196" spans="1:11">
      <c r="A196">
        <v>6217</v>
      </c>
      <c r="B196" s="1" t="s">
        <v>220</v>
      </c>
      <c r="C196">
        <v>10</v>
      </c>
      <c r="D196">
        <v>1.9</v>
      </c>
      <c r="E196">
        <v>19</v>
      </c>
      <c r="F196" s="2">
        <v>62.5</v>
      </c>
      <c r="G196" s="2">
        <v>61.277999999999999</v>
      </c>
      <c r="H196" s="2">
        <v>85.590999999999994</v>
      </c>
      <c r="I196" s="2">
        <v>1187.5</v>
      </c>
      <c r="J196" s="2">
        <v>1165.97</v>
      </c>
      <c r="K196" s="2">
        <v>1634.68</v>
      </c>
    </row>
    <row r="197" spans="1:11">
      <c r="A197">
        <v>6218</v>
      </c>
      <c r="B197" s="1" t="s">
        <v>1269</v>
      </c>
      <c r="C197">
        <v>6</v>
      </c>
      <c r="D197">
        <v>1.66666666</v>
      </c>
      <c r="E197">
        <v>10</v>
      </c>
      <c r="F197" s="2">
        <v>12.5289</v>
      </c>
      <c r="G197" s="2">
        <v>12.53</v>
      </c>
      <c r="H197" s="2">
        <v>20.901665999999999</v>
      </c>
      <c r="I197" s="2">
        <v>125.289</v>
      </c>
      <c r="J197" s="2">
        <v>125.3</v>
      </c>
      <c r="K197" s="2">
        <v>209.5</v>
      </c>
    </row>
    <row r="198" spans="1:11">
      <c r="A198">
        <v>6232</v>
      </c>
      <c r="B198" s="1" t="s">
        <v>221</v>
      </c>
      <c r="C198">
        <v>18</v>
      </c>
      <c r="D198">
        <v>18.166666660000001</v>
      </c>
      <c r="E198">
        <v>327</v>
      </c>
      <c r="F198" s="2">
        <v>1.35</v>
      </c>
      <c r="G198" s="2">
        <v>1.35</v>
      </c>
      <c r="H198" s="2">
        <v>3.768888</v>
      </c>
      <c r="I198" s="2">
        <v>441.45</v>
      </c>
      <c r="J198" s="2">
        <v>441.45</v>
      </c>
      <c r="K198" s="2">
        <v>1234.8399999999999</v>
      </c>
    </row>
    <row r="199" spans="1:11">
      <c r="A199">
        <v>6233</v>
      </c>
      <c r="B199" s="1" t="s">
        <v>222</v>
      </c>
      <c r="C199">
        <v>1</v>
      </c>
      <c r="D199">
        <v>1</v>
      </c>
      <c r="E199">
        <v>1</v>
      </c>
      <c r="F199" s="2">
        <v>152.04</v>
      </c>
      <c r="G199" s="2">
        <v>152.04</v>
      </c>
      <c r="H199" s="2">
        <v>341.49</v>
      </c>
      <c r="I199" s="2">
        <v>152.04</v>
      </c>
      <c r="J199" s="2">
        <v>152.04</v>
      </c>
      <c r="K199" s="2">
        <v>341.49</v>
      </c>
    </row>
    <row r="200" spans="1:11">
      <c r="A200">
        <v>6235</v>
      </c>
      <c r="B200" s="1" t="s">
        <v>223</v>
      </c>
      <c r="C200">
        <v>10</v>
      </c>
      <c r="D200">
        <v>18.5</v>
      </c>
      <c r="E200">
        <v>185</v>
      </c>
      <c r="F200" s="2">
        <v>138.66159999999999</v>
      </c>
      <c r="G200" s="2">
        <v>129.34019000000001</v>
      </c>
      <c r="H200" s="2">
        <v>215.03200000000001</v>
      </c>
      <c r="I200" s="2">
        <v>25652.396000000001</v>
      </c>
      <c r="J200" s="2">
        <v>24125.1198</v>
      </c>
      <c r="K200" s="2">
        <v>39811.35</v>
      </c>
    </row>
    <row r="201" spans="1:11">
      <c r="A201">
        <v>6237</v>
      </c>
      <c r="B201" s="1" t="s">
        <v>224</v>
      </c>
      <c r="C201">
        <v>2</v>
      </c>
      <c r="D201">
        <v>12.5</v>
      </c>
      <c r="E201">
        <v>25</v>
      </c>
      <c r="F201" s="2">
        <v>113.7646</v>
      </c>
      <c r="G201" s="2">
        <v>113.76425</v>
      </c>
      <c r="H201" s="2">
        <v>193.86</v>
      </c>
      <c r="I201" s="2">
        <v>2844.1149999999998</v>
      </c>
      <c r="J201" s="2">
        <v>2844.11</v>
      </c>
      <c r="K201" s="2">
        <v>4846.5</v>
      </c>
    </row>
    <row r="202" spans="1:11">
      <c r="A202">
        <v>6238</v>
      </c>
      <c r="B202" s="1" t="s">
        <v>225</v>
      </c>
      <c r="C202">
        <v>1</v>
      </c>
      <c r="D202">
        <v>25</v>
      </c>
      <c r="E202">
        <v>25</v>
      </c>
      <c r="F202" s="2">
        <v>115.80029999999999</v>
      </c>
      <c r="G202" s="2">
        <v>115.8</v>
      </c>
      <c r="H202" s="2">
        <v>222.56</v>
      </c>
      <c r="I202" s="2">
        <v>2895.0075000000002</v>
      </c>
      <c r="J202" s="2">
        <v>2895</v>
      </c>
      <c r="K202" s="2">
        <v>5564</v>
      </c>
    </row>
    <row r="203" spans="1:11">
      <c r="A203">
        <v>6240</v>
      </c>
      <c r="B203" s="1" t="s">
        <v>226</v>
      </c>
      <c r="C203">
        <v>16</v>
      </c>
      <c r="D203">
        <v>1.8125</v>
      </c>
      <c r="E203">
        <v>29</v>
      </c>
      <c r="F203" s="2">
        <v>234.47</v>
      </c>
      <c r="G203" s="2">
        <v>232.79057499999999</v>
      </c>
      <c r="H203" s="2">
        <v>435.12</v>
      </c>
      <c r="I203" s="2">
        <v>6799.63</v>
      </c>
      <c r="J203" s="2">
        <v>6753.7700999999997</v>
      </c>
      <c r="K203" s="2">
        <v>12500.17</v>
      </c>
    </row>
    <row r="204" spans="1:11">
      <c r="A204">
        <v>6244</v>
      </c>
      <c r="B204" s="1" t="s">
        <v>227</v>
      </c>
      <c r="C204">
        <v>1</v>
      </c>
      <c r="D204">
        <v>1</v>
      </c>
      <c r="E204">
        <v>1</v>
      </c>
      <c r="F204" s="2">
        <v>222.4271</v>
      </c>
      <c r="G204" s="2">
        <v>222.41</v>
      </c>
      <c r="H204" s="2">
        <v>491.42</v>
      </c>
      <c r="I204" s="2">
        <v>222.4271</v>
      </c>
      <c r="J204" s="2">
        <v>222.41</v>
      </c>
      <c r="K204" s="2">
        <v>491.42</v>
      </c>
    </row>
    <row r="205" spans="1:11">
      <c r="A205">
        <v>6246</v>
      </c>
      <c r="B205" s="1" t="s">
        <v>228</v>
      </c>
      <c r="C205">
        <v>7</v>
      </c>
      <c r="D205">
        <v>2.2857142800000001</v>
      </c>
      <c r="E205">
        <v>16</v>
      </c>
      <c r="F205" s="2">
        <v>198.93</v>
      </c>
      <c r="G205" s="2">
        <v>185.667428</v>
      </c>
      <c r="H205" s="2">
        <v>395.51857100000001</v>
      </c>
      <c r="I205" s="2">
        <v>3182.88</v>
      </c>
      <c r="J205" s="2">
        <v>2934.57</v>
      </c>
      <c r="K205" s="2">
        <v>6211.19</v>
      </c>
    </row>
    <row r="206" spans="1:11">
      <c r="A206">
        <v>6247</v>
      </c>
      <c r="B206" s="1" t="s">
        <v>229</v>
      </c>
      <c r="C206">
        <v>11</v>
      </c>
      <c r="D206">
        <v>7.0909090900000002</v>
      </c>
      <c r="E206">
        <v>78</v>
      </c>
      <c r="F206" s="2">
        <v>262.93369999999999</v>
      </c>
      <c r="G206" s="2">
        <v>213.94695400000001</v>
      </c>
      <c r="H206" s="2">
        <v>391.82545399999998</v>
      </c>
      <c r="I206" s="2">
        <v>20508.828600000001</v>
      </c>
      <c r="J206" s="2">
        <v>16790.4499</v>
      </c>
      <c r="K206" s="2">
        <v>30223.38</v>
      </c>
    </row>
    <row r="207" spans="1:11">
      <c r="A207">
        <v>6248</v>
      </c>
      <c r="B207" s="1" t="s">
        <v>230</v>
      </c>
      <c r="C207">
        <v>1</v>
      </c>
      <c r="D207">
        <v>2</v>
      </c>
      <c r="E207">
        <v>2</v>
      </c>
      <c r="F207" s="2">
        <v>208.04</v>
      </c>
      <c r="G207" s="2">
        <v>208.04499999999999</v>
      </c>
      <c r="H207" s="2">
        <v>309.10000000000002</v>
      </c>
      <c r="I207" s="2">
        <v>416.08</v>
      </c>
      <c r="J207" s="2">
        <v>416.09</v>
      </c>
      <c r="K207" s="2">
        <v>618.20000000000005</v>
      </c>
    </row>
    <row r="208" spans="1:11">
      <c r="A208">
        <v>6249</v>
      </c>
      <c r="B208" s="1" t="s">
        <v>231</v>
      </c>
      <c r="C208">
        <v>1</v>
      </c>
      <c r="D208">
        <v>25</v>
      </c>
      <c r="E208">
        <v>25</v>
      </c>
      <c r="F208" s="2">
        <v>126.6931</v>
      </c>
      <c r="G208" s="2">
        <v>126.69280000000001</v>
      </c>
      <c r="H208" s="2">
        <v>272.88</v>
      </c>
      <c r="I208" s="2">
        <v>3167.3274999999999</v>
      </c>
      <c r="J208" s="2">
        <v>3167.32</v>
      </c>
      <c r="K208" s="2">
        <v>6822</v>
      </c>
    </row>
    <row r="209" spans="1:11">
      <c r="A209">
        <v>6250</v>
      </c>
      <c r="B209" s="1" t="s">
        <v>232</v>
      </c>
      <c r="C209">
        <v>1</v>
      </c>
      <c r="D209">
        <v>1</v>
      </c>
      <c r="E209">
        <v>1</v>
      </c>
      <c r="F209" s="2">
        <v>170.98</v>
      </c>
      <c r="G209" s="2">
        <v>170.98</v>
      </c>
      <c r="H209" s="2">
        <v>327.25</v>
      </c>
      <c r="I209" s="2">
        <v>170.98</v>
      </c>
      <c r="J209" s="2">
        <v>170.98</v>
      </c>
      <c r="K209" s="2">
        <v>327.25</v>
      </c>
    </row>
    <row r="210" spans="1:11">
      <c r="A210">
        <v>6253</v>
      </c>
      <c r="B210" s="1" t="s">
        <v>233</v>
      </c>
      <c r="C210">
        <v>1</v>
      </c>
      <c r="D210">
        <v>1</v>
      </c>
      <c r="E210">
        <v>1</v>
      </c>
      <c r="F210" s="2">
        <v>166.83500000000001</v>
      </c>
      <c r="G210" s="2">
        <v>166.85</v>
      </c>
      <c r="H210" s="2">
        <v>325.67</v>
      </c>
      <c r="I210" s="2">
        <v>166.83500000000001</v>
      </c>
      <c r="J210" s="2">
        <v>166.85</v>
      </c>
      <c r="K210" s="2">
        <v>325.67</v>
      </c>
    </row>
    <row r="211" spans="1:11">
      <c r="A211">
        <v>6254</v>
      </c>
      <c r="B211" s="1" t="s">
        <v>234</v>
      </c>
      <c r="C211">
        <v>3</v>
      </c>
      <c r="D211">
        <v>25</v>
      </c>
      <c r="E211">
        <v>75</v>
      </c>
      <c r="F211" s="2">
        <v>140.97559999999999</v>
      </c>
      <c r="G211" s="2">
        <v>123.60626600000001</v>
      </c>
      <c r="H211" s="2">
        <v>184.18</v>
      </c>
      <c r="I211" s="2">
        <v>10573.17</v>
      </c>
      <c r="J211" s="2">
        <v>9270.4699999999993</v>
      </c>
      <c r="K211" s="2">
        <v>13813.5</v>
      </c>
    </row>
    <row r="212" spans="1:11">
      <c r="A212">
        <v>6256</v>
      </c>
      <c r="B212" s="1" t="s">
        <v>235</v>
      </c>
      <c r="C212">
        <v>13</v>
      </c>
      <c r="D212">
        <v>5.6153846100000004</v>
      </c>
      <c r="E212">
        <v>73</v>
      </c>
      <c r="F212" s="2">
        <v>263.42700000000002</v>
      </c>
      <c r="G212" s="2">
        <v>210.16997599999999</v>
      </c>
      <c r="H212" s="2">
        <v>319.41076900000002</v>
      </c>
      <c r="I212" s="2">
        <v>19230.170999999998</v>
      </c>
      <c r="J212" s="2">
        <v>14475.47</v>
      </c>
      <c r="K212" s="2">
        <v>22814.04</v>
      </c>
    </row>
    <row r="213" spans="1:11">
      <c r="A213">
        <v>6257</v>
      </c>
      <c r="B213" s="1" t="s">
        <v>236</v>
      </c>
      <c r="C213">
        <v>6</v>
      </c>
      <c r="D213">
        <v>12.666666660000001</v>
      </c>
      <c r="E213">
        <v>76</v>
      </c>
      <c r="F213" s="2">
        <v>173.3338</v>
      </c>
      <c r="G213" s="2">
        <v>157.44159999999999</v>
      </c>
      <c r="H213" s="2">
        <v>301.63666599999999</v>
      </c>
      <c r="I213" s="2">
        <v>13173.3688</v>
      </c>
      <c r="J213" s="2">
        <v>12125.389499999999</v>
      </c>
      <c r="K213" s="2">
        <v>23050.69</v>
      </c>
    </row>
    <row r="214" spans="1:11">
      <c r="A214">
        <v>6261</v>
      </c>
      <c r="B214" s="1" t="s">
        <v>237</v>
      </c>
      <c r="C214">
        <v>4</v>
      </c>
      <c r="D214">
        <v>7.5</v>
      </c>
      <c r="E214">
        <v>30</v>
      </c>
      <c r="F214" s="2">
        <v>117.672</v>
      </c>
      <c r="G214" s="2">
        <v>106.48925</v>
      </c>
      <c r="H214" s="2">
        <v>189.03749999999999</v>
      </c>
      <c r="I214" s="2">
        <v>3530.16</v>
      </c>
      <c r="J214" s="2">
        <v>3190.13</v>
      </c>
      <c r="K214" s="2">
        <v>5702.55</v>
      </c>
    </row>
    <row r="215" spans="1:11">
      <c r="A215">
        <v>6262</v>
      </c>
      <c r="B215" s="1" t="s">
        <v>238</v>
      </c>
      <c r="C215">
        <v>2</v>
      </c>
      <c r="D215">
        <v>12.5</v>
      </c>
      <c r="E215">
        <v>25</v>
      </c>
      <c r="F215" s="2">
        <v>106.68819999999999</v>
      </c>
      <c r="G215" s="2">
        <v>106.14375</v>
      </c>
      <c r="H215" s="2">
        <v>204.28</v>
      </c>
      <c r="I215" s="2">
        <v>2667.2049999999999</v>
      </c>
      <c r="J215" s="2">
        <v>2651.9603999999999</v>
      </c>
      <c r="K215" s="2">
        <v>5107</v>
      </c>
    </row>
    <row r="216" spans="1:11">
      <c r="A216">
        <v>6263</v>
      </c>
      <c r="B216" s="1" t="s">
        <v>239</v>
      </c>
      <c r="C216">
        <v>1</v>
      </c>
      <c r="D216">
        <v>15</v>
      </c>
      <c r="E216">
        <v>15</v>
      </c>
      <c r="F216" s="2">
        <v>163.4135</v>
      </c>
      <c r="G216" s="2">
        <v>163.41329999999999</v>
      </c>
      <c r="H216" s="2">
        <v>348</v>
      </c>
      <c r="I216" s="2">
        <v>2451.2024999999999</v>
      </c>
      <c r="J216" s="2">
        <v>2451.1995000000002</v>
      </c>
      <c r="K216" s="2">
        <v>5220</v>
      </c>
    </row>
    <row r="217" spans="1:11">
      <c r="A217">
        <v>6271</v>
      </c>
      <c r="B217" s="1" t="s">
        <v>240</v>
      </c>
      <c r="C217">
        <v>1</v>
      </c>
      <c r="D217">
        <v>1</v>
      </c>
      <c r="E217">
        <v>1</v>
      </c>
      <c r="F217" s="2">
        <v>150.4</v>
      </c>
      <c r="G217" s="2">
        <v>150.4</v>
      </c>
      <c r="H217" s="2">
        <v>304.02</v>
      </c>
      <c r="I217" s="2">
        <v>150.4</v>
      </c>
      <c r="J217" s="2">
        <v>150.4</v>
      </c>
      <c r="K217" s="2">
        <v>304.02</v>
      </c>
    </row>
    <row r="218" spans="1:11">
      <c r="A218">
        <v>6275</v>
      </c>
      <c r="B218" s="1" t="s">
        <v>241</v>
      </c>
      <c r="C218">
        <v>2</v>
      </c>
      <c r="D218">
        <v>2</v>
      </c>
      <c r="E218">
        <v>4</v>
      </c>
      <c r="F218" s="2">
        <v>141.30799999999999</v>
      </c>
      <c r="G218" s="2">
        <v>141.30834999999999</v>
      </c>
      <c r="H218" s="2">
        <v>334.27</v>
      </c>
      <c r="I218" s="2">
        <v>565.23199999999997</v>
      </c>
      <c r="J218" s="2">
        <v>565.23009999999999</v>
      </c>
      <c r="K218" s="2">
        <v>1337.08</v>
      </c>
    </row>
    <row r="219" spans="1:11">
      <c r="A219">
        <v>6276</v>
      </c>
      <c r="B219" s="1" t="s">
        <v>242</v>
      </c>
      <c r="C219">
        <v>3</v>
      </c>
      <c r="D219">
        <v>13.666666660000001</v>
      </c>
      <c r="E219">
        <v>41</v>
      </c>
      <c r="F219" s="2">
        <v>55.719499999999996</v>
      </c>
      <c r="G219" s="2">
        <v>55.651665999999999</v>
      </c>
      <c r="H219" s="2">
        <v>137.09</v>
      </c>
      <c r="I219" s="2">
        <v>2284.4994999999999</v>
      </c>
      <c r="J219" s="2">
        <v>2280.42</v>
      </c>
      <c r="K219" s="2">
        <v>5372.55</v>
      </c>
    </row>
    <row r="220" spans="1:11">
      <c r="A220">
        <v>6277</v>
      </c>
      <c r="B220" s="1" t="s">
        <v>243</v>
      </c>
      <c r="C220">
        <v>1</v>
      </c>
      <c r="D220">
        <v>6</v>
      </c>
      <c r="E220">
        <v>6</v>
      </c>
      <c r="F220" s="2">
        <v>269.47070000000002</v>
      </c>
      <c r="G220" s="2">
        <v>269.47000000000003</v>
      </c>
      <c r="H220" s="2">
        <v>599.98</v>
      </c>
      <c r="I220" s="2">
        <v>1616.8242</v>
      </c>
      <c r="J220" s="2">
        <v>1616.82</v>
      </c>
      <c r="K220" s="2">
        <v>3599.88</v>
      </c>
    </row>
    <row r="221" spans="1:11">
      <c r="A221">
        <v>6278</v>
      </c>
      <c r="B221" s="1" t="s">
        <v>244</v>
      </c>
      <c r="C221">
        <v>7</v>
      </c>
      <c r="D221">
        <v>1.14285714</v>
      </c>
      <c r="E221">
        <v>8</v>
      </c>
      <c r="F221" s="2">
        <v>205.07329999999999</v>
      </c>
      <c r="G221" s="2">
        <v>201.743571</v>
      </c>
      <c r="H221" s="2">
        <v>451.80142799999999</v>
      </c>
      <c r="I221" s="2">
        <v>1640.5863999999999</v>
      </c>
      <c r="J221" s="2">
        <v>1617.28</v>
      </c>
      <c r="K221" s="2">
        <v>3622.99</v>
      </c>
    </row>
    <row r="222" spans="1:11">
      <c r="A222">
        <v>6279</v>
      </c>
      <c r="B222" s="1" t="s">
        <v>245</v>
      </c>
      <c r="C222">
        <v>1</v>
      </c>
      <c r="D222">
        <v>3</v>
      </c>
      <c r="E222">
        <v>3</v>
      </c>
      <c r="F222" s="2">
        <v>201.42769999999999</v>
      </c>
      <c r="G222" s="2">
        <v>171.83330000000001</v>
      </c>
      <c r="H222" s="2">
        <v>379.08</v>
      </c>
      <c r="I222" s="2">
        <v>604.28309999999999</v>
      </c>
      <c r="J222" s="2">
        <v>515.49990000000003</v>
      </c>
      <c r="K222" s="2">
        <v>1137.24</v>
      </c>
    </row>
    <row r="223" spans="1:11">
      <c r="A223">
        <v>6284</v>
      </c>
      <c r="B223" s="1" t="s">
        <v>246</v>
      </c>
      <c r="C223">
        <v>7</v>
      </c>
      <c r="D223">
        <v>7.2857142799999997</v>
      </c>
      <c r="E223">
        <v>51</v>
      </c>
      <c r="F223" s="2">
        <v>227.23249999999999</v>
      </c>
      <c r="G223" s="2">
        <v>209.23509999999999</v>
      </c>
      <c r="H223" s="2">
        <v>369.59142800000001</v>
      </c>
      <c r="I223" s="2">
        <v>11588.8575</v>
      </c>
      <c r="J223" s="2">
        <v>10255.6996</v>
      </c>
      <c r="K223" s="2">
        <v>18509</v>
      </c>
    </row>
    <row r="224" spans="1:11">
      <c r="A224">
        <v>6285</v>
      </c>
      <c r="B224" s="1" t="s">
        <v>247</v>
      </c>
      <c r="C224">
        <v>10</v>
      </c>
      <c r="D224">
        <v>9.3000000000000007</v>
      </c>
      <c r="E224">
        <v>93</v>
      </c>
      <c r="F224" s="2">
        <v>260.4633</v>
      </c>
      <c r="G224" s="2">
        <v>238.66619</v>
      </c>
      <c r="H224" s="2">
        <v>405.42399999999998</v>
      </c>
      <c r="I224" s="2">
        <v>24223.086899999998</v>
      </c>
      <c r="J224" s="2">
        <v>21558.2503</v>
      </c>
      <c r="K224" s="2">
        <v>36604.71</v>
      </c>
    </row>
    <row r="225" spans="1:11">
      <c r="A225">
        <v>6286</v>
      </c>
      <c r="B225" s="1" t="s">
        <v>248</v>
      </c>
      <c r="C225">
        <v>9</v>
      </c>
      <c r="D225">
        <v>9.4444444399999998</v>
      </c>
      <c r="E225">
        <v>85</v>
      </c>
      <c r="F225" s="2">
        <v>173.14859999999999</v>
      </c>
      <c r="G225" s="2">
        <v>168.89831100000001</v>
      </c>
      <c r="H225" s="2">
        <v>305.376666</v>
      </c>
      <c r="I225" s="2">
        <v>14717.630999999999</v>
      </c>
      <c r="J225" s="2">
        <v>14307.960499999999</v>
      </c>
      <c r="K225" s="2">
        <v>25898.15</v>
      </c>
    </row>
    <row r="226" spans="1:11">
      <c r="A226">
        <v>6287</v>
      </c>
      <c r="B226" s="1" t="s">
        <v>249</v>
      </c>
      <c r="C226">
        <v>6</v>
      </c>
      <c r="D226">
        <v>2.6666666600000002</v>
      </c>
      <c r="E226">
        <v>16</v>
      </c>
      <c r="F226" s="2">
        <v>317.12799999999999</v>
      </c>
      <c r="G226" s="2">
        <v>306.092333</v>
      </c>
      <c r="H226" s="2">
        <v>614.08666600000004</v>
      </c>
      <c r="I226" s="2">
        <v>5074.0479999999998</v>
      </c>
      <c r="J226" s="2">
        <v>4885.54</v>
      </c>
      <c r="K226" s="2">
        <v>9685.82</v>
      </c>
    </row>
    <row r="227" spans="1:11">
      <c r="A227">
        <v>6289</v>
      </c>
      <c r="B227" s="1" t="s">
        <v>250</v>
      </c>
      <c r="C227">
        <v>8</v>
      </c>
      <c r="D227">
        <v>2.625</v>
      </c>
      <c r="E227">
        <v>21</v>
      </c>
      <c r="F227" s="2">
        <v>342.53530000000001</v>
      </c>
      <c r="G227" s="2">
        <v>283.63853699999999</v>
      </c>
      <c r="H227" s="2">
        <v>490.55124999999998</v>
      </c>
      <c r="I227" s="2">
        <v>7193.2412999999997</v>
      </c>
      <c r="J227" s="2">
        <v>5957.6698999999999</v>
      </c>
      <c r="K227" s="2">
        <v>10496.61</v>
      </c>
    </row>
    <row r="228" spans="1:11">
      <c r="A228">
        <v>6291</v>
      </c>
      <c r="B228" s="1" t="s">
        <v>251</v>
      </c>
      <c r="C228">
        <v>1</v>
      </c>
      <c r="D228">
        <v>6</v>
      </c>
      <c r="E228">
        <v>6</v>
      </c>
      <c r="F228" s="2">
        <v>216.55500000000001</v>
      </c>
      <c r="G228" s="2">
        <v>216.55500000000001</v>
      </c>
      <c r="H228" s="2">
        <v>372.9</v>
      </c>
      <c r="I228" s="2">
        <v>1299.33</v>
      </c>
      <c r="J228" s="2">
        <v>1299.33</v>
      </c>
      <c r="K228" s="2">
        <v>2237.4</v>
      </c>
    </row>
    <row r="229" spans="1:11">
      <c r="A229">
        <v>6293</v>
      </c>
      <c r="B229" s="1" t="s">
        <v>252</v>
      </c>
      <c r="C229">
        <v>1</v>
      </c>
      <c r="D229">
        <v>4</v>
      </c>
      <c r="E229">
        <v>4</v>
      </c>
      <c r="F229" s="2">
        <v>145.16919999999999</v>
      </c>
      <c r="G229" s="2">
        <v>145.17250000000001</v>
      </c>
      <c r="H229" s="2">
        <v>306.94</v>
      </c>
      <c r="I229" s="2">
        <v>580.67679999999996</v>
      </c>
      <c r="J229" s="2">
        <v>580.69000000000005</v>
      </c>
      <c r="K229" s="2">
        <v>1227.76</v>
      </c>
    </row>
    <row r="230" spans="1:11">
      <c r="A230">
        <v>6294</v>
      </c>
      <c r="B230" s="1" t="s">
        <v>253</v>
      </c>
      <c r="C230">
        <v>11</v>
      </c>
      <c r="D230">
        <v>8.4545454499999995</v>
      </c>
      <c r="E230">
        <v>93</v>
      </c>
      <c r="F230" s="2">
        <v>268.47829999999999</v>
      </c>
      <c r="G230" s="2">
        <v>236.13683599999999</v>
      </c>
      <c r="H230" s="2">
        <v>398.58545400000003</v>
      </c>
      <c r="I230" s="2">
        <v>24968.481899999999</v>
      </c>
      <c r="J230" s="2">
        <v>21822.520199999999</v>
      </c>
      <c r="K230" s="2">
        <v>36760.36</v>
      </c>
    </row>
    <row r="231" spans="1:11">
      <c r="A231">
        <v>6295</v>
      </c>
      <c r="B231" s="1" t="s">
        <v>1270</v>
      </c>
      <c r="C231">
        <v>2</v>
      </c>
      <c r="D231">
        <v>1</v>
      </c>
      <c r="E231">
        <v>2</v>
      </c>
      <c r="F231" s="2">
        <v>156.38999999999999</v>
      </c>
      <c r="G231" s="2">
        <v>156.38999999999999</v>
      </c>
      <c r="H231" s="2">
        <v>342.02</v>
      </c>
      <c r="I231" s="2">
        <v>312.77999999999997</v>
      </c>
      <c r="J231" s="2">
        <v>312.77999999999997</v>
      </c>
      <c r="K231" s="2">
        <v>684.04</v>
      </c>
    </row>
    <row r="232" spans="1:11">
      <c r="A232">
        <v>6302</v>
      </c>
      <c r="B232" s="1" t="s">
        <v>254</v>
      </c>
      <c r="C232">
        <v>2</v>
      </c>
      <c r="D232">
        <v>2.5</v>
      </c>
      <c r="E232">
        <v>5</v>
      </c>
      <c r="F232" s="2">
        <v>292.30669999999998</v>
      </c>
      <c r="G232" s="2">
        <v>249.14664999999999</v>
      </c>
      <c r="H232" s="2">
        <v>297.02999999999997</v>
      </c>
      <c r="I232" s="2">
        <v>1461.5335</v>
      </c>
      <c r="J232" s="2">
        <v>1202.5699</v>
      </c>
      <c r="K232" s="2">
        <v>1485.15</v>
      </c>
    </row>
    <row r="233" spans="1:11">
      <c r="A233">
        <v>6304</v>
      </c>
      <c r="B233" s="1" t="s">
        <v>255</v>
      </c>
      <c r="C233">
        <v>1</v>
      </c>
      <c r="D233">
        <v>3</v>
      </c>
      <c r="E233">
        <v>3</v>
      </c>
      <c r="F233" s="2">
        <v>208.12</v>
      </c>
      <c r="G233" s="2">
        <v>208.11670000000001</v>
      </c>
      <c r="H233" s="2">
        <v>408.65</v>
      </c>
      <c r="I233" s="2">
        <v>624.36</v>
      </c>
      <c r="J233" s="2">
        <v>624.3501</v>
      </c>
      <c r="K233" s="2">
        <v>1225.95</v>
      </c>
    </row>
    <row r="234" spans="1:11">
      <c r="A234">
        <v>6310</v>
      </c>
      <c r="B234" s="1" t="s">
        <v>256</v>
      </c>
      <c r="C234">
        <v>1</v>
      </c>
      <c r="D234">
        <v>5</v>
      </c>
      <c r="E234">
        <v>5</v>
      </c>
      <c r="F234" s="2">
        <v>123.38</v>
      </c>
      <c r="G234" s="2">
        <v>123.38</v>
      </c>
      <c r="H234" s="2">
        <v>291.67</v>
      </c>
      <c r="I234" s="2">
        <v>616.9</v>
      </c>
      <c r="J234" s="2">
        <v>616.9</v>
      </c>
      <c r="K234" s="2">
        <v>1458.35</v>
      </c>
    </row>
    <row r="235" spans="1:11">
      <c r="A235">
        <v>6312</v>
      </c>
      <c r="B235" s="1" t="s">
        <v>257</v>
      </c>
      <c r="C235">
        <v>1</v>
      </c>
      <c r="D235">
        <v>5</v>
      </c>
      <c r="E235">
        <v>5</v>
      </c>
      <c r="F235" s="2">
        <v>130.49690000000001</v>
      </c>
      <c r="G235" s="2">
        <v>130.49600000000001</v>
      </c>
      <c r="H235" s="2">
        <v>291.67</v>
      </c>
      <c r="I235" s="2">
        <v>652.48450000000003</v>
      </c>
      <c r="J235" s="2">
        <v>652.48</v>
      </c>
      <c r="K235" s="2">
        <v>1458.35</v>
      </c>
    </row>
    <row r="236" spans="1:11">
      <c r="A236">
        <v>6314</v>
      </c>
      <c r="B236" s="1" t="s">
        <v>258</v>
      </c>
      <c r="C236">
        <v>2</v>
      </c>
      <c r="D236">
        <v>12.5</v>
      </c>
      <c r="E236">
        <v>25</v>
      </c>
      <c r="F236" s="2">
        <v>138.52000000000001</v>
      </c>
      <c r="G236" s="2">
        <v>128.96924999999999</v>
      </c>
      <c r="H236" s="2">
        <v>222.56</v>
      </c>
      <c r="I236" s="2">
        <v>3463</v>
      </c>
      <c r="J236" s="2">
        <v>3080.94</v>
      </c>
      <c r="K236" s="2">
        <v>5564</v>
      </c>
    </row>
    <row r="237" spans="1:11">
      <c r="A237">
        <v>6315</v>
      </c>
      <c r="B237" s="1" t="s">
        <v>259</v>
      </c>
      <c r="C237">
        <v>2</v>
      </c>
      <c r="D237">
        <v>12.5</v>
      </c>
      <c r="E237">
        <v>25</v>
      </c>
      <c r="F237" s="2">
        <v>110.375</v>
      </c>
      <c r="G237" s="2">
        <v>110.40315</v>
      </c>
      <c r="H237" s="2">
        <v>193.86</v>
      </c>
      <c r="I237" s="2">
        <v>2759.375</v>
      </c>
      <c r="J237" s="2">
        <v>2760.3811999999998</v>
      </c>
      <c r="K237" s="2">
        <v>4846.5</v>
      </c>
    </row>
    <row r="238" spans="1:11">
      <c r="A238">
        <v>6316</v>
      </c>
      <c r="B238" s="1" t="s">
        <v>260</v>
      </c>
      <c r="C238">
        <v>2</v>
      </c>
      <c r="D238">
        <v>12.5</v>
      </c>
      <c r="E238">
        <v>25</v>
      </c>
      <c r="F238" s="2">
        <v>136.93199999999999</v>
      </c>
      <c r="G238" s="2">
        <v>123.27875</v>
      </c>
      <c r="H238" s="2">
        <v>222.94</v>
      </c>
      <c r="I238" s="2">
        <v>3423.3</v>
      </c>
      <c r="J238" s="2">
        <v>2767.76</v>
      </c>
      <c r="K238" s="2">
        <v>5573.5</v>
      </c>
    </row>
    <row r="239" spans="1:11">
      <c r="A239">
        <v>6323</v>
      </c>
      <c r="B239" s="1" t="s">
        <v>261</v>
      </c>
      <c r="C239">
        <v>25</v>
      </c>
      <c r="D239">
        <v>20.52</v>
      </c>
      <c r="E239">
        <v>513</v>
      </c>
      <c r="F239" s="2">
        <v>161.8914</v>
      </c>
      <c r="G239" s="2">
        <v>151.75538800000001</v>
      </c>
      <c r="H239" s="2">
        <v>265.19400000000002</v>
      </c>
      <c r="I239" s="2">
        <v>83050.288199999995</v>
      </c>
      <c r="J239" s="2">
        <v>78700.921499999997</v>
      </c>
      <c r="K239" s="2">
        <v>134558.46</v>
      </c>
    </row>
    <row r="240" spans="1:11">
      <c r="A240">
        <v>6324</v>
      </c>
      <c r="B240" s="1" t="s">
        <v>262</v>
      </c>
      <c r="C240">
        <v>6</v>
      </c>
      <c r="D240">
        <v>1.16666666</v>
      </c>
      <c r="E240">
        <v>7</v>
      </c>
      <c r="F240" s="2">
        <v>324.80500000000001</v>
      </c>
      <c r="G240" s="2">
        <v>303.11583300000001</v>
      </c>
      <c r="H240" s="2">
        <v>484.41666600000002</v>
      </c>
      <c r="I240" s="2">
        <v>2273.6350000000002</v>
      </c>
      <c r="J240" s="2">
        <v>2110.96</v>
      </c>
      <c r="K240" s="2">
        <v>3346.53</v>
      </c>
    </row>
    <row r="241" spans="1:11">
      <c r="A241">
        <v>6325</v>
      </c>
      <c r="B241" s="1" t="s">
        <v>263</v>
      </c>
      <c r="C241">
        <v>8</v>
      </c>
      <c r="D241">
        <v>12.125</v>
      </c>
      <c r="E241">
        <v>97</v>
      </c>
      <c r="F241" s="2">
        <v>272.22859999999997</v>
      </c>
      <c r="G241" s="2">
        <v>241.290087</v>
      </c>
      <c r="H241" s="2">
        <v>400.64625000000001</v>
      </c>
      <c r="I241" s="2">
        <v>26406.174200000001</v>
      </c>
      <c r="J241" s="2">
        <v>23128.16</v>
      </c>
      <c r="K241" s="2">
        <v>38289.82</v>
      </c>
    </row>
    <row r="242" spans="1:11">
      <c r="A242">
        <v>6330</v>
      </c>
      <c r="B242" s="1" t="s">
        <v>1271</v>
      </c>
      <c r="C242">
        <v>1</v>
      </c>
      <c r="D242">
        <v>1</v>
      </c>
      <c r="E242">
        <v>1</v>
      </c>
      <c r="F242" s="2">
        <v>228.41499999999999</v>
      </c>
      <c r="G242" s="2">
        <v>228.44</v>
      </c>
      <c r="H242" s="2">
        <v>467.08</v>
      </c>
      <c r="I242" s="2">
        <v>228.41499999999999</v>
      </c>
      <c r="J242" s="2">
        <v>228.44</v>
      </c>
      <c r="K242" s="2">
        <v>467.08</v>
      </c>
    </row>
    <row r="243" spans="1:11">
      <c r="A243">
        <v>6333</v>
      </c>
      <c r="B243" s="1" t="s">
        <v>264</v>
      </c>
      <c r="C243">
        <v>1</v>
      </c>
      <c r="D243">
        <v>1</v>
      </c>
      <c r="E243">
        <v>1</v>
      </c>
      <c r="F243" s="2">
        <v>175.73400000000001</v>
      </c>
      <c r="G243" s="2">
        <v>175.74</v>
      </c>
      <c r="H243" s="2">
        <v>443.73</v>
      </c>
      <c r="I243" s="2">
        <v>175.73400000000001</v>
      </c>
      <c r="J243" s="2">
        <v>175.74</v>
      </c>
      <c r="K243" s="2">
        <v>443.73</v>
      </c>
    </row>
    <row r="244" spans="1:11">
      <c r="A244">
        <v>6339</v>
      </c>
      <c r="B244" s="1" t="s">
        <v>265</v>
      </c>
      <c r="C244">
        <v>7</v>
      </c>
      <c r="D244">
        <v>17.857142849999999</v>
      </c>
      <c r="E244">
        <v>125</v>
      </c>
      <c r="F244" s="2">
        <v>86.067599999999999</v>
      </c>
      <c r="G244" s="2">
        <v>79.852500000000006</v>
      </c>
      <c r="H244" s="2">
        <v>109.98</v>
      </c>
      <c r="I244" s="2">
        <v>10758.45</v>
      </c>
      <c r="J244" s="2">
        <v>10048.31</v>
      </c>
      <c r="K244" s="2">
        <v>13747.5</v>
      </c>
    </row>
    <row r="245" spans="1:11">
      <c r="A245">
        <v>6340</v>
      </c>
      <c r="B245" s="1" t="s">
        <v>266</v>
      </c>
      <c r="C245">
        <v>4</v>
      </c>
      <c r="D245">
        <v>5.25</v>
      </c>
      <c r="E245">
        <v>21</v>
      </c>
      <c r="F245" s="2">
        <v>180.04859999999999</v>
      </c>
      <c r="G245" s="2">
        <v>179.18877499999999</v>
      </c>
      <c r="H245" s="2">
        <v>324.42</v>
      </c>
      <c r="I245" s="2">
        <v>3781.0205999999998</v>
      </c>
      <c r="J245" s="2">
        <v>3756.9297000000001</v>
      </c>
      <c r="K245" s="2">
        <v>6812.82</v>
      </c>
    </row>
    <row r="246" spans="1:11">
      <c r="A246">
        <v>6341</v>
      </c>
      <c r="B246" s="1" t="s">
        <v>267</v>
      </c>
      <c r="C246">
        <v>3</v>
      </c>
      <c r="D246">
        <v>18.666666660000001</v>
      </c>
      <c r="E246">
        <v>56</v>
      </c>
      <c r="F246" s="2">
        <v>151.19569999999999</v>
      </c>
      <c r="G246" s="2">
        <v>137.3854</v>
      </c>
      <c r="H246" s="2">
        <v>197.593333</v>
      </c>
      <c r="I246" s="2">
        <v>8466.9591999999993</v>
      </c>
      <c r="J246" s="2">
        <v>7941.8010000000004</v>
      </c>
      <c r="K246" s="2">
        <v>11086.08</v>
      </c>
    </row>
    <row r="247" spans="1:11">
      <c r="A247">
        <v>6346</v>
      </c>
      <c r="B247" s="1" t="s">
        <v>268</v>
      </c>
      <c r="C247">
        <v>4</v>
      </c>
      <c r="D247">
        <v>24</v>
      </c>
      <c r="E247">
        <v>96</v>
      </c>
      <c r="F247" s="2">
        <v>326.77820000000003</v>
      </c>
      <c r="G247" s="2">
        <v>314.64572500000003</v>
      </c>
      <c r="H247" s="2">
        <v>350.66</v>
      </c>
      <c r="I247" s="2">
        <v>31370.707200000001</v>
      </c>
      <c r="J247" s="2">
        <v>30205.989600000001</v>
      </c>
      <c r="K247" s="2">
        <v>33663.360000000001</v>
      </c>
    </row>
    <row r="248" spans="1:11">
      <c r="A248">
        <v>6352</v>
      </c>
      <c r="B248" s="1" t="s">
        <v>269</v>
      </c>
      <c r="C248">
        <v>5</v>
      </c>
      <c r="D248">
        <v>3.2</v>
      </c>
      <c r="E248">
        <v>16</v>
      </c>
      <c r="F248" s="2">
        <v>192.3287</v>
      </c>
      <c r="G248" s="2">
        <v>191.25020000000001</v>
      </c>
      <c r="H248" s="2">
        <v>368.30599999999998</v>
      </c>
      <c r="I248" s="2">
        <v>3077.2592</v>
      </c>
      <c r="J248" s="2">
        <v>3074.94</v>
      </c>
      <c r="K248" s="2">
        <v>5811.75</v>
      </c>
    </row>
    <row r="249" spans="1:11">
      <c r="A249">
        <v>6353</v>
      </c>
      <c r="B249" s="1" t="s">
        <v>270</v>
      </c>
      <c r="C249">
        <v>3</v>
      </c>
      <c r="D249">
        <v>14.33333333</v>
      </c>
      <c r="E249">
        <v>43</v>
      </c>
      <c r="F249" s="2">
        <v>201.7456</v>
      </c>
      <c r="G249" s="2">
        <v>169.40690000000001</v>
      </c>
      <c r="H249" s="2">
        <v>302.63666599999999</v>
      </c>
      <c r="I249" s="2">
        <v>8675.0607999999993</v>
      </c>
      <c r="J249" s="2">
        <v>7485.1405999999997</v>
      </c>
      <c r="K249" s="2">
        <v>13425.35</v>
      </c>
    </row>
    <row r="250" spans="1:11">
      <c r="A250">
        <v>6354</v>
      </c>
      <c r="B250" s="1" t="s">
        <v>271</v>
      </c>
      <c r="C250">
        <v>1</v>
      </c>
      <c r="D250">
        <v>12</v>
      </c>
      <c r="E250">
        <v>12</v>
      </c>
      <c r="F250" s="2">
        <v>321.16399999999999</v>
      </c>
      <c r="G250" s="2">
        <v>320.85419999999999</v>
      </c>
      <c r="H250" s="2">
        <v>430.93</v>
      </c>
      <c r="I250" s="2">
        <v>3853.9679999999998</v>
      </c>
      <c r="J250" s="2">
        <v>3850.2503999999999</v>
      </c>
      <c r="K250" s="2">
        <v>5171.16</v>
      </c>
    </row>
    <row r="251" spans="1:11">
      <c r="A251">
        <v>6359</v>
      </c>
      <c r="B251" s="1" t="s">
        <v>272</v>
      </c>
      <c r="C251">
        <v>2</v>
      </c>
      <c r="D251">
        <v>4</v>
      </c>
      <c r="E251">
        <v>8</v>
      </c>
      <c r="F251" s="2">
        <v>210.19220000000001</v>
      </c>
      <c r="G251" s="2">
        <v>210.19165000000001</v>
      </c>
      <c r="H251" s="2">
        <v>332.91</v>
      </c>
      <c r="I251" s="2">
        <v>1681.5376000000001</v>
      </c>
      <c r="J251" s="2">
        <v>1681.5299</v>
      </c>
      <c r="K251" s="2">
        <v>2663.28</v>
      </c>
    </row>
    <row r="252" spans="1:11">
      <c r="A252">
        <v>6365</v>
      </c>
      <c r="B252" s="1" t="s">
        <v>273</v>
      </c>
      <c r="C252">
        <v>1</v>
      </c>
      <c r="D252">
        <v>10</v>
      </c>
      <c r="E252">
        <v>10</v>
      </c>
      <c r="F252" s="2">
        <v>175.66</v>
      </c>
      <c r="G252" s="2">
        <v>175.66</v>
      </c>
      <c r="H252" s="2">
        <v>336.52</v>
      </c>
      <c r="I252" s="2">
        <v>1756.6</v>
      </c>
      <c r="J252" s="2">
        <v>1756.6</v>
      </c>
      <c r="K252" s="2">
        <v>3365.2</v>
      </c>
    </row>
    <row r="253" spans="1:11">
      <c r="A253">
        <v>6370</v>
      </c>
      <c r="B253" s="1" t="s">
        <v>274</v>
      </c>
      <c r="C253">
        <v>5</v>
      </c>
      <c r="D253">
        <v>3.8</v>
      </c>
      <c r="E253">
        <v>19</v>
      </c>
      <c r="F253" s="2">
        <v>233.86080000000001</v>
      </c>
      <c r="G253" s="2">
        <v>233.86</v>
      </c>
      <c r="H253" s="2">
        <v>492.13200000000001</v>
      </c>
      <c r="I253" s="2">
        <v>4443.3552</v>
      </c>
      <c r="J253" s="2">
        <v>4443.34</v>
      </c>
      <c r="K253" s="2">
        <v>8781.66</v>
      </c>
    </row>
    <row r="254" spans="1:11">
      <c r="A254">
        <v>6372</v>
      </c>
      <c r="B254" s="1" t="s">
        <v>275</v>
      </c>
      <c r="C254">
        <v>2</v>
      </c>
      <c r="D254">
        <v>4</v>
      </c>
      <c r="E254">
        <v>8</v>
      </c>
      <c r="F254" s="2">
        <v>152.255</v>
      </c>
      <c r="G254" s="2">
        <v>146.13570000000001</v>
      </c>
      <c r="H254" s="2">
        <v>275.95</v>
      </c>
      <c r="I254" s="2">
        <v>1218.04</v>
      </c>
      <c r="J254" s="2">
        <v>1132.3997999999999</v>
      </c>
      <c r="K254" s="2">
        <v>2207.6</v>
      </c>
    </row>
    <row r="255" spans="1:11">
      <c r="A255">
        <v>6376</v>
      </c>
      <c r="B255" s="1" t="s">
        <v>276</v>
      </c>
      <c r="C255">
        <v>1</v>
      </c>
      <c r="D255">
        <v>7</v>
      </c>
      <c r="E255">
        <v>7</v>
      </c>
      <c r="F255" s="2">
        <v>271.62799999999999</v>
      </c>
      <c r="G255" s="2">
        <v>271.62709999999998</v>
      </c>
      <c r="H255" s="2">
        <v>415.37</v>
      </c>
      <c r="I255" s="2">
        <v>1901.396</v>
      </c>
      <c r="J255" s="2">
        <v>1901.3896999999999</v>
      </c>
      <c r="K255" s="2">
        <v>2907.59</v>
      </c>
    </row>
    <row r="256" spans="1:11">
      <c r="A256">
        <v>6377</v>
      </c>
      <c r="B256" s="1" t="s">
        <v>277</v>
      </c>
      <c r="C256">
        <v>4</v>
      </c>
      <c r="D256">
        <v>3</v>
      </c>
      <c r="E256">
        <v>12</v>
      </c>
      <c r="F256" s="2">
        <v>195.8083</v>
      </c>
      <c r="G256" s="2">
        <v>194.41415000000001</v>
      </c>
      <c r="H256" s="2">
        <v>502.315</v>
      </c>
      <c r="I256" s="2">
        <v>2349.6995999999999</v>
      </c>
      <c r="J256" s="2">
        <v>2332.9697999999999</v>
      </c>
      <c r="K256" s="2">
        <v>6027.78</v>
      </c>
    </row>
    <row r="257" spans="1:11">
      <c r="A257">
        <v>6380</v>
      </c>
      <c r="B257" s="1" t="s">
        <v>278</v>
      </c>
      <c r="C257">
        <v>1</v>
      </c>
      <c r="D257">
        <v>1</v>
      </c>
      <c r="E257">
        <v>1</v>
      </c>
      <c r="F257" s="2">
        <v>167.1</v>
      </c>
      <c r="G257" s="2">
        <v>167.1</v>
      </c>
      <c r="H257" s="2">
        <v>272.29000000000002</v>
      </c>
      <c r="I257" s="2">
        <v>167.1</v>
      </c>
      <c r="J257" s="2">
        <v>167.1</v>
      </c>
      <c r="K257" s="2">
        <v>272.29000000000002</v>
      </c>
    </row>
    <row r="258" spans="1:11">
      <c r="A258">
        <v>6381</v>
      </c>
      <c r="B258" s="1" t="s">
        <v>279</v>
      </c>
      <c r="C258">
        <v>5</v>
      </c>
      <c r="D258">
        <v>1.6</v>
      </c>
      <c r="E258">
        <v>8</v>
      </c>
      <c r="F258" s="2">
        <v>342.58499999999998</v>
      </c>
      <c r="G258" s="2">
        <v>295.27300000000002</v>
      </c>
      <c r="H258" s="2">
        <v>478.36399999999998</v>
      </c>
      <c r="I258" s="2">
        <v>2740.68</v>
      </c>
      <c r="J258" s="2">
        <v>2385.84</v>
      </c>
      <c r="K258" s="2">
        <v>3854.78</v>
      </c>
    </row>
    <row r="259" spans="1:11">
      <c r="A259">
        <v>6393</v>
      </c>
      <c r="B259" s="1" t="s">
        <v>280</v>
      </c>
      <c r="C259">
        <v>2</v>
      </c>
      <c r="D259">
        <v>9</v>
      </c>
      <c r="E259">
        <v>18</v>
      </c>
      <c r="F259" s="2">
        <v>111.8366</v>
      </c>
      <c r="G259" s="2">
        <v>111.83835000000001</v>
      </c>
      <c r="H259" s="2">
        <v>223.69</v>
      </c>
      <c r="I259" s="2">
        <v>2013.0588</v>
      </c>
      <c r="J259" s="2">
        <v>2013.0705</v>
      </c>
      <c r="K259" s="2">
        <v>4026.42</v>
      </c>
    </row>
    <row r="260" spans="1:11">
      <c r="A260">
        <v>6403</v>
      </c>
      <c r="B260" s="1" t="s">
        <v>281</v>
      </c>
      <c r="C260">
        <v>1</v>
      </c>
      <c r="D260">
        <v>7</v>
      </c>
      <c r="E260">
        <v>7</v>
      </c>
      <c r="F260" s="2">
        <v>131.47</v>
      </c>
      <c r="G260" s="2">
        <v>131.31710000000001</v>
      </c>
      <c r="H260" s="2">
        <v>283.38</v>
      </c>
      <c r="I260" s="2">
        <v>920.29</v>
      </c>
      <c r="J260" s="2">
        <v>919.21969999999999</v>
      </c>
      <c r="K260" s="2">
        <v>1983.66</v>
      </c>
    </row>
    <row r="261" spans="1:11">
      <c r="A261">
        <v>6411</v>
      </c>
      <c r="B261" s="1" t="s">
        <v>282</v>
      </c>
      <c r="C261">
        <v>2</v>
      </c>
      <c r="D261">
        <v>2.5</v>
      </c>
      <c r="E261">
        <v>5</v>
      </c>
      <c r="F261" s="2">
        <v>340.92</v>
      </c>
      <c r="G261" s="2">
        <v>277.76749999999998</v>
      </c>
      <c r="H261" s="2">
        <v>516.15</v>
      </c>
      <c r="I261" s="2">
        <v>1704.6</v>
      </c>
      <c r="J261" s="2">
        <v>1386.97</v>
      </c>
      <c r="K261" s="2">
        <v>2472.7199999999998</v>
      </c>
    </row>
    <row r="262" spans="1:11">
      <c r="A262">
        <v>6413</v>
      </c>
      <c r="B262" s="1" t="s">
        <v>283</v>
      </c>
      <c r="C262">
        <v>1</v>
      </c>
      <c r="D262">
        <v>25</v>
      </c>
      <c r="E262">
        <v>25</v>
      </c>
      <c r="F262" s="2">
        <v>110.9427</v>
      </c>
      <c r="G262" s="2">
        <v>110.94240000000001</v>
      </c>
      <c r="H262" s="2">
        <v>228.01</v>
      </c>
      <c r="I262" s="2">
        <v>2773.5675000000001</v>
      </c>
      <c r="J262" s="2">
        <v>2773.56</v>
      </c>
      <c r="K262" s="2">
        <v>5700.25</v>
      </c>
    </row>
    <row r="263" spans="1:11">
      <c r="A263">
        <v>6414</v>
      </c>
      <c r="B263" s="1" t="s">
        <v>284</v>
      </c>
      <c r="C263">
        <v>2</v>
      </c>
      <c r="D263">
        <v>5</v>
      </c>
      <c r="E263">
        <v>10</v>
      </c>
      <c r="F263" s="2">
        <v>328.44810000000001</v>
      </c>
      <c r="G263" s="2">
        <v>321.495</v>
      </c>
      <c r="H263" s="2">
        <v>539.91</v>
      </c>
      <c r="I263" s="2">
        <v>3284.4810000000002</v>
      </c>
      <c r="J263" s="2">
        <v>3256.68</v>
      </c>
      <c r="K263" s="2">
        <v>5399.1</v>
      </c>
    </row>
    <row r="264" spans="1:11">
      <c r="A264">
        <v>6415</v>
      </c>
      <c r="B264" s="1" t="s">
        <v>285</v>
      </c>
      <c r="C264">
        <v>2</v>
      </c>
      <c r="D264">
        <v>5</v>
      </c>
      <c r="E264">
        <v>10</v>
      </c>
      <c r="F264" s="2">
        <v>258.06670000000003</v>
      </c>
      <c r="G264" s="2">
        <v>251.08265</v>
      </c>
      <c r="H264" s="2">
        <v>358.41</v>
      </c>
      <c r="I264" s="2">
        <v>2580.6669999999999</v>
      </c>
      <c r="J264" s="2">
        <v>2482.8903</v>
      </c>
      <c r="K264" s="2">
        <v>3584.1</v>
      </c>
    </row>
    <row r="265" spans="1:11">
      <c r="A265">
        <v>6429</v>
      </c>
      <c r="B265" s="1" t="s">
        <v>286</v>
      </c>
      <c r="C265">
        <v>1</v>
      </c>
      <c r="D265">
        <v>3</v>
      </c>
      <c r="E265">
        <v>3</v>
      </c>
      <c r="F265" s="2">
        <v>9.2439999999999998</v>
      </c>
      <c r="G265" s="2">
        <v>7.5766999999999998</v>
      </c>
      <c r="H265" s="2">
        <v>23.04</v>
      </c>
      <c r="I265" s="2">
        <v>27.731999999999999</v>
      </c>
      <c r="J265" s="2">
        <v>22.7301</v>
      </c>
      <c r="K265" s="2">
        <v>69.12</v>
      </c>
    </row>
    <row r="266" spans="1:11">
      <c r="A266">
        <v>6435</v>
      </c>
      <c r="B266" s="1" t="s">
        <v>287</v>
      </c>
      <c r="C266">
        <v>22</v>
      </c>
      <c r="D266">
        <v>3.0454545400000002</v>
      </c>
      <c r="E266">
        <v>67</v>
      </c>
      <c r="F266" s="2">
        <v>47.471299999999999</v>
      </c>
      <c r="G266" s="2">
        <v>47.472290000000001</v>
      </c>
      <c r="H266" s="2">
        <v>82.658636000000001</v>
      </c>
      <c r="I266" s="2">
        <v>3180.5771</v>
      </c>
      <c r="J266" s="2">
        <v>3180.6106</v>
      </c>
      <c r="K266" s="2">
        <v>5637.31</v>
      </c>
    </row>
    <row r="267" spans="1:11">
      <c r="A267">
        <v>6438</v>
      </c>
      <c r="B267" s="1" t="s">
        <v>288</v>
      </c>
      <c r="C267">
        <v>4</v>
      </c>
      <c r="D267">
        <v>1.75</v>
      </c>
      <c r="E267">
        <v>7</v>
      </c>
      <c r="F267" s="2">
        <v>59.6935</v>
      </c>
      <c r="G267" s="2">
        <v>59.688749999999999</v>
      </c>
      <c r="H267" s="2">
        <v>126.465</v>
      </c>
      <c r="I267" s="2">
        <v>417.85449999999997</v>
      </c>
      <c r="J267" s="2">
        <v>417.84</v>
      </c>
      <c r="K267" s="2">
        <v>901.77</v>
      </c>
    </row>
    <row r="268" spans="1:11">
      <c r="A268">
        <v>6439</v>
      </c>
      <c r="B268" s="1" t="s">
        <v>289</v>
      </c>
      <c r="C268">
        <v>22</v>
      </c>
      <c r="D268">
        <v>2</v>
      </c>
      <c r="E268">
        <v>44</v>
      </c>
      <c r="F268" s="2">
        <v>60.321300000000001</v>
      </c>
      <c r="G268" s="2">
        <v>60.059486</v>
      </c>
      <c r="H268" s="2">
        <v>96.672726999999995</v>
      </c>
      <c r="I268" s="2">
        <v>2654.1372000000001</v>
      </c>
      <c r="J268" s="2">
        <v>2641.6201000000001</v>
      </c>
      <c r="K268" s="2">
        <v>4145.4799999999996</v>
      </c>
    </row>
    <row r="269" spans="1:11">
      <c r="A269">
        <v>6440</v>
      </c>
      <c r="B269" s="1" t="s">
        <v>290</v>
      </c>
      <c r="C269">
        <v>50</v>
      </c>
      <c r="D269">
        <v>3.32</v>
      </c>
      <c r="E269">
        <v>166</v>
      </c>
      <c r="F269" s="2">
        <v>53.054099999999998</v>
      </c>
      <c r="G269" s="2">
        <v>52.998097999999999</v>
      </c>
      <c r="H269" s="2">
        <v>84.557400000000001</v>
      </c>
      <c r="I269" s="2">
        <v>8806.9806000000008</v>
      </c>
      <c r="J269" s="2">
        <v>8799.1108000000004</v>
      </c>
      <c r="K269" s="2">
        <v>14129.55</v>
      </c>
    </row>
    <row r="270" spans="1:11">
      <c r="A270">
        <v>6446</v>
      </c>
      <c r="B270" s="1" t="s">
        <v>291</v>
      </c>
      <c r="C270">
        <v>1</v>
      </c>
      <c r="D270">
        <v>5</v>
      </c>
      <c r="E270">
        <v>5</v>
      </c>
      <c r="F270" s="2">
        <v>53.2059</v>
      </c>
      <c r="G270" s="2">
        <v>53.206000000000003</v>
      </c>
      <c r="H270" s="2">
        <v>72.08</v>
      </c>
      <c r="I270" s="2">
        <v>266.02949999999998</v>
      </c>
      <c r="J270" s="2">
        <v>266.02999999999997</v>
      </c>
      <c r="K270" s="2">
        <v>360.4</v>
      </c>
    </row>
    <row r="271" spans="1:11">
      <c r="A271">
        <v>6447</v>
      </c>
      <c r="B271" s="1" t="s">
        <v>292</v>
      </c>
      <c r="C271">
        <v>2</v>
      </c>
      <c r="D271">
        <v>1</v>
      </c>
      <c r="E271">
        <v>2</v>
      </c>
      <c r="F271" s="2">
        <v>53.287700000000001</v>
      </c>
      <c r="G271" s="2">
        <v>53.29</v>
      </c>
      <c r="H271" s="2">
        <v>84.78</v>
      </c>
      <c r="I271" s="2">
        <v>106.5754</v>
      </c>
      <c r="J271" s="2">
        <v>106.58</v>
      </c>
      <c r="K271" s="2">
        <v>169.56</v>
      </c>
    </row>
    <row r="272" spans="1:11">
      <c r="A272">
        <v>6448</v>
      </c>
      <c r="B272" s="1" t="s">
        <v>293</v>
      </c>
      <c r="C272">
        <v>37</v>
      </c>
      <c r="D272">
        <v>28.540540539999999</v>
      </c>
      <c r="E272">
        <v>1056</v>
      </c>
      <c r="F272" s="2">
        <v>4.1837</v>
      </c>
      <c r="G272" s="2">
        <v>4.211913</v>
      </c>
      <c r="H272" s="2">
        <v>9.7275670000000005</v>
      </c>
      <c r="I272" s="2">
        <v>4417.9871999999996</v>
      </c>
      <c r="J272" s="2">
        <v>4447.6342000000004</v>
      </c>
      <c r="K272" s="2">
        <v>9740.5499999999993</v>
      </c>
    </row>
    <row r="273" spans="1:11">
      <c r="A273">
        <v>6449</v>
      </c>
      <c r="B273" s="1" t="s">
        <v>294</v>
      </c>
      <c r="C273">
        <v>116</v>
      </c>
      <c r="D273">
        <v>55.34482758</v>
      </c>
      <c r="E273">
        <v>6420</v>
      </c>
      <c r="F273" s="2">
        <v>3.7204999999999999</v>
      </c>
      <c r="G273" s="2">
        <v>3.7280509999999998</v>
      </c>
      <c r="H273" s="2">
        <v>9.0124999999999993</v>
      </c>
      <c r="I273" s="2">
        <v>23885.61</v>
      </c>
      <c r="J273" s="2">
        <v>23934.962599999999</v>
      </c>
      <c r="K273" s="2">
        <v>54586</v>
      </c>
    </row>
    <row r="274" spans="1:11">
      <c r="A274">
        <v>6464</v>
      </c>
      <c r="B274" s="1" t="s">
        <v>295</v>
      </c>
      <c r="C274">
        <v>2</v>
      </c>
      <c r="D274">
        <v>2.5</v>
      </c>
      <c r="E274">
        <v>5</v>
      </c>
      <c r="F274" s="2">
        <v>9.8879999999999999</v>
      </c>
      <c r="G274" s="2">
        <v>8.5358499999999999</v>
      </c>
      <c r="H274" s="2">
        <v>14.065</v>
      </c>
      <c r="I274" s="2">
        <v>49.44</v>
      </c>
      <c r="J274" s="2">
        <v>43.190100000000001</v>
      </c>
      <c r="K274" s="2">
        <v>72.95</v>
      </c>
    </row>
    <row r="275" spans="1:11">
      <c r="A275">
        <v>6480</v>
      </c>
      <c r="B275" s="1" t="s">
        <v>296</v>
      </c>
      <c r="C275">
        <v>1</v>
      </c>
      <c r="D275">
        <v>4</v>
      </c>
      <c r="E275">
        <v>4</v>
      </c>
      <c r="F275" s="2">
        <v>12.971500000000001</v>
      </c>
      <c r="G275" s="2">
        <v>11.657500000000001</v>
      </c>
      <c r="H275" s="2">
        <v>19.309999999999999</v>
      </c>
      <c r="I275" s="2">
        <v>51.886000000000003</v>
      </c>
      <c r="J275" s="2">
        <v>46.63</v>
      </c>
      <c r="K275" s="2">
        <v>77.239999999999995</v>
      </c>
    </row>
    <row r="276" spans="1:11">
      <c r="A276">
        <v>6484</v>
      </c>
      <c r="B276" s="1" t="s">
        <v>297</v>
      </c>
      <c r="C276">
        <v>2</v>
      </c>
      <c r="D276">
        <v>45</v>
      </c>
      <c r="E276">
        <v>90</v>
      </c>
      <c r="F276" s="2">
        <v>12.480499999999999</v>
      </c>
      <c r="G276" s="2">
        <v>12.194750000000001</v>
      </c>
      <c r="H276" s="2">
        <v>17.5</v>
      </c>
      <c r="I276" s="2">
        <v>1123.2449999999999</v>
      </c>
      <c r="J276" s="2">
        <v>1094.67</v>
      </c>
      <c r="K276" s="2">
        <v>1575</v>
      </c>
    </row>
    <row r="277" spans="1:11">
      <c r="A277">
        <v>6485</v>
      </c>
      <c r="B277" s="1" t="s">
        <v>298</v>
      </c>
      <c r="C277">
        <v>5</v>
      </c>
      <c r="D277">
        <v>76</v>
      </c>
      <c r="E277">
        <v>380</v>
      </c>
      <c r="F277" s="2">
        <v>12.3218</v>
      </c>
      <c r="G277" s="2">
        <v>12.056979999999999</v>
      </c>
      <c r="H277" s="2">
        <v>16.71</v>
      </c>
      <c r="I277" s="2">
        <v>4682.2839999999997</v>
      </c>
      <c r="J277" s="2">
        <v>4548.4430000000002</v>
      </c>
      <c r="K277" s="2">
        <v>6349.8</v>
      </c>
    </row>
    <row r="278" spans="1:11">
      <c r="A278">
        <v>6505</v>
      </c>
      <c r="B278" s="1" t="s">
        <v>299</v>
      </c>
      <c r="C278">
        <v>32</v>
      </c>
      <c r="D278">
        <v>4.90625</v>
      </c>
      <c r="E278">
        <v>157</v>
      </c>
      <c r="F278" s="2">
        <v>54.751399999999997</v>
      </c>
      <c r="G278" s="2">
        <v>52.188609</v>
      </c>
      <c r="H278" s="2">
        <v>90.798437000000007</v>
      </c>
      <c r="I278" s="2">
        <v>8595.9698000000008</v>
      </c>
      <c r="J278" s="2">
        <v>8273.9298999999992</v>
      </c>
      <c r="K278" s="2">
        <v>14397.53</v>
      </c>
    </row>
    <row r="279" spans="1:11">
      <c r="A279">
        <v>6512</v>
      </c>
      <c r="B279" s="1" t="s">
        <v>300</v>
      </c>
      <c r="C279">
        <v>1</v>
      </c>
      <c r="D279">
        <v>1</v>
      </c>
      <c r="E279">
        <v>1</v>
      </c>
      <c r="F279" s="2">
        <v>14.3254</v>
      </c>
      <c r="G279" s="2">
        <v>14.32</v>
      </c>
      <c r="H279" s="2">
        <v>0</v>
      </c>
      <c r="I279" s="2">
        <v>14.3254</v>
      </c>
      <c r="J279" s="2">
        <v>14.32</v>
      </c>
      <c r="K279" s="2">
        <v>0</v>
      </c>
    </row>
    <row r="280" spans="1:11">
      <c r="A280">
        <v>6517</v>
      </c>
      <c r="B280" s="1" t="s">
        <v>301</v>
      </c>
      <c r="C280">
        <v>1</v>
      </c>
      <c r="D280">
        <v>1</v>
      </c>
      <c r="E280">
        <v>1</v>
      </c>
      <c r="F280" s="2">
        <v>72.022199999999998</v>
      </c>
      <c r="G280" s="2">
        <v>71.83</v>
      </c>
      <c r="H280" s="2">
        <v>0</v>
      </c>
      <c r="I280" s="2">
        <v>72.022199999999998</v>
      </c>
      <c r="J280" s="2">
        <v>71.83</v>
      </c>
      <c r="K280" s="2">
        <v>0</v>
      </c>
    </row>
    <row r="281" spans="1:11">
      <c r="A281">
        <v>6530</v>
      </c>
      <c r="B281" s="1" t="s">
        <v>302</v>
      </c>
      <c r="C281">
        <v>1</v>
      </c>
      <c r="D281">
        <v>1</v>
      </c>
      <c r="E281">
        <v>1</v>
      </c>
      <c r="F281" s="2">
        <v>74.650000000000006</v>
      </c>
      <c r="G281" s="2">
        <v>74.650000000000006</v>
      </c>
      <c r="H281" s="2">
        <v>0</v>
      </c>
      <c r="I281" s="2">
        <v>74.650000000000006</v>
      </c>
      <c r="J281" s="2">
        <v>74.650000000000006</v>
      </c>
      <c r="K281" s="2">
        <v>0</v>
      </c>
    </row>
    <row r="282" spans="1:11">
      <c r="A282">
        <v>6538</v>
      </c>
      <c r="B282" s="1" t="s">
        <v>303</v>
      </c>
      <c r="C282">
        <v>1</v>
      </c>
      <c r="D282">
        <v>5</v>
      </c>
      <c r="E282">
        <v>5</v>
      </c>
      <c r="F282" s="2">
        <v>16.344000000000001</v>
      </c>
      <c r="G282" s="2">
        <v>16.344000000000001</v>
      </c>
      <c r="H282" s="2">
        <v>22.74</v>
      </c>
      <c r="I282" s="2">
        <v>81.72</v>
      </c>
      <c r="J282" s="2">
        <v>81.72</v>
      </c>
      <c r="K282" s="2">
        <v>113.7</v>
      </c>
    </row>
    <row r="283" spans="1:11">
      <c r="A283">
        <v>6575</v>
      </c>
      <c r="B283" s="1" t="s">
        <v>304</v>
      </c>
      <c r="C283">
        <v>1</v>
      </c>
      <c r="D283">
        <v>30</v>
      </c>
      <c r="E283">
        <v>30</v>
      </c>
      <c r="F283" s="2">
        <v>12.3733</v>
      </c>
      <c r="G283" s="2">
        <v>12.3733</v>
      </c>
      <c r="H283" s="2">
        <v>32.979999999999997</v>
      </c>
      <c r="I283" s="2">
        <v>371.19900000000001</v>
      </c>
      <c r="J283" s="2">
        <v>371.19900000000001</v>
      </c>
      <c r="K283" s="2">
        <v>989.4</v>
      </c>
    </row>
    <row r="284" spans="1:11">
      <c r="A284">
        <v>6577</v>
      </c>
      <c r="B284" s="1" t="s">
        <v>305</v>
      </c>
      <c r="C284">
        <v>1</v>
      </c>
      <c r="D284">
        <v>1</v>
      </c>
      <c r="E284">
        <v>1</v>
      </c>
      <c r="F284" s="2">
        <v>18.5106</v>
      </c>
      <c r="G284" s="2">
        <v>16.21</v>
      </c>
      <c r="H284" s="2">
        <v>35.090000000000003</v>
      </c>
      <c r="I284" s="2">
        <v>18.5106</v>
      </c>
      <c r="J284" s="2">
        <v>16.21</v>
      </c>
      <c r="K284" s="2">
        <v>35.090000000000003</v>
      </c>
    </row>
    <row r="285" spans="1:11">
      <c r="A285">
        <v>6598</v>
      </c>
      <c r="B285" s="1" t="s">
        <v>306</v>
      </c>
      <c r="C285">
        <v>1</v>
      </c>
      <c r="D285">
        <v>1</v>
      </c>
      <c r="E285">
        <v>1</v>
      </c>
      <c r="F285" s="2">
        <v>8.7391000000000005</v>
      </c>
      <c r="G285" s="2">
        <v>8.0500000000000007</v>
      </c>
      <c r="H285" s="2">
        <v>0</v>
      </c>
      <c r="I285" s="2">
        <v>8.7391000000000005</v>
      </c>
      <c r="J285" s="2">
        <v>8.0500000000000007</v>
      </c>
      <c r="K285" s="2">
        <v>0</v>
      </c>
    </row>
    <row r="286" spans="1:11">
      <c r="A286">
        <v>6602</v>
      </c>
      <c r="B286" s="1" t="s">
        <v>307</v>
      </c>
      <c r="C286">
        <v>38</v>
      </c>
      <c r="D286">
        <v>5.47368421</v>
      </c>
      <c r="E286">
        <v>208</v>
      </c>
      <c r="F286" s="2">
        <v>29.877500000000001</v>
      </c>
      <c r="G286" s="2">
        <v>29.757173000000002</v>
      </c>
      <c r="H286" s="2">
        <v>43.345263000000003</v>
      </c>
      <c r="I286" s="2">
        <v>6214.52</v>
      </c>
      <c r="J286" s="2">
        <v>6192.5604000000003</v>
      </c>
      <c r="K286" s="2">
        <v>9017.16</v>
      </c>
    </row>
    <row r="287" spans="1:11">
      <c r="A287">
        <v>6603</v>
      </c>
      <c r="B287" s="1" t="s">
        <v>308</v>
      </c>
      <c r="C287">
        <v>2</v>
      </c>
      <c r="D287">
        <v>5</v>
      </c>
      <c r="E287">
        <v>10</v>
      </c>
      <c r="F287" s="2">
        <v>146.1</v>
      </c>
      <c r="G287" s="2">
        <v>132.49700000000001</v>
      </c>
      <c r="H287" s="2">
        <v>240.65</v>
      </c>
      <c r="I287" s="2">
        <v>1461</v>
      </c>
      <c r="J287" s="2">
        <v>1324.97</v>
      </c>
      <c r="K287" s="2">
        <v>2406.5</v>
      </c>
    </row>
    <row r="288" spans="1:11">
      <c r="A288">
        <v>6606</v>
      </c>
      <c r="B288" s="1" t="s">
        <v>309</v>
      </c>
      <c r="C288">
        <v>20</v>
      </c>
      <c r="D288">
        <v>2.85</v>
      </c>
      <c r="E288">
        <v>57</v>
      </c>
      <c r="F288" s="2">
        <v>192.1525</v>
      </c>
      <c r="G288" s="2">
        <v>182.87803</v>
      </c>
      <c r="H288" s="2">
        <v>310</v>
      </c>
      <c r="I288" s="2">
        <v>10952.692499999999</v>
      </c>
      <c r="J288" s="2">
        <v>10456.009700000001</v>
      </c>
      <c r="K288" s="2">
        <v>17670</v>
      </c>
    </row>
    <row r="289" spans="1:11">
      <c r="A289">
        <v>6609</v>
      </c>
      <c r="B289" s="1" t="s">
        <v>310</v>
      </c>
      <c r="C289">
        <v>12</v>
      </c>
      <c r="D289">
        <v>3.1666666600000002</v>
      </c>
      <c r="E289">
        <v>38</v>
      </c>
      <c r="F289" s="2">
        <v>167.15880000000001</v>
      </c>
      <c r="G289" s="2">
        <v>160.044025</v>
      </c>
      <c r="H289" s="2">
        <v>342.873333</v>
      </c>
      <c r="I289" s="2">
        <v>6352.0343999999996</v>
      </c>
      <c r="J289" s="2">
        <v>6168.5794999999998</v>
      </c>
      <c r="K289" s="2">
        <v>13021.02</v>
      </c>
    </row>
    <row r="290" spans="1:11">
      <c r="A290">
        <v>6611</v>
      </c>
      <c r="B290" s="1" t="s">
        <v>311</v>
      </c>
      <c r="C290">
        <v>7</v>
      </c>
      <c r="D290">
        <v>2.1428571399999998</v>
      </c>
      <c r="E290">
        <v>15</v>
      </c>
      <c r="F290" s="2">
        <v>159.58000000000001</v>
      </c>
      <c r="G290" s="2">
        <v>159.27381399999999</v>
      </c>
      <c r="H290" s="2">
        <v>296.05</v>
      </c>
      <c r="I290" s="2">
        <v>2393.6999999999998</v>
      </c>
      <c r="J290" s="2">
        <v>2391.3501000000001</v>
      </c>
      <c r="K290" s="2">
        <v>4440.75</v>
      </c>
    </row>
    <row r="291" spans="1:11">
      <c r="A291">
        <v>6612</v>
      </c>
      <c r="B291" s="1" t="s">
        <v>312</v>
      </c>
      <c r="C291">
        <v>3</v>
      </c>
      <c r="D291">
        <v>1.66666666</v>
      </c>
      <c r="E291">
        <v>5</v>
      </c>
      <c r="F291" s="2">
        <v>299.61</v>
      </c>
      <c r="G291" s="2">
        <v>292.425566</v>
      </c>
      <c r="H291" s="2">
        <v>496.87</v>
      </c>
      <c r="I291" s="2">
        <v>1498.05</v>
      </c>
      <c r="J291" s="2">
        <v>1436.5500999999999</v>
      </c>
      <c r="K291" s="2">
        <v>2484.35</v>
      </c>
    </row>
    <row r="292" spans="1:11">
      <c r="A292">
        <v>6613</v>
      </c>
      <c r="B292" s="1" t="s">
        <v>313</v>
      </c>
      <c r="C292">
        <v>2</v>
      </c>
      <c r="D292">
        <v>1.5</v>
      </c>
      <c r="E292">
        <v>3</v>
      </c>
      <c r="F292" s="2">
        <v>280.7</v>
      </c>
      <c r="G292" s="2">
        <v>278.24</v>
      </c>
      <c r="H292" s="2">
        <v>471.43</v>
      </c>
      <c r="I292" s="2">
        <v>842.1</v>
      </c>
      <c r="J292" s="2">
        <v>837.18</v>
      </c>
      <c r="K292" s="2">
        <v>1414.29</v>
      </c>
    </row>
    <row r="293" spans="1:11">
      <c r="A293">
        <v>6614</v>
      </c>
      <c r="B293" s="1" t="s">
        <v>314</v>
      </c>
      <c r="C293">
        <v>24</v>
      </c>
      <c r="D293">
        <v>2.5416666600000002</v>
      </c>
      <c r="E293">
        <v>61</v>
      </c>
      <c r="F293" s="2">
        <v>150.1917</v>
      </c>
      <c r="G293" s="2">
        <v>141.44410400000001</v>
      </c>
      <c r="H293" s="2">
        <v>254.89666600000001</v>
      </c>
      <c r="I293" s="2">
        <v>9161.6936999999998</v>
      </c>
      <c r="J293" s="2">
        <v>8715.1507000000001</v>
      </c>
      <c r="K293" s="2">
        <v>15521.31</v>
      </c>
    </row>
    <row r="294" spans="1:11">
      <c r="A294">
        <v>6616</v>
      </c>
      <c r="B294" s="1" t="s">
        <v>315</v>
      </c>
      <c r="C294">
        <v>18</v>
      </c>
      <c r="D294">
        <v>2.3333333299999999</v>
      </c>
      <c r="E294">
        <v>42</v>
      </c>
      <c r="F294" s="2">
        <v>163.93</v>
      </c>
      <c r="G294" s="2">
        <v>155.175633</v>
      </c>
      <c r="H294" s="2">
        <v>322.95</v>
      </c>
      <c r="I294" s="2">
        <v>6885.06</v>
      </c>
      <c r="J294" s="2">
        <v>6519.6198000000004</v>
      </c>
      <c r="K294" s="2">
        <v>13563.9</v>
      </c>
    </row>
    <row r="295" spans="1:11">
      <c r="A295">
        <v>6618</v>
      </c>
      <c r="B295" s="1" t="s">
        <v>316</v>
      </c>
      <c r="C295">
        <v>1</v>
      </c>
      <c r="D295">
        <v>1</v>
      </c>
      <c r="E295">
        <v>1</v>
      </c>
      <c r="F295" s="2">
        <v>171.83</v>
      </c>
      <c r="G295" s="2">
        <v>171.83</v>
      </c>
      <c r="H295" s="2">
        <v>310.16000000000003</v>
      </c>
      <c r="I295" s="2">
        <v>171.83</v>
      </c>
      <c r="J295" s="2">
        <v>171.83</v>
      </c>
      <c r="K295" s="2">
        <v>310.16000000000003</v>
      </c>
    </row>
    <row r="296" spans="1:11">
      <c r="A296">
        <v>6619</v>
      </c>
      <c r="B296" s="1" t="s">
        <v>317</v>
      </c>
      <c r="C296">
        <v>4</v>
      </c>
      <c r="D296">
        <v>2</v>
      </c>
      <c r="E296">
        <v>8</v>
      </c>
      <c r="F296" s="2">
        <v>156.7175</v>
      </c>
      <c r="G296" s="2">
        <v>155.44562500000001</v>
      </c>
      <c r="H296" s="2">
        <v>280.57</v>
      </c>
      <c r="I296" s="2">
        <v>1253.74</v>
      </c>
      <c r="J296" s="2">
        <v>1246.8399999999999</v>
      </c>
      <c r="K296" s="2">
        <v>2244.56</v>
      </c>
    </row>
    <row r="297" spans="1:11">
      <c r="A297">
        <v>6622</v>
      </c>
      <c r="B297" s="1" t="s">
        <v>318</v>
      </c>
      <c r="C297">
        <v>6</v>
      </c>
      <c r="D297">
        <v>1.66666666</v>
      </c>
      <c r="E297">
        <v>10</v>
      </c>
      <c r="F297" s="2">
        <v>182.35</v>
      </c>
      <c r="G297" s="2">
        <v>181.25</v>
      </c>
      <c r="H297" s="2">
        <v>315.95</v>
      </c>
      <c r="I297" s="2">
        <v>1823.5</v>
      </c>
      <c r="J297" s="2">
        <v>1810</v>
      </c>
      <c r="K297" s="2">
        <v>3159.5</v>
      </c>
    </row>
    <row r="298" spans="1:11">
      <c r="A298">
        <v>6623</v>
      </c>
      <c r="B298" s="1" t="s">
        <v>319</v>
      </c>
      <c r="C298">
        <v>11</v>
      </c>
      <c r="D298">
        <v>1.72727272</v>
      </c>
      <c r="E298">
        <v>19</v>
      </c>
      <c r="F298" s="2">
        <v>179.85749999999999</v>
      </c>
      <c r="G298" s="2">
        <v>177.32106300000001</v>
      </c>
      <c r="H298" s="2">
        <v>324.55</v>
      </c>
      <c r="I298" s="2">
        <v>3417.2925</v>
      </c>
      <c r="J298" s="2">
        <v>3374.3901000000001</v>
      </c>
      <c r="K298" s="2">
        <v>6166.45</v>
      </c>
    </row>
    <row r="299" spans="1:11">
      <c r="A299">
        <v>6645</v>
      </c>
      <c r="B299" s="1" t="s">
        <v>320</v>
      </c>
      <c r="C299">
        <v>2</v>
      </c>
      <c r="D299">
        <v>1.5</v>
      </c>
      <c r="E299">
        <v>3</v>
      </c>
      <c r="F299" s="2">
        <v>2787.35</v>
      </c>
      <c r="G299" s="2">
        <v>2530.5574999999999</v>
      </c>
      <c r="H299" s="2">
        <v>4185.3900000000003</v>
      </c>
      <c r="I299" s="2">
        <v>8362.0499999999993</v>
      </c>
      <c r="J299" s="2">
        <v>7334.88</v>
      </c>
      <c r="K299" s="2">
        <v>12556.17</v>
      </c>
    </row>
    <row r="300" spans="1:11">
      <c r="A300">
        <v>6646</v>
      </c>
      <c r="B300" s="1" t="s">
        <v>1272</v>
      </c>
      <c r="C300">
        <v>1</v>
      </c>
      <c r="D300">
        <v>1</v>
      </c>
      <c r="E300">
        <v>1</v>
      </c>
      <c r="F300" s="2">
        <v>669.23670000000004</v>
      </c>
      <c r="G300" s="2">
        <v>669.23</v>
      </c>
      <c r="H300" s="2">
        <v>1529</v>
      </c>
      <c r="I300" s="2">
        <v>669.23670000000004</v>
      </c>
      <c r="J300" s="2">
        <v>669.23</v>
      </c>
      <c r="K300" s="2">
        <v>1529</v>
      </c>
    </row>
    <row r="301" spans="1:11">
      <c r="A301">
        <v>6649</v>
      </c>
      <c r="B301" s="1" t="s">
        <v>321</v>
      </c>
      <c r="C301">
        <v>6</v>
      </c>
      <c r="D301">
        <v>2.3333333299999999</v>
      </c>
      <c r="E301">
        <v>14</v>
      </c>
      <c r="F301" s="2">
        <v>2606.9866999999999</v>
      </c>
      <c r="G301" s="2">
        <v>2526.7577160000001</v>
      </c>
      <c r="H301" s="2">
        <v>3913.19</v>
      </c>
      <c r="I301" s="2">
        <v>36497.813800000004</v>
      </c>
      <c r="J301" s="2">
        <v>33014.8704</v>
      </c>
      <c r="K301" s="2">
        <v>51828.02</v>
      </c>
    </row>
    <row r="302" spans="1:11">
      <c r="A302">
        <v>6653</v>
      </c>
      <c r="B302" s="1" t="s">
        <v>322</v>
      </c>
      <c r="C302">
        <v>21</v>
      </c>
      <c r="D302">
        <v>3.3809523800000001</v>
      </c>
      <c r="E302">
        <v>71</v>
      </c>
      <c r="F302" s="2">
        <v>620.12289999999996</v>
      </c>
      <c r="G302" s="2">
        <v>541.15983300000005</v>
      </c>
      <c r="H302" s="2">
        <v>932.65523800000005</v>
      </c>
      <c r="I302" s="2">
        <v>44028.725899999998</v>
      </c>
      <c r="J302" s="2">
        <v>38861.7961</v>
      </c>
      <c r="K302" s="2">
        <v>67270.94</v>
      </c>
    </row>
    <row r="303" spans="1:11">
      <c r="A303">
        <v>6654</v>
      </c>
      <c r="B303" s="1" t="s">
        <v>323</v>
      </c>
      <c r="C303">
        <v>20</v>
      </c>
      <c r="D303">
        <v>2.1</v>
      </c>
      <c r="E303">
        <v>42</v>
      </c>
      <c r="F303" s="2">
        <v>914.08249999999998</v>
      </c>
      <c r="G303" s="2">
        <v>881.88274999999999</v>
      </c>
      <c r="H303" s="2">
        <v>1524.509</v>
      </c>
      <c r="I303" s="2">
        <v>38391.464999999997</v>
      </c>
      <c r="J303" s="2">
        <v>37135.219700000001</v>
      </c>
      <c r="K303" s="2">
        <v>65633.14</v>
      </c>
    </row>
    <row r="304" spans="1:11">
      <c r="A304">
        <v>6655</v>
      </c>
      <c r="B304" s="1" t="s">
        <v>324</v>
      </c>
      <c r="C304">
        <v>33</v>
      </c>
      <c r="D304">
        <v>2.7878787799999998</v>
      </c>
      <c r="E304">
        <v>92</v>
      </c>
      <c r="F304" s="2">
        <v>609.65250000000003</v>
      </c>
      <c r="G304" s="2">
        <v>578.83685400000002</v>
      </c>
      <c r="H304" s="2">
        <v>1043.276969</v>
      </c>
      <c r="I304" s="2">
        <v>56088.03</v>
      </c>
      <c r="J304" s="2">
        <v>53287.8704</v>
      </c>
      <c r="K304" s="2">
        <v>97127.71</v>
      </c>
    </row>
    <row r="305" spans="1:11">
      <c r="A305">
        <v>6657</v>
      </c>
      <c r="B305" s="1" t="s">
        <v>325</v>
      </c>
      <c r="C305">
        <v>4</v>
      </c>
      <c r="D305">
        <v>1.75</v>
      </c>
      <c r="E305">
        <v>7</v>
      </c>
      <c r="F305" s="2">
        <v>599.90599999999995</v>
      </c>
      <c r="G305" s="2">
        <v>595.61187500000005</v>
      </c>
      <c r="H305" s="2">
        <v>1085.8275000000001</v>
      </c>
      <c r="I305" s="2">
        <v>4199.3419999999996</v>
      </c>
      <c r="J305" s="2">
        <v>4182.17</v>
      </c>
      <c r="K305" s="2">
        <v>7650</v>
      </c>
    </row>
    <row r="306" spans="1:11">
      <c r="A306">
        <v>6660</v>
      </c>
      <c r="B306" s="1" t="s">
        <v>326</v>
      </c>
      <c r="C306">
        <v>3</v>
      </c>
      <c r="D306">
        <v>1.3333333300000001</v>
      </c>
      <c r="E306">
        <v>4</v>
      </c>
      <c r="F306" s="2">
        <v>2540.7199999999998</v>
      </c>
      <c r="G306" s="2">
        <v>2264.67</v>
      </c>
      <c r="H306" s="2">
        <v>3580.5433330000001</v>
      </c>
      <c r="I306" s="2">
        <v>10162.879999999999</v>
      </c>
      <c r="J306" s="2">
        <v>9334.73</v>
      </c>
      <c r="K306" s="2">
        <v>14663.18</v>
      </c>
    </row>
    <row r="307" spans="1:11">
      <c r="A307">
        <v>6661</v>
      </c>
      <c r="B307" s="1" t="s">
        <v>327</v>
      </c>
      <c r="C307">
        <v>17</v>
      </c>
      <c r="D307">
        <v>1.70588235</v>
      </c>
      <c r="E307">
        <v>29</v>
      </c>
      <c r="F307" s="2">
        <v>666.01080000000002</v>
      </c>
      <c r="G307" s="2">
        <v>647.49646399999995</v>
      </c>
      <c r="H307" s="2">
        <v>1107.32647</v>
      </c>
      <c r="I307" s="2">
        <v>19314.313200000001</v>
      </c>
      <c r="J307" s="2">
        <v>18888.119699999999</v>
      </c>
      <c r="K307" s="2">
        <v>32417.07</v>
      </c>
    </row>
    <row r="308" spans="1:11">
      <c r="A308">
        <v>6666</v>
      </c>
      <c r="B308" s="1" t="s">
        <v>328</v>
      </c>
      <c r="C308">
        <v>16</v>
      </c>
      <c r="D308">
        <v>1.5</v>
      </c>
      <c r="E308">
        <v>24</v>
      </c>
      <c r="F308" s="2">
        <v>849.68200000000002</v>
      </c>
      <c r="G308" s="2">
        <v>662.37890600000003</v>
      </c>
      <c r="H308" s="2">
        <v>1215.098125</v>
      </c>
      <c r="I308" s="2">
        <v>20392.367999999999</v>
      </c>
      <c r="J308" s="2">
        <v>15898.28</v>
      </c>
      <c r="K308" s="2">
        <v>29122.92</v>
      </c>
    </row>
    <row r="309" spans="1:11">
      <c r="A309">
        <v>6670</v>
      </c>
      <c r="B309" s="1" t="s">
        <v>329</v>
      </c>
      <c r="C309">
        <v>2</v>
      </c>
      <c r="D309">
        <v>3</v>
      </c>
      <c r="E309">
        <v>6</v>
      </c>
      <c r="F309" s="2">
        <v>604.94809999999995</v>
      </c>
      <c r="G309" s="2">
        <v>604.94899999999996</v>
      </c>
      <c r="H309" s="2">
        <v>1117.5050000000001</v>
      </c>
      <c r="I309" s="2">
        <v>3629.6886</v>
      </c>
      <c r="J309" s="2">
        <v>3629.69</v>
      </c>
      <c r="K309" s="2">
        <v>6393.17</v>
      </c>
    </row>
    <row r="310" spans="1:11">
      <c r="A310">
        <v>6673</v>
      </c>
      <c r="B310" s="1" t="s">
        <v>330</v>
      </c>
      <c r="C310">
        <v>1</v>
      </c>
      <c r="D310">
        <v>1</v>
      </c>
      <c r="E310">
        <v>1</v>
      </c>
      <c r="F310" s="2">
        <v>336.4633</v>
      </c>
      <c r="G310" s="2">
        <v>336.47</v>
      </c>
      <c r="H310" s="2">
        <v>876.3</v>
      </c>
      <c r="I310" s="2">
        <v>336.4633</v>
      </c>
      <c r="J310" s="2">
        <v>336.47</v>
      </c>
      <c r="K310" s="2">
        <v>876.3</v>
      </c>
    </row>
    <row r="311" spans="1:11">
      <c r="A311">
        <v>6676</v>
      </c>
      <c r="B311" s="1" t="s">
        <v>331</v>
      </c>
      <c r="C311">
        <v>1</v>
      </c>
      <c r="D311">
        <v>2</v>
      </c>
      <c r="E311">
        <v>2</v>
      </c>
      <c r="F311" s="2">
        <v>329.91</v>
      </c>
      <c r="G311" s="2">
        <v>329.91</v>
      </c>
      <c r="H311" s="2">
        <v>595.53</v>
      </c>
      <c r="I311" s="2">
        <v>659.82</v>
      </c>
      <c r="J311" s="2">
        <v>659.82</v>
      </c>
      <c r="K311" s="2">
        <v>1191.06</v>
      </c>
    </row>
    <row r="312" spans="1:11">
      <c r="A312">
        <v>6684</v>
      </c>
      <c r="B312" s="1" t="s">
        <v>1273</v>
      </c>
      <c r="C312">
        <v>1</v>
      </c>
      <c r="D312">
        <v>1</v>
      </c>
      <c r="E312">
        <v>1</v>
      </c>
      <c r="F312" s="2">
        <v>409.22669999999999</v>
      </c>
      <c r="G312" s="2">
        <v>409.22</v>
      </c>
      <c r="H312" s="2">
        <v>856.81</v>
      </c>
      <c r="I312" s="2">
        <v>409.22669999999999</v>
      </c>
      <c r="J312" s="2">
        <v>409.22</v>
      </c>
      <c r="K312" s="2">
        <v>856.81</v>
      </c>
    </row>
    <row r="313" spans="1:11">
      <c r="A313">
        <v>6686</v>
      </c>
      <c r="B313" s="1" t="s">
        <v>332</v>
      </c>
      <c r="C313">
        <v>1</v>
      </c>
      <c r="D313">
        <v>1</v>
      </c>
      <c r="E313">
        <v>1</v>
      </c>
      <c r="F313" s="2">
        <v>407.69670000000002</v>
      </c>
      <c r="G313" s="2">
        <v>407.69</v>
      </c>
      <c r="H313" s="2">
        <v>873.66</v>
      </c>
      <c r="I313" s="2">
        <v>407.69670000000002</v>
      </c>
      <c r="J313" s="2">
        <v>407.69</v>
      </c>
      <c r="K313" s="2">
        <v>873.66</v>
      </c>
    </row>
    <row r="314" spans="1:11">
      <c r="A314">
        <v>6687</v>
      </c>
      <c r="B314" s="1" t="s">
        <v>333</v>
      </c>
      <c r="C314">
        <v>4</v>
      </c>
      <c r="D314">
        <v>1.5</v>
      </c>
      <c r="E314">
        <v>6</v>
      </c>
      <c r="F314" s="2">
        <v>1276.355</v>
      </c>
      <c r="G314" s="2">
        <v>1279.1312499999999</v>
      </c>
      <c r="H314" s="2">
        <v>2434.165</v>
      </c>
      <c r="I314" s="2">
        <v>7658.13</v>
      </c>
      <c r="J314" s="2">
        <v>7680.34</v>
      </c>
      <c r="K314" s="2">
        <v>14265.34</v>
      </c>
    </row>
    <row r="315" spans="1:11">
      <c r="A315">
        <v>6688</v>
      </c>
      <c r="B315" s="1" t="s">
        <v>334</v>
      </c>
      <c r="C315">
        <v>4</v>
      </c>
      <c r="D315">
        <v>1.75</v>
      </c>
      <c r="E315">
        <v>7</v>
      </c>
      <c r="F315" s="2">
        <v>1131.1099999999999</v>
      </c>
      <c r="G315" s="2">
        <v>1130.885</v>
      </c>
      <c r="H315" s="2">
        <v>2038.49</v>
      </c>
      <c r="I315" s="2">
        <v>7917.77</v>
      </c>
      <c r="J315" s="2">
        <v>7915.96</v>
      </c>
      <c r="K315" s="2">
        <v>14269.43</v>
      </c>
    </row>
    <row r="316" spans="1:11">
      <c r="A316">
        <v>6689</v>
      </c>
      <c r="B316" s="1" t="s">
        <v>335</v>
      </c>
      <c r="C316">
        <v>13</v>
      </c>
      <c r="D316">
        <v>1.61538461</v>
      </c>
      <c r="E316">
        <v>21</v>
      </c>
      <c r="F316" s="2">
        <v>1290.1708000000001</v>
      </c>
      <c r="G316" s="2">
        <v>1280.178846</v>
      </c>
      <c r="H316" s="2">
        <v>2386.016153</v>
      </c>
      <c r="I316" s="2">
        <v>27093.586800000001</v>
      </c>
      <c r="J316" s="2">
        <v>26887</v>
      </c>
      <c r="K316" s="2">
        <v>49741.93</v>
      </c>
    </row>
    <row r="317" spans="1:11">
      <c r="A317">
        <v>6698</v>
      </c>
      <c r="B317" s="1" t="s">
        <v>336</v>
      </c>
      <c r="C317">
        <v>7</v>
      </c>
      <c r="D317">
        <v>2.8571428499999998</v>
      </c>
      <c r="E317">
        <v>20</v>
      </c>
      <c r="F317" s="2">
        <v>517.19330000000002</v>
      </c>
      <c r="G317" s="2">
        <v>457.61202800000001</v>
      </c>
      <c r="H317" s="2">
        <v>842.91857100000004</v>
      </c>
      <c r="I317" s="2">
        <v>10343.866</v>
      </c>
      <c r="J317" s="2">
        <v>9173.0501999999997</v>
      </c>
      <c r="K317" s="2">
        <v>17265.72</v>
      </c>
    </row>
    <row r="318" spans="1:11">
      <c r="A318">
        <v>6700</v>
      </c>
      <c r="B318" s="1" t="s">
        <v>337</v>
      </c>
      <c r="C318">
        <v>39</v>
      </c>
      <c r="D318">
        <v>5.3589743500000004</v>
      </c>
      <c r="E318">
        <v>209</v>
      </c>
      <c r="F318" s="2">
        <v>371.20100000000002</v>
      </c>
      <c r="G318" s="2">
        <v>321.85721999999998</v>
      </c>
      <c r="H318" s="2">
        <v>628.12692300000003</v>
      </c>
      <c r="I318" s="2">
        <v>77581.009000000005</v>
      </c>
      <c r="J318" s="2">
        <v>68680.740600000005</v>
      </c>
      <c r="K318" s="2">
        <v>133100.12</v>
      </c>
    </row>
    <row r="319" spans="1:11">
      <c r="A319">
        <v>6701</v>
      </c>
      <c r="B319" s="1" t="s">
        <v>338</v>
      </c>
      <c r="C319">
        <v>5</v>
      </c>
      <c r="D319">
        <v>1</v>
      </c>
      <c r="E319">
        <v>5</v>
      </c>
      <c r="F319" s="2">
        <v>400.43380000000002</v>
      </c>
      <c r="G319" s="2">
        <v>353.52199999999999</v>
      </c>
      <c r="H319" s="2">
        <v>686.38199999999995</v>
      </c>
      <c r="I319" s="2">
        <v>2002.1690000000001</v>
      </c>
      <c r="J319" s="2">
        <v>1767.61</v>
      </c>
      <c r="K319" s="2">
        <v>3431.91</v>
      </c>
    </row>
    <row r="320" spans="1:11">
      <c r="A320">
        <v>6704</v>
      </c>
      <c r="B320" s="1" t="s">
        <v>339</v>
      </c>
      <c r="C320">
        <v>9</v>
      </c>
      <c r="D320">
        <v>1.7777777699999999</v>
      </c>
      <c r="E320">
        <v>16</v>
      </c>
      <c r="F320" s="2">
        <v>32.255000000000003</v>
      </c>
      <c r="G320" s="2">
        <v>27.765522000000001</v>
      </c>
      <c r="H320" s="2">
        <v>46.523333000000001</v>
      </c>
      <c r="I320" s="2">
        <v>516.08000000000004</v>
      </c>
      <c r="J320" s="2">
        <v>433.20010000000002</v>
      </c>
      <c r="K320" s="2">
        <v>747.12</v>
      </c>
    </row>
    <row r="321" spans="1:11">
      <c r="A321">
        <v>6705</v>
      </c>
      <c r="B321" s="1" t="s">
        <v>340</v>
      </c>
      <c r="C321">
        <v>4</v>
      </c>
      <c r="D321">
        <v>3</v>
      </c>
      <c r="E321">
        <v>12</v>
      </c>
      <c r="F321" s="2">
        <v>34.668300000000002</v>
      </c>
      <c r="G321" s="2">
        <v>32.150824999999998</v>
      </c>
      <c r="H321" s="2">
        <v>51.99</v>
      </c>
      <c r="I321" s="2">
        <v>416.01960000000003</v>
      </c>
      <c r="J321" s="2">
        <v>378.26990000000001</v>
      </c>
      <c r="K321" s="2">
        <v>622.88</v>
      </c>
    </row>
    <row r="322" spans="1:11">
      <c r="A322">
        <v>6706</v>
      </c>
      <c r="B322" s="1" t="s">
        <v>341</v>
      </c>
      <c r="C322">
        <v>8</v>
      </c>
      <c r="D322">
        <v>1.625</v>
      </c>
      <c r="E322">
        <v>13</v>
      </c>
      <c r="F322" s="2">
        <v>65.902000000000001</v>
      </c>
      <c r="G322" s="2">
        <v>48.468125000000001</v>
      </c>
      <c r="H322" s="2">
        <v>75.871250000000003</v>
      </c>
      <c r="I322" s="2">
        <v>856.726</v>
      </c>
      <c r="J322" s="2">
        <v>630.1</v>
      </c>
      <c r="K322" s="2">
        <v>973.98</v>
      </c>
    </row>
    <row r="323" spans="1:11">
      <c r="A323">
        <v>6707</v>
      </c>
      <c r="B323" s="1" t="s">
        <v>342</v>
      </c>
      <c r="C323">
        <v>4</v>
      </c>
      <c r="D323">
        <v>2.75</v>
      </c>
      <c r="E323">
        <v>11</v>
      </c>
      <c r="F323" s="2">
        <v>73.456699999999998</v>
      </c>
      <c r="G323" s="2">
        <v>73.498249999999999</v>
      </c>
      <c r="H323" s="2">
        <v>89.022499999999994</v>
      </c>
      <c r="I323" s="2">
        <v>808.02369999999996</v>
      </c>
      <c r="J323" s="2">
        <v>808.37</v>
      </c>
      <c r="K323" s="2">
        <v>987.32</v>
      </c>
    </row>
    <row r="324" spans="1:11">
      <c r="A324">
        <v>6709</v>
      </c>
      <c r="B324" s="1" t="s">
        <v>343</v>
      </c>
      <c r="C324">
        <v>7</v>
      </c>
      <c r="D324">
        <v>8.7142857100000004</v>
      </c>
      <c r="E324">
        <v>61</v>
      </c>
      <c r="F324" s="2">
        <v>72.818299999999994</v>
      </c>
      <c r="G324" s="2">
        <v>73.801227999999995</v>
      </c>
      <c r="H324" s="2">
        <v>91.59</v>
      </c>
      <c r="I324" s="2">
        <v>4441.9162999999999</v>
      </c>
      <c r="J324" s="2">
        <v>4611.0508</v>
      </c>
      <c r="K324" s="2">
        <v>5691.85</v>
      </c>
    </row>
    <row r="325" spans="1:11">
      <c r="A325">
        <v>6710</v>
      </c>
      <c r="B325" s="1" t="s">
        <v>344</v>
      </c>
      <c r="C325">
        <v>12</v>
      </c>
      <c r="D325">
        <v>4.4166666599999997</v>
      </c>
      <c r="E325">
        <v>53</v>
      </c>
      <c r="F325" s="2">
        <v>71.919399999999996</v>
      </c>
      <c r="G325" s="2">
        <v>67.387583000000006</v>
      </c>
      <c r="H325" s="2">
        <v>114.21250000000001</v>
      </c>
      <c r="I325" s="2">
        <v>3811.7282</v>
      </c>
      <c r="J325" s="2">
        <v>3673.33</v>
      </c>
      <c r="K325" s="2">
        <v>6115.86</v>
      </c>
    </row>
    <row r="326" spans="1:11">
      <c r="A326">
        <v>6711</v>
      </c>
      <c r="B326" s="1" t="s">
        <v>345</v>
      </c>
      <c r="C326">
        <v>4</v>
      </c>
      <c r="D326">
        <v>3</v>
      </c>
      <c r="E326">
        <v>12</v>
      </c>
      <c r="F326" s="2">
        <v>75.557000000000002</v>
      </c>
      <c r="G326" s="2">
        <v>66.078749999999999</v>
      </c>
      <c r="H326" s="2">
        <v>94.875</v>
      </c>
      <c r="I326" s="2">
        <v>906.68399999999997</v>
      </c>
      <c r="J326" s="2">
        <v>773.98</v>
      </c>
      <c r="K326" s="2">
        <v>1138.5</v>
      </c>
    </row>
    <row r="327" spans="1:11">
      <c r="A327">
        <v>6714</v>
      </c>
      <c r="B327" s="1" t="s">
        <v>346</v>
      </c>
      <c r="C327">
        <v>1</v>
      </c>
      <c r="D327">
        <v>1</v>
      </c>
      <c r="E327">
        <v>1</v>
      </c>
      <c r="F327" s="2">
        <v>29.58</v>
      </c>
      <c r="G327" s="2">
        <v>29.59</v>
      </c>
      <c r="H327" s="2">
        <v>79.58</v>
      </c>
      <c r="I327" s="2">
        <v>29.58</v>
      </c>
      <c r="J327" s="2">
        <v>29.59</v>
      </c>
      <c r="K327" s="2">
        <v>79.58</v>
      </c>
    </row>
    <row r="328" spans="1:11">
      <c r="A328">
        <v>6718</v>
      </c>
      <c r="B328" s="1" t="s">
        <v>347</v>
      </c>
      <c r="C328">
        <v>10</v>
      </c>
      <c r="D328">
        <v>1.7</v>
      </c>
      <c r="E328">
        <v>17</v>
      </c>
      <c r="F328" s="2">
        <v>72.462500000000006</v>
      </c>
      <c r="G328" s="2">
        <v>67.087829999999997</v>
      </c>
      <c r="H328" s="2">
        <v>98.55</v>
      </c>
      <c r="I328" s="2">
        <v>1231.8625</v>
      </c>
      <c r="J328" s="2">
        <v>1131.0699</v>
      </c>
      <c r="K328" s="2">
        <v>1660.75</v>
      </c>
    </row>
    <row r="329" spans="1:11">
      <c r="A329">
        <v>6721</v>
      </c>
      <c r="B329" s="1" t="s">
        <v>348</v>
      </c>
      <c r="C329">
        <v>21</v>
      </c>
      <c r="D329">
        <v>2.8571428499999998</v>
      </c>
      <c r="E329">
        <v>60</v>
      </c>
      <c r="F329" s="2">
        <v>73.707099999999997</v>
      </c>
      <c r="G329" s="2">
        <v>67.072766000000001</v>
      </c>
      <c r="H329" s="2">
        <v>103.93237999999999</v>
      </c>
      <c r="I329" s="2">
        <v>4422.4260000000004</v>
      </c>
      <c r="J329" s="2">
        <v>3978.2206999999999</v>
      </c>
      <c r="K329" s="2">
        <v>6284.43</v>
      </c>
    </row>
    <row r="330" spans="1:11">
      <c r="A330">
        <v>6722</v>
      </c>
      <c r="B330" s="1" t="s">
        <v>349</v>
      </c>
      <c r="C330">
        <v>1</v>
      </c>
      <c r="D330">
        <v>1</v>
      </c>
      <c r="E330">
        <v>1</v>
      </c>
      <c r="F330" s="2">
        <v>23.43</v>
      </c>
      <c r="G330" s="2">
        <v>25.89</v>
      </c>
      <c r="H330" s="2">
        <v>132.08000000000001</v>
      </c>
      <c r="I330" s="2">
        <v>23.43</v>
      </c>
      <c r="J330" s="2">
        <v>25.89</v>
      </c>
      <c r="K330" s="2">
        <v>132.08000000000001</v>
      </c>
    </row>
    <row r="331" spans="1:11">
      <c r="A331">
        <v>6752</v>
      </c>
      <c r="B331" s="1" t="s">
        <v>1274</v>
      </c>
      <c r="C331">
        <v>1</v>
      </c>
      <c r="D331">
        <v>6</v>
      </c>
      <c r="E331">
        <v>6</v>
      </c>
      <c r="F331" s="2">
        <v>846.64170000000001</v>
      </c>
      <c r="G331" s="2">
        <v>846.64170000000001</v>
      </c>
      <c r="H331" s="2">
        <v>1700.36</v>
      </c>
      <c r="I331" s="2">
        <v>5079.8501999999999</v>
      </c>
      <c r="J331" s="2">
        <v>5079.8501999999999</v>
      </c>
      <c r="K331" s="2">
        <v>10202.16</v>
      </c>
    </row>
    <row r="332" spans="1:11">
      <c r="A332">
        <v>6754</v>
      </c>
      <c r="B332" s="1" t="s">
        <v>350</v>
      </c>
      <c r="C332">
        <v>6</v>
      </c>
      <c r="D332">
        <v>4.8333333300000003</v>
      </c>
      <c r="E332">
        <v>29</v>
      </c>
      <c r="F332" s="2">
        <v>889.75</v>
      </c>
      <c r="G332" s="2">
        <v>876.733833</v>
      </c>
      <c r="H332" s="2">
        <v>1599.8583329999999</v>
      </c>
      <c r="I332" s="2">
        <v>25802.75</v>
      </c>
      <c r="J332" s="2">
        <v>25399.59</v>
      </c>
      <c r="K332" s="2">
        <v>46395.91</v>
      </c>
    </row>
    <row r="333" spans="1:11">
      <c r="A333">
        <v>6761</v>
      </c>
      <c r="B333" s="1" t="s">
        <v>351</v>
      </c>
      <c r="C333">
        <v>6</v>
      </c>
      <c r="D333">
        <v>5.5</v>
      </c>
      <c r="E333">
        <v>33</v>
      </c>
      <c r="F333" s="2">
        <v>903.17</v>
      </c>
      <c r="G333" s="2">
        <v>842.24166600000001</v>
      </c>
      <c r="H333" s="2">
        <v>1383.226666</v>
      </c>
      <c r="I333" s="2">
        <v>29804.61</v>
      </c>
      <c r="J333" s="2">
        <v>27511.459200000001</v>
      </c>
      <c r="K333" s="2">
        <v>44139.48</v>
      </c>
    </row>
    <row r="334" spans="1:11">
      <c r="A334">
        <v>6762</v>
      </c>
      <c r="B334" s="1" t="s">
        <v>352</v>
      </c>
      <c r="C334">
        <v>2</v>
      </c>
      <c r="D334">
        <v>1.5</v>
      </c>
      <c r="E334">
        <v>3</v>
      </c>
      <c r="F334" s="2">
        <v>975.32500000000005</v>
      </c>
      <c r="G334" s="2">
        <v>961.9425</v>
      </c>
      <c r="H334" s="2">
        <v>1661.41</v>
      </c>
      <c r="I334" s="2">
        <v>2925.9749999999999</v>
      </c>
      <c r="J334" s="2">
        <v>2899.21</v>
      </c>
      <c r="K334" s="2">
        <v>4984.2299999999996</v>
      </c>
    </row>
    <row r="335" spans="1:11">
      <c r="A335">
        <v>6771</v>
      </c>
      <c r="B335" s="1" t="s">
        <v>353</v>
      </c>
      <c r="C335">
        <v>1</v>
      </c>
      <c r="D335">
        <v>1</v>
      </c>
      <c r="E335">
        <v>1</v>
      </c>
      <c r="F335" s="2">
        <v>1651.09</v>
      </c>
      <c r="G335" s="2">
        <v>1651.09</v>
      </c>
      <c r="H335" s="2">
        <v>3096.53</v>
      </c>
      <c r="I335" s="2">
        <v>1651.09</v>
      </c>
      <c r="J335" s="2">
        <v>1651.09</v>
      </c>
      <c r="K335" s="2">
        <v>3096.53</v>
      </c>
    </row>
    <row r="336" spans="1:11">
      <c r="A336">
        <v>6776</v>
      </c>
      <c r="B336" s="1" t="s">
        <v>354</v>
      </c>
      <c r="C336">
        <v>1</v>
      </c>
      <c r="D336">
        <v>1</v>
      </c>
      <c r="E336">
        <v>1</v>
      </c>
      <c r="F336" s="2">
        <v>966.24</v>
      </c>
      <c r="G336" s="2">
        <v>966.24</v>
      </c>
      <c r="H336" s="2">
        <v>1726.43</v>
      </c>
      <c r="I336" s="2">
        <v>966.24</v>
      </c>
      <c r="J336" s="2">
        <v>966.24</v>
      </c>
      <c r="K336" s="2">
        <v>1726.43</v>
      </c>
    </row>
    <row r="337" spans="1:11">
      <c r="A337">
        <v>6780</v>
      </c>
      <c r="B337" s="1" t="s">
        <v>355</v>
      </c>
      <c r="C337">
        <v>17</v>
      </c>
      <c r="D337">
        <v>6.4117647</v>
      </c>
      <c r="E337">
        <v>109</v>
      </c>
      <c r="F337" s="2">
        <v>26.9788</v>
      </c>
      <c r="G337" s="2">
        <v>22.444229</v>
      </c>
      <c r="H337" s="2">
        <v>43.212941000000001</v>
      </c>
      <c r="I337" s="2">
        <v>2940.6891999999998</v>
      </c>
      <c r="J337" s="2">
        <v>2692.3712</v>
      </c>
      <c r="K337" s="2">
        <v>4862.41</v>
      </c>
    </row>
    <row r="338" spans="1:11">
      <c r="A338">
        <v>6781</v>
      </c>
      <c r="B338" s="1" t="s">
        <v>356</v>
      </c>
      <c r="C338">
        <v>9</v>
      </c>
      <c r="D338">
        <v>3.2222222199999999</v>
      </c>
      <c r="E338">
        <v>29</v>
      </c>
      <c r="F338" s="2">
        <v>21.749600000000001</v>
      </c>
      <c r="G338" s="2">
        <v>22.258887999999999</v>
      </c>
      <c r="H338" s="2">
        <v>43.718888</v>
      </c>
      <c r="I338" s="2">
        <v>630.73839999999996</v>
      </c>
      <c r="J338" s="2">
        <v>639.91999999999996</v>
      </c>
      <c r="K338" s="2">
        <v>1273.01</v>
      </c>
    </row>
    <row r="339" spans="1:11">
      <c r="A339">
        <v>6782</v>
      </c>
      <c r="B339" s="1" t="s">
        <v>357</v>
      </c>
      <c r="C339">
        <v>17</v>
      </c>
      <c r="D339">
        <v>3.70588235</v>
      </c>
      <c r="E339">
        <v>63</v>
      </c>
      <c r="F339" s="2">
        <v>31.443000000000001</v>
      </c>
      <c r="G339" s="2">
        <v>25.996946999999999</v>
      </c>
      <c r="H339" s="2">
        <v>43.265293999999997</v>
      </c>
      <c r="I339" s="2">
        <v>1980.9090000000001</v>
      </c>
      <c r="J339" s="2">
        <v>1616.3502000000001</v>
      </c>
      <c r="K339" s="2">
        <v>2775.92</v>
      </c>
    </row>
    <row r="340" spans="1:11">
      <c r="A340">
        <v>6807</v>
      </c>
      <c r="B340" s="1" t="s">
        <v>358</v>
      </c>
      <c r="C340">
        <v>2</v>
      </c>
      <c r="D340">
        <v>7.5</v>
      </c>
      <c r="E340">
        <v>15</v>
      </c>
      <c r="F340" s="2">
        <v>568.12329999999997</v>
      </c>
      <c r="G340" s="2">
        <v>568.12350000000004</v>
      </c>
      <c r="H340" s="2">
        <v>1031.96</v>
      </c>
      <c r="I340" s="2">
        <v>8521.8495000000003</v>
      </c>
      <c r="J340" s="2">
        <v>8521.85</v>
      </c>
      <c r="K340" s="2">
        <v>15479.4</v>
      </c>
    </row>
    <row r="341" spans="1:11">
      <c r="A341">
        <v>6819</v>
      </c>
      <c r="B341" s="1" t="s">
        <v>359</v>
      </c>
      <c r="C341">
        <v>6</v>
      </c>
      <c r="D341">
        <v>18.333333329999999</v>
      </c>
      <c r="E341">
        <v>110</v>
      </c>
      <c r="F341" s="2">
        <v>173.5513</v>
      </c>
      <c r="G341" s="2">
        <v>152.477</v>
      </c>
      <c r="H341" s="2">
        <v>247.52</v>
      </c>
      <c r="I341" s="2">
        <v>19090.643</v>
      </c>
      <c r="J341" s="2">
        <v>16684.232</v>
      </c>
      <c r="K341" s="2">
        <v>27227.200000000001</v>
      </c>
    </row>
    <row r="342" spans="1:11">
      <c r="A342">
        <v>6844</v>
      </c>
      <c r="B342" s="1" t="s">
        <v>360</v>
      </c>
      <c r="C342">
        <v>2</v>
      </c>
      <c r="D342">
        <v>2.5</v>
      </c>
      <c r="E342">
        <v>5</v>
      </c>
      <c r="F342" s="2">
        <v>6.2049000000000003</v>
      </c>
      <c r="G342" s="2">
        <v>6.2074999999999996</v>
      </c>
      <c r="H342" s="2">
        <v>13.875</v>
      </c>
      <c r="I342" s="2">
        <v>31.0245</v>
      </c>
      <c r="J342" s="2">
        <v>31.03</v>
      </c>
      <c r="K342" s="2">
        <v>67.38</v>
      </c>
    </row>
    <row r="343" spans="1:11">
      <c r="A343">
        <v>6856</v>
      </c>
      <c r="B343" s="1" t="s">
        <v>361</v>
      </c>
      <c r="C343">
        <v>1</v>
      </c>
      <c r="D343">
        <v>2</v>
      </c>
      <c r="E343">
        <v>2</v>
      </c>
      <c r="F343" s="2">
        <v>1168.845</v>
      </c>
      <c r="G343" s="2">
        <v>1168.845</v>
      </c>
      <c r="H343" s="2">
        <v>2053.2800000000002</v>
      </c>
      <c r="I343" s="2">
        <v>2337.69</v>
      </c>
      <c r="J343" s="2">
        <v>2337.69</v>
      </c>
      <c r="K343" s="2">
        <v>4106.5600000000004</v>
      </c>
    </row>
    <row r="344" spans="1:11">
      <c r="A344">
        <v>6857</v>
      </c>
      <c r="B344" s="1" t="s">
        <v>362</v>
      </c>
      <c r="C344">
        <v>3</v>
      </c>
      <c r="D344">
        <v>1.66666666</v>
      </c>
      <c r="E344">
        <v>5</v>
      </c>
      <c r="F344" s="2">
        <v>153.85</v>
      </c>
      <c r="G344" s="2">
        <v>152.77889999999999</v>
      </c>
      <c r="H344" s="2">
        <v>326.8</v>
      </c>
      <c r="I344" s="2">
        <v>769.25</v>
      </c>
      <c r="J344" s="2">
        <v>766.03009999999995</v>
      </c>
      <c r="K344" s="2">
        <v>1634</v>
      </c>
    </row>
    <row r="345" spans="1:11">
      <c r="A345">
        <v>6859</v>
      </c>
      <c r="B345" s="1" t="s">
        <v>363</v>
      </c>
      <c r="C345">
        <v>1</v>
      </c>
      <c r="D345">
        <v>1</v>
      </c>
      <c r="E345">
        <v>1</v>
      </c>
      <c r="F345" s="2">
        <v>8.7325999999999997</v>
      </c>
      <c r="G345" s="2">
        <v>7.98</v>
      </c>
      <c r="H345" s="2">
        <v>16.98</v>
      </c>
      <c r="I345" s="2">
        <v>8.7325999999999997</v>
      </c>
      <c r="J345" s="2">
        <v>7.98</v>
      </c>
      <c r="K345" s="2">
        <v>16.98</v>
      </c>
    </row>
    <row r="346" spans="1:11">
      <c r="A346">
        <v>6900</v>
      </c>
      <c r="B346" s="1" t="s">
        <v>364</v>
      </c>
      <c r="C346">
        <v>5</v>
      </c>
      <c r="D346">
        <v>1.4</v>
      </c>
      <c r="E346">
        <v>7</v>
      </c>
      <c r="F346" s="2">
        <v>544.43299999999999</v>
      </c>
      <c r="G346" s="2">
        <v>518.06659999999999</v>
      </c>
      <c r="H346" s="2">
        <v>811.98</v>
      </c>
      <c r="I346" s="2">
        <v>3811.0309999999999</v>
      </c>
      <c r="J346" s="2">
        <v>3663.87</v>
      </c>
      <c r="K346" s="2">
        <v>5683.86</v>
      </c>
    </row>
    <row r="347" spans="1:11">
      <c r="A347">
        <v>6912</v>
      </c>
      <c r="B347" s="1" t="s">
        <v>365</v>
      </c>
      <c r="C347">
        <v>6</v>
      </c>
      <c r="D347">
        <v>22</v>
      </c>
      <c r="E347">
        <v>132</v>
      </c>
      <c r="F347" s="2">
        <v>5.77</v>
      </c>
      <c r="G347" s="2">
        <v>5.8200500000000002</v>
      </c>
      <c r="H347" s="2">
        <v>7.47</v>
      </c>
      <c r="I347" s="2">
        <v>761.64</v>
      </c>
      <c r="J347" s="2">
        <v>766.55010000000004</v>
      </c>
      <c r="K347" s="2">
        <v>986.04</v>
      </c>
    </row>
    <row r="348" spans="1:11">
      <c r="A348">
        <v>6933</v>
      </c>
      <c r="B348" s="1" t="s">
        <v>366</v>
      </c>
      <c r="C348">
        <v>2</v>
      </c>
      <c r="D348">
        <v>25</v>
      </c>
      <c r="E348">
        <v>50</v>
      </c>
      <c r="F348" s="2">
        <v>2.75</v>
      </c>
      <c r="G348" s="2">
        <v>2.75</v>
      </c>
      <c r="H348" s="2">
        <v>5.29</v>
      </c>
      <c r="I348" s="2">
        <v>137.5</v>
      </c>
      <c r="J348" s="2">
        <v>137.5</v>
      </c>
      <c r="K348" s="2">
        <v>264.5</v>
      </c>
    </row>
    <row r="349" spans="1:11">
      <c r="A349">
        <v>6935</v>
      </c>
      <c r="B349" s="1" t="s">
        <v>367</v>
      </c>
      <c r="C349">
        <v>14</v>
      </c>
      <c r="D349">
        <v>2.4285714199999999</v>
      </c>
      <c r="E349">
        <v>34</v>
      </c>
      <c r="F349" s="2">
        <v>287.12849999999997</v>
      </c>
      <c r="G349" s="2">
        <v>253.94184200000001</v>
      </c>
      <c r="H349" s="2">
        <v>431.11357099999998</v>
      </c>
      <c r="I349" s="2">
        <v>9762.3690000000006</v>
      </c>
      <c r="J349" s="2">
        <v>8831.2068999999992</v>
      </c>
      <c r="K349" s="2">
        <v>14794.39</v>
      </c>
    </row>
    <row r="350" spans="1:11">
      <c r="A350">
        <v>6951</v>
      </c>
      <c r="B350" s="1" t="s">
        <v>368</v>
      </c>
      <c r="C350">
        <v>3</v>
      </c>
      <c r="D350">
        <v>1.66666666</v>
      </c>
      <c r="E350">
        <v>5</v>
      </c>
      <c r="F350" s="2">
        <v>273.39999999999998</v>
      </c>
      <c r="G350" s="2">
        <v>273.39833299999998</v>
      </c>
      <c r="H350" s="2">
        <v>555.96333300000003</v>
      </c>
      <c r="I350" s="2">
        <v>1367</v>
      </c>
      <c r="J350" s="2">
        <v>1366.99</v>
      </c>
      <c r="K350" s="2">
        <v>2806.29</v>
      </c>
    </row>
    <row r="351" spans="1:11">
      <c r="A351">
        <v>6963</v>
      </c>
      <c r="B351" s="1" t="s">
        <v>369</v>
      </c>
      <c r="C351">
        <v>5</v>
      </c>
      <c r="D351">
        <v>3</v>
      </c>
      <c r="E351">
        <v>15</v>
      </c>
      <c r="F351" s="2">
        <v>27.641400000000001</v>
      </c>
      <c r="G351" s="2">
        <v>23.055499999999999</v>
      </c>
      <c r="H351" s="2">
        <v>62.41</v>
      </c>
      <c r="I351" s="2">
        <v>414.62099999999998</v>
      </c>
      <c r="J351" s="2">
        <v>347.13010000000003</v>
      </c>
      <c r="K351" s="2">
        <v>936.15</v>
      </c>
    </row>
    <row r="352" spans="1:11">
      <c r="A352">
        <v>6964</v>
      </c>
      <c r="B352" s="1" t="s">
        <v>370</v>
      </c>
      <c r="C352">
        <v>5</v>
      </c>
      <c r="D352">
        <v>6.2</v>
      </c>
      <c r="E352">
        <v>31</v>
      </c>
      <c r="F352" s="2">
        <v>268.04399999999998</v>
      </c>
      <c r="G352" s="2">
        <v>225.59324000000001</v>
      </c>
      <c r="H352" s="2">
        <v>397.94</v>
      </c>
      <c r="I352" s="2">
        <v>8309.3639999999996</v>
      </c>
      <c r="J352" s="2">
        <v>6954.1610000000001</v>
      </c>
      <c r="K352" s="2">
        <v>12336.14</v>
      </c>
    </row>
    <row r="353" spans="1:11">
      <c r="A353">
        <v>6965</v>
      </c>
      <c r="B353" s="1" t="s">
        <v>371</v>
      </c>
      <c r="C353">
        <v>1</v>
      </c>
      <c r="D353">
        <v>15</v>
      </c>
      <c r="E353">
        <v>15</v>
      </c>
      <c r="F353" s="2">
        <v>85.926100000000005</v>
      </c>
      <c r="G353" s="2">
        <v>80.884699999999995</v>
      </c>
      <c r="H353" s="2">
        <v>141.94</v>
      </c>
      <c r="I353" s="2">
        <v>1288.8915</v>
      </c>
      <c r="J353" s="2">
        <v>1213.2705000000001</v>
      </c>
      <c r="K353" s="2">
        <v>2129.1</v>
      </c>
    </row>
    <row r="354" spans="1:11">
      <c r="A354">
        <v>6968</v>
      </c>
      <c r="B354" s="1" t="s">
        <v>372</v>
      </c>
      <c r="C354">
        <v>1</v>
      </c>
      <c r="D354">
        <v>1</v>
      </c>
      <c r="E354">
        <v>1</v>
      </c>
      <c r="F354" s="2">
        <v>26.433900000000001</v>
      </c>
      <c r="G354" s="2">
        <v>20.77</v>
      </c>
      <c r="H354" s="2">
        <v>50.73</v>
      </c>
      <c r="I354" s="2">
        <v>26.433900000000001</v>
      </c>
      <c r="J354" s="2">
        <v>20.77</v>
      </c>
      <c r="K354" s="2">
        <v>50.73</v>
      </c>
    </row>
    <row r="355" spans="1:11">
      <c r="A355">
        <v>6972</v>
      </c>
      <c r="B355" s="1" t="s">
        <v>373</v>
      </c>
      <c r="C355">
        <v>7</v>
      </c>
      <c r="D355">
        <v>8.2857142800000005</v>
      </c>
      <c r="E355">
        <v>58</v>
      </c>
      <c r="F355" s="2">
        <v>3.5615999999999999</v>
      </c>
      <c r="G355" s="2">
        <v>3.5618850000000002</v>
      </c>
      <c r="H355" s="2">
        <v>8.225714</v>
      </c>
      <c r="I355" s="2">
        <v>206.5728</v>
      </c>
      <c r="J355" s="2">
        <v>206.5788</v>
      </c>
      <c r="K355" s="2">
        <v>478.54</v>
      </c>
    </row>
    <row r="356" spans="1:11">
      <c r="A356">
        <v>6973</v>
      </c>
      <c r="B356" s="1" t="s">
        <v>374</v>
      </c>
      <c r="C356">
        <v>10</v>
      </c>
      <c r="D356">
        <v>51.1</v>
      </c>
      <c r="E356">
        <v>511</v>
      </c>
      <c r="F356" s="2">
        <v>4.2249999999999996</v>
      </c>
      <c r="G356" s="2">
        <v>4.2251200000000004</v>
      </c>
      <c r="H356" s="2">
        <v>7.4820000000000002</v>
      </c>
      <c r="I356" s="2">
        <v>2158.9749999999999</v>
      </c>
      <c r="J356" s="2">
        <v>2159.0214999999998</v>
      </c>
      <c r="K356" s="2">
        <v>3797.77</v>
      </c>
    </row>
    <row r="357" spans="1:11">
      <c r="A357">
        <v>6974</v>
      </c>
      <c r="B357" s="1" t="s">
        <v>375</v>
      </c>
      <c r="C357">
        <v>4</v>
      </c>
      <c r="D357">
        <v>2.75</v>
      </c>
      <c r="E357">
        <v>11</v>
      </c>
      <c r="F357" s="2">
        <v>258.62920000000003</v>
      </c>
      <c r="G357" s="2">
        <v>254.47402500000001</v>
      </c>
      <c r="H357" s="2">
        <v>466.01</v>
      </c>
      <c r="I357" s="2">
        <v>2844.9212000000002</v>
      </c>
      <c r="J357" s="2">
        <v>2761.7930000000001</v>
      </c>
      <c r="K357" s="2">
        <v>4984.72</v>
      </c>
    </row>
    <row r="358" spans="1:11">
      <c r="A358">
        <v>6975</v>
      </c>
      <c r="B358" s="1" t="s">
        <v>376</v>
      </c>
      <c r="C358">
        <v>2</v>
      </c>
      <c r="D358">
        <v>5</v>
      </c>
      <c r="E358">
        <v>10</v>
      </c>
      <c r="F358" s="2">
        <v>82.165800000000004</v>
      </c>
      <c r="G358" s="2">
        <v>82.083600000000004</v>
      </c>
      <c r="H358" s="2">
        <v>149.83000000000001</v>
      </c>
      <c r="I358" s="2">
        <v>821.65800000000002</v>
      </c>
      <c r="J358" s="2">
        <v>820.83600000000001</v>
      </c>
      <c r="K358" s="2">
        <v>1498.3</v>
      </c>
    </row>
    <row r="359" spans="1:11">
      <c r="A359">
        <v>6985</v>
      </c>
      <c r="B359" s="1" t="s">
        <v>377</v>
      </c>
      <c r="C359">
        <v>2</v>
      </c>
      <c r="D359">
        <v>9</v>
      </c>
      <c r="E359">
        <v>18</v>
      </c>
      <c r="F359" s="2">
        <v>3.5840000000000001</v>
      </c>
      <c r="G359" s="2">
        <v>3.5840000000000001</v>
      </c>
      <c r="H359" s="2">
        <v>10.53</v>
      </c>
      <c r="I359" s="2">
        <v>64.512</v>
      </c>
      <c r="J359" s="2">
        <v>64.520399999999995</v>
      </c>
      <c r="K359" s="2">
        <v>183.54</v>
      </c>
    </row>
    <row r="360" spans="1:11">
      <c r="A360">
        <v>6986</v>
      </c>
      <c r="B360" s="1" t="s">
        <v>378</v>
      </c>
      <c r="C360">
        <v>2</v>
      </c>
      <c r="D360">
        <v>6.5</v>
      </c>
      <c r="E360">
        <v>13</v>
      </c>
      <c r="F360" s="2">
        <v>6.3979999999999997</v>
      </c>
      <c r="G360" s="2">
        <v>6.5381499999999999</v>
      </c>
      <c r="H360" s="2">
        <v>15.425000000000001</v>
      </c>
      <c r="I360" s="2">
        <v>83.174000000000007</v>
      </c>
      <c r="J360" s="2">
        <v>86.639899999999997</v>
      </c>
      <c r="K360" s="2">
        <v>195.38</v>
      </c>
    </row>
    <row r="361" spans="1:11">
      <c r="A361">
        <v>7054</v>
      </c>
      <c r="B361" s="1" t="s">
        <v>379</v>
      </c>
      <c r="C361">
        <v>1</v>
      </c>
      <c r="D361">
        <v>1</v>
      </c>
      <c r="E361">
        <v>1</v>
      </c>
      <c r="F361" s="2">
        <v>238.77500000000001</v>
      </c>
      <c r="G361" s="2">
        <v>238.76</v>
      </c>
      <c r="H361" s="2">
        <v>519.03</v>
      </c>
      <c r="I361" s="2">
        <v>238.77500000000001</v>
      </c>
      <c r="J361" s="2">
        <v>238.76</v>
      </c>
      <c r="K361" s="2">
        <v>519.03</v>
      </c>
    </row>
    <row r="362" spans="1:11">
      <c r="A362">
        <v>7058</v>
      </c>
      <c r="B362" s="1" t="s">
        <v>380</v>
      </c>
      <c r="C362">
        <v>1</v>
      </c>
      <c r="D362">
        <v>2</v>
      </c>
      <c r="E362">
        <v>2</v>
      </c>
      <c r="F362" s="2">
        <v>166.56</v>
      </c>
      <c r="G362" s="2">
        <v>166.56</v>
      </c>
      <c r="H362" s="2">
        <v>241.92</v>
      </c>
      <c r="I362" s="2">
        <v>333.12</v>
      </c>
      <c r="J362" s="2">
        <v>333.12</v>
      </c>
      <c r="K362" s="2">
        <v>483.84</v>
      </c>
    </row>
    <row r="363" spans="1:11">
      <c r="A363">
        <v>7075</v>
      </c>
      <c r="B363" s="1" t="s">
        <v>381</v>
      </c>
      <c r="C363">
        <v>1</v>
      </c>
      <c r="D363">
        <v>12</v>
      </c>
      <c r="E363">
        <v>12</v>
      </c>
      <c r="F363" s="2">
        <v>459.78680000000003</v>
      </c>
      <c r="G363" s="2">
        <v>452.59649999999999</v>
      </c>
      <c r="H363" s="2">
        <v>1019.37</v>
      </c>
      <c r="I363" s="2">
        <v>5517.4416000000001</v>
      </c>
      <c r="J363" s="2">
        <v>5431.1580000000004</v>
      </c>
      <c r="K363" s="2">
        <v>12232.44</v>
      </c>
    </row>
    <row r="364" spans="1:11">
      <c r="A364">
        <v>7096</v>
      </c>
      <c r="B364" s="1" t="s">
        <v>382</v>
      </c>
      <c r="C364">
        <v>2</v>
      </c>
      <c r="D364">
        <v>4</v>
      </c>
      <c r="E364">
        <v>8</v>
      </c>
      <c r="F364" s="2">
        <v>6.4954000000000001</v>
      </c>
      <c r="G364" s="2">
        <v>6.3133499999999998</v>
      </c>
      <c r="H364" s="2">
        <v>17.96</v>
      </c>
      <c r="I364" s="2">
        <v>51.963200000000001</v>
      </c>
      <c r="J364" s="2">
        <v>50.060200000000002</v>
      </c>
      <c r="K364" s="2">
        <v>145.12</v>
      </c>
    </row>
    <row r="365" spans="1:11">
      <c r="A365">
        <v>7128</v>
      </c>
      <c r="B365" s="1" t="s">
        <v>383</v>
      </c>
      <c r="C365">
        <v>1</v>
      </c>
      <c r="D365">
        <v>1</v>
      </c>
      <c r="E365">
        <v>1</v>
      </c>
      <c r="F365" s="2">
        <v>2.8752</v>
      </c>
      <c r="G365" s="2">
        <v>3.15</v>
      </c>
      <c r="H365" s="2">
        <v>13.91</v>
      </c>
      <c r="I365" s="2">
        <v>2.8752</v>
      </c>
      <c r="J365" s="2">
        <v>3.15</v>
      </c>
      <c r="K365" s="2">
        <v>13.91</v>
      </c>
    </row>
    <row r="366" spans="1:11">
      <c r="A366">
        <v>7129</v>
      </c>
      <c r="B366" s="1" t="s">
        <v>384</v>
      </c>
      <c r="C366">
        <v>1</v>
      </c>
      <c r="D366">
        <v>1</v>
      </c>
      <c r="E366">
        <v>1</v>
      </c>
      <c r="F366" s="2">
        <v>6.3762999999999996</v>
      </c>
      <c r="G366" s="2">
        <v>2.847</v>
      </c>
      <c r="H366" s="2">
        <v>11.69</v>
      </c>
      <c r="I366" s="2">
        <v>6.3762999999999996</v>
      </c>
      <c r="J366" s="2">
        <v>2.847</v>
      </c>
      <c r="K366" s="2">
        <v>11.69</v>
      </c>
    </row>
    <row r="367" spans="1:11">
      <c r="A367">
        <v>7142</v>
      </c>
      <c r="B367" s="1" t="s">
        <v>385</v>
      </c>
      <c r="C367">
        <v>1</v>
      </c>
      <c r="D367">
        <v>1</v>
      </c>
      <c r="E367">
        <v>1</v>
      </c>
      <c r="F367" s="2">
        <v>216.79</v>
      </c>
      <c r="G367" s="2">
        <v>216.79</v>
      </c>
      <c r="H367" s="2">
        <v>297.82</v>
      </c>
      <c r="I367" s="2">
        <v>216.79</v>
      </c>
      <c r="J367" s="2">
        <v>216.79</v>
      </c>
      <c r="K367" s="2">
        <v>297.82</v>
      </c>
    </row>
    <row r="368" spans="1:11">
      <c r="A368">
        <v>7148</v>
      </c>
      <c r="B368" s="1" t="s">
        <v>386</v>
      </c>
      <c r="C368">
        <v>6</v>
      </c>
      <c r="D368">
        <v>3</v>
      </c>
      <c r="E368">
        <v>18</v>
      </c>
      <c r="F368" s="2">
        <v>1356.3150000000001</v>
      </c>
      <c r="G368" s="2">
        <v>1294.57555</v>
      </c>
      <c r="H368" s="2">
        <v>2432.9250000000002</v>
      </c>
      <c r="I368" s="2">
        <v>24413.67</v>
      </c>
      <c r="J368" s="2">
        <v>23021.809799999999</v>
      </c>
      <c r="K368" s="2">
        <v>43460.88</v>
      </c>
    </row>
    <row r="369" spans="1:11">
      <c r="A369">
        <v>7150</v>
      </c>
      <c r="B369" s="1" t="s">
        <v>387</v>
      </c>
      <c r="C369">
        <v>1</v>
      </c>
      <c r="D369">
        <v>1</v>
      </c>
      <c r="E369">
        <v>1</v>
      </c>
      <c r="F369" s="2">
        <v>177.43</v>
      </c>
      <c r="G369" s="2">
        <v>154.6</v>
      </c>
      <c r="H369" s="2">
        <v>296.43</v>
      </c>
      <c r="I369" s="2">
        <v>177.43</v>
      </c>
      <c r="J369" s="2">
        <v>154.6</v>
      </c>
      <c r="K369" s="2">
        <v>296.43</v>
      </c>
    </row>
    <row r="370" spans="1:11">
      <c r="A370">
        <v>7159</v>
      </c>
      <c r="B370" s="1" t="s">
        <v>388</v>
      </c>
      <c r="C370">
        <v>2</v>
      </c>
      <c r="D370">
        <v>1</v>
      </c>
      <c r="E370">
        <v>2</v>
      </c>
      <c r="F370" s="2">
        <v>98.352199999999996</v>
      </c>
      <c r="G370" s="2">
        <v>85.06</v>
      </c>
      <c r="H370" s="2">
        <v>197.88</v>
      </c>
      <c r="I370" s="2">
        <v>196.70439999999999</v>
      </c>
      <c r="J370" s="2">
        <v>170.12</v>
      </c>
      <c r="K370" s="2">
        <v>395.76</v>
      </c>
    </row>
    <row r="371" spans="1:11">
      <c r="A371">
        <v>7162</v>
      </c>
      <c r="B371" s="1" t="s">
        <v>389</v>
      </c>
      <c r="C371">
        <v>2</v>
      </c>
      <c r="D371">
        <v>1</v>
      </c>
      <c r="E371">
        <v>2</v>
      </c>
      <c r="F371" s="2">
        <v>1025.0838000000001</v>
      </c>
      <c r="G371" s="2">
        <v>912.125</v>
      </c>
      <c r="H371" s="2">
        <v>1639.7</v>
      </c>
      <c r="I371" s="2">
        <v>2050.1676000000002</v>
      </c>
      <c r="J371" s="2">
        <v>1824.25</v>
      </c>
      <c r="K371" s="2">
        <v>3279.4</v>
      </c>
    </row>
    <row r="372" spans="1:11">
      <c r="A372">
        <v>7165</v>
      </c>
      <c r="B372" s="1" t="s">
        <v>390</v>
      </c>
      <c r="C372">
        <v>2</v>
      </c>
      <c r="D372">
        <v>2.5</v>
      </c>
      <c r="E372">
        <v>5</v>
      </c>
      <c r="F372" s="2">
        <v>243.34800000000001</v>
      </c>
      <c r="G372" s="2">
        <v>243.34835000000001</v>
      </c>
      <c r="H372" s="2">
        <v>459.7</v>
      </c>
      <c r="I372" s="2">
        <v>1216.74</v>
      </c>
      <c r="J372" s="2">
        <v>1216.7401</v>
      </c>
      <c r="K372" s="2">
        <v>2298.5</v>
      </c>
    </row>
    <row r="373" spans="1:11">
      <c r="A373">
        <v>7166</v>
      </c>
      <c r="B373" s="1" t="s">
        <v>391</v>
      </c>
      <c r="C373">
        <v>2</v>
      </c>
      <c r="D373">
        <v>1</v>
      </c>
      <c r="E373">
        <v>2</v>
      </c>
      <c r="F373" s="2">
        <v>275.05739999999997</v>
      </c>
      <c r="G373" s="2">
        <v>274.02999999999997</v>
      </c>
      <c r="H373" s="2">
        <v>484.59</v>
      </c>
      <c r="I373" s="2">
        <v>550.11479999999995</v>
      </c>
      <c r="J373" s="2">
        <v>548.05999999999995</v>
      </c>
      <c r="K373" s="2">
        <v>969.18</v>
      </c>
    </row>
    <row r="374" spans="1:11">
      <c r="A374">
        <v>7167</v>
      </c>
      <c r="B374" s="1" t="s">
        <v>392</v>
      </c>
      <c r="C374">
        <v>10</v>
      </c>
      <c r="D374">
        <v>4.7</v>
      </c>
      <c r="E374">
        <v>47</v>
      </c>
      <c r="F374" s="2">
        <v>61.647100000000002</v>
      </c>
      <c r="G374" s="2">
        <v>53.393949999999997</v>
      </c>
      <c r="H374" s="2">
        <v>92.924000000000007</v>
      </c>
      <c r="I374" s="2">
        <v>2897.4137000000001</v>
      </c>
      <c r="J374" s="2">
        <v>2492.5893999999998</v>
      </c>
      <c r="K374" s="2">
        <v>3930.09</v>
      </c>
    </row>
    <row r="375" spans="1:11">
      <c r="A375">
        <v>7174</v>
      </c>
      <c r="B375" s="1" t="s">
        <v>393</v>
      </c>
      <c r="C375">
        <v>1</v>
      </c>
      <c r="D375">
        <v>6</v>
      </c>
      <c r="E375">
        <v>6</v>
      </c>
      <c r="F375" s="2">
        <v>7.3710000000000004</v>
      </c>
      <c r="G375" s="2">
        <v>7.3716999999999997</v>
      </c>
      <c r="H375" s="2">
        <v>0</v>
      </c>
      <c r="I375" s="2">
        <v>44.225999999999999</v>
      </c>
      <c r="J375" s="2">
        <v>44.230200000000004</v>
      </c>
      <c r="K375" s="2">
        <v>0</v>
      </c>
    </row>
    <row r="376" spans="1:11">
      <c r="A376">
        <v>7175</v>
      </c>
      <c r="B376" s="1" t="s">
        <v>394</v>
      </c>
      <c r="C376">
        <v>4</v>
      </c>
      <c r="D376">
        <v>37.5</v>
      </c>
      <c r="E376">
        <v>150</v>
      </c>
      <c r="F376" s="2">
        <v>8.2723999999999993</v>
      </c>
      <c r="G376" s="2">
        <v>8.4112749999999998</v>
      </c>
      <c r="H376" s="2">
        <v>15.06</v>
      </c>
      <c r="I376" s="2">
        <v>1240.8599999999999</v>
      </c>
      <c r="J376" s="2">
        <v>1261.6595</v>
      </c>
      <c r="K376" s="2">
        <v>2259</v>
      </c>
    </row>
    <row r="377" spans="1:11">
      <c r="A377">
        <v>7181</v>
      </c>
      <c r="B377" s="1" t="s">
        <v>395</v>
      </c>
      <c r="C377">
        <v>4</v>
      </c>
      <c r="D377">
        <v>25</v>
      </c>
      <c r="E377">
        <v>100</v>
      </c>
      <c r="F377" s="2">
        <v>6.0385</v>
      </c>
      <c r="G377" s="2">
        <v>6.4963249999999997</v>
      </c>
      <c r="H377" s="2">
        <v>13.86</v>
      </c>
      <c r="I377" s="2">
        <v>603.85</v>
      </c>
      <c r="J377" s="2">
        <v>659.23900000000003</v>
      </c>
      <c r="K377" s="2">
        <v>1386</v>
      </c>
    </row>
    <row r="378" spans="1:11">
      <c r="A378">
        <v>7185</v>
      </c>
      <c r="B378" s="1" t="s">
        <v>396</v>
      </c>
      <c r="C378">
        <v>3</v>
      </c>
      <c r="D378">
        <v>2</v>
      </c>
      <c r="E378">
        <v>6</v>
      </c>
      <c r="F378" s="2">
        <v>13.1874</v>
      </c>
      <c r="G378" s="2">
        <v>13.777766</v>
      </c>
      <c r="H378" s="2">
        <v>56.29</v>
      </c>
      <c r="I378" s="2">
        <v>79.124399999999994</v>
      </c>
      <c r="J378" s="2">
        <v>82.599900000000005</v>
      </c>
      <c r="K378" s="2">
        <v>168.87</v>
      </c>
    </row>
    <row r="379" spans="1:11">
      <c r="A379">
        <v>7190</v>
      </c>
      <c r="B379" s="1" t="s">
        <v>397</v>
      </c>
      <c r="C379">
        <v>1</v>
      </c>
      <c r="D379">
        <v>2</v>
      </c>
      <c r="E379">
        <v>2</v>
      </c>
      <c r="F379" s="2">
        <v>1.71</v>
      </c>
      <c r="G379" s="2">
        <v>1.71</v>
      </c>
      <c r="H379" s="2">
        <v>6.12</v>
      </c>
      <c r="I379" s="2">
        <v>3.42</v>
      </c>
      <c r="J379" s="2">
        <v>3.42</v>
      </c>
      <c r="K379" s="2">
        <v>12.24</v>
      </c>
    </row>
    <row r="380" spans="1:11">
      <c r="A380">
        <v>7200</v>
      </c>
      <c r="B380" s="1" t="s">
        <v>398</v>
      </c>
      <c r="C380">
        <v>1</v>
      </c>
      <c r="D380">
        <v>2</v>
      </c>
      <c r="E380">
        <v>2</v>
      </c>
      <c r="F380" s="2">
        <v>301.17099999999999</v>
      </c>
      <c r="G380" s="2">
        <v>301.17099999999999</v>
      </c>
      <c r="H380" s="2">
        <v>492.93</v>
      </c>
      <c r="I380" s="2">
        <v>602.34199999999998</v>
      </c>
      <c r="J380" s="2">
        <v>602.34199999999998</v>
      </c>
      <c r="K380" s="2">
        <v>985.86</v>
      </c>
    </row>
    <row r="381" spans="1:11">
      <c r="A381">
        <v>7201</v>
      </c>
      <c r="B381" s="1" t="s">
        <v>399</v>
      </c>
      <c r="C381">
        <v>1</v>
      </c>
      <c r="D381">
        <v>4</v>
      </c>
      <c r="E381">
        <v>4</v>
      </c>
      <c r="F381" s="2">
        <v>2785.8375000000001</v>
      </c>
      <c r="G381" s="2">
        <v>2785.8375000000001</v>
      </c>
      <c r="H381" s="2">
        <v>4487.1099999999997</v>
      </c>
      <c r="I381" s="2">
        <v>11143.35</v>
      </c>
      <c r="J381" s="2">
        <v>11143.35</v>
      </c>
      <c r="K381" s="2">
        <v>17948.439999999999</v>
      </c>
    </row>
    <row r="382" spans="1:11">
      <c r="A382">
        <v>7208</v>
      </c>
      <c r="B382" s="1" t="s">
        <v>400</v>
      </c>
      <c r="C382">
        <v>2</v>
      </c>
      <c r="D382">
        <v>10.5</v>
      </c>
      <c r="E382">
        <v>21</v>
      </c>
      <c r="F382" s="2">
        <v>4.9710000000000001</v>
      </c>
      <c r="G382" s="2">
        <v>4.9714999999999998</v>
      </c>
      <c r="H382" s="2">
        <v>11.48</v>
      </c>
      <c r="I382" s="2">
        <v>104.39100000000001</v>
      </c>
      <c r="J382" s="2">
        <v>104.43</v>
      </c>
      <c r="K382" s="2">
        <v>233.67</v>
      </c>
    </row>
    <row r="383" spans="1:11">
      <c r="A383">
        <v>7209</v>
      </c>
      <c r="B383" s="1" t="s">
        <v>401</v>
      </c>
      <c r="C383">
        <v>6</v>
      </c>
      <c r="D383">
        <v>24.5</v>
      </c>
      <c r="E383">
        <v>147</v>
      </c>
      <c r="F383" s="2">
        <v>9.5975000000000001</v>
      </c>
      <c r="G383" s="2">
        <v>10.196516000000001</v>
      </c>
      <c r="H383" s="2">
        <v>16.313333</v>
      </c>
      <c r="I383" s="2">
        <v>1410.8325</v>
      </c>
      <c r="J383" s="2">
        <v>1498.8598</v>
      </c>
      <c r="K383" s="2">
        <v>2347.66</v>
      </c>
    </row>
    <row r="384" spans="1:11">
      <c r="A384">
        <v>7211</v>
      </c>
      <c r="B384" s="1" t="s">
        <v>402</v>
      </c>
      <c r="C384">
        <v>5</v>
      </c>
      <c r="D384">
        <v>1.4</v>
      </c>
      <c r="E384">
        <v>7</v>
      </c>
      <c r="F384" s="2">
        <v>255.3057</v>
      </c>
      <c r="G384" s="2">
        <v>254.85339999999999</v>
      </c>
      <c r="H384" s="2">
        <v>494.81599999999997</v>
      </c>
      <c r="I384" s="2">
        <v>1787.1398999999999</v>
      </c>
      <c r="J384" s="2">
        <v>1784.8755000000001</v>
      </c>
      <c r="K384" s="2">
        <v>3490.22</v>
      </c>
    </row>
    <row r="385" spans="1:11">
      <c r="A385">
        <v>7213</v>
      </c>
      <c r="B385" s="1" t="s">
        <v>403</v>
      </c>
      <c r="C385">
        <v>6</v>
      </c>
      <c r="D385">
        <v>2</v>
      </c>
      <c r="E385">
        <v>12</v>
      </c>
      <c r="F385" s="2">
        <v>120.8717</v>
      </c>
      <c r="G385" s="2">
        <v>98.433915999999996</v>
      </c>
      <c r="H385" s="2">
        <v>182.38333299999999</v>
      </c>
      <c r="I385" s="2">
        <v>1450.4603999999999</v>
      </c>
      <c r="J385" s="2">
        <v>1194.9970000000001</v>
      </c>
      <c r="K385" s="2">
        <v>2212.52</v>
      </c>
    </row>
    <row r="386" spans="1:11">
      <c r="A386">
        <v>7231</v>
      </c>
      <c r="B386" s="1" t="s">
        <v>404</v>
      </c>
      <c r="C386">
        <v>7</v>
      </c>
      <c r="D386">
        <v>8.1428571400000003</v>
      </c>
      <c r="E386">
        <v>57</v>
      </c>
      <c r="F386" s="2">
        <v>295.84199999999998</v>
      </c>
      <c r="G386" s="2">
        <v>287.73085700000001</v>
      </c>
      <c r="H386" s="2">
        <v>488.58</v>
      </c>
      <c r="I386" s="2">
        <v>16862.993999999999</v>
      </c>
      <c r="J386" s="2">
        <v>16545.785</v>
      </c>
      <c r="K386" s="2">
        <v>27925.14</v>
      </c>
    </row>
    <row r="387" spans="1:11">
      <c r="A387">
        <v>7237</v>
      </c>
      <c r="B387" s="1" t="s">
        <v>405</v>
      </c>
      <c r="C387">
        <v>2</v>
      </c>
      <c r="D387">
        <v>1</v>
      </c>
      <c r="E387">
        <v>2</v>
      </c>
      <c r="F387" s="2">
        <v>140.02090000000001</v>
      </c>
      <c r="G387" s="2">
        <v>140.63</v>
      </c>
      <c r="H387" s="2">
        <v>326.87</v>
      </c>
      <c r="I387" s="2">
        <v>280.04180000000002</v>
      </c>
      <c r="J387" s="2">
        <v>281.26</v>
      </c>
      <c r="K387" s="2">
        <v>653.74</v>
      </c>
    </row>
    <row r="388" spans="1:11">
      <c r="A388">
        <v>7238</v>
      </c>
      <c r="B388" s="1" t="s">
        <v>406</v>
      </c>
      <c r="C388">
        <v>3</v>
      </c>
      <c r="D388">
        <v>1.66666666</v>
      </c>
      <c r="E388">
        <v>5</v>
      </c>
      <c r="F388" s="2">
        <v>1677.8013000000001</v>
      </c>
      <c r="G388" s="2">
        <v>1649.1096660000001</v>
      </c>
      <c r="H388" s="2">
        <v>2794.4933329999999</v>
      </c>
      <c r="I388" s="2">
        <v>8389.0064999999995</v>
      </c>
      <c r="J388" s="2">
        <v>8230.2790000000005</v>
      </c>
      <c r="K388" s="2">
        <v>13819.22</v>
      </c>
    </row>
    <row r="389" spans="1:11">
      <c r="A389">
        <v>7243</v>
      </c>
      <c r="B389" s="1" t="s">
        <v>407</v>
      </c>
      <c r="C389">
        <v>3</v>
      </c>
      <c r="D389">
        <v>1.3333333300000001</v>
      </c>
      <c r="E389">
        <v>4</v>
      </c>
      <c r="F389" s="2">
        <v>2037.73</v>
      </c>
      <c r="G389" s="2">
        <v>2036.090833</v>
      </c>
      <c r="H389" s="2">
        <v>3757.1466660000001</v>
      </c>
      <c r="I389" s="2">
        <v>8150.92</v>
      </c>
      <c r="J389" s="2">
        <v>8141.085</v>
      </c>
      <c r="K389" s="2">
        <v>15199.37</v>
      </c>
    </row>
    <row r="390" spans="1:11">
      <c r="A390">
        <v>7277</v>
      </c>
      <c r="B390" s="1" t="s">
        <v>408</v>
      </c>
      <c r="C390">
        <v>4</v>
      </c>
      <c r="D390">
        <v>5.5</v>
      </c>
      <c r="E390">
        <v>22</v>
      </c>
      <c r="F390" s="2">
        <v>0.41270000000000001</v>
      </c>
      <c r="G390" s="2">
        <v>0.73912500000000003</v>
      </c>
      <c r="H390" s="2">
        <v>2.0074999999999998</v>
      </c>
      <c r="I390" s="2">
        <v>9.0793999999999997</v>
      </c>
      <c r="J390" s="2">
        <v>16.920000000000002</v>
      </c>
      <c r="K390" s="2">
        <v>43.58</v>
      </c>
    </row>
    <row r="391" spans="1:11">
      <c r="A391">
        <v>7299</v>
      </c>
      <c r="B391" s="1" t="s">
        <v>1275</v>
      </c>
      <c r="C391">
        <v>1</v>
      </c>
      <c r="D391">
        <v>10</v>
      </c>
      <c r="E391">
        <v>10</v>
      </c>
      <c r="F391" s="2">
        <v>1.8247</v>
      </c>
      <c r="G391" s="2">
        <v>1.8247</v>
      </c>
      <c r="H391" s="2">
        <v>7.04</v>
      </c>
      <c r="I391" s="2">
        <v>18.247</v>
      </c>
      <c r="J391" s="2">
        <v>18.247</v>
      </c>
      <c r="K391" s="2">
        <v>70.400000000000006</v>
      </c>
    </row>
    <row r="392" spans="1:11">
      <c r="A392">
        <v>7316</v>
      </c>
      <c r="B392" s="1" t="s">
        <v>409</v>
      </c>
      <c r="C392">
        <v>1</v>
      </c>
      <c r="D392">
        <v>5</v>
      </c>
      <c r="E392">
        <v>5</v>
      </c>
      <c r="F392" s="2">
        <v>25.597999999999999</v>
      </c>
      <c r="G392" s="2">
        <v>25.597999999999999</v>
      </c>
      <c r="H392" s="2">
        <v>36.43</v>
      </c>
      <c r="I392" s="2">
        <v>127.99</v>
      </c>
      <c r="J392" s="2">
        <v>127.99</v>
      </c>
      <c r="K392" s="2">
        <v>182.15</v>
      </c>
    </row>
    <row r="393" spans="1:11">
      <c r="A393">
        <v>7324</v>
      </c>
      <c r="B393" s="1" t="s">
        <v>410</v>
      </c>
      <c r="C393">
        <v>4</v>
      </c>
      <c r="D393">
        <v>3</v>
      </c>
      <c r="E393">
        <v>12</v>
      </c>
      <c r="F393" s="2">
        <v>557.2355</v>
      </c>
      <c r="G393" s="2">
        <v>530.71005000000002</v>
      </c>
      <c r="H393" s="2">
        <v>873.66</v>
      </c>
      <c r="I393" s="2">
        <v>6686.826</v>
      </c>
      <c r="J393" s="2">
        <v>6368.5172000000002</v>
      </c>
      <c r="K393" s="2">
        <v>10483.92</v>
      </c>
    </row>
    <row r="394" spans="1:11">
      <c r="A394">
        <v>7370</v>
      </c>
      <c r="B394" s="1" t="s">
        <v>411</v>
      </c>
      <c r="C394">
        <v>5</v>
      </c>
      <c r="D394">
        <v>14.6</v>
      </c>
      <c r="E394">
        <v>73</v>
      </c>
      <c r="F394" s="2">
        <v>6.3202999999999996</v>
      </c>
      <c r="G394" s="2">
        <v>6.6360200000000003</v>
      </c>
      <c r="H394" s="2">
        <v>14.182</v>
      </c>
      <c r="I394" s="2">
        <v>461.38189999999997</v>
      </c>
      <c r="J394" s="2">
        <v>484.4298</v>
      </c>
      <c r="K394" s="2">
        <v>1025.51</v>
      </c>
    </row>
    <row r="395" spans="1:11">
      <c r="A395">
        <v>7372</v>
      </c>
      <c r="B395" s="1" t="s">
        <v>412</v>
      </c>
      <c r="C395">
        <v>10</v>
      </c>
      <c r="D395">
        <v>13.5</v>
      </c>
      <c r="E395">
        <v>135</v>
      </c>
      <c r="F395" s="2">
        <v>2.4091</v>
      </c>
      <c r="G395" s="2">
        <v>2.532</v>
      </c>
      <c r="H395" s="2">
        <v>6.3979999999999997</v>
      </c>
      <c r="I395" s="2">
        <v>325.2285</v>
      </c>
      <c r="J395" s="2">
        <v>341.82</v>
      </c>
      <c r="K395" s="2">
        <v>850.4</v>
      </c>
    </row>
    <row r="396" spans="1:11">
      <c r="A396">
        <v>7402</v>
      </c>
      <c r="B396" s="1" t="s">
        <v>413</v>
      </c>
      <c r="C396">
        <v>1</v>
      </c>
      <c r="D396">
        <v>1</v>
      </c>
      <c r="E396">
        <v>1</v>
      </c>
      <c r="F396" s="2">
        <v>323.31240000000003</v>
      </c>
      <c r="G396" s="2">
        <v>238.73</v>
      </c>
      <c r="H396" s="2">
        <v>580.29</v>
      </c>
      <c r="I396" s="2">
        <v>323.31240000000003</v>
      </c>
      <c r="J396" s="2">
        <v>238.73</v>
      </c>
      <c r="K396" s="2">
        <v>580.29</v>
      </c>
    </row>
    <row r="397" spans="1:11">
      <c r="A397">
        <v>7413</v>
      </c>
      <c r="B397" s="1" t="s">
        <v>414</v>
      </c>
      <c r="C397">
        <v>7</v>
      </c>
      <c r="D397">
        <v>2.2857142800000001</v>
      </c>
      <c r="E397">
        <v>16</v>
      </c>
      <c r="F397" s="2">
        <v>20.589700000000001</v>
      </c>
      <c r="G397" s="2">
        <v>17.196828</v>
      </c>
      <c r="H397" s="2">
        <v>29.791428</v>
      </c>
      <c r="I397" s="2">
        <v>329.43520000000001</v>
      </c>
      <c r="J397" s="2">
        <v>275.76389999999998</v>
      </c>
      <c r="K397" s="2">
        <v>471.98</v>
      </c>
    </row>
    <row r="398" spans="1:11">
      <c r="A398">
        <v>7429</v>
      </c>
      <c r="B398" s="1" t="s">
        <v>415</v>
      </c>
      <c r="C398">
        <v>1</v>
      </c>
      <c r="D398">
        <v>1</v>
      </c>
      <c r="E398">
        <v>1</v>
      </c>
      <c r="F398" s="2">
        <v>12.9937</v>
      </c>
      <c r="G398" s="2">
        <v>12.25</v>
      </c>
      <c r="H398" s="2">
        <v>22.34</v>
      </c>
      <c r="I398" s="2">
        <v>12.9937</v>
      </c>
      <c r="J398" s="2">
        <v>12.25</v>
      </c>
      <c r="K398" s="2">
        <v>22.34</v>
      </c>
    </row>
    <row r="399" spans="1:11">
      <c r="A399">
        <v>7432</v>
      </c>
      <c r="B399" s="1" t="s">
        <v>416</v>
      </c>
      <c r="C399">
        <v>1</v>
      </c>
      <c r="D399">
        <v>1</v>
      </c>
      <c r="E399">
        <v>1</v>
      </c>
      <c r="F399" s="2">
        <v>31.8858</v>
      </c>
      <c r="G399" s="2">
        <v>24.82</v>
      </c>
      <c r="H399" s="2">
        <v>42.35</v>
      </c>
      <c r="I399" s="2">
        <v>31.8858</v>
      </c>
      <c r="J399" s="2">
        <v>24.82</v>
      </c>
      <c r="K399" s="2">
        <v>42.35</v>
      </c>
    </row>
    <row r="400" spans="1:11">
      <c r="A400">
        <v>7434</v>
      </c>
      <c r="B400" s="1" t="s">
        <v>417</v>
      </c>
      <c r="C400">
        <v>1</v>
      </c>
      <c r="D400">
        <v>1</v>
      </c>
      <c r="E400">
        <v>1</v>
      </c>
      <c r="F400" s="2">
        <v>18.310500000000001</v>
      </c>
      <c r="G400" s="2">
        <v>14.01</v>
      </c>
      <c r="H400" s="2">
        <v>23.27</v>
      </c>
      <c r="I400" s="2">
        <v>18.310500000000001</v>
      </c>
      <c r="J400" s="2">
        <v>14.01</v>
      </c>
      <c r="K400" s="2">
        <v>23.27</v>
      </c>
    </row>
    <row r="401" spans="1:11">
      <c r="A401">
        <v>7471</v>
      </c>
      <c r="B401" s="1" t="s">
        <v>418</v>
      </c>
      <c r="C401">
        <v>4</v>
      </c>
      <c r="D401">
        <v>51</v>
      </c>
      <c r="E401">
        <v>204</v>
      </c>
      <c r="F401" s="2">
        <v>13.4809</v>
      </c>
      <c r="G401" s="2">
        <v>13.481075000000001</v>
      </c>
      <c r="H401" s="2">
        <v>17.190000000000001</v>
      </c>
      <c r="I401" s="2">
        <v>2750.1035999999999</v>
      </c>
      <c r="J401" s="2">
        <v>2750.1214</v>
      </c>
      <c r="K401" s="2">
        <v>3506.76</v>
      </c>
    </row>
    <row r="402" spans="1:11">
      <c r="A402">
        <v>7474</v>
      </c>
      <c r="B402" s="1" t="s">
        <v>419</v>
      </c>
      <c r="C402">
        <v>8</v>
      </c>
      <c r="D402">
        <v>118.875</v>
      </c>
      <c r="E402">
        <v>951</v>
      </c>
      <c r="F402" s="2">
        <v>2.7193000000000001</v>
      </c>
      <c r="G402" s="2">
        <v>2.8483499999999999</v>
      </c>
      <c r="H402" s="2">
        <v>5.35</v>
      </c>
      <c r="I402" s="2">
        <v>2586.0542999999998</v>
      </c>
      <c r="J402" s="2">
        <v>2706.373</v>
      </c>
      <c r="K402" s="2">
        <v>5087.8500000000004</v>
      </c>
    </row>
    <row r="403" spans="1:11">
      <c r="A403">
        <v>7475</v>
      </c>
      <c r="B403" s="1" t="s">
        <v>420</v>
      </c>
      <c r="C403">
        <v>11</v>
      </c>
      <c r="D403">
        <v>81.454545449999998</v>
      </c>
      <c r="E403">
        <v>896</v>
      </c>
      <c r="F403" s="2">
        <v>8.1066000000000003</v>
      </c>
      <c r="G403" s="2">
        <v>10.205009</v>
      </c>
      <c r="H403" s="2">
        <v>14.75</v>
      </c>
      <c r="I403" s="2">
        <v>7263.5136000000002</v>
      </c>
      <c r="J403" s="2">
        <v>9143.6939999999995</v>
      </c>
      <c r="K403" s="2">
        <v>13216</v>
      </c>
    </row>
    <row r="404" spans="1:11">
      <c r="A404">
        <v>7477</v>
      </c>
      <c r="B404" s="1" t="s">
        <v>421</v>
      </c>
      <c r="C404">
        <v>3</v>
      </c>
      <c r="D404">
        <v>100</v>
      </c>
      <c r="E404">
        <v>300</v>
      </c>
      <c r="F404" s="2">
        <v>10.205</v>
      </c>
      <c r="G404" s="2">
        <v>10.205066</v>
      </c>
      <c r="H404" s="2">
        <v>14.75</v>
      </c>
      <c r="I404" s="2">
        <v>3061.5</v>
      </c>
      <c r="J404" s="2">
        <v>3061.52</v>
      </c>
      <c r="K404" s="2">
        <v>4425</v>
      </c>
    </row>
    <row r="405" spans="1:11">
      <c r="A405">
        <v>7478</v>
      </c>
      <c r="B405" s="1" t="s">
        <v>422</v>
      </c>
      <c r="C405">
        <v>12</v>
      </c>
      <c r="D405">
        <v>59.5</v>
      </c>
      <c r="E405">
        <v>714</v>
      </c>
      <c r="F405" s="2">
        <v>10.7913</v>
      </c>
      <c r="G405" s="2">
        <v>10.811966</v>
      </c>
      <c r="H405" s="2">
        <v>15.53</v>
      </c>
      <c r="I405" s="2">
        <v>7704.9881999999998</v>
      </c>
      <c r="J405" s="2">
        <v>7720.1408000000001</v>
      </c>
      <c r="K405" s="2">
        <v>11088.42</v>
      </c>
    </row>
    <row r="406" spans="1:11">
      <c r="A406">
        <v>7479</v>
      </c>
      <c r="B406" s="1" t="s">
        <v>423</v>
      </c>
      <c r="C406">
        <v>4</v>
      </c>
      <c r="D406">
        <v>69.5</v>
      </c>
      <c r="E406">
        <v>278</v>
      </c>
      <c r="F406" s="2">
        <v>17.524000000000001</v>
      </c>
      <c r="G406" s="2">
        <v>17.497074999999999</v>
      </c>
      <c r="H406" s="2">
        <v>24.13</v>
      </c>
      <c r="I406" s="2">
        <v>4871.6719999999996</v>
      </c>
      <c r="J406" s="2">
        <v>4860.8941999999997</v>
      </c>
      <c r="K406" s="2">
        <v>6708.14</v>
      </c>
    </row>
    <row r="407" spans="1:11">
      <c r="A407">
        <v>7482</v>
      </c>
      <c r="B407" s="1" t="s">
        <v>424</v>
      </c>
      <c r="C407">
        <v>1</v>
      </c>
      <c r="D407">
        <v>1</v>
      </c>
      <c r="E407">
        <v>1</v>
      </c>
      <c r="F407" s="2">
        <v>263.2491</v>
      </c>
      <c r="G407" s="2">
        <v>263.43900000000002</v>
      </c>
      <c r="H407" s="2">
        <v>541.27</v>
      </c>
      <c r="I407" s="2">
        <v>263.2491</v>
      </c>
      <c r="J407" s="2">
        <v>263.43900000000002</v>
      </c>
      <c r="K407" s="2">
        <v>541.27</v>
      </c>
    </row>
    <row r="408" spans="1:11">
      <c r="A408">
        <v>7495</v>
      </c>
      <c r="B408" s="1" t="s">
        <v>425</v>
      </c>
      <c r="C408">
        <v>23</v>
      </c>
      <c r="D408">
        <v>6.2608695599999997</v>
      </c>
      <c r="E408">
        <v>144</v>
      </c>
      <c r="F408" s="2">
        <v>93.125799999999998</v>
      </c>
      <c r="G408" s="2">
        <v>89.890585999999999</v>
      </c>
      <c r="H408" s="2">
        <v>205.84043399999999</v>
      </c>
      <c r="I408" s="2">
        <v>13410.1152</v>
      </c>
      <c r="J408" s="2">
        <v>12707.0407</v>
      </c>
      <c r="K408" s="2">
        <v>30667.65</v>
      </c>
    </row>
    <row r="409" spans="1:11">
      <c r="A409">
        <v>7498</v>
      </c>
      <c r="B409" s="1" t="s">
        <v>426</v>
      </c>
      <c r="C409">
        <v>1</v>
      </c>
      <c r="D409">
        <v>1</v>
      </c>
      <c r="E409">
        <v>1</v>
      </c>
      <c r="F409" s="2">
        <v>940.17750000000001</v>
      </c>
      <c r="G409" s="2">
        <v>955.39</v>
      </c>
      <c r="H409" s="2">
        <v>1839.8</v>
      </c>
      <c r="I409" s="2">
        <v>940.17750000000001</v>
      </c>
      <c r="J409" s="2">
        <v>955.39</v>
      </c>
      <c r="K409" s="2">
        <v>1839.8</v>
      </c>
    </row>
    <row r="410" spans="1:11">
      <c r="A410">
        <v>7504</v>
      </c>
      <c r="B410" s="1" t="s">
        <v>427</v>
      </c>
      <c r="C410">
        <v>1</v>
      </c>
      <c r="D410">
        <v>1</v>
      </c>
      <c r="E410">
        <v>1</v>
      </c>
      <c r="F410" s="2">
        <v>17.944800000000001</v>
      </c>
      <c r="G410" s="2">
        <v>13.35</v>
      </c>
      <c r="H410" s="2">
        <v>61.47</v>
      </c>
      <c r="I410" s="2">
        <v>17.944800000000001</v>
      </c>
      <c r="J410" s="2">
        <v>13.35</v>
      </c>
      <c r="K410" s="2">
        <v>61.47</v>
      </c>
    </row>
    <row r="411" spans="1:11">
      <c r="A411">
        <v>7507</v>
      </c>
      <c r="B411" s="1" t="s">
        <v>428</v>
      </c>
      <c r="C411">
        <v>1</v>
      </c>
      <c r="D411">
        <v>1</v>
      </c>
      <c r="E411">
        <v>1</v>
      </c>
      <c r="F411" s="2">
        <v>18.270499999999998</v>
      </c>
      <c r="G411" s="2">
        <v>18.25</v>
      </c>
      <c r="H411" s="2">
        <v>41.67</v>
      </c>
      <c r="I411" s="2">
        <v>18.270499999999998</v>
      </c>
      <c r="J411" s="2">
        <v>18.25</v>
      </c>
      <c r="K411" s="2">
        <v>41.67</v>
      </c>
    </row>
    <row r="412" spans="1:11">
      <c r="A412">
        <v>7531</v>
      </c>
      <c r="B412" s="1" t="s">
        <v>429</v>
      </c>
      <c r="C412">
        <v>1</v>
      </c>
      <c r="D412">
        <v>2</v>
      </c>
      <c r="E412">
        <v>2</v>
      </c>
      <c r="F412" s="2">
        <v>2.8548</v>
      </c>
      <c r="G412" s="2">
        <v>2.61</v>
      </c>
      <c r="H412" s="2">
        <v>23.93</v>
      </c>
      <c r="I412" s="2">
        <v>5.7096</v>
      </c>
      <c r="J412" s="2">
        <v>5.22</v>
      </c>
      <c r="K412" s="2">
        <v>47.86</v>
      </c>
    </row>
    <row r="413" spans="1:11">
      <c r="A413">
        <v>7562</v>
      </c>
      <c r="B413" s="1" t="s">
        <v>430</v>
      </c>
      <c r="C413">
        <v>2</v>
      </c>
      <c r="D413">
        <v>1.5</v>
      </c>
      <c r="E413">
        <v>3</v>
      </c>
      <c r="F413" s="2">
        <v>19.432300000000001</v>
      </c>
      <c r="G413" s="2">
        <v>20.467749999999999</v>
      </c>
      <c r="H413" s="2">
        <v>48.54</v>
      </c>
      <c r="I413" s="2">
        <v>58.296900000000001</v>
      </c>
      <c r="J413" s="2">
        <v>64.304000000000002</v>
      </c>
      <c r="K413" s="2">
        <v>145.62</v>
      </c>
    </row>
    <row r="414" spans="1:11">
      <c r="A414">
        <v>7715</v>
      </c>
      <c r="B414" s="1" t="s">
        <v>431</v>
      </c>
      <c r="C414">
        <v>2</v>
      </c>
      <c r="D414">
        <v>1</v>
      </c>
      <c r="E414">
        <v>2</v>
      </c>
      <c r="F414" s="2">
        <v>29.366700000000002</v>
      </c>
      <c r="G414" s="2">
        <v>25.125</v>
      </c>
      <c r="H414" s="2">
        <v>40.47</v>
      </c>
      <c r="I414" s="2">
        <v>58.733400000000003</v>
      </c>
      <c r="J414" s="2">
        <v>50.25</v>
      </c>
      <c r="K414" s="2">
        <v>80.94</v>
      </c>
    </row>
    <row r="415" spans="1:11">
      <c r="A415">
        <v>7718</v>
      </c>
      <c r="B415" s="1" t="s">
        <v>432</v>
      </c>
      <c r="C415">
        <v>1</v>
      </c>
      <c r="D415">
        <v>1</v>
      </c>
      <c r="E415">
        <v>1</v>
      </c>
      <c r="F415" s="2">
        <v>24.5105</v>
      </c>
      <c r="G415" s="2">
        <v>19.61</v>
      </c>
      <c r="H415" s="2">
        <v>37.06</v>
      </c>
      <c r="I415" s="2">
        <v>24.5105</v>
      </c>
      <c r="J415" s="2">
        <v>19.61</v>
      </c>
      <c r="K415" s="2">
        <v>37.06</v>
      </c>
    </row>
    <row r="416" spans="1:11">
      <c r="A416">
        <v>7740</v>
      </c>
      <c r="B416" s="1" t="s">
        <v>433</v>
      </c>
      <c r="C416">
        <v>2</v>
      </c>
      <c r="D416">
        <v>1</v>
      </c>
      <c r="E416">
        <v>2</v>
      </c>
      <c r="F416" s="2">
        <v>17.077500000000001</v>
      </c>
      <c r="G416" s="2">
        <v>12.244999999999999</v>
      </c>
      <c r="H416" s="2">
        <v>21.91</v>
      </c>
      <c r="I416" s="2">
        <v>34.155000000000001</v>
      </c>
      <c r="J416" s="2">
        <v>24.49</v>
      </c>
      <c r="K416" s="2">
        <v>43.82</v>
      </c>
    </row>
    <row r="417" spans="1:11">
      <c r="A417">
        <v>7741</v>
      </c>
      <c r="B417" s="1" t="s">
        <v>434</v>
      </c>
      <c r="C417">
        <v>3</v>
      </c>
      <c r="D417">
        <v>1</v>
      </c>
      <c r="E417">
        <v>3</v>
      </c>
      <c r="F417" s="2">
        <v>23.551600000000001</v>
      </c>
      <c r="G417" s="2">
        <v>20.646666</v>
      </c>
      <c r="H417" s="2">
        <v>35.643332999999998</v>
      </c>
      <c r="I417" s="2">
        <v>70.654799999999994</v>
      </c>
      <c r="J417" s="2">
        <v>61.94</v>
      </c>
      <c r="K417" s="2">
        <v>106.93</v>
      </c>
    </row>
    <row r="418" spans="1:11">
      <c r="A418">
        <v>7768</v>
      </c>
      <c r="B418" s="1" t="s">
        <v>435</v>
      </c>
      <c r="C418">
        <v>1</v>
      </c>
      <c r="D418">
        <v>1</v>
      </c>
      <c r="E418">
        <v>1</v>
      </c>
      <c r="F418" s="2">
        <v>16.175999999999998</v>
      </c>
      <c r="G418" s="2">
        <v>16.175999999999998</v>
      </c>
      <c r="H418" s="2">
        <v>19.16</v>
      </c>
      <c r="I418" s="2">
        <v>16.175999999999998</v>
      </c>
      <c r="J418" s="2">
        <v>16.175999999999998</v>
      </c>
      <c r="K418" s="2">
        <v>19.16</v>
      </c>
    </row>
    <row r="419" spans="1:11">
      <c r="A419">
        <v>7780</v>
      </c>
      <c r="B419" s="1" t="s">
        <v>436</v>
      </c>
      <c r="C419">
        <v>1</v>
      </c>
      <c r="D419">
        <v>1</v>
      </c>
      <c r="E419">
        <v>1</v>
      </c>
      <c r="F419" s="2">
        <v>17.153300000000002</v>
      </c>
      <c r="G419" s="2">
        <v>16.16</v>
      </c>
      <c r="H419" s="2">
        <v>25.35</v>
      </c>
      <c r="I419" s="2">
        <v>17.153300000000002</v>
      </c>
      <c r="J419" s="2">
        <v>16.16</v>
      </c>
      <c r="K419" s="2">
        <v>25.35</v>
      </c>
    </row>
    <row r="420" spans="1:11">
      <c r="A420">
        <v>7820</v>
      </c>
      <c r="B420" s="1" t="s">
        <v>437</v>
      </c>
      <c r="C420">
        <v>1</v>
      </c>
      <c r="D420">
        <v>5</v>
      </c>
      <c r="E420">
        <v>5</v>
      </c>
      <c r="F420" s="2">
        <v>254.1968</v>
      </c>
      <c r="G420" s="2">
        <v>261.69</v>
      </c>
      <c r="H420" s="2">
        <v>622.08000000000004</v>
      </c>
      <c r="I420" s="2">
        <v>1270.9839999999999</v>
      </c>
      <c r="J420" s="2">
        <v>1308.45</v>
      </c>
      <c r="K420" s="2">
        <v>3110.4</v>
      </c>
    </row>
    <row r="421" spans="1:11">
      <c r="A421">
        <v>7902</v>
      </c>
      <c r="B421" s="1" t="s">
        <v>438</v>
      </c>
      <c r="C421">
        <v>6</v>
      </c>
      <c r="D421">
        <v>1.16666666</v>
      </c>
      <c r="E421">
        <v>7</v>
      </c>
      <c r="F421" s="2">
        <v>67.306399999999996</v>
      </c>
      <c r="G421" s="2">
        <v>67.295833000000002</v>
      </c>
      <c r="H421" s="2">
        <v>117.145</v>
      </c>
      <c r="I421" s="2">
        <v>471.14479999999998</v>
      </c>
      <c r="J421" s="2">
        <v>471.07</v>
      </c>
      <c r="K421" s="2">
        <v>824.02</v>
      </c>
    </row>
    <row r="422" spans="1:11">
      <c r="A422">
        <v>8267</v>
      </c>
      <c r="B422" s="1" t="s">
        <v>439</v>
      </c>
      <c r="C422">
        <v>3</v>
      </c>
      <c r="D422">
        <v>6</v>
      </c>
      <c r="E422">
        <v>18</v>
      </c>
      <c r="F422" s="2">
        <v>275.61739999999998</v>
      </c>
      <c r="G422" s="2">
        <v>274.99709999999999</v>
      </c>
      <c r="H422" s="2">
        <v>477.53</v>
      </c>
      <c r="I422" s="2">
        <v>4961.1131999999998</v>
      </c>
      <c r="J422" s="2">
        <v>5146.5389999999998</v>
      </c>
      <c r="K422" s="2">
        <v>8595.5400000000009</v>
      </c>
    </row>
    <row r="423" spans="1:11">
      <c r="A423">
        <v>8331</v>
      </c>
      <c r="B423" s="1" t="s">
        <v>440</v>
      </c>
      <c r="C423">
        <v>1</v>
      </c>
      <c r="D423">
        <v>12</v>
      </c>
      <c r="E423">
        <v>12</v>
      </c>
      <c r="F423" s="2">
        <v>14.916</v>
      </c>
      <c r="G423" s="2">
        <v>15.3855</v>
      </c>
      <c r="H423" s="2">
        <v>19.059999999999999</v>
      </c>
      <c r="I423" s="2">
        <v>178.99199999999999</v>
      </c>
      <c r="J423" s="2">
        <v>184.626</v>
      </c>
      <c r="K423" s="2">
        <v>228.72</v>
      </c>
    </row>
    <row r="424" spans="1:11">
      <c r="A424">
        <v>8402</v>
      </c>
      <c r="B424" s="1" t="s">
        <v>441</v>
      </c>
      <c r="C424">
        <v>5</v>
      </c>
      <c r="D424">
        <v>36.799999999999997</v>
      </c>
      <c r="E424">
        <v>184</v>
      </c>
      <c r="F424" s="2">
        <v>13.7675</v>
      </c>
      <c r="G424" s="2">
        <v>13.789300000000001</v>
      </c>
      <c r="H424" s="2">
        <v>21.27</v>
      </c>
      <c r="I424" s="2">
        <v>2533.2199999999998</v>
      </c>
      <c r="J424" s="2">
        <v>2542.4315000000001</v>
      </c>
      <c r="K424" s="2">
        <v>3913.68</v>
      </c>
    </row>
    <row r="425" spans="1:11">
      <c r="A425">
        <v>8434</v>
      </c>
      <c r="B425" s="1" t="s">
        <v>442</v>
      </c>
      <c r="C425">
        <v>1</v>
      </c>
      <c r="D425">
        <v>1</v>
      </c>
      <c r="E425">
        <v>1</v>
      </c>
      <c r="F425" s="2">
        <v>21.665900000000001</v>
      </c>
      <c r="G425" s="2">
        <v>18.04</v>
      </c>
      <c r="H425" s="2">
        <v>25.31</v>
      </c>
      <c r="I425" s="2">
        <v>21.665900000000001</v>
      </c>
      <c r="J425" s="2">
        <v>18.04</v>
      </c>
      <c r="K425" s="2">
        <v>25.31</v>
      </c>
    </row>
    <row r="426" spans="1:11">
      <c r="A426">
        <v>8578</v>
      </c>
      <c r="B426" s="1" t="s">
        <v>443</v>
      </c>
      <c r="C426">
        <v>1</v>
      </c>
      <c r="D426">
        <v>4</v>
      </c>
      <c r="E426">
        <v>4</v>
      </c>
      <c r="F426" s="2">
        <v>13.5001</v>
      </c>
      <c r="G426" s="2">
        <v>10.6325</v>
      </c>
      <c r="H426" s="2">
        <v>26.96</v>
      </c>
      <c r="I426" s="2">
        <v>54.000399999999999</v>
      </c>
      <c r="J426" s="2">
        <v>42.53</v>
      </c>
      <c r="K426" s="2">
        <v>107.84</v>
      </c>
    </row>
    <row r="427" spans="1:11">
      <c r="A427">
        <v>8594</v>
      </c>
      <c r="B427" s="1" t="s">
        <v>444</v>
      </c>
      <c r="C427">
        <v>4</v>
      </c>
      <c r="D427">
        <v>1</v>
      </c>
      <c r="E427">
        <v>4</v>
      </c>
      <c r="F427" s="2">
        <v>225.58</v>
      </c>
      <c r="G427" s="2">
        <v>218.11500000000001</v>
      </c>
      <c r="H427" s="2">
        <v>391.48500000000001</v>
      </c>
      <c r="I427" s="2">
        <v>902.32</v>
      </c>
      <c r="J427" s="2">
        <v>872.46</v>
      </c>
      <c r="K427" s="2">
        <v>1565.94</v>
      </c>
    </row>
    <row r="428" spans="1:11">
      <c r="A428">
        <v>8595</v>
      </c>
      <c r="B428" s="1" t="s">
        <v>445</v>
      </c>
      <c r="C428">
        <v>1</v>
      </c>
      <c r="D428">
        <v>1</v>
      </c>
      <c r="E428">
        <v>1</v>
      </c>
      <c r="F428" s="2">
        <v>28.77</v>
      </c>
      <c r="G428" s="2">
        <v>28.77</v>
      </c>
      <c r="H428" s="2">
        <v>48.58</v>
      </c>
      <c r="I428" s="2">
        <v>28.77</v>
      </c>
      <c r="J428" s="2">
        <v>28.77</v>
      </c>
      <c r="K428" s="2">
        <v>48.58</v>
      </c>
    </row>
    <row r="429" spans="1:11">
      <c r="A429">
        <v>8596</v>
      </c>
      <c r="B429" s="1" t="s">
        <v>446</v>
      </c>
      <c r="C429">
        <v>4</v>
      </c>
      <c r="D429">
        <v>2.25</v>
      </c>
      <c r="E429">
        <v>9</v>
      </c>
      <c r="F429" s="2">
        <v>3.3264</v>
      </c>
      <c r="G429" s="2">
        <v>3.3271000000000002</v>
      </c>
      <c r="H429" s="2">
        <v>7.06</v>
      </c>
      <c r="I429" s="2">
        <v>29.9376</v>
      </c>
      <c r="J429" s="2">
        <v>29.940200000000001</v>
      </c>
      <c r="K429" s="2">
        <v>63.54</v>
      </c>
    </row>
    <row r="430" spans="1:11">
      <c r="A430">
        <v>8597</v>
      </c>
      <c r="B430" s="1" t="s">
        <v>447</v>
      </c>
      <c r="C430">
        <v>5</v>
      </c>
      <c r="D430">
        <v>2.4</v>
      </c>
      <c r="E430">
        <v>12</v>
      </c>
      <c r="F430" s="2">
        <v>3.8967999999999998</v>
      </c>
      <c r="G430" s="2">
        <v>3.8968400000000001</v>
      </c>
      <c r="H430" s="2">
        <v>8.1</v>
      </c>
      <c r="I430" s="2">
        <v>46.761600000000001</v>
      </c>
      <c r="J430" s="2">
        <v>46.760100000000001</v>
      </c>
      <c r="K430" s="2">
        <v>97.2</v>
      </c>
    </row>
    <row r="431" spans="1:11">
      <c r="A431">
        <v>8620</v>
      </c>
      <c r="B431" s="1" t="s">
        <v>448</v>
      </c>
      <c r="C431">
        <v>3</v>
      </c>
      <c r="D431">
        <v>7.6666666599999997</v>
      </c>
      <c r="E431">
        <v>23</v>
      </c>
      <c r="F431" s="2">
        <v>107.6645</v>
      </c>
      <c r="G431" s="2">
        <v>107.34399999999999</v>
      </c>
      <c r="H431" s="2">
        <v>196.38333299999999</v>
      </c>
      <c r="I431" s="2">
        <v>2476.2835</v>
      </c>
      <c r="J431" s="2">
        <v>2473.4004</v>
      </c>
      <c r="K431" s="2">
        <v>4641.79</v>
      </c>
    </row>
    <row r="432" spans="1:11">
      <c r="A432">
        <v>8683</v>
      </c>
      <c r="B432" s="1" t="s">
        <v>449</v>
      </c>
      <c r="C432">
        <v>3</v>
      </c>
      <c r="D432">
        <v>1.66666666</v>
      </c>
      <c r="E432">
        <v>5</v>
      </c>
      <c r="F432" s="2">
        <v>17.488299999999999</v>
      </c>
      <c r="G432" s="2">
        <v>16.232233000000001</v>
      </c>
      <c r="H432" s="2">
        <v>27.88</v>
      </c>
      <c r="I432" s="2">
        <v>87.441500000000005</v>
      </c>
      <c r="J432" s="2">
        <v>77.670100000000005</v>
      </c>
      <c r="K432" s="2">
        <v>139.4</v>
      </c>
    </row>
    <row r="433" spans="1:11">
      <c r="A433">
        <v>8685</v>
      </c>
      <c r="B433" s="1" t="s">
        <v>450</v>
      </c>
      <c r="C433">
        <v>1</v>
      </c>
      <c r="D433">
        <v>1</v>
      </c>
      <c r="E433">
        <v>1</v>
      </c>
      <c r="F433" s="2">
        <v>12.7315</v>
      </c>
      <c r="G433" s="2">
        <v>12.19</v>
      </c>
      <c r="H433" s="2">
        <v>19.829999999999998</v>
      </c>
      <c r="I433" s="2">
        <v>12.7315</v>
      </c>
      <c r="J433" s="2">
        <v>12.19</v>
      </c>
      <c r="K433" s="2">
        <v>19.829999999999998</v>
      </c>
    </row>
    <row r="434" spans="1:11">
      <c r="A434">
        <v>8709</v>
      </c>
      <c r="B434" s="1" t="s">
        <v>451</v>
      </c>
      <c r="C434">
        <v>1</v>
      </c>
      <c r="D434">
        <v>1</v>
      </c>
      <c r="E434">
        <v>1</v>
      </c>
      <c r="F434" s="2">
        <v>279.185</v>
      </c>
      <c r="G434" s="2">
        <v>229.5</v>
      </c>
      <c r="H434" s="2">
        <v>402.78</v>
      </c>
      <c r="I434" s="2">
        <v>279.185</v>
      </c>
      <c r="J434" s="2">
        <v>229.5</v>
      </c>
      <c r="K434" s="2">
        <v>402.78</v>
      </c>
    </row>
    <row r="435" spans="1:11">
      <c r="A435">
        <v>8739</v>
      </c>
      <c r="B435" s="1" t="s">
        <v>452</v>
      </c>
      <c r="C435">
        <v>22</v>
      </c>
      <c r="D435">
        <v>4.8181818099999996</v>
      </c>
      <c r="E435">
        <v>106</v>
      </c>
      <c r="F435" s="2">
        <v>1.93</v>
      </c>
      <c r="G435" s="2">
        <v>1.93</v>
      </c>
      <c r="H435" s="2">
        <v>4.3677270000000004</v>
      </c>
      <c r="I435" s="2">
        <v>204.58</v>
      </c>
      <c r="J435" s="2">
        <v>204.58</v>
      </c>
      <c r="K435" s="2">
        <v>460.83</v>
      </c>
    </row>
    <row r="436" spans="1:11">
      <c r="A436">
        <v>8767</v>
      </c>
      <c r="B436" s="1" t="s">
        <v>453</v>
      </c>
      <c r="C436">
        <v>3</v>
      </c>
      <c r="D436">
        <v>1.66666666</v>
      </c>
      <c r="E436">
        <v>5</v>
      </c>
      <c r="F436" s="2">
        <v>24.934100000000001</v>
      </c>
      <c r="G436" s="2">
        <v>25.251666</v>
      </c>
      <c r="H436" s="2">
        <v>78.739999999999995</v>
      </c>
      <c r="I436" s="2">
        <v>124.6705</v>
      </c>
      <c r="J436" s="2">
        <v>126.26</v>
      </c>
      <c r="K436" s="2">
        <v>393.7</v>
      </c>
    </row>
    <row r="437" spans="1:11">
      <c r="A437">
        <v>8799</v>
      </c>
      <c r="B437" s="1" t="s">
        <v>454</v>
      </c>
      <c r="C437">
        <v>5</v>
      </c>
      <c r="D437">
        <v>2.8</v>
      </c>
      <c r="E437">
        <v>14</v>
      </c>
      <c r="F437" s="2">
        <v>1177.0519999999999</v>
      </c>
      <c r="G437" s="2">
        <v>1078.14094</v>
      </c>
      <c r="H437" s="2">
        <v>1948.44</v>
      </c>
      <c r="I437" s="2">
        <v>16478.727999999999</v>
      </c>
      <c r="J437" s="2">
        <v>14634.1361</v>
      </c>
      <c r="K437" s="2">
        <v>26963.48</v>
      </c>
    </row>
    <row r="438" spans="1:11">
      <c r="A438">
        <v>8831</v>
      </c>
      <c r="B438" s="1" t="s">
        <v>455</v>
      </c>
      <c r="C438">
        <v>3</v>
      </c>
      <c r="D438">
        <v>1.66666666</v>
      </c>
      <c r="E438">
        <v>5</v>
      </c>
      <c r="F438" s="2">
        <v>60.77</v>
      </c>
      <c r="G438" s="2">
        <v>60.771099999999997</v>
      </c>
      <c r="H438" s="2">
        <v>143.05333300000001</v>
      </c>
      <c r="I438" s="2">
        <v>303.85000000000002</v>
      </c>
      <c r="J438" s="2">
        <v>303.85989999999998</v>
      </c>
      <c r="K438" s="2">
        <v>707.2</v>
      </c>
    </row>
    <row r="439" spans="1:11">
      <c r="A439">
        <v>8893</v>
      </c>
      <c r="B439" s="1" t="s">
        <v>456</v>
      </c>
      <c r="C439">
        <v>2</v>
      </c>
      <c r="D439">
        <v>1.5</v>
      </c>
      <c r="E439">
        <v>3</v>
      </c>
      <c r="F439" s="2">
        <v>4.53</v>
      </c>
      <c r="G439" s="2">
        <v>4.59</v>
      </c>
      <c r="H439" s="2">
        <v>11.37</v>
      </c>
      <c r="I439" s="2">
        <v>13.59</v>
      </c>
      <c r="J439" s="2">
        <v>13.77</v>
      </c>
      <c r="K439" s="2">
        <v>34.08</v>
      </c>
    </row>
    <row r="440" spans="1:11">
      <c r="A440">
        <v>8895</v>
      </c>
      <c r="B440" s="1" t="s">
        <v>457</v>
      </c>
      <c r="C440">
        <v>2</v>
      </c>
      <c r="D440">
        <v>7.5</v>
      </c>
      <c r="E440">
        <v>15</v>
      </c>
      <c r="F440" s="2">
        <v>1.8864000000000001</v>
      </c>
      <c r="G440" s="2">
        <v>1.8405</v>
      </c>
      <c r="H440" s="2">
        <v>0</v>
      </c>
      <c r="I440" s="2">
        <v>28.295999999999999</v>
      </c>
      <c r="J440" s="2">
        <v>28.37</v>
      </c>
      <c r="K440" s="2">
        <v>0</v>
      </c>
    </row>
    <row r="441" spans="1:11">
      <c r="A441">
        <v>8898</v>
      </c>
      <c r="B441" s="1" t="s">
        <v>458</v>
      </c>
      <c r="C441">
        <v>1</v>
      </c>
      <c r="D441">
        <v>1</v>
      </c>
      <c r="E441">
        <v>1</v>
      </c>
      <c r="F441" s="2">
        <v>35.034999999999997</v>
      </c>
      <c r="G441" s="2">
        <v>24.73</v>
      </c>
      <c r="H441" s="2">
        <v>53.89</v>
      </c>
      <c r="I441" s="2">
        <v>35.034999999999997</v>
      </c>
      <c r="J441" s="2">
        <v>24.73</v>
      </c>
      <c r="K441" s="2">
        <v>53.89</v>
      </c>
    </row>
    <row r="442" spans="1:11">
      <c r="A442">
        <v>9220</v>
      </c>
      <c r="B442" s="1" t="s">
        <v>459</v>
      </c>
      <c r="C442">
        <v>2</v>
      </c>
      <c r="D442">
        <v>5.5</v>
      </c>
      <c r="E442">
        <v>11</v>
      </c>
      <c r="F442" s="2">
        <v>6.899</v>
      </c>
      <c r="G442" s="2">
        <v>6.8994999999999997</v>
      </c>
      <c r="H442" s="2">
        <v>13.85</v>
      </c>
      <c r="I442" s="2">
        <v>75.888999999999996</v>
      </c>
      <c r="J442" s="2">
        <v>75.89</v>
      </c>
      <c r="K442" s="2">
        <v>152.35</v>
      </c>
    </row>
    <row r="443" spans="1:11">
      <c r="A443">
        <v>9221</v>
      </c>
      <c r="B443" s="1" t="s">
        <v>460</v>
      </c>
      <c r="C443">
        <v>2</v>
      </c>
      <c r="D443">
        <v>5.5</v>
      </c>
      <c r="E443">
        <v>11</v>
      </c>
      <c r="F443" s="2">
        <v>6.0815999999999999</v>
      </c>
      <c r="G443" s="2">
        <v>6.0810000000000004</v>
      </c>
      <c r="H443" s="2">
        <v>12.065</v>
      </c>
      <c r="I443" s="2">
        <v>66.897599999999997</v>
      </c>
      <c r="J443" s="2">
        <v>66.900000000000006</v>
      </c>
      <c r="K443" s="2">
        <v>131.41</v>
      </c>
    </row>
    <row r="444" spans="1:11">
      <c r="A444">
        <v>9233</v>
      </c>
      <c r="B444" s="1" t="s">
        <v>461</v>
      </c>
      <c r="C444">
        <v>2</v>
      </c>
      <c r="D444">
        <v>20</v>
      </c>
      <c r="E444">
        <v>40</v>
      </c>
      <c r="F444" s="2">
        <v>13.664</v>
      </c>
      <c r="G444" s="2">
        <v>13.664</v>
      </c>
      <c r="H444" s="2">
        <v>25.055</v>
      </c>
      <c r="I444" s="2">
        <v>546.55999999999995</v>
      </c>
      <c r="J444" s="2">
        <v>546.55999999999995</v>
      </c>
      <c r="K444" s="2">
        <v>993.75</v>
      </c>
    </row>
    <row r="445" spans="1:11">
      <c r="A445">
        <v>9240</v>
      </c>
      <c r="B445" s="1" t="s">
        <v>462</v>
      </c>
      <c r="C445">
        <v>2</v>
      </c>
      <c r="D445">
        <v>4.5</v>
      </c>
      <c r="E445">
        <v>9</v>
      </c>
      <c r="F445" s="2">
        <v>4.032</v>
      </c>
      <c r="G445" s="2">
        <v>4.0314500000000004</v>
      </c>
      <c r="H445" s="2">
        <v>15.72</v>
      </c>
      <c r="I445" s="2">
        <v>36.287999999999997</v>
      </c>
      <c r="J445" s="2">
        <v>36.290300000000002</v>
      </c>
      <c r="K445" s="2">
        <v>141.47999999999999</v>
      </c>
    </row>
    <row r="446" spans="1:11">
      <c r="A446">
        <v>9241</v>
      </c>
      <c r="B446" s="1" t="s">
        <v>463</v>
      </c>
      <c r="C446">
        <v>7</v>
      </c>
      <c r="D446">
        <v>16.571428569999998</v>
      </c>
      <c r="E446">
        <v>116</v>
      </c>
      <c r="F446" s="2">
        <v>2.3632</v>
      </c>
      <c r="G446" s="2">
        <v>2.4218709999999999</v>
      </c>
      <c r="H446" s="2">
        <v>4.0999999999999996</v>
      </c>
      <c r="I446" s="2">
        <v>274.13119999999998</v>
      </c>
      <c r="J446" s="2">
        <v>280.93220000000002</v>
      </c>
      <c r="K446" s="2">
        <v>464.32</v>
      </c>
    </row>
    <row r="447" spans="1:11">
      <c r="A447">
        <v>9259</v>
      </c>
      <c r="B447" s="1" t="s">
        <v>464</v>
      </c>
      <c r="C447">
        <v>1</v>
      </c>
      <c r="D447">
        <v>1</v>
      </c>
      <c r="E447">
        <v>1</v>
      </c>
      <c r="F447" s="2">
        <v>249.107</v>
      </c>
      <c r="G447" s="2">
        <v>249.107</v>
      </c>
      <c r="H447" s="2">
        <v>386.22</v>
      </c>
      <c r="I447" s="2">
        <v>249.107</v>
      </c>
      <c r="J447" s="2">
        <v>249.107</v>
      </c>
      <c r="K447" s="2">
        <v>386.22</v>
      </c>
    </row>
    <row r="448" spans="1:11">
      <c r="A448">
        <v>9343</v>
      </c>
      <c r="B448" s="1" t="s">
        <v>465</v>
      </c>
      <c r="C448">
        <v>1</v>
      </c>
      <c r="D448">
        <v>3</v>
      </c>
      <c r="E448">
        <v>3</v>
      </c>
      <c r="F448" s="2">
        <v>6.2763</v>
      </c>
      <c r="G448" s="2">
        <v>10.065</v>
      </c>
      <c r="H448" s="2">
        <v>14.14</v>
      </c>
      <c r="I448" s="2">
        <v>18.828900000000001</v>
      </c>
      <c r="J448" s="2">
        <v>30.195</v>
      </c>
      <c r="K448" s="2">
        <v>42.42</v>
      </c>
    </row>
    <row r="449" spans="1:11">
      <c r="A449">
        <v>9379</v>
      </c>
      <c r="B449" s="1" t="s">
        <v>466</v>
      </c>
      <c r="C449">
        <v>14</v>
      </c>
      <c r="D449">
        <v>6.2142857100000004</v>
      </c>
      <c r="E449">
        <v>87</v>
      </c>
      <c r="F449" s="2">
        <v>61.59</v>
      </c>
      <c r="G449" s="2">
        <v>54.518442</v>
      </c>
      <c r="H449" s="2">
        <v>83.405714000000003</v>
      </c>
      <c r="I449" s="2">
        <v>5358.33</v>
      </c>
      <c r="J449" s="2">
        <v>4923.2210999999998</v>
      </c>
      <c r="K449" s="2">
        <v>7464.45</v>
      </c>
    </row>
    <row r="450" spans="1:11">
      <c r="A450">
        <v>9380</v>
      </c>
      <c r="B450" s="1" t="s">
        <v>467</v>
      </c>
      <c r="C450">
        <v>9</v>
      </c>
      <c r="D450">
        <v>3.3333333299999999</v>
      </c>
      <c r="E450">
        <v>30</v>
      </c>
      <c r="F450" s="2">
        <v>62.747500000000002</v>
      </c>
      <c r="G450" s="2">
        <v>57.323976999999999</v>
      </c>
      <c r="H450" s="2">
        <v>81.425555000000003</v>
      </c>
      <c r="I450" s="2">
        <v>1882.425</v>
      </c>
      <c r="J450" s="2">
        <v>1700.4458</v>
      </c>
      <c r="K450" s="2">
        <v>2398.19</v>
      </c>
    </row>
    <row r="451" spans="1:11">
      <c r="A451">
        <v>9382</v>
      </c>
      <c r="B451" s="1" t="s">
        <v>468</v>
      </c>
      <c r="C451">
        <v>1</v>
      </c>
      <c r="D451">
        <v>2</v>
      </c>
      <c r="E451">
        <v>2</v>
      </c>
      <c r="F451" s="2">
        <v>20.2758</v>
      </c>
      <c r="G451" s="2">
        <v>20.733000000000001</v>
      </c>
      <c r="H451" s="2">
        <v>27.27</v>
      </c>
      <c r="I451" s="2">
        <v>40.551600000000001</v>
      </c>
      <c r="J451" s="2">
        <v>41.466000000000001</v>
      </c>
      <c r="K451" s="2">
        <v>54.54</v>
      </c>
    </row>
    <row r="452" spans="1:11">
      <c r="A452">
        <v>9395</v>
      </c>
      <c r="B452" s="1" t="s">
        <v>469</v>
      </c>
      <c r="C452">
        <v>1</v>
      </c>
      <c r="D452">
        <v>1</v>
      </c>
      <c r="E452">
        <v>1</v>
      </c>
      <c r="F452" s="2">
        <v>149.00700000000001</v>
      </c>
      <c r="G452" s="2">
        <v>149.00700000000001</v>
      </c>
      <c r="H452" s="2">
        <v>259.36</v>
      </c>
      <c r="I452" s="2">
        <v>149.00700000000001</v>
      </c>
      <c r="J452" s="2">
        <v>149.00700000000001</v>
      </c>
      <c r="K452" s="2">
        <v>259.36</v>
      </c>
    </row>
    <row r="453" spans="1:11">
      <c r="A453">
        <v>9444</v>
      </c>
      <c r="B453" s="1" t="s">
        <v>470</v>
      </c>
      <c r="C453">
        <v>6</v>
      </c>
      <c r="D453">
        <v>3.6666666600000002</v>
      </c>
      <c r="E453">
        <v>22</v>
      </c>
      <c r="F453" s="2">
        <v>31.703800000000001</v>
      </c>
      <c r="G453" s="2">
        <v>29.7729</v>
      </c>
      <c r="H453" s="2">
        <v>77.536665999999997</v>
      </c>
      <c r="I453" s="2">
        <v>697.48360000000002</v>
      </c>
      <c r="J453" s="2">
        <v>647.48119999999994</v>
      </c>
      <c r="K453" s="2">
        <v>1686.12</v>
      </c>
    </row>
    <row r="454" spans="1:11">
      <c r="A454">
        <v>9790</v>
      </c>
      <c r="B454" s="1" t="s">
        <v>471</v>
      </c>
      <c r="C454">
        <v>5</v>
      </c>
      <c r="D454">
        <v>6.2</v>
      </c>
      <c r="E454">
        <v>31</v>
      </c>
      <c r="F454" s="2">
        <v>256.56150000000002</v>
      </c>
      <c r="G454" s="2">
        <v>254.23496</v>
      </c>
      <c r="H454" s="2">
        <v>378.68599999999998</v>
      </c>
      <c r="I454" s="2">
        <v>7953.4065000000001</v>
      </c>
      <c r="J454" s="2">
        <v>7879.8173999999999</v>
      </c>
      <c r="K454" s="2">
        <v>12039.37</v>
      </c>
    </row>
    <row r="455" spans="1:11">
      <c r="A455">
        <v>9810</v>
      </c>
      <c r="B455" s="1" t="s">
        <v>472</v>
      </c>
      <c r="C455">
        <v>1</v>
      </c>
      <c r="D455">
        <v>1</v>
      </c>
      <c r="E455">
        <v>1</v>
      </c>
      <c r="F455" s="2">
        <v>11.0433</v>
      </c>
      <c r="G455" s="2">
        <v>11.04</v>
      </c>
      <c r="H455" s="2">
        <v>23.72</v>
      </c>
      <c r="I455" s="2">
        <v>11.0433</v>
      </c>
      <c r="J455" s="2">
        <v>11.04</v>
      </c>
      <c r="K455" s="2">
        <v>23.72</v>
      </c>
    </row>
    <row r="456" spans="1:11">
      <c r="A456">
        <v>9914</v>
      </c>
      <c r="B456" s="1" t="s">
        <v>473</v>
      </c>
      <c r="C456">
        <v>2</v>
      </c>
      <c r="D456">
        <v>1.5</v>
      </c>
      <c r="E456">
        <v>3</v>
      </c>
      <c r="F456" s="2">
        <v>4.4554999999999998</v>
      </c>
      <c r="G456" s="2">
        <v>3.4424999999999999</v>
      </c>
      <c r="H456" s="2">
        <v>7.97</v>
      </c>
      <c r="I456" s="2">
        <v>13.3665</v>
      </c>
      <c r="J456" s="2">
        <v>10.38</v>
      </c>
      <c r="K456" s="2">
        <v>23.75</v>
      </c>
    </row>
    <row r="457" spans="1:11">
      <c r="A457">
        <v>9942</v>
      </c>
      <c r="B457" s="1" t="s">
        <v>1276</v>
      </c>
      <c r="C457">
        <v>1</v>
      </c>
      <c r="D457">
        <v>1</v>
      </c>
      <c r="E457">
        <v>1</v>
      </c>
      <c r="F457" s="2">
        <v>10.1496</v>
      </c>
      <c r="G457" s="2">
        <v>12.25</v>
      </c>
      <c r="H457" s="2">
        <v>0</v>
      </c>
      <c r="I457" s="2">
        <v>10.1496</v>
      </c>
      <c r="J457" s="2">
        <v>12.25</v>
      </c>
      <c r="K457" s="2">
        <v>0</v>
      </c>
    </row>
    <row r="458" spans="1:11">
      <c r="A458">
        <v>10019</v>
      </c>
      <c r="B458" s="1" t="s">
        <v>474</v>
      </c>
      <c r="C458">
        <v>2</v>
      </c>
      <c r="D458">
        <v>1</v>
      </c>
      <c r="E458">
        <v>2</v>
      </c>
      <c r="F458" s="2">
        <v>0.97199999999999998</v>
      </c>
      <c r="G458" s="2">
        <v>0.98</v>
      </c>
      <c r="H458" s="2">
        <v>4.08</v>
      </c>
      <c r="I458" s="2">
        <v>1.944</v>
      </c>
      <c r="J458" s="2">
        <v>1.96</v>
      </c>
      <c r="K458" s="2">
        <v>8.16</v>
      </c>
    </row>
    <row r="459" spans="1:11">
      <c r="A459">
        <v>10046</v>
      </c>
      <c r="B459" s="1" t="s">
        <v>475</v>
      </c>
      <c r="C459">
        <v>21</v>
      </c>
      <c r="D459">
        <v>50.952380949999998</v>
      </c>
      <c r="E459">
        <v>1070</v>
      </c>
      <c r="F459" s="2">
        <v>8.0591000000000008</v>
      </c>
      <c r="G459" s="2">
        <v>7.9208189999999998</v>
      </c>
      <c r="H459" s="2">
        <v>18.66</v>
      </c>
      <c r="I459" s="2">
        <v>8623.2369999999992</v>
      </c>
      <c r="J459" s="2">
        <v>8475.1389999999992</v>
      </c>
      <c r="K459" s="2">
        <v>19966.2</v>
      </c>
    </row>
    <row r="460" spans="1:11">
      <c r="A460">
        <v>10073</v>
      </c>
      <c r="B460" s="1" t="s">
        <v>476</v>
      </c>
      <c r="C460">
        <v>1</v>
      </c>
      <c r="D460">
        <v>1</v>
      </c>
      <c r="E460">
        <v>1</v>
      </c>
      <c r="F460" s="2">
        <v>7.5503</v>
      </c>
      <c r="G460" s="2">
        <v>7.55</v>
      </c>
      <c r="H460" s="2">
        <v>14.66</v>
      </c>
      <c r="I460" s="2">
        <v>7.5503</v>
      </c>
      <c r="J460" s="2">
        <v>7.55</v>
      </c>
      <c r="K460" s="2">
        <v>14.66</v>
      </c>
    </row>
    <row r="461" spans="1:11">
      <c r="A461">
        <v>10150</v>
      </c>
      <c r="B461" s="1" t="s">
        <v>477</v>
      </c>
      <c r="C461">
        <v>1</v>
      </c>
      <c r="D461">
        <v>3</v>
      </c>
      <c r="E461">
        <v>3</v>
      </c>
      <c r="F461" s="2">
        <v>530.34900000000005</v>
      </c>
      <c r="G461" s="2">
        <v>530.34900000000005</v>
      </c>
      <c r="H461" s="2">
        <v>600.15</v>
      </c>
      <c r="I461" s="2">
        <v>1591.047</v>
      </c>
      <c r="J461" s="2">
        <v>1591.047</v>
      </c>
      <c r="K461" s="2">
        <v>1800.45</v>
      </c>
    </row>
    <row r="462" spans="1:11">
      <c r="A462">
        <v>10169</v>
      </c>
      <c r="B462" s="1" t="s">
        <v>478</v>
      </c>
      <c r="C462">
        <v>2</v>
      </c>
      <c r="D462">
        <v>1.5</v>
      </c>
      <c r="E462">
        <v>3</v>
      </c>
      <c r="F462" s="2">
        <v>151.38300000000001</v>
      </c>
      <c r="G462" s="2">
        <v>137.38999999999999</v>
      </c>
      <c r="H462" s="2">
        <v>262.79000000000002</v>
      </c>
      <c r="I462" s="2">
        <v>454.149</v>
      </c>
      <c r="J462" s="2">
        <v>412.17</v>
      </c>
      <c r="K462" s="2">
        <v>788.37</v>
      </c>
    </row>
    <row r="463" spans="1:11">
      <c r="A463">
        <v>10216</v>
      </c>
      <c r="B463" s="1" t="s">
        <v>1277</v>
      </c>
      <c r="C463">
        <v>2</v>
      </c>
      <c r="D463">
        <v>2</v>
      </c>
      <c r="E463">
        <v>4</v>
      </c>
      <c r="F463" s="2">
        <v>68.25</v>
      </c>
      <c r="G463" s="2">
        <v>68.237499999999997</v>
      </c>
      <c r="H463" s="2">
        <v>142.93</v>
      </c>
      <c r="I463" s="2">
        <v>273</v>
      </c>
      <c r="J463" s="2">
        <v>272.95</v>
      </c>
      <c r="K463" s="2">
        <v>571.72</v>
      </c>
    </row>
    <row r="464" spans="1:11">
      <c r="A464">
        <v>10217</v>
      </c>
      <c r="B464" s="1" t="s">
        <v>1278</v>
      </c>
      <c r="C464">
        <v>1</v>
      </c>
      <c r="D464">
        <v>2</v>
      </c>
      <c r="E464">
        <v>2</v>
      </c>
      <c r="F464" s="2">
        <v>24.12</v>
      </c>
      <c r="G464" s="2">
        <v>24.12</v>
      </c>
      <c r="H464" s="2">
        <v>121.39</v>
      </c>
      <c r="I464" s="2">
        <v>48.24</v>
      </c>
      <c r="J464" s="2">
        <v>48.24</v>
      </c>
      <c r="K464" s="2">
        <v>242.78</v>
      </c>
    </row>
    <row r="465" spans="1:11">
      <c r="A465">
        <v>10218</v>
      </c>
      <c r="B465" s="1" t="s">
        <v>1279</v>
      </c>
      <c r="C465">
        <v>1</v>
      </c>
      <c r="D465">
        <v>3</v>
      </c>
      <c r="E465">
        <v>3</v>
      </c>
      <c r="F465" s="2">
        <v>21.533300000000001</v>
      </c>
      <c r="G465" s="2">
        <v>21.533300000000001</v>
      </c>
      <c r="H465" s="2">
        <v>106.62</v>
      </c>
      <c r="I465" s="2">
        <v>64.599900000000005</v>
      </c>
      <c r="J465" s="2">
        <v>64.599900000000005</v>
      </c>
      <c r="K465" s="2">
        <v>319.86</v>
      </c>
    </row>
    <row r="466" spans="1:11">
      <c r="A466">
        <v>10228</v>
      </c>
      <c r="B466" s="1" t="s">
        <v>1280</v>
      </c>
      <c r="C466">
        <v>1</v>
      </c>
      <c r="D466">
        <v>25</v>
      </c>
      <c r="E466">
        <v>25</v>
      </c>
      <c r="F466" s="2">
        <v>2.62</v>
      </c>
      <c r="G466" s="2">
        <v>2.62</v>
      </c>
      <c r="H466" s="2">
        <v>3.39</v>
      </c>
      <c r="I466" s="2">
        <v>65.5</v>
      </c>
      <c r="J466" s="2">
        <v>65.5</v>
      </c>
      <c r="K466" s="2">
        <v>84.75</v>
      </c>
    </row>
    <row r="467" spans="1:11">
      <c r="A467">
        <v>10234</v>
      </c>
      <c r="B467" s="1" t="s">
        <v>1281</v>
      </c>
      <c r="C467">
        <v>1</v>
      </c>
      <c r="D467">
        <v>1</v>
      </c>
      <c r="E467">
        <v>1</v>
      </c>
      <c r="F467" s="2">
        <v>61.018999999999998</v>
      </c>
      <c r="G467" s="2">
        <v>61.018999999999998</v>
      </c>
      <c r="H467" s="2">
        <v>228.64</v>
      </c>
      <c r="I467" s="2">
        <v>61.018999999999998</v>
      </c>
      <c r="J467" s="2">
        <v>61.018999999999998</v>
      </c>
      <c r="K467" s="2">
        <v>228.64</v>
      </c>
    </row>
    <row r="468" spans="1:11">
      <c r="A468">
        <v>10235</v>
      </c>
      <c r="B468" s="1" t="s">
        <v>1282</v>
      </c>
      <c r="C468">
        <v>1</v>
      </c>
      <c r="D468">
        <v>1</v>
      </c>
      <c r="E468">
        <v>1</v>
      </c>
      <c r="F468" s="2">
        <v>17.709</v>
      </c>
      <c r="G468" s="2">
        <v>17.709</v>
      </c>
      <c r="H468" s="2">
        <v>76.680000000000007</v>
      </c>
      <c r="I468" s="2">
        <v>17.709</v>
      </c>
      <c r="J468" s="2">
        <v>17.709</v>
      </c>
      <c r="K468" s="2">
        <v>76.680000000000007</v>
      </c>
    </row>
    <row r="469" spans="1:11">
      <c r="A469">
        <v>10236</v>
      </c>
      <c r="B469" s="1" t="s">
        <v>1283</v>
      </c>
      <c r="C469">
        <v>1</v>
      </c>
      <c r="D469">
        <v>1</v>
      </c>
      <c r="E469">
        <v>1</v>
      </c>
      <c r="F469" s="2">
        <v>41.698500000000003</v>
      </c>
      <c r="G469" s="2">
        <v>41.686999999999998</v>
      </c>
      <c r="H469" s="2">
        <v>160.97</v>
      </c>
      <c r="I469" s="2">
        <v>41.698500000000003</v>
      </c>
      <c r="J469" s="2">
        <v>41.686999999999998</v>
      </c>
      <c r="K469" s="2">
        <v>160.97</v>
      </c>
    </row>
    <row r="470" spans="1:11">
      <c r="A470">
        <v>10238</v>
      </c>
      <c r="B470" s="1" t="s">
        <v>1284</v>
      </c>
      <c r="C470">
        <v>4</v>
      </c>
      <c r="D470">
        <v>2</v>
      </c>
      <c r="E470">
        <v>8</v>
      </c>
      <c r="F470" s="2">
        <v>434.78250000000003</v>
      </c>
      <c r="G470" s="2">
        <v>434.78500000000003</v>
      </c>
      <c r="H470" s="2">
        <v>938.96</v>
      </c>
      <c r="I470" s="2">
        <v>3478.26</v>
      </c>
      <c r="J470" s="2">
        <v>3478.28</v>
      </c>
      <c r="K470" s="2">
        <v>7511.68</v>
      </c>
    </row>
    <row r="471" spans="1:11">
      <c r="A471">
        <v>10239</v>
      </c>
      <c r="B471" s="1" t="s">
        <v>1285</v>
      </c>
      <c r="C471">
        <v>1</v>
      </c>
      <c r="D471">
        <v>1</v>
      </c>
      <c r="E471">
        <v>1</v>
      </c>
      <c r="F471" s="2">
        <v>274.83</v>
      </c>
      <c r="G471" s="2">
        <v>274.83</v>
      </c>
      <c r="H471" s="2">
        <v>649.13</v>
      </c>
      <c r="I471" s="2">
        <v>274.83</v>
      </c>
      <c r="J471" s="2">
        <v>274.83</v>
      </c>
      <c r="K471" s="2">
        <v>649.13</v>
      </c>
    </row>
    <row r="472" spans="1:11">
      <c r="A472">
        <v>10242</v>
      </c>
      <c r="B472" s="1" t="s">
        <v>1286</v>
      </c>
      <c r="C472">
        <v>1</v>
      </c>
      <c r="D472">
        <v>1</v>
      </c>
      <c r="E472">
        <v>1</v>
      </c>
      <c r="F472" s="2">
        <v>652.255</v>
      </c>
      <c r="G472" s="2">
        <v>656.91</v>
      </c>
      <c r="H472" s="2">
        <v>1512.16</v>
      </c>
      <c r="I472" s="2">
        <v>652.255</v>
      </c>
      <c r="J472" s="2">
        <v>656.91</v>
      </c>
      <c r="K472" s="2">
        <v>1512.16</v>
      </c>
    </row>
    <row r="473" spans="1:11">
      <c r="A473">
        <v>10246</v>
      </c>
      <c r="B473" s="1" t="s">
        <v>1287</v>
      </c>
      <c r="C473">
        <v>4</v>
      </c>
      <c r="D473">
        <v>40.5</v>
      </c>
      <c r="E473">
        <v>162</v>
      </c>
      <c r="F473" s="2">
        <v>3.0049999999999999</v>
      </c>
      <c r="G473" s="2">
        <v>2.9979749999999998</v>
      </c>
      <c r="H473" s="2">
        <v>3.6150000000000002</v>
      </c>
      <c r="I473" s="2">
        <v>486.81</v>
      </c>
      <c r="J473" s="2">
        <v>487.24239999999998</v>
      </c>
      <c r="K473" s="2">
        <v>545.88</v>
      </c>
    </row>
    <row r="474" spans="1:11">
      <c r="A474">
        <v>10247</v>
      </c>
      <c r="B474" s="1" t="s">
        <v>1288</v>
      </c>
      <c r="C474">
        <v>1</v>
      </c>
      <c r="D474">
        <v>63</v>
      </c>
      <c r="E474">
        <v>63</v>
      </c>
      <c r="F474" s="2">
        <v>3.59</v>
      </c>
      <c r="G474" s="2">
        <v>3.4794</v>
      </c>
      <c r="H474" s="2">
        <v>5.6</v>
      </c>
      <c r="I474" s="2">
        <v>226.17</v>
      </c>
      <c r="J474" s="2">
        <v>219.2022</v>
      </c>
      <c r="K474" s="2">
        <v>352.8</v>
      </c>
    </row>
    <row r="475" spans="1:11">
      <c r="A475">
        <v>10248</v>
      </c>
      <c r="B475" s="1" t="s">
        <v>1289</v>
      </c>
      <c r="C475">
        <v>2</v>
      </c>
      <c r="D475">
        <v>48.5</v>
      </c>
      <c r="E475">
        <v>97</v>
      </c>
      <c r="F475" s="2">
        <v>2.6652</v>
      </c>
      <c r="G475" s="2">
        <v>2.6577999999999999</v>
      </c>
      <c r="H475" s="2">
        <v>3.64</v>
      </c>
      <c r="I475" s="2">
        <v>258.52440000000001</v>
      </c>
      <c r="J475" s="2">
        <v>257.85840000000002</v>
      </c>
      <c r="K475" s="2">
        <v>353.08</v>
      </c>
    </row>
    <row r="476" spans="1:11">
      <c r="A476">
        <v>10249</v>
      </c>
      <c r="B476" s="1" t="s">
        <v>1290</v>
      </c>
      <c r="C476">
        <v>3</v>
      </c>
      <c r="D476">
        <v>17</v>
      </c>
      <c r="E476">
        <v>51</v>
      </c>
      <c r="F476" s="2">
        <v>15.983000000000001</v>
      </c>
      <c r="G476" s="2">
        <v>15.252865999999999</v>
      </c>
      <c r="H476" s="2">
        <v>24.66</v>
      </c>
      <c r="I476" s="2">
        <v>815.13300000000004</v>
      </c>
      <c r="J476" s="2">
        <v>770.24959999999999</v>
      </c>
      <c r="K476" s="2">
        <v>1257.6600000000001</v>
      </c>
    </row>
    <row r="477" spans="1:11">
      <c r="A477">
        <v>10250</v>
      </c>
      <c r="B477" s="1" t="s">
        <v>1291</v>
      </c>
      <c r="C477">
        <v>3</v>
      </c>
      <c r="D477">
        <v>23.333333329999999</v>
      </c>
      <c r="E477">
        <v>70</v>
      </c>
      <c r="F477" s="2">
        <v>24.542000000000002</v>
      </c>
      <c r="G477" s="2">
        <v>21.276633</v>
      </c>
      <c r="H477" s="2">
        <v>36.6</v>
      </c>
      <c r="I477" s="2">
        <v>1717.94</v>
      </c>
      <c r="J477" s="2">
        <v>1495.51</v>
      </c>
      <c r="K477" s="2">
        <v>2562</v>
      </c>
    </row>
    <row r="478" spans="1:11">
      <c r="A478">
        <v>10252</v>
      </c>
      <c r="B478" s="1" t="s">
        <v>1292</v>
      </c>
      <c r="C478">
        <v>1</v>
      </c>
      <c r="D478">
        <v>25</v>
      </c>
      <c r="E478">
        <v>25</v>
      </c>
      <c r="F478" s="2">
        <v>10.9252</v>
      </c>
      <c r="G478" s="2">
        <v>10.9252</v>
      </c>
      <c r="H478" s="2">
        <v>16.100000000000001</v>
      </c>
      <c r="I478" s="2">
        <v>273.13</v>
      </c>
      <c r="J478" s="2">
        <v>273.13</v>
      </c>
      <c r="K478" s="2">
        <v>402.5</v>
      </c>
    </row>
    <row r="479" spans="1:11">
      <c r="A479">
        <v>10253</v>
      </c>
      <c r="B479" s="1" t="s">
        <v>1293</v>
      </c>
      <c r="C479">
        <v>6</v>
      </c>
      <c r="D479">
        <v>25.5</v>
      </c>
      <c r="E479">
        <v>153</v>
      </c>
      <c r="F479" s="2">
        <v>7.6269</v>
      </c>
      <c r="G479" s="2">
        <v>7.5782829999999999</v>
      </c>
      <c r="H479" s="2">
        <v>11.06</v>
      </c>
      <c r="I479" s="2">
        <v>1166.9157</v>
      </c>
      <c r="J479" s="2">
        <v>1160.3794</v>
      </c>
      <c r="K479" s="2">
        <v>1692.18</v>
      </c>
    </row>
    <row r="480" spans="1:11">
      <c r="A480">
        <v>10254</v>
      </c>
      <c r="B480" s="1" t="s">
        <v>1294</v>
      </c>
      <c r="C480">
        <v>3</v>
      </c>
      <c r="D480">
        <v>25</v>
      </c>
      <c r="E480">
        <v>75</v>
      </c>
      <c r="F480" s="2">
        <v>9.3643999999999998</v>
      </c>
      <c r="G480" s="2">
        <v>9.0837330000000005</v>
      </c>
      <c r="H480" s="2">
        <v>14.81</v>
      </c>
      <c r="I480" s="2">
        <v>702.33</v>
      </c>
      <c r="J480" s="2">
        <v>681.28</v>
      </c>
      <c r="K480" s="2">
        <v>1110.75</v>
      </c>
    </row>
    <row r="481" spans="1:11">
      <c r="A481">
        <v>10255</v>
      </c>
      <c r="B481" s="1" t="s">
        <v>1295</v>
      </c>
      <c r="C481">
        <v>1</v>
      </c>
      <c r="D481">
        <v>13</v>
      </c>
      <c r="E481">
        <v>13</v>
      </c>
      <c r="F481" s="2">
        <v>6.7015000000000002</v>
      </c>
      <c r="G481" s="2">
        <v>6.7015000000000002</v>
      </c>
      <c r="H481" s="2">
        <v>9.08</v>
      </c>
      <c r="I481" s="2">
        <v>87.119500000000002</v>
      </c>
      <c r="J481" s="2">
        <v>87.119500000000002</v>
      </c>
      <c r="K481" s="2">
        <v>118.04</v>
      </c>
    </row>
    <row r="482" spans="1:11">
      <c r="A482">
        <v>10256</v>
      </c>
      <c r="B482" s="1" t="s">
        <v>1296</v>
      </c>
      <c r="C482">
        <v>1</v>
      </c>
      <c r="D482">
        <v>25</v>
      </c>
      <c r="E482">
        <v>25</v>
      </c>
      <c r="F482" s="2">
        <v>9.9187999999999992</v>
      </c>
      <c r="G482" s="2">
        <v>9.9187999999999992</v>
      </c>
      <c r="H482" s="2">
        <v>16.46</v>
      </c>
      <c r="I482" s="2">
        <v>247.97</v>
      </c>
      <c r="J482" s="2">
        <v>247.97</v>
      </c>
      <c r="K482" s="2">
        <v>411.5</v>
      </c>
    </row>
    <row r="483" spans="1:11">
      <c r="A483">
        <v>10257</v>
      </c>
      <c r="B483" s="1" t="s">
        <v>1297</v>
      </c>
      <c r="C483">
        <v>2</v>
      </c>
      <c r="D483">
        <v>25</v>
      </c>
      <c r="E483">
        <v>50</v>
      </c>
      <c r="F483" s="2">
        <v>7.2203999999999997</v>
      </c>
      <c r="G483" s="2">
        <v>7.2115999999999998</v>
      </c>
      <c r="H483" s="2">
        <v>10.49</v>
      </c>
      <c r="I483" s="2">
        <v>361.02</v>
      </c>
      <c r="J483" s="2">
        <v>360.58</v>
      </c>
      <c r="K483" s="2">
        <v>524.5</v>
      </c>
    </row>
    <row r="484" spans="1:11">
      <c r="A484">
        <v>10258</v>
      </c>
      <c r="B484" s="1" t="s">
        <v>1298</v>
      </c>
      <c r="C484">
        <v>1</v>
      </c>
      <c r="D484">
        <v>25</v>
      </c>
      <c r="E484">
        <v>25</v>
      </c>
      <c r="F484" s="2">
        <v>10.693199999999999</v>
      </c>
      <c r="G484" s="2">
        <v>10.693199999999999</v>
      </c>
      <c r="H484" s="2">
        <v>17.010000000000002</v>
      </c>
      <c r="I484" s="2">
        <v>267.33</v>
      </c>
      <c r="J484" s="2">
        <v>267.33</v>
      </c>
      <c r="K484" s="2">
        <v>425.25</v>
      </c>
    </row>
    <row r="485" spans="1:11">
      <c r="A485">
        <v>10262</v>
      </c>
      <c r="B485" s="1" t="s">
        <v>1299</v>
      </c>
      <c r="C485">
        <v>1</v>
      </c>
      <c r="D485">
        <v>1</v>
      </c>
      <c r="E485">
        <v>1</v>
      </c>
      <c r="F485" s="2">
        <v>27.526</v>
      </c>
      <c r="G485" s="2">
        <v>27.526</v>
      </c>
      <c r="H485" s="2">
        <v>52.63</v>
      </c>
      <c r="I485" s="2">
        <v>27.526</v>
      </c>
      <c r="J485" s="2">
        <v>27.526</v>
      </c>
      <c r="K485" s="2">
        <v>52.63</v>
      </c>
    </row>
    <row r="486" spans="1:11">
      <c r="A486">
        <v>10272</v>
      </c>
      <c r="B486" s="1" t="s">
        <v>1300</v>
      </c>
      <c r="C486">
        <v>1</v>
      </c>
      <c r="D486">
        <v>1</v>
      </c>
      <c r="E486">
        <v>1</v>
      </c>
      <c r="F486" s="2">
        <v>52.225000000000001</v>
      </c>
      <c r="G486" s="2">
        <v>52.24</v>
      </c>
      <c r="H486" s="2">
        <v>98.12</v>
      </c>
      <c r="I486" s="2">
        <v>52.225000000000001</v>
      </c>
      <c r="J486" s="2">
        <v>52.24</v>
      </c>
      <c r="K486" s="2">
        <v>98.12</v>
      </c>
    </row>
    <row r="487" spans="1:11">
      <c r="A487">
        <v>10292</v>
      </c>
      <c r="B487" s="1" t="s">
        <v>479</v>
      </c>
      <c r="C487">
        <v>3</v>
      </c>
      <c r="D487">
        <v>1.3333333300000001</v>
      </c>
      <c r="E487">
        <v>4</v>
      </c>
      <c r="F487" s="2">
        <v>14.088200000000001</v>
      </c>
      <c r="G487" s="2">
        <v>14.285</v>
      </c>
      <c r="H487" s="2">
        <v>28.42</v>
      </c>
      <c r="I487" s="2">
        <v>56.352800000000002</v>
      </c>
      <c r="J487" s="2">
        <v>57.14</v>
      </c>
      <c r="K487" s="2">
        <v>113.68</v>
      </c>
    </row>
    <row r="488" spans="1:11">
      <c r="A488">
        <v>10359</v>
      </c>
      <c r="B488" s="1" t="s">
        <v>1301</v>
      </c>
      <c r="C488">
        <v>2</v>
      </c>
      <c r="D488">
        <v>1</v>
      </c>
      <c r="E488">
        <v>2</v>
      </c>
      <c r="F488" s="2">
        <v>24</v>
      </c>
      <c r="G488" s="2">
        <v>24.004999999999999</v>
      </c>
      <c r="H488" s="2">
        <v>44.34</v>
      </c>
      <c r="I488" s="2">
        <v>48</v>
      </c>
      <c r="J488" s="2">
        <v>48.01</v>
      </c>
      <c r="K488" s="2">
        <v>88.68</v>
      </c>
    </row>
    <row r="489" spans="1:11">
      <c r="A489">
        <v>10368</v>
      </c>
      <c r="B489" s="1" t="s">
        <v>1302</v>
      </c>
      <c r="C489">
        <v>1</v>
      </c>
      <c r="D489">
        <v>1</v>
      </c>
      <c r="E489">
        <v>1</v>
      </c>
      <c r="F489" s="2">
        <v>137.19</v>
      </c>
      <c r="G489" s="2">
        <v>137.19</v>
      </c>
      <c r="H489" s="2">
        <v>388.39</v>
      </c>
      <c r="I489" s="2">
        <v>137.19</v>
      </c>
      <c r="J489" s="2">
        <v>137.19</v>
      </c>
      <c r="K489" s="2">
        <v>388.39</v>
      </c>
    </row>
    <row r="490" spans="1:11">
      <c r="A490">
        <v>10385</v>
      </c>
      <c r="B490" s="1" t="s">
        <v>1303</v>
      </c>
      <c r="C490">
        <v>1</v>
      </c>
      <c r="D490">
        <v>1</v>
      </c>
      <c r="E490">
        <v>1</v>
      </c>
      <c r="F490" s="2">
        <v>50.4</v>
      </c>
      <c r="G490" s="2">
        <v>50.4</v>
      </c>
      <c r="H490" s="2">
        <v>308.20999999999998</v>
      </c>
      <c r="I490" s="2">
        <v>50.4</v>
      </c>
      <c r="J490" s="2">
        <v>50.4</v>
      </c>
      <c r="K490" s="2">
        <v>308.20999999999998</v>
      </c>
    </row>
    <row r="491" spans="1:11">
      <c r="A491">
        <v>10402</v>
      </c>
      <c r="B491" s="1" t="s">
        <v>1304</v>
      </c>
      <c r="C491">
        <v>2</v>
      </c>
      <c r="D491">
        <v>1.5</v>
      </c>
      <c r="E491">
        <v>3</v>
      </c>
      <c r="F491" s="2">
        <v>4.7267000000000001</v>
      </c>
      <c r="G491" s="2">
        <v>4.75</v>
      </c>
      <c r="H491" s="2">
        <v>10.82</v>
      </c>
      <c r="I491" s="2">
        <v>14.180099999999999</v>
      </c>
      <c r="J491" s="2">
        <v>14.25</v>
      </c>
      <c r="K491" s="2">
        <v>32.46</v>
      </c>
    </row>
    <row r="492" spans="1:11">
      <c r="A492">
        <v>10403</v>
      </c>
      <c r="B492" s="1" t="s">
        <v>1305</v>
      </c>
      <c r="C492">
        <v>1</v>
      </c>
      <c r="D492">
        <v>8</v>
      </c>
      <c r="E492">
        <v>8</v>
      </c>
      <c r="F492" s="2">
        <v>10.1175</v>
      </c>
      <c r="G492" s="2">
        <v>10.1175</v>
      </c>
      <c r="H492" s="2">
        <v>17.89</v>
      </c>
      <c r="I492" s="2">
        <v>80.94</v>
      </c>
      <c r="J492" s="2">
        <v>80.94</v>
      </c>
      <c r="K492" s="2">
        <v>143.12</v>
      </c>
    </row>
    <row r="493" spans="1:11">
      <c r="A493">
        <v>10443</v>
      </c>
      <c r="B493" s="1" t="s">
        <v>1306</v>
      </c>
      <c r="C493">
        <v>1</v>
      </c>
      <c r="D493">
        <v>1</v>
      </c>
      <c r="E493">
        <v>1</v>
      </c>
      <c r="F493" s="2">
        <v>2.59</v>
      </c>
      <c r="G493" s="2">
        <v>2.59</v>
      </c>
      <c r="H493" s="2">
        <v>6.15</v>
      </c>
      <c r="I493" s="2">
        <v>2.59</v>
      </c>
      <c r="J493" s="2">
        <v>2.59</v>
      </c>
      <c r="K493" s="2">
        <v>6.15</v>
      </c>
    </row>
    <row r="494" spans="1:11">
      <c r="A494">
        <v>10446</v>
      </c>
      <c r="B494" s="1" t="s">
        <v>1307</v>
      </c>
      <c r="C494">
        <v>1</v>
      </c>
      <c r="D494">
        <v>1</v>
      </c>
      <c r="E494">
        <v>1</v>
      </c>
      <c r="F494" s="2">
        <v>1.79</v>
      </c>
      <c r="G494" s="2">
        <v>1.79</v>
      </c>
      <c r="H494" s="2">
        <v>5.87</v>
      </c>
      <c r="I494" s="2">
        <v>1.79</v>
      </c>
      <c r="J494" s="2">
        <v>1.79</v>
      </c>
      <c r="K494" s="2">
        <v>5.87</v>
      </c>
    </row>
    <row r="495" spans="1:11">
      <c r="A495">
        <v>10451</v>
      </c>
      <c r="B495" s="1" t="s">
        <v>1308</v>
      </c>
      <c r="C495">
        <v>1</v>
      </c>
      <c r="D495">
        <v>1</v>
      </c>
      <c r="E495">
        <v>1</v>
      </c>
      <c r="F495" s="2">
        <v>14.44</v>
      </c>
      <c r="G495" s="2">
        <v>14.44</v>
      </c>
      <c r="H495" s="2">
        <v>26.88</v>
      </c>
      <c r="I495" s="2">
        <v>14.44</v>
      </c>
      <c r="J495" s="2">
        <v>14.44</v>
      </c>
      <c r="K495" s="2">
        <v>26.88</v>
      </c>
    </row>
    <row r="496" spans="1:11">
      <c r="A496">
        <v>10456</v>
      </c>
      <c r="B496" s="1" t="s">
        <v>1309</v>
      </c>
      <c r="C496">
        <v>6</v>
      </c>
      <c r="D496">
        <v>5.5</v>
      </c>
      <c r="E496">
        <v>33</v>
      </c>
      <c r="F496" s="2">
        <v>2.5644999999999998</v>
      </c>
      <c r="G496" s="2">
        <v>2.5541999999999998</v>
      </c>
      <c r="H496" s="2">
        <v>7.86</v>
      </c>
      <c r="I496" s="2">
        <v>84.628500000000003</v>
      </c>
      <c r="J496" s="2">
        <v>84.430300000000003</v>
      </c>
      <c r="K496" s="2">
        <v>259.38</v>
      </c>
    </row>
    <row r="497" spans="1:11">
      <c r="A497">
        <v>10461</v>
      </c>
      <c r="B497" s="1" t="s">
        <v>1310</v>
      </c>
      <c r="C497">
        <v>1</v>
      </c>
      <c r="D497">
        <v>1</v>
      </c>
      <c r="E497">
        <v>1</v>
      </c>
      <c r="F497" s="2">
        <v>21.04</v>
      </c>
      <c r="G497" s="2">
        <v>21.04</v>
      </c>
      <c r="H497" s="2">
        <v>41.82</v>
      </c>
      <c r="I497" s="2">
        <v>21.04</v>
      </c>
      <c r="J497" s="2">
        <v>21.04</v>
      </c>
      <c r="K497" s="2">
        <v>41.82</v>
      </c>
    </row>
    <row r="498" spans="1:11">
      <c r="A498">
        <v>10466</v>
      </c>
      <c r="B498" s="1" t="s">
        <v>1311</v>
      </c>
      <c r="C498">
        <v>1</v>
      </c>
      <c r="D498">
        <v>1</v>
      </c>
      <c r="E498">
        <v>1</v>
      </c>
      <c r="F498" s="2">
        <v>54.05</v>
      </c>
      <c r="G498" s="2">
        <v>54.05</v>
      </c>
      <c r="H498" s="2">
        <v>97.98</v>
      </c>
      <c r="I498" s="2">
        <v>54.05</v>
      </c>
      <c r="J498" s="2">
        <v>54.05</v>
      </c>
      <c r="K498" s="2">
        <v>97.98</v>
      </c>
    </row>
    <row r="499" spans="1:11">
      <c r="A499">
        <v>10477</v>
      </c>
      <c r="B499" s="1" t="s">
        <v>1312</v>
      </c>
      <c r="C499">
        <v>2</v>
      </c>
      <c r="D499">
        <v>1.5</v>
      </c>
      <c r="E499">
        <v>3</v>
      </c>
      <c r="F499" s="2">
        <v>334.37</v>
      </c>
      <c r="G499" s="2">
        <v>332.07499999999999</v>
      </c>
      <c r="H499" s="2">
        <v>637.69500000000005</v>
      </c>
      <c r="I499" s="2">
        <v>1003.11</v>
      </c>
      <c r="J499" s="2">
        <v>998.52</v>
      </c>
      <c r="K499" s="2">
        <v>1923.51</v>
      </c>
    </row>
    <row r="500" spans="1:11">
      <c r="A500">
        <v>10479</v>
      </c>
      <c r="B500" s="1" t="s">
        <v>1313</v>
      </c>
      <c r="C500">
        <v>5</v>
      </c>
      <c r="D500">
        <v>1.2</v>
      </c>
      <c r="E500">
        <v>6</v>
      </c>
      <c r="F500" s="2">
        <v>371.64569999999998</v>
      </c>
      <c r="G500" s="2">
        <v>371.64400000000001</v>
      </c>
      <c r="H500" s="2">
        <v>719.58</v>
      </c>
      <c r="I500" s="2">
        <v>2229.8742000000002</v>
      </c>
      <c r="J500" s="2">
        <v>2229.87</v>
      </c>
      <c r="K500" s="2">
        <v>4317.4799999999996</v>
      </c>
    </row>
    <row r="501" spans="1:11">
      <c r="A501">
        <v>10509</v>
      </c>
      <c r="B501" s="1" t="s">
        <v>1314</v>
      </c>
      <c r="C501">
        <v>1</v>
      </c>
      <c r="D501">
        <v>2</v>
      </c>
      <c r="E501">
        <v>2</v>
      </c>
      <c r="F501" s="2">
        <v>25.15</v>
      </c>
      <c r="G501" s="2">
        <v>25.15</v>
      </c>
      <c r="H501" s="2">
        <v>36.25</v>
      </c>
      <c r="I501" s="2">
        <v>50.3</v>
      </c>
      <c r="J501" s="2">
        <v>50.3</v>
      </c>
      <c r="K501" s="2">
        <v>72.5</v>
      </c>
    </row>
    <row r="502" spans="1:11">
      <c r="A502">
        <v>10516</v>
      </c>
      <c r="B502" s="1" t="s">
        <v>1315</v>
      </c>
      <c r="C502">
        <v>12</v>
      </c>
      <c r="D502">
        <v>7.25</v>
      </c>
      <c r="E502">
        <v>87</v>
      </c>
      <c r="F502" s="2">
        <v>6.5380000000000003</v>
      </c>
      <c r="G502" s="2">
        <v>6.5474410000000001</v>
      </c>
      <c r="H502" s="2">
        <v>13.08</v>
      </c>
      <c r="I502" s="2">
        <v>568.80600000000004</v>
      </c>
      <c r="J502" s="2">
        <v>569.71119999999996</v>
      </c>
      <c r="K502" s="2">
        <v>1137.96</v>
      </c>
    </row>
    <row r="503" spans="1:11">
      <c r="A503">
        <v>10517</v>
      </c>
      <c r="B503" s="1" t="s">
        <v>1316</v>
      </c>
      <c r="C503">
        <v>37</v>
      </c>
      <c r="D503">
        <v>11.513513509999999</v>
      </c>
      <c r="E503">
        <v>426</v>
      </c>
      <c r="F503" s="2">
        <v>9.7623999999999995</v>
      </c>
      <c r="G503" s="2">
        <v>9.7565480000000004</v>
      </c>
      <c r="H503" s="2">
        <v>15.54</v>
      </c>
      <c r="I503" s="2">
        <v>4158.7824000000001</v>
      </c>
      <c r="J503" s="2">
        <v>4156.3644000000004</v>
      </c>
      <c r="K503" s="2">
        <v>6620.04</v>
      </c>
    </row>
    <row r="504" spans="1:11">
      <c r="A504">
        <v>10527</v>
      </c>
      <c r="B504" s="1" t="s">
        <v>1317</v>
      </c>
      <c r="C504">
        <v>2</v>
      </c>
      <c r="D504">
        <v>7</v>
      </c>
      <c r="E504">
        <v>14</v>
      </c>
      <c r="F504" s="2">
        <v>8.6407000000000007</v>
      </c>
      <c r="G504" s="2">
        <v>8.6265999999999998</v>
      </c>
      <c r="H504" s="2">
        <v>15.22</v>
      </c>
      <c r="I504" s="2">
        <v>120.96980000000001</v>
      </c>
      <c r="J504" s="2">
        <v>120.857</v>
      </c>
      <c r="K504" s="2">
        <v>213.08</v>
      </c>
    </row>
    <row r="505" spans="1:11">
      <c r="A505">
        <v>10528</v>
      </c>
      <c r="B505" s="1" t="s">
        <v>1318</v>
      </c>
      <c r="C505">
        <v>2</v>
      </c>
      <c r="D505">
        <v>9.5</v>
      </c>
      <c r="E505">
        <v>19</v>
      </c>
      <c r="F505" s="2">
        <v>7.5297999999999998</v>
      </c>
      <c r="G505" s="2">
        <v>8.0165000000000006</v>
      </c>
      <c r="H505" s="2">
        <v>14.1</v>
      </c>
      <c r="I505" s="2">
        <v>143.06620000000001</v>
      </c>
      <c r="J505" s="2">
        <v>152.28469999999999</v>
      </c>
      <c r="K505" s="2">
        <v>267.89999999999998</v>
      </c>
    </row>
    <row r="506" spans="1:11">
      <c r="A506">
        <v>10549</v>
      </c>
      <c r="B506" s="1" t="s">
        <v>1319</v>
      </c>
      <c r="C506">
        <v>1</v>
      </c>
      <c r="D506">
        <v>2</v>
      </c>
      <c r="E506">
        <v>2</v>
      </c>
      <c r="F506" s="2">
        <v>18.364999999999998</v>
      </c>
      <c r="G506" s="2">
        <v>20.155000000000001</v>
      </c>
      <c r="H506" s="2">
        <v>80.34</v>
      </c>
      <c r="I506" s="2">
        <v>36.729999999999997</v>
      </c>
      <c r="J506" s="2">
        <v>40.31</v>
      </c>
      <c r="K506" s="2">
        <v>160.68</v>
      </c>
    </row>
    <row r="507" spans="1:11">
      <c r="A507">
        <v>10553</v>
      </c>
      <c r="B507" s="1" t="s">
        <v>1320</v>
      </c>
      <c r="C507">
        <v>1</v>
      </c>
      <c r="D507">
        <v>1</v>
      </c>
      <c r="E507">
        <v>1</v>
      </c>
      <c r="F507" s="2">
        <v>28.26</v>
      </c>
      <c r="G507" s="2">
        <v>28.26</v>
      </c>
      <c r="H507" s="2">
        <v>101.05</v>
      </c>
      <c r="I507" s="2">
        <v>28.26</v>
      </c>
      <c r="J507" s="2">
        <v>28.26</v>
      </c>
      <c r="K507" s="2">
        <v>101.05</v>
      </c>
    </row>
    <row r="508" spans="1:11">
      <c r="A508">
        <v>10573</v>
      </c>
      <c r="B508" s="1" t="s">
        <v>1321</v>
      </c>
      <c r="C508">
        <v>1</v>
      </c>
      <c r="D508">
        <v>2</v>
      </c>
      <c r="E508">
        <v>2</v>
      </c>
      <c r="F508" s="2">
        <v>60.527500000000003</v>
      </c>
      <c r="G508" s="2">
        <v>60.527500000000003</v>
      </c>
      <c r="H508" s="2">
        <v>228.49</v>
      </c>
      <c r="I508" s="2">
        <v>121.05500000000001</v>
      </c>
      <c r="J508" s="2">
        <v>121.05500000000001</v>
      </c>
      <c r="K508" s="2">
        <v>456.98</v>
      </c>
    </row>
    <row r="509" spans="1:11">
      <c r="A509">
        <v>10575</v>
      </c>
      <c r="B509" s="1" t="s">
        <v>1322</v>
      </c>
      <c r="C509">
        <v>2</v>
      </c>
      <c r="D509">
        <v>1.5</v>
      </c>
      <c r="E509">
        <v>3</v>
      </c>
      <c r="F509" s="2">
        <v>13.875</v>
      </c>
      <c r="G509" s="2">
        <v>15.317500000000001</v>
      </c>
      <c r="H509" s="2">
        <v>107.41</v>
      </c>
      <c r="I509" s="2">
        <v>41.625</v>
      </c>
      <c r="J509" s="2">
        <v>44.51</v>
      </c>
      <c r="K509" s="2">
        <v>322.23</v>
      </c>
    </row>
    <row r="510" spans="1:11">
      <c r="A510">
        <v>10579</v>
      </c>
      <c r="B510" s="1" t="s">
        <v>1323</v>
      </c>
      <c r="C510">
        <v>1</v>
      </c>
      <c r="D510">
        <v>10</v>
      </c>
      <c r="E510">
        <v>10</v>
      </c>
      <c r="F510" s="2">
        <v>2.1480000000000001</v>
      </c>
      <c r="G510" s="2">
        <v>2.1480000000000001</v>
      </c>
      <c r="H510" s="2">
        <v>4.42</v>
      </c>
      <c r="I510" s="2">
        <v>21.48</v>
      </c>
      <c r="J510" s="2">
        <v>21.48</v>
      </c>
      <c r="K510" s="2">
        <v>44.2</v>
      </c>
    </row>
    <row r="511" spans="1:11">
      <c r="A511">
        <v>10603</v>
      </c>
      <c r="B511" s="1" t="s">
        <v>480</v>
      </c>
      <c r="C511">
        <v>25</v>
      </c>
      <c r="D511">
        <v>26.96</v>
      </c>
      <c r="E511">
        <v>674</v>
      </c>
      <c r="F511" s="2">
        <v>2.5716000000000001</v>
      </c>
      <c r="G511" s="2">
        <v>2.5795439999999998</v>
      </c>
      <c r="H511" s="2">
        <v>3.7524000000000002</v>
      </c>
      <c r="I511" s="2">
        <v>1733.2583999999999</v>
      </c>
      <c r="J511" s="2">
        <v>1737.9197999999999</v>
      </c>
      <c r="K511" s="2">
        <v>2494.02</v>
      </c>
    </row>
    <row r="512" spans="1:11">
      <c r="A512">
        <v>10625</v>
      </c>
      <c r="B512" s="1" t="s">
        <v>1324</v>
      </c>
      <c r="C512">
        <v>1</v>
      </c>
      <c r="D512">
        <v>1</v>
      </c>
      <c r="E512">
        <v>1</v>
      </c>
      <c r="F512" s="2">
        <v>59.959000000000003</v>
      </c>
      <c r="G512" s="2">
        <v>59.959000000000003</v>
      </c>
      <c r="H512" s="2">
        <v>190.41</v>
      </c>
      <c r="I512" s="2">
        <v>59.959000000000003</v>
      </c>
      <c r="J512" s="2">
        <v>59.959000000000003</v>
      </c>
      <c r="K512" s="2">
        <v>190.41</v>
      </c>
    </row>
    <row r="513" spans="1:11">
      <c r="A513">
        <v>10632</v>
      </c>
      <c r="B513" s="1" t="s">
        <v>1325</v>
      </c>
      <c r="C513">
        <v>9</v>
      </c>
      <c r="D513">
        <v>1.4444444400000001</v>
      </c>
      <c r="E513">
        <v>13</v>
      </c>
      <c r="F513" s="2">
        <v>303.55</v>
      </c>
      <c r="G513" s="2">
        <v>306.601855</v>
      </c>
      <c r="H513" s="2">
        <v>624.80999999999995</v>
      </c>
      <c r="I513" s="2">
        <v>3946.15</v>
      </c>
      <c r="J513" s="2">
        <v>3984.0101</v>
      </c>
      <c r="K513" s="2">
        <v>8122.53</v>
      </c>
    </row>
    <row r="514" spans="1:11">
      <c r="A514">
        <v>10637</v>
      </c>
      <c r="B514" s="1" t="s">
        <v>1326</v>
      </c>
      <c r="C514">
        <v>3</v>
      </c>
      <c r="D514">
        <v>43.666666659999997</v>
      </c>
      <c r="E514">
        <v>131</v>
      </c>
      <c r="F514" s="2">
        <v>4.8784999999999998</v>
      </c>
      <c r="G514" s="2">
        <v>4.8533330000000001</v>
      </c>
      <c r="H514" s="2">
        <v>6.68</v>
      </c>
      <c r="I514" s="2">
        <v>639.08349999999996</v>
      </c>
      <c r="J514" s="2">
        <v>635.94230000000005</v>
      </c>
      <c r="K514" s="2">
        <v>875.08</v>
      </c>
    </row>
    <row r="515" spans="1:11">
      <c r="A515">
        <v>10638</v>
      </c>
      <c r="B515" s="1" t="s">
        <v>1327</v>
      </c>
      <c r="C515">
        <v>4</v>
      </c>
      <c r="D515">
        <v>10.75</v>
      </c>
      <c r="E515">
        <v>43</v>
      </c>
      <c r="F515" s="2">
        <v>17.833300000000001</v>
      </c>
      <c r="G515" s="2">
        <v>17.791725</v>
      </c>
      <c r="H515" s="2">
        <v>30.08</v>
      </c>
      <c r="I515" s="2">
        <v>766.83190000000002</v>
      </c>
      <c r="J515" s="2">
        <v>765.11019999999996</v>
      </c>
      <c r="K515" s="2">
        <v>1293.44</v>
      </c>
    </row>
    <row r="516" spans="1:11">
      <c r="A516">
        <v>10639</v>
      </c>
      <c r="B516" s="1" t="s">
        <v>1328</v>
      </c>
      <c r="C516">
        <v>2</v>
      </c>
      <c r="D516">
        <v>25</v>
      </c>
      <c r="E516">
        <v>50</v>
      </c>
      <c r="F516" s="2">
        <v>9.4713999999999992</v>
      </c>
      <c r="G516" s="2">
        <v>9.4312000000000005</v>
      </c>
      <c r="H516" s="2">
        <v>14.04</v>
      </c>
      <c r="I516" s="2">
        <v>473.57</v>
      </c>
      <c r="J516" s="2">
        <v>471.56</v>
      </c>
      <c r="K516" s="2">
        <v>702</v>
      </c>
    </row>
    <row r="517" spans="1:11">
      <c r="A517">
        <v>10640</v>
      </c>
      <c r="B517" s="1" t="s">
        <v>1329</v>
      </c>
      <c r="C517">
        <v>2</v>
      </c>
      <c r="D517">
        <v>25</v>
      </c>
      <c r="E517">
        <v>50</v>
      </c>
      <c r="F517" s="2">
        <v>21.9984</v>
      </c>
      <c r="G517" s="2">
        <v>22.007400000000001</v>
      </c>
      <c r="H517" s="2">
        <v>34.32</v>
      </c>
      <c r="I517" s="2">
        <v>1099.92</v>
      </c>
      <c r="J517" s="2">
        <v>1100.3699999999999</v>
      </c>
      <c r="K517" s="2">
        <v>1716</v>
      </c>
    </row>
    <row r="518" spans="1:11">
      <c r="A518">
        <v>10641</v>
      </c>
      <c r="B518" s="1" t="s">
        <v>1330</v>
      </c>
      <c r="C518">
        <v>2</v>
      </c>
      <c r="D518">
        <v>25</v>
      </c>
      <c r="E518">
        <v>50</v>
      </c>
      <c r="F518" s="2">
        <v>19.1952</v>
      </c>
      <c r="G518" s="2">
        <v>19.114599999999999</v>
      </c>
      <c r="H518" s="2">
        <v>30.49</v>
      </c>
      <c r="I518" s="2">
        <v>959.76</v>
      </c>
      <c r="J518" s="2">
        <v>955.73</v>
      </c>
      <c r="K518" s="2">
        <v>1524.5</v>
      </c>
    </row>
    <row r="519" spans="1:11">
      <c r="A519">
        <v>10643</v>
      </c>
      <c r="B519" s="1" t="s">
        <v>1331</v>
      </c>
      <c r="C519">
        <v>2</v>
      </c>
      <c r="D519">
        <v>27.5</v>
      </c>
      <c r="E519">
        <v>55</v>
      </c>
      <c r="F519" s="2">
        <v>7.5910000000000002</v>
      </c>
      <c r="G519" s="2">
        <v>7.5960999999999999</v>
      </c>
      <c r="H519" s="2">
        <v>12.59</v>
      </c>
      <c r="I519" s="2">
        <v>417.505</v>
      </c>
      <c r="J519" s="2">
        <v>417.77019999999999</v>
      </c>
      <c r="K519" s="2">
        <v>692.45</v>
      </c>
    </row>
    <row r="520" spans="1:11">
      <c r="A520">
        <v>10644</v>
      </c>
      <c r="B520" s="1" t="s">
        <v>1332</v>
      </c>
      <c r="C520">
        <v>1</v>
      </c>
      <c r="D520">
        <v>6</v>
      </c>
      <c r="E520">
        <v>6</v>
      </c>
      <c r="F520" s="2">
        <v>15.261699999999999</v>
      </c>
      <c r="G520" s="2">
        <v>15.261699999999999</v>
      </c>
      <c r="H520" s="2">
        <v>29.6</v>
      </c>
      <c r="I520" s="2">
        <v>91.5702</v>
      </c>
      <c r="J520" s="2">
        <v>91.5702</v>
      </c>
      <c r="K520" s="2">
        <v>177.6</v>
      </c>
    </row>
    <row r="521" spans="1:11">
      <c r="A521">
        <v>10645</v>
      </c>
      <c r="B521" s="1" t="s">
        <v>1333</v>
      </c>
      <c r="C521">
        <v>3</v>
      </c>
      <c r="D521">
        <v>31</v>
      </c>
      <c r="E521">
        <v>93</v>
      </c>
      <c r="F521" s="2">
        <v>8.5454000000000008</v>
      </c>
      <c r="G521" s="2">
        <v>9.1829660000000004</v>
      </c>
      <c r="H521" s="2">
        <v>14.06</v>
      </c>
      <c r="I521" s="2">
        <v>794.72220000000004</v>
      </c>
      <c r="J521" s="2">
        <v>856.77200000000005</v>
      </c>
      <c r="K521" s="2">
        <v>1307.58</v>
      </c>
    </row>
    <row r="522" spans="1:11">
      <c r="A522">
        <v>10647</v>
      </c>
      <c r="B522" s="1" t="s">
        <v>1334</v>
      </c>
      <c r="C522">
        <v>1</v>
      </c>
      <c r="D522">
        <v>25</v>
      </c>
      <c r="E522">
        <v>25</v>
      </c>
      <c r="F522" s="2">
        <v>9.9887999999999995</v>
      </c>
      <c r="G522" s="2">
        <v>9.9887999999999995</v>
      </c>
      <c r="H522" s="2">
        <v>17.93</v>
      </c>
      <c r="I522" s="2">
        <v>249.72</v>
      </c>
      <c r="J522" s="2">
        <v>249.72</v>
      </c>
      <c r="K522" s="2">
        <v>448.25</v>
      </c>
    </row>
    <row r="523" spans="1:11">
      <c r="A523">
        <v>10648</v>
      </c>
      <c r="B523" s="1" t="s">
        <v>1335</v>
      </c>
      <c r="C523">
        <v>1</v>
      </c>
      <c r="D523">
        <v>25</v>
      </c>
      <c r="E523">
        <v>25</v>
      </c>
      <c r="F523" s="2">
        <v>9.6576000000000004</v>
      </c>
      <c r="G523" s="2">
        <v>9.6376000000000008</v>
      </c>
      <c r="H523" s="2">
        <v>13.93</v>
      </c>
      <c r="I523" s="2">
        <v>241.44</v>
      </c>
      <c r="J523" s="2">
        <v>240.94</v>
      </c>
      <c r="K523" s="2">
        <v>348.25</v>
      </c>
    </row>
    <row r="524" spans="1:11">
      <c r="A524">
        <v>10650</v>
      </c>
      <c r="B524" s="1" t="s">
        <v>1336</v>
      </c>
      <c r="C524">
        <v>2</v>
      </c>
      <c r="D524">
        <v>25</v>
      </c>
      <c r="E524">
        <v>50</v>
      </c>
      <c r="F524" s="2">
        <v>12.2074</v>
      </c>
      <c r="G524" s="2">
        <v>13.232799999999999</v>
      </c>
      <c r="H524" s="2">
        <v>20.75</v>
      </c>
      <c r="I524" s="2">
        <v>610.37</v>
      </c>
      <c r="J524" s="2">
        <v>661.64</v>
      </c>
      <c r="K524" s="2">
        <v>1037.5</v>
      </c>
    </row>
    <row r="525" spans="1:11">
      <c r="A525">
        <v>10655</v>
      </c>
      <c r="B525" s="1" t="s">
        <v>1337</v>
      </c>
      <c r="C525">
        <v>1</v>
      </c>
      <c r="D525">
        <v>1</v>
      </c>
      <c r="E525">
        <v>1</v>
      </c>
      <c r="F525" s="2">
        <v>13.558999999999999</v>
      </c>
      <c r="G525" s="2">
        <v>13.558999999999999</v>
      </c>
      <c r="H525" s="2">
        <v>24.69</v>
      </c>
      <c r="I525" s="2">
        <v>13.558999999999999</v>
      </c>
      <c r="J525" s="2">
        <v>13.558999999999999</v>
      </c>
      <c r="K525" s="2">
        <v>24.69</v>
      </c>
    </row>
    <row r="526" spans="1:11">
      <c r="A526">
        <v>10657</v>
      </c>
      <c r="B526" s="1" t="s">
        <v>1338</v>
      </c>
      <c r="C526">
        <v>2</v>
      </c>
      <c r="D526">
        <v>25</v>
      </c>
      <c r="E526">
        <v>50</v>
      </c>
      <c r="F526" s="2">
        <v>2.6572</v>
      </c>
      <c r="G526" s="2">
        <v>2.6568000000000001</v>
      </c>
      <c r="H526" s="2">
        <v>3.94</v>
      </c>
      <c r="I526" s="2">
        <v>132.86000000000001</v>
      </c>
      <c r="J526" s="2">
        <v>132.84</v>
      </c>
      <c r="K526" s="2">
        <v>197</v>
      </c>
    </row>
    <row r="527" spans="1:11">
      <c r="A527">
        <v>10658</v>
      </c>
      <c r="B527" s="1" t="s">
        <v>1339</v>
      </c>
      <c r="C527">
        <v>4</v>
      </c>
      <c r="D527">
        <v>4</v>
      </c>
      <c r="E527">
        <v>16</v>
      </c>
      <c r="F527" s="2">
        <v>53.924999999999997</v>
      </c>
      <c r="G527" s="2">
        <v>53.876874999999998</v>
      </c>
      <c r="H527" s="2">
        <v>116.96</v>
      </c>
      <c r="I527" s="2">
        <v>862.8</v>
      </c>
      <c r="J527" s="2">
        <v>862.03</v>
      </c>
      <c r="K527" s="2">
        <v>1871.36</v>
      </c>
    </row>
    <row r="528" spans="1:11">
      <c r="A528">
        <v>10660</v>
      </c>
      <c r="B528" s="1" t="s">
        <v>1340</v>
      </c>
      <c r="C528">
        <v>1</v>
      </c>
      <c r="D528">
        <v>3</v>
      </c>
      <c r="E528">
        <v>3</v>
      </c>
      <c r="F528" s="2">
        <v>51.646700000000003</v>
      </c>
      <c r="G528" s="2">
        <v>51.646700000000003</v>
      </c>
      <c r="H528" s="2">
        <v>124.5</v>
      </c>
      <c r="I528" s="2">
        <v>154.9401</v>
      </c>
      <c r="J528" s="2">
        <v>154.9401</v>
      </c>
      <c r="K528" s="2">
        <v>373.5</v>
      </c>
    </row>
    <row r="529" spans="1:11">
      <c r="A529">
        <v>10698</v>
      </c>
      <c r="B529" s="1" t="s">
        <v>1341</v>
      </c>
      <c r="C529">
        <v>1</v>
      </c>
      <c r="D529">
        <v>25</v>
      </c>
      <c r="E529">
        <v>25</v>
      </c>
      <c r="F529" s="2">
        <v>450.00880000000001</v>
      </c>
      <c r="G529" s="2">
        <v>450.00880000000001</v>
      </c>
      <c r="H529" s="2">
        <v>735.36</v>
      </c>
      <c r="I529" s="2">
        <v>11250.22</v>
      </c>
      <c r="J529" s="2">
        <v>11250.22</v>
      </c>
      <c r="K529" s="2">
        <v>18384</v>
      </c>
    </row>
    <row r="530" spans="1:11">
      <c r="A530">
        <v>10700</v>
      </c>
      <c r="B530" s="1" t="s">
        <v>1342</v>
      </c>
      <c r="C530">
        <v>3</v>
      </c>
      <c r="D530">
        <v>2.3333333299999999</v>
      </c>
      <c r="E530">
        <v>7</v>
      </c>
      <c r="F530" s="2">
        <v>296.40249999999997</v>
      </c>
      <c r="G530" s="2">
        <v>284.23223300000001</v>
      </c>
      <c r="H530" s="2">
        <v>649.6</v>
      </c>
      <c r="I530" s="2">
        <v>2074.8175000000001</v>
      </c>
      <c r="J530" s="2">
        <v>2003.5300999999999</v>
      </c>
      <c r="K530" s="2">
        <v>4547.2</v>
      </c>
    </row>
    <row r="531" spans="1:11">
      <c r="A531">
        <v>10701</v>
      </c>
      <c r="B531" s="1" t="s">
        <v>1343</v>
      </c>
      <c r="C531">
        <v>2</v>
      </c>
      <c r="D531">
        <v>12.5</v>
      </c>
      <c r="E531">
        <v>25</v>
      </c>
      <c r="F531" s="2">
        <v>363.0213</v>
      </c>
      <c r="G531" s="2">
        <v>365.67865</v>
      </c>
      <c r="H531" s="2">
        <v>562.32000000000005</v>
      </c>
      <c r="I531" s="2">
        <v>9075.5324999999993</v>
      </c>
      <c r="J531" s="2">
        <v>9128.6795000000002</v>
      </c>
      <c r="K531" s="2">
        <v>14058</v>
      </c>
    </row>
    <row r="532" spans="1:11">
      <c r="A532">
        <v>10702</v>
      </c>
      <c r="B532" s="1" t="s">
        <v>1344</v>
      </c>
      <c r="C532">
        <v>2</v>
      </c>
      <c r="D532">
        <v>2</v>
      </c>
      <c r="E532">
        <v>4</v>
      </c>
      <c r="F532" s="2">
        <v>450.60669999999999</v>
      </c>
      <c r="G532" s="2">
        <v>450.64</v>
      </c>
      <c r="H532" s="2">
        <v>886.31</v>
      </c>
      <c r="I532" s="2">
        <v>1802.4268</v>
      </c>
      <c r="J532" s="2">
        <v>1802.56</v>
      </c>
      <c r="K532" s="2">
        <v>3545.24</v>
      </c>
    </row>
    <row r="533" spans="1:11">
      <c r="A533">
        <v>10703</v>
      </c>
      <c r="B533" s="1" t="s">
        <v>1345</v>
      </c>
      <c r="C533">
        <v>14</v>
      </c>
      <c r="D533">
        <v>2.0714285700000001</v>
      </c>
      <c r="E533">
        <v>29</v>
      </c>
      <c r="F533" s="2">
        <v>296.99</v>
      </c>
      <c r="G533" s="2">
        <v>271.72148499999997</v>
      </c>
      <c r="H533" s="2">
        <v>574.88357099999996</v>
      </c>
      <c r="I533" s="2">
        <v>8612.7099999999991</v>
      </c>
      <c r="J533" s="2">
        <v>7860.2699000000002</v>
      </c>
      <c r="K533" s="2">
        <v>16525.650000000001</v>
      </c>
    </row>
    <row r="534" spans="1:11">
      <c r="A534">
        <v>10705</v>
      </c>
      <c r="B534" s="1" t="s">
        <v>1346</v>
      </c>
      <c r="C534">
        <v>4</v>
      </c>
      <c r="D534">
        <v>3</v>
      </c>
      <c r="E534">
        <v>12</v>
      </c>
      <c r="F534" s="2">
        <v>266.9529</v>
      </c>
      <c r="G534" s="2">
        <v>264.75</v>
      </c>
      <c r="H534" s="2">
        <v>772.04</v>
      </c>
      <c r="I534" s="2">
        <v>3203.4348</v>
      </c>
      <c r="J534" s="2">
        <v>3177</v>
      </c>
      <c r="K534" s="2">
        <v>9264.48</v>
      </c>
    </row>
    <row r="535" spans="1:11">
      <c r="A535">
        <v>10709</v>
      </c>
      <c r="B535" s="1" t="s">
        <v>1347</v>
      </c>
      <c r="C535">
        <v>1</v>
      </c>
      <c r="D535">
        <v>2</v>
      </c>
      <c r="E535">
        <v>2</v>
      </c>
      <c r="F535" s="2">
        <v>170.9025</v>
      </c>
      <c r="G535" s="2">
        <v>170.905</v>
      </c>
      <c r="H535" s="2">
        <v>424.85</v>
      </c>
      <c r="I535" s="2">
        <v>341.80500000000001</v>
      </c>
      <c r="J535" s="2">
        <v>341.81</v>
      </c>
      <c r="K535" s="2">
        <v>849.7</v>
      </c>
    </row>
    <row r="536" spans="1:11">
      <c r="A536">
        <v>10710</v>
      </c>
      <c r="B536" s="1" t="s">
        <v>1348</v>
      </c>
      <c r="C536">
        <v>1</v>
      </c>
      <c r="D536">
        <v>1</v>
      </c>
      <c r="E536">
        <v>1</v>
      </c>
      <c r="F536" s="2">
        <v>532.30999999999995</v>
      </c>
      <c r="G536" s="2">
        <v>532.30999999999995</v>
      </c>
      <c r="H536" s="2">
        <v>969.17</v>
      </c>
      <c r="I536" s="2">
        <v>532.30999999999995</v>
      </c>
      <c r="J536" s="2">
        <v>532.30999999999995</v>
      </c>
      <c r="K536" s="2">
        <v>969.17</v>
      </c>
    </row>
    <row r="537" spans="1:11">
      <c r="A537">
        <v>10712</v>
      </c>
      <c r="B537" s="1" t="s">
        <v>481</v>
      </c>
      <c r="C537">
        <v>1</v>
      </c>
      <c r="D537">
        <v>1</v>
      </c>
      <c r="E537">
        <v>1</v>
      </c>
      <c r="F537" s="2">
        <v>8.9926999999999992</v>
      </c>
      <c r="G537" s="2">
        <v>20.57</v>
      </c>
      <c r="H537" s="2">
        <v>15.79</v>
      </c>
      <c r="I537" s="2">
        <v>8.9926999999999992</v>
      </c>
      <c r="J537" s="2">
        <v>20.57</v>
      </c>
      <c r="K537" s="2">
        <v>15.79</v>
      </c>
    </row>
    <row r="538" spans="1:11">
      <c r="A538">
        <v>10721</v>
      </c>
      <c r="B538" s="1" t="s">
        <v>1349</v>
      </c>
      <c r="C538">
        <v>1</v>
      </c>
      <c r="D538">
        <v>3</v>
      </c>
      <c r="E538">
        <v>3</v>
      </c>
      <c r="F538" s="2">
        <v>37.589300000000001</v>
      </c>
      <c r="G538" s="2">
        <v>37.589300000000001</v>
      </c>
      <c r="H538" s="2">
        <v>74.709999999999994</v>
      </c>
      <c r="I538" s="2">
        <v>112.7679</v>
      </c>
      <c r="J538" s="2">
        <v>112.7679</v>
      </c>
      <c r="K538" s="2">
        <v>224.13</v>
      </c>
    </row>
    <row r="539" spans="1:11">
      <c r="A539">
        <v>10724</v>
      </c>
      <c r="B539" s="1" t="s">
        <v>1350</v>
      </c>
      <c r="C539">
        <v>1</v>
      </c>
      <c r="D539">
        <v>2</v>
      </c>
      <c r="E539">
        <v>2</v>
      </c>
      <c r="F539" s="2">
        <v>80.34</v>
      </c>
      <c r="G539" s="2">
        <v>80.34</v>
      </c>
      <c r="H539" s="2">
        <v>132.08000000000001</v>
      </c>
      <c r="I539" s="2">
        <v>160.68</v>
      </c>
      <c r="J539" s="2">
        <v>160.68</v>
      </c>
      <c r="K539" s="2">
        <v>264.16000000000003</v>
      </c>
    </row>
    <row r="540" spans="1:11">
      <c r="A540">
        <v>10729</v>
      </c>
      <c r="B540" s="1" t="s">
        <v>1351</v>
      </c>
      <c r="C540">
        <v>2</v>
      </c>
      <c r="D540">
        <v>3</v>
      </c>
      <c r="E540">
        <v>6</v>
      </c>
      <c r="F540" s="2">
        <v>65.763300000000001</v>
      </c>
      <c r="G540" s="2">
        <v>64.655000000000001</v>
      </c>
      <c r="H540" s="2">
        <v>105.58</v>
      </c>
      <c r="I540" s="2">
        <v>394.57979999999998</v>
      </c>
      <c r="J540" s="2">
        <v>387.93</v>
      </c>
      <c r="K540" s="2">
        <v>633.48</v>
      </c>
    </row>
    <row r="541" spans="1:11">
      <c r="A541">
        <v>10738</v>
      </c>
      <c r="B541" s="1" t="s">
        <v>1352</v>
      </c>
      <c r="C541">
        <v>1</v>
      </c>
      <c r="D541">
        <v>1</v>
      </c>
      <c r="E541">
        <v>1</v>
      </c>
      <c r="F541" s="2">
        <v>30.113299999999999</v>
      </c>
      <c r="G541" s="2">
        <v>30.11</v>
      </c>
      <c r="H541" s="2">
        <v>0</v>
      </c>
      <c r="I541" s="2">
        <v>30.113299999999999</v>
      </c>
      <c r="J541" s="2">
        <v>30.11</v>
      </c>
      <c r="K541" s="2">
        <v>0</v>
      </c>
    </row>
    <row r="542" spans="1:11">
      <c r="A542">
        <v>10739</v>
      </c>
      <c r="B542" s="1" t="s">
        <v>1353</v>
      </c>
      <c r="C542">
        <v>5</v>
      </c>
      <c r="D542">
        <v>4</v>
      </c>
      <c r="E542">
        <v>20</v>
      </c>
      <c r="F542" s="2">
        <v>48.897799999999997</v>
      </c>
      <c r="G542" s="2">
        <v>48.897500000000001</v>
      </c>
      <c r="H542" s="2">
        <v>76.87</v>
      </c>
      <c r="I542" s="2">
        <v>977.95600000000002</v>
      </c>
      <c r="J542" s="2">
        <v>977.95</v>
      </c>
      <c r="K542" s="2">
        <v>1537.4</v>
      </c>
    </row>
    <row r="543" spans="1:11">
      <c r="A543">
        <v>10742</v>
      </c>
      <c r="B543" s="1" t="s">
        <v>1354</v>
      </c>
      <c r="C543">
        <v>1</v>
      </c>
      <c r="D543">
        <v>4</v>
      </c>
      <c r="E543">
        <v>4</v>
      </c>
      <c r="F543" s="2">
        <v>51.692500000000003</v>
      </c>
      <c r="G543" s="2">
        <v>51.692500000000003</v>
      </c>
      <c r="H543" s="2">
        <v>70.930000000000007</v>
      </c>
      <c r="I543" s="2">
        <v>206.77</v>
      </c>
      <c r="J543" s="2">
        <v>206.77</v>
      </c>
      <c r="K543" s="2">
        <v>283.72000000000003</v>
      </c>
    </row>
    <row r="544" spans="1:11">
      <c r="A544">
        <v>10774</v>
      </c>
      <c r="B544" s="1" t="s">
        <v>482</v>
      </c>
      <c r="C544">
        <v>1</v>
      </c>
      <c r="D544">
        <v>2</v>
      </c>
      <c r="E544">
        <v>2</v>
      </c>
      <c r="F544" s="2">
        <v>50.651000000000003</v>
      </c>
      <c r="G544" s="2">
        <v>50.65</v>
      </c>
      <c r="H544" s="2">
        <v>81.8</v>
      </c>
      <c r="I544" s="2">
        <v>101.30200000000001</v>
      </c>
      <c r="J544" s="2">
        <v>101.3</v>
      </c>
      <c r="K544" s="2">
        <v>163.6</v>
      </c>
    </row>
    <row r="545" spans="1:11">
      <c r="A545">
        <v>10888</v>
      </c>
      <c r="B545" s="1" t="s">
        <v>483</v>
      </c>
      <c r="C545">
        <v>2</v>
      </c>
      <c r="D545">
        <v>1.5</v>
      </c>
      <c r="E545">
        <v>3</v>
      </c>
      <c r="F545" s="2">
        <v>2.0091999999999999</v>
      </c>
      <c r="G545" s="2">
        <v>1.7949999999999999</v>
      </c>
      <c r="H545" s="2">
        <v>4.2149999999999999</v>
      </c>
      <c r="I545" s="2">
        <v>6.0275999999999996</v>
      </c>
      <c r="J545" s="2">
        <v>5.33</v>
      </c>
      <c r="K545" s="2">
        <v>12.53</v>
      </c>
    </row>
    <row r="546" spans="1:11">
      <c r="A546">
        <v>10902</v>
      </c>
      <c r="B546" s="1" t="s">
        <v>484</v>
      </c>
      <c r="C546">
        <v>8</v>
      </c>
      <c r="D546">
        <v>20.5</v>
      </c>
      <c r="E546">
        <v>164</v>
      </c>
      <c r="F546" s="2">
        <v>2.6139000000000001</v>
      </c>
      <c r="G546" s="2">
        <v>3.3160750000000001</v>
      </c>
      <c r="H546" s="2">
        <v>7.2</v>
      </c>
      <c r="I546" s="2">
        <v>428.67959999999999</v>
      </c>
      <c r="J546" s="2">
        <v>537.28729999999996</v>
      </c>
      <c r="K546" s="2">
        <v>1180.8</v>
      </c>
    </row>
    <row r="547" spans="1:11">
      <c r="A547">
        <v>10913</v>
      </c>
      <c r="B547" s="1" t="s">
        <v>485</v>
      </c>
      <c r="C547">
        <v>1</v>
      </c>
      <c r="D547">
        <v>1</v>
      </c>
      <c r="E547">
        <v>1</v>
      </c>
      <c r="F547" s="2">
        <v>7.4978999999999996</v>
      </c>
      <c r="G547" s="2">
        <v>7.5</v>
      </c>
      <c r="H547" s="2">
        <v>2061</v>
      </c>
      <c r="I547" s="2">
        <v>7.4978999999999996</v>
      </c>
      <c r="J547" s="2">
        <v>7.5</v>
      </c>
      <c r="K547" s="2">
        <v>2061</v>
      </c>
    </row>
    <row r="548" spans="1:11">
      <c r="A548">
        <v>10943</v>
      </c>
      <c r="B548" s="1" t="s">
        <v>1355</v>
      </c>
      <c r="C548">
        <v>1</v>
      </c>
      <c r="D548">
        <v>60</v>
      </c>
      <c r="E548">
        <v>60</v>
      </c>
      <c r="F548" s="2">
        <v>2.2454999999999998</v>
      </c>
      <c r="G548" s="2">
        <v>2.2454999999999998</v>
      </c>
      <c r="H548" s="2">
        <v>4.42</v>
      </c>
      <c r="I548" s="2">
        <v>134.72999999999999</v>
      </c>
      <c r="J548" s="2">
        <v>134.72999999999999</v>
      </c>
      <c r="K548" s="2">
        <v>265.2</v>
      </c>
    </row>
    <row r="549" spans="1:11">
      <c r="A549">
        <v>10944</v>
      </c>
      <c r="B549" s="1" t="s">
        <v>1356</v>
      </c>
      <c r="C549">
        <v>1</v>
      </c>
      <c r="D549">
        <v>2</v>
      </c>
      <c r="E549">
        <v>2</v>
      </c>
      <c r="F549" s="2">
        <v>952.6943</v>
      </c>
      <c r="G549" s="2">
        <v>952.69500000000005</v>
      </c>
      <c r="H549" s="2">
        <v>1709.5</v>
      </c>
      <c r="I549" s="2">
        <v>1905.3886</v>
      </c>
      <c r="J549" s="2">
        <v>1905.39</v>
      </c>
      <c r="K549" s="2">
        <v>3419</v>
      </c>
    </row>
    <row r="550" spans="1:11">
      <c r="A550">
        <v>10949</v>
      </c>
      <c r="B550" s="1" t="s">
        <v>1357</v>
      </c>
      <c r="C550">
        <v>1</v>
      </c>
      <c r="D550">
        <v>1</v>
      </c>
      <c r="E550">
        <v>1</v>
      </c>
      <c r="F550" s="2">
        <v>13.06</v>
      </c>
      <c r="G550" s="2">
        <v>13.07</v>
      </c>
      <c r="H550" s="2">
        <v>20.47</v>
      </c>
      <c r="I550" s="2">
        <v>13.06</v>
      </c>
      <c r="J550" s="2">
        <v>13.07</v>
      </c>
      <c r="K550" s="2">
        <v>20.47</v>
      </c>
    </row>
    <row r="551" spans="1:11">
      <c r="A551">
        <v>10950</v>
      </c>
      <c r="B551" s="1" t="s">
        <v>1358</v>
      </c>
      <c r="C551">
        <v>1</v>
      </c>
      <c r="D551">
        <v>1</v>
      </c>
      <c r="E551">
        <v>1</v>
      </c>
      <c r="F551" s="2">
        <v>17.57</v>
      </c>
      <c r="G551" s="2">
        <v>17.57</v>
      </c>
      <c r="H551" s="2">
        <v>19.940000000000001</v>
      </c>
      <c r="I551" s="2">
        <v>17.57</v>
      </c>
      <c r="J551" s="2">
        <v>17.57</v>
      </c>
      <c r="K551" s="2">
        <v>19.940000000000001</v>
      </c>
    </row>
    <row r="552" spans="1:11">
      <c r="A552">
        <v>10959</v>
      </c>
      <c r="B552" s="1" t="s">
        <v>486</v>
      </c>
      <c r="C552">
        <v>29</v>
      </c>
      <c r="D552">
        <v>117.48275862</v>
      </c>
      <c r="E552">
        <v>3407</v>
      </c>
      <c r="F552" s="2">
        <v>0.63160000000000005</v>
      </c>
      <c r="G552" s="2">
        <v>0.58778900000000001</v>
      </c>
      <c r="H552" s="2">
        <v>1.255862</v>
      </c>
      <c r="I552" s="2">
        <v>2151.8611999999998</v>
      </c>
      <c r="J552" s="2">
        <v>2006.8227999999999</v>
      </c>
      <c r="K552" s="2">
        <v>4197.6099999999997</v>
      </c>
    </row>
    <row r="553" spans="1:11">
      <c r="A553">
        <v>11114</v>
      </c>
      <c r="B553" s="1" t="s">
        <v>487</v>
      </c>
      <c r="C553">
        <v>1</v>
      </c>
      <c r="D553">
        <v>9</v>
      </c>
      <c r="E553">
        <v>9</v>
      </c>
      <c r="F553" s="2">
        <v>144.27780000000001</v>
      </c>
      <c r="G553" s="2">
        <v>144.27780000000001</v>
      </c>
      <c r="H553" s="2">
        <v>339.49</v>
      </c>
      <c r="I553" s="2">
        <v>1298.5001999999999</v>
      </c>
      <c r="J553" s="2">
        <v>1298.5001999999999</v>
      </c>
      <c r="K553" s="2">
        <v>3055.41</v>
      </c>
    </row>
    <row r="554" spans="1:11">
      <c r="A554">
        <v>11190</v>
      </c>
      <c r="B554" s="1" t="s">
        <v>488</v>
      </c>
      <c r="C554">
        <v>1</v>
      </c>
      <c r="D554">
        <v>1</v>
      </c>
      <c r="E554">
        <v>1</v>
      </c>
      <c r="F554" s="2">
        <v>89.32</v>
      </c>
      <c r="G554" s="2">
        <v>89.33</v>
      </c>
      <c r="H554" s="2">
        <v>131.46</v>
      </c>
      <c r="I554" s="2">
        <v>89.32</v>
      </c>
      <c r="J554" s="2">
        <v>89.33</v>
      </c>
      <c r="K554" s="2">
        <v>131.46</v>
      </c>
    </row>
    <row r="555" spans="1:11">
      <c r="A555">
        <v>11212</v>
      </c>
      <c r="B555" s="1" t="s">
        <v>489</v>
      </c>
      <c r="C555">
        <v>1</v>
      </c>
      <c r="D555">
        <v>2</v>
      </c>
      <c r="E555">
        <v>2</v>
      </c>
      <c r="F555" s="2">
        <v>300.80610000000001</v>
      </c>
      <c r="G555" s="2">
        <v>300.81</v>
      </c>
      <c r="H555" s="2">
        <v>587.34</v>
      </c>
      <c r="I555" s="2">
        <v>601.61220000000003</v>
      </c>
      <c r="J555" s="2">
        <v>601.62</v>
      </c>
      <c r="K555" s="2">
        <v>1174.68</v>
      </c>
    </row>
    <row r="556" spans="1:11">
      <c r="A556">
        <v>11398</v>
      </c>
      <c r="B556" s="1" t="s">
        <v>490</v>
      </c>
      <c r="C556">
        <v>1</v>
      </c>
      <c r="D556">
        <v>3</v>
      </c>
      <c r="E556">
        <v>3</v>
      </c>
      <c r="F556" s="2">
        <v>10.270300000000001</v>
      </c>
      <c r="G556" s="2">
        <v>9.9552999999999994</v>
      </c>
      <c r="H556" s="2">
        <v>12.94</v>
      </c>
      <c r="I556" s="2">
        <v>30.8109</v>
      </c>
      <c r="J556" s="2">
        <v>29.8659</v>
      </c>
      <c r="K556" s="2">
        <v>38.82</v>
      </c>
    </row>
    <row r="557" spans="1:11">
      <c r="A557">
        <v>11407</v>
      </c>
      <c r="B557" s="1" t="s">
        <v>491</v>
      </c>
      <c r="C557">
        <v>1</v>
      </c>
      <c r="D557">
        <v>3</v>
      </c>
      <c r="E557">
        <v>3</v>
      </c>
      <c r="F557" s="2">
        <v>15</v>
      </c>
      <c r="G557" s="2">
        <v>15</v>
      </c>
      <c r="H557" s="2">
        <v>28.03</v>
      </c>
      <c r="I557" s="2">
        <v>45</v>
      </c>
      <c r="J557" s="2">
        <v>45</v>
      </c>
      <c r="K557" s="2">
        <v>84.09</v>
      </c>
    </row>
    <row r="558" spans="1:11">
      <c r="A558">
        <v>11410</v>
      </c>
      <c r="B558" s="1" t="s">
        <v>492</v>
      </c>
      <c r="C558">
        <v>1</v>
      </c>
      <c r="D558">
        <v>3</v>
      </c>
      <c r="E558">
        <v>3</v>
      </c>
      <c r="F558" s="2">
        <v>16.496700000000001</v>
      </c>
      <c r="G558" s="2">
        <v>16.496700000000001</v>
      </c>
      <c r="H558" s="2">
        <v>27.14</v>
      </c>
      <c r="I558" s="2">
        <v>49.490099999999998</v>
      </c>
      <c r="J558" s="2">
        <v>49.490099999999998</v>
      </c>
      <c r="K558" s="2">
        <v>81.42</v>
      </c>
    </row>
    <row r="559" spans="1:11">
      <c r="A559">
        <v>11428</v>
      </c>
      <c r="B559" s="1" t="s">
        <v>1359</v>
      </c>
      <c r="C559">
        <v>8</v>
      </c>
      <c r="D559">
        <v>70.375</v>
      </c>
      <c r="E559">
        <v>563</v>
      </c>
      <c r="F559" s="2">
        <v>2.87</v>
      </c>
      <c r="G559" s="2">
        <v>2.86395</v>
      </c>
      <c r="H559" s="2">
        <v>4.4625000000000004</v>
      </c>
      <c r="I559" s="2">
        <v>1615.81</v>
      </c>
      <c r="J559" s="2">
        <v>1613.0459000000001</v>
      </c>
      <c r="K559" s="2">
        <v>2543.37</v>
      </c>
    </row>
    <row r="560" spans="1:11">
      <c r="A560">
        <v>11524</v>
      </c>
      <c r="B560" s="1" t="s">
        <v>493</v>
      </c>
      <c r="C560">
        <v>14</v>
      </c>
      <c r="D560">
        <v>70.857142850000002</v>
      </c>
      <c r="E560">
        <v>992</v>
      </c>
      <c r="F560" s="2">
        <v>1.2938000000000001</v>
      </c>
      <c r="G560" s="2">
        <v>1.254092</v>
      </c>
      <c r="H560" s="2">
        <v>2.0292849999999998</v>
      </c>
      <c r="I560" s="2">
        <v>1283.4495999999999</v>
      </c>
      <c r="J560" s="2">
        <v>1251.2671</v>
      </c>
      <c r="K560" s="2">
        <v>2001.58</v>
      </c>
    </row>
    <row r="561" spans="1:11">
      <c r="A561">
        <v>11617</v>
      </c>
      <c r="B561" s="1" t="s">
        <v>494</v>
      </c>
      <c r="C561">
        <v>1</v>
      </c>
      <c r="D561">
        <v>8</v>
      </c>
      <c r="E561">
        <v>8</v>
      </c>
      <c r="F561" s="2">
        <v>48.734999999999999</v>
      </c>
      <c r="G561" s="2">
        <v>48.7363</v>
      </c>
      <c r="H561" s="2">
        <v>105.13</v>
      </c>
      <c r="I561" s="2">
        <v>389.88</v>
      </c>
      <c r="J561" s="2">
        <v>389.8904</v>
      </c>
      <c r="K561" s="2">
        <v>841.04</v>
      </c>
    </row>
    <row r="562" spans="1:11">
      <c r="A562">
        <v>11639</v>
      </c>
      <c r="B562" s="1" t="s">
        <v>495</v>
      </c>
      <c r="C562">
        <v>1</v>
      </c>
      <c r="D562">
        <v>4</v>
      </c>
      <c r="E562">
        <v>4</v>
      </c>
      <c r="F562" s="2">
        <v>13.522</v>
      </c>
      <c r="G562" s="2">
        <v>13.52</v>
      </c>
      <c r="H562" s="2">
        <v>29.79</v>
      </c>
      <c r="I562" s="2">
        <v>54.088000000000001</v>
      </c>
      <c r="J562" s="2">
        <v>54.08</v>
      </c>
      <c r="K562" s="2">
        <v>119.16</v>
      </c>
    </row>
    <row r="563" spans="1:11">
      <c r="A563">
        <v>11662</v>
      </c>
      <c r="B563" s="1" t="s">
        <v>496</v>
      </c>
      <c r="C563">
        <v>1</v>
      </c>
      <c r="D563">
        <v>25</v>
      </c>
      <c r="E563">
        <v>25</v>
      </c>
      <c r="F563" s="2">
        <v>64.345200000000006</v>
      </c>
      <c r="G563" s="2">
        <v>64.345200000000006</v>
      </c>
      <c r="H563" s="2">
        <v>124.4</v>
      </c>
      <c r="I563" s="2">
        <v>1608.63</v>
      </c>
      <c r="J563" s="2">
        <v>1608.63</v>
      </c>
      <c r="K563" s="2">
        <v>3110</v>
      </c>
    </row>
    <row r="564" spans="1:11">
      <c r="A564">
        <v>11725</v>
      </c>
      <c r="B564" s="1" t="s">
        <v>497</v>
      </c>
      <c r="C564">
        <v>2</v>
      </c>
      <c r="D564">
        <v>13</v>
      </c>
      <c r="E564">
        <v>26</v>
      </c>
      <c r="F564" s="2">
        <v>104.26009999999999</v>
      </c>
      <c r="G564" s="2">
        <v>107.4712</v>
      </c>
      <c r="H564" s="2">
        <v>225.155</v>
      </c>
      <c r="I564" s="2">
        <v>2710.7626</v>
      </c>
      <c r="J564" s="2">
        <v>2794.28</v>
      </c>
      <c r="K564" s="2">
        <v>5671.27</v>
      </c>
    </row>
    <row r="565" spans="1:11">
      <c r="A565">
        <v>11755</v>
      </c>
      <c r="B565" s="1" t="s">
        <v>498</v>
      </c>
      <c r="C565">
        <v>2</v>
      </c>
      <c r="D565">
        <v>1.5</v>
      </c>
      <c r="E565">
        <v>3</v>
      </c>
      <c r="F565" s="2">
        <v>588.67669999999998</v>
      </c>
      <c r="G565" s="2">
        <v>588.67750000000001</v>
      </c>
      <c r="H565" s="2">
        <v>1140</v>
      </c>
      <c r="I565" s="2">
        <v>1766.0300999999999</v>
      </c>
      <c r="J565" s="2">
        <v>1766.03</v>
      </c>
      <c r="K565" s="2">
        <v>3420</v>
      </c>
    </row>
    <row r="566" spans="1:11">
      <c r="A566">
        <v>11767</v>
      </c>
      <c r="B566" s="1" t="s">
        <v>499</v>
      </c>
      <c r="C566">
        <v>1</v>
      </c>
      <c r="D566">
        <v>6</v>
      </c>
      <c r="E566">
        <v>6</v>
      </c>
      <c r="F566" s="2">
        <v>35.144399999999997</v>
      </c>
      <c r="G566" s="2">
        <v>34.4863</v>
      </c>
      <c r="H566" s="2">
        <v>68.59</v>
      </c>
      <c r="I566" s="2">
        <v>210.8664</v>
      </c>
      <c r="J566" s="2">
        <v>206.9178</v>
      </c>
      <c r="K566" s="2">
        <v>411.54</v>
      </c>
    </row>
    <row r="567" spans="1:11">
      <c r="A567">
        <v>12042</v>
      </c>
      <c r="B567" s="1" t="s">
        <v>500</v>
      </c>
      <c r="C567">
        <v>2</v>
      </c>
      <c r="D567">
        <v>3</v>
      </c>
      <c r="E567">
        <v>6</v>
      </c>
      <c r="F567" s="2">
        <v>5.2080000000000002</v>
      </c>
      <c r="G567" s="2">
        <v>5.2089999999999996</v>
      </c>
      <c r="H567" s="2">
        <v>10.61</v>
      </c>
      <c r="I567" s="2">
        <v>31.248000000000001</v>
      </c>
      <c r="J567" s="2">
        <v>31.25</v>
      </c>
      <c r="K567" s="2">
        <v>63.66</v>
      </c>
    </row>
    <row r="568" spans="1:11">
      <c r="A568">
        <v>12047</v>
      </c>
      <c r="B568" s="1" t="s">
        <v>501</v>
      </c>
      <c r="C568">
        <v>8</v>
      </c>
      <c r="D568">
        <v>18.75</v>
      </c>
      <c r="E568">
        <v>150</v>
      </c>
      <c r="F568" s="2">
        <v>133.21199999999999</v>
      </c>
      <c r="G568" s="2">
        <v>130.304225</v>
      </c>
      <c r="H568" s="2">
        <v>215.72</v>
      </c>
      <c r="I568" s="2">
        <v>19981.8</v>
      </c>
      <c r="J568" s="2">
        <v>19611.617200000001</v>
      </c>
      <c r="K568" s="2">
        <v>32358</v>
      </c>
    </row>
    <row r="569" spans="1:11">
      <c r="A569">
        <v>12161</v>
      </c>
      <c r="B569" s="1" t="s">
        <v>1360</v>
      </c>
      <c r="C569">
        <v>3</v>
      </c>
      <c r="D569">
        <v>20</v>
      </c>
      <c r="E569">
        <v>60</v>
      </c>
      <c r="F569" s="2">
        <v>2.9672000000000001</v>
      </c>
      <c r="G569" s="2">
        <v>2.9621330000000001</v>
      </c>
      <c r="H569" s="2">
        <v>7.5166659999999998</v>
      </c>
      <c r="I569" s="2">
        <v>178.03200000000001</v>
      </c>
      <c r="J569" s="2">
        <v>177.88</v>
      </c>
      <c r="K569" s="2">
        <v>446</v>
      </c>
    </row>
    <row r="570" spans="1:11">
      <c r="A570">
        <v>12163</v>
      </c>
      <c r="B570" s="1" t="s">
        <v>502</v>
      </c>
      <c r="C570">
        <v>7</v>
      </c>
      <c r="D570">
        <v>19.571428569999998</v>
      </c>
      <c r="E570">
        <v>137</v>
      </c>
      <c r="F570" s="2">
        <v>158.16820000000001</v>
      </c>
      <c r="G570" s="2">
        <v>159.17121399999999</v>
      </c>
      <c r="H570" s="2">
        <v>265.13</v>
      </c>
      <c r="I570" s="2">
        <v>21669.043399999999</v>
      </c>
      <c r="J570" s="2">
        <v>21722.4794</v>
      </c>
      <c r="K570" s="2">
        <v>36322.81</v>
      </c>
    </row>
    <row r="571" spans="1:11">
      <c r="A571">
        <v>12165</v>
      </c>
      <c r="B571" s="1" t="s">
        <v>503</v>
      </c>
      <c r="C571">
        <v>1</v>
      </c>
      <c r="D571">
        <v>25</v>
      </c>
      <c r="E571">
        <v>25</v>
      </c>
      <c r="F571" s="2">
        <v>165.75049999999999</v>
      </c>
      <c r="G571" s="2">
        <v>165.7508</v>
      </c>
      <c r="H571" s="2">
        <v>247.07</v>
      </c>
      <c r="I571" s="2">
        <v>4143.7624999999998</v>
      </c>
      <c r="J571" s="2">
        <v>4143.7700000000004</v>
      </c>
      <c r="K571" s="2">
        <v>6176.75</v>
      </c>
    </row>
    <row r="572" spans="1:11">
      <c r="A572">
        <v>12168</v>
      </c>
      <c r="B572" s="1" t="s">
        <v>504</v>
      </c>
      <c r="C572">
        <v>2</v>
      </c>
      <c r="D572">
        <v>14</v>
      </c>
      <c r="E572">
        <v>28</v>
      </c>
      <c r="F572" s="2">
        <v>160.0155</v>
      </c>
      <c r="G572" s="2">
        <v>160.01779999999999</v>
      </c>
      <c r="H572" s="2">
        <v>264.26499999999999</v>
      </c>
      <c r="I572" s="2">
        <v>4480.4340000000002</v>
      </c>
      <c r="J572" s="2">
        <v>4480.45</v>
      </c>
      <c r="K572" s="2">
        <v>7202.85</v>
      </c>
    </row>
    <row r="573" spans="1:11">
      <c r="A573">
        <v>12214</v>
      </c>
      <c r="B573" s="1" t="s">
        <v>505</v>
      </c>
      <c r="C573">
        <v>1</v>
      </c>
      <c r="D573">
        <v>9</v>
      </c>
      <c r="E573">
        <v>9</v>
      </c>
      <c r="F573" s="2">
        <v>174.29320000000001</v>
      </c>
      <c r="G573" s="2">
        <v>174.29320000000001</v>
      </c>
      <c r="H573" s="2">
        <v>373.19</v>
      </c>
      <c r="I573" s="2">
        <v>1568.6387999999999</v>
      </c>
      <c r="J573" s="2">
        <v>1568.6387999999999</v>
      </c>
      <c r="K573" s="2">
        <v>3358.71</v>
      </c>
    </row>
    <row r="574" spans="1:11">
      <c r="A574">
        <v>12230</v>
      </c>
      <c r="B574" s="1" t="s">
        <v>506</v>
      </c>
      <c r="C574">
        <v>10</v>
      </c>
      <c r="D574">
        <v>7.9</v>
      </c>
      <c r="E574">
        <v>79</v>
      </c>
      <c r="F574" s="2">
        <v>233.53710000000001</v>
      </c>
      <c r="G574" s="2">
        <v>229.87143</v>
      </c>
      <c r="H574" s="2">
        <v>311.767</v>
      </c>
      <c r="I574" s="2">
        <v>18449.430899999999</v>
      </c>
      <c r="J574" s="2">
        <v>17759.4218</v>
      </c>
      <c r="K574" s="2">
        <v>24588.13</v>
      </c>
    </row>
    <row r="575" spans="1:11">
      <c r="A575">
        <v>12254</v>
      </c>
      <c r="B575" s="1" t="s">
        <v>507</v>
      </c>
      <c r="C575">
        <v>6</v>
      </c>
      <c r="D575">
        <v>9.3333333300000003</v>
      </c>
      <c r="E575">
        <v>56</v>
      </c>
      <c r="F575" s="2">
        <v>182.90049999999999</v>
      </c>
      <c r="G575" s="2">
        <v>158.84405000000001</v>
      </c>
      <c r="H575" s="2">
        <v>300.76833299999998</v>
      </c>
      <c r="I575" s="2">
        <v>10242.428</v>
      </c>
      <c r="J575" s="2">
        <v>8447.0349999999999</v>
      </c>
      <c r="K575" s="2">
        <v>16332.58</v>
      </c>
    </row>
    <row r="576" spans="1:11">
      <c r="A576">
        <v>12280</v>
      </c>
      <c r="B576" s="1" t="s">
        <v>1361</v>
      </c>
      <c r="C576">
        <v>10</v>
      </c>
      <c r="D576">
        <v>11.5</v>
      </c>
      <c r="E576">
        <v>115</v>
      </c>
      <c r="F576" s="2">
        <v>146.13640000000001</v>
      </c>
      <c r="G576" s="2">
        <v>134.40573000000001</v>
      </c>
      <c r="H576" s="2">
        <v>246.702</v>
      </c>
      <c r="I576" s="2">
        <v>16805.686000000002</v>
      </c>
      <c r="J576" s="2">
        <v>15241.0249</v>
      </c>
      <c r="K576" s="2">
        <v>31223.22</v>
      </c>
    </row>
    <row r="577" spans="1:11">
      <c r="A577">
        <v>12281</v>
      </c>
      <c r="B577" s="1" t="s">
        <v>508</v>
      </c>
      <c r="C577">
        <v>3</v>
      </c>
      <c r="D577">
        <v>51.333333330000002</v>
      </c>
      <c r="E577">
        <v>154</v>
      </c>
      <c r="F577" s="2">
        <v>2.82</v>
      </c>
      <c r="G577" s="2">
        <v>3.1583999999999999</v>
      </c>
      <c r="H577" s="2">
        <v>4.17</v>
      </c>
      <c r="I577" s="2">
        <v>434.28</v>
      </c>
      <c r="J577" s="2">
        <v>486.39359999999999</v>
      </c>
      <c r="K577" s="2">
        <v>642.17999999999995</v>
      </c>
    </row>
    <row r="578" spans="1:11">
      <c r="A578">
        <v>12282</v>
      </c>
      <c r="B578" s="1" t="s">
        <v>509</v>
      </c>
      <c r="C578">
        <v>5</v>
      </c>
      <c r="D578">
        <v>46.8</v>
      </c>
      <c r="E578">
        <v>234</v>
      </c>
      <c r="F578" s="2">
        <v>2.9525000000000001</v>
      </c>
      <c r="G578" s="2">
        <v>3.1952799999999999</v>
      </c>
      <c r="H578" s="2">
        <v>5.14</v>
      </c>
      <c r="I578" s="2">
        <v>690.88499999999999</v>
      </c>
      <c r="J578" s="2">
        <v>757.19280000000003</v>
      </c>
      <c r="K578" s="2">
        <v>1202.76</v>
      </c>
    </row>
    <row r="579" spans="1:11">
      <c r="A579">
        <v>12297</v>
      </c>
      <c r="B579" s="1" t="s">
        <v>510</v>
      </c>
      <c r="C579">
        <v>7</v>
      </c>
      <c r="D579">
        <v>12.285714280000001</v>
      </c>
      <c r="E579">
        <v>86</v>
      </c>
      <c r="F579" s="2">
        <v>21.8262</v>
      </c>
      <c r="G579" s="2">
        <v>21.3492</v>
      </c>
      <c r="H579" s="2">
        <v>24.452857000000002</v>
      </c>
      <c r="I579" s="2">
        <v>1877.0532000000001</v>
      </c>
      <c r="J579" s="2">
        <v>1836.3402000000001</v>
      </c>
      <c r="K579" s="2">
        <v>2108.58</v>
      </c>
    </row>
    <row r="580" spans="1:11">
      <c r="A580">
        <v>12503</v>
      </c>
      <c r="B580" s="1" t="s">
        <v>1362</v>
      </c>
      <c r="C580">
        <v>2</v>
      </c>
      <c r="D580">
        <v>25</v>
      </c>
      <c r="E580">
        <v>50</v>
      </c>
      <c r="F580" s="2">
        <v>159.72999999999999</v>
      </c>
      <c r="G580" s="2">
        <v>160.31755000000001</v>
      </c>
      <c r="H580" s="2">
        <v>306.57</v>
      </c>
      <c r="I580" s="2">
        <v>7986.5</v>
      </c>
      <c r="J580" s="2">
        <v>8015.8774999999996</v>
      </c>
      <c r="K580" s="2">
        <v>15328.5</v>
      </c>
    </row>
    <row r="581" spans="1:11">
      <c r="A581">
        <v>12504</v>
      </c>
      <c r="B581" s="1" t="s">
        <v>1363</v>
      </c>
      <c r="C581">
        <v>1</v>
      </c>
      <c r="D581">
        <v>25</v>
      </c>
      <c r="E581">
        <v>25</v>
      </c>
      <c r="F581" s="2">
        <v>158.14599999999999</v>
      </c>
      <c r="G581" s="2">
        <v>158.13800000000001</v>
      </c>
      <c r="H581" s="2">
        <v>284.49</v>
      </c>
      <c r="I581" s="2">
        <v>3953.65</v>
      </c>
      <c r="J581" s="2">
        <v>3953.45</v>
      </c>
      <c r="K581" s="2">
        <v>7112.25</v>
      </c>
    </row>
    <row r="582" spans="1:11">
      <c r="A582">
        <v>12533</v>
      </c>
      <c r="B582" s="1" t="s">
        <v>511</v>
      </c>
      <c r="C582">
        <v>1</v>
      </c>
      <c r="D582">
        <v>10</v>
      </c>
      <c r="E582">
        <v>10</v>
      </c>
      <c r="F582" s="2">
        <v>270.02300000000002</v>
      </c>
      <c r="G582" s="2">
        <v>270.02300000000002</v>
      </c>
      <c r="H582" s="2">
        <v>529.48</v>
      </c>
      <c r="I582" s="2">
        <v>2700.23</v>
      </c>
      <c r="J582" s="2">
        <v>2700.23</v>
      </c>
      <c r="K582" s="2">
        <v>5294.8</v>
      </c>
    </row>
    <row r="583" spans="1:11">
      <c r="A583">
        <v>12637</v>
      </c>
      <c r="B583" s="1" t="s">
        <v>512</v>
      </c>
      <c r="C583">
        <v>1</v>
      </c>
      <c r="D583">
        <v>5</v>
      </c>
      <c r="E583">
        <v>5</v>
      </c>
      <c r="F583" s="2">
        <v>90.128</v>
      </c>
      <c r="G583" s="2">
        <v>90.128</v>
      </c>
      <c r="H583" s="2">
        <v>175.46</v>
      </c>
      <c r="I583" s="2">
        <v>450.64</v>
      </c>
      <c r="J583" s="2">
        <v>450.64</v>
      </c>
      <c r="K583" s="2">
        <v>877.3</v>
      </c>
    </row>
    <row r="584" spans="1:11">
      <c r="A584">
        <v>12639</v>
      </c>
      <c r="B584" s="1" t="s">
        <v>513</v>
      </c>
      <c r="C584">
        <v>8</v>
      </c>
      <c r="D584">
        <v>15.875</v>
      </c>
      <c r="E584">
        <v>127</v>
      </c>
      <c r="F584" s="2">
        <v>19.161999999999999</v>
      </c>
      <c r="G584" s="2">
        <v>18.603674999999999</v>
      </c>
      <c r="H584" s="2">
        <v>20.25</v>
      </c>
      <c r="I584" s="2">
        <v>2433.5740000000001</v>
      </c>
      <c r="J584" s="2">
        <v>2378.857</v>
      </c>
      <c r="K584" s="2">
        <v>2523.5</v>
      </c>
    </row>
    <row r="585" spans="1:11">
      <c r="A585">
        <v>12640</v>
      </c>
      <c r="B585" s="1" t="s">
        <v>514</v>
      </c>
      <c r="C585">
        <v>4</v>
      </c>
      <c r="D585">
        <v>2.75</v>
      </c>
      <c r="E585">
        <v>11</v>
      </c>
      <c r="F585" s="2">
        <v>21.9833</v>
      </c>
      <c r="G585" s="2">
        <v>21.369274999999998</v>
      </c>
      <c r="H585" s="2">
        <v>25.95</v>
      </c>
      <c r="I585" s="2">
        <v>241.81630000000001</v>
      </c>
      <c r="J585" s="2">
        <v>231.6789</v>
      </c>
      <c r="K585" s="2">
        <v>285.45</v>
      </c>
    </row>
    <row r="586" spans="1:11">
      <c r="A586">
        <v>12644</v>
      </c>
      <c r="B586" s="1" t="s">
        <v>515</v>
      </c>
      <c r="C586">
        <v>16</v>
      </c>
      <c r="D586">
        <v>58.375</v>
      </c>
      <c r="E586">
        <v>934</v>
      </c>
      <c r="F586" s="2">
        <v>5.4180999999999999</v>
      </c>
      <c r="G586" s="2">
        <v>5.3447120000000004</v>
      </c>
      <c r="H586" s="2">
        <v>10.13125</v>
      </c>
      <c r="I586" s="2">
        <v>5060.5054</v>
      </c>
      <c r="J586" s="2">
        <v>5003.3919999999998</v>
      </c>
      <c r="K586" s="2">
        <v>9346.9</v>
      </c>
    </row>
    <row r="587" spans="1:11">
      <c r="A587">
        <v>12645</v>
      </c>
      <c r="B587" s="1" t="s">
        <v>516</v>
      </c>
      <c r="C587">
        <v>6</v>
      </c>
      <c r="D587">
        <v>11.83333333</v>
      </c>
      <c r="E587">
        <v>71</v>
      </c>
      <c r="F587" s="2">
        <v>8.8026</v>
      </c>
      <c r="G587" s="2">
        <v>8.8017330000000005</v>
      </c>
      <c r="H587" s="2">
        <v>14.821666</v>
      </c>
      <c r="I587" s="2">
        <v>624.9846</v>
      </c>
      <c r="J587" s="2">
        <v>624.97979999999995</v>
      </c>
      <c r="K587" s="2">
        <v>1045.3</v>
      </c>
    </row>
    <row r="588" spans="1:11">
      <c r="A588">
        <v>12670</v>
      </c>
      <c r="B588" s="1" t="s">
        <v>1364</v>
      </c>
      <c r="C588">
        <v>1</v>
      </c>
      <c r="D588">
        <v>1</v>
      </c>
      <c r="E588">
        <v>1</v>
      </c>
      <c r="F588" s="2">
        <v>409.66500000000002</v>
      </c>
      <c r="G588" s="2">
        <v>409.67</v>
      </c>
      <c r="H588" s="2">
        <v>718.95</v>
      </c>
      <c r="I588" s="2">
        <v>409.66500000000002</v>
      </c>
      <c r="J588" s="2">
        <v>409.67</v>
      </c>
      <c r="K588" s="2">
        <v>718.95</v>
      </c>
    </row>
    <row r="589" spans="1:11">
      <c r="A589">
        <v>12690</v>
      </c>
      <c r="B589" s="1" t="s">
        <v>517</v>
      </c>
      <c r="C589">
        <v>5</v>
      </c>
      <c r="D589">
        <v>50</v>
      </c>
      <c r="E589">
        <v>250</v>
      </c>
      <c r="F589" s="2">
        <v>3.6093999999999999</v>
      </c>
      <c r="G589" s="2">
        <v>4.6021000000000001</v>
      </c>
      <c r="H589" s="2">
        <v>7</v>
      </c>
      <c r="I589" s="2">
        <v>902.35</v>
      </c>
      <c r="J589" s="2">
        <v>1150.502</v>
      </c>
      <c r="K589" s="2">
        <v>1750</v>
      </c>
    </row>
    <row r="590" spans="1:11">
      <c r="A590">
        <v>12694</v>
      </c>
      <c r="B590" s="1" t="s">
        <v>518</v>
      </c>
      <c r="C590">
        <v>3</v>
      </c>
      <c r="D590">
        <v>62.333333330000002</v>
      </c>
      <c r="E590">
        <v>187</v>
      </c>
      <c r="F590" s="2">
        <v>12.082700000000001</v>
      </c>
      <c r="G590" s="2">
        <v>12.996366</v>
      </c>
      <c r="H590" s="2">
        <v>18.79</v>
      </c>
      <c r="I590" s="2">
        <v>2259.4648999999999</v>
      </c>
      <c r="J590" s="2">
        <v>2470.1183000000001</v>
      </c>
      <c r="K590" s="2">
        <v>3513.73</v>
      </c>
    </row>
    <row r="591" spans="1:11">
      <c r="A591">
        <v>12695</v>
      </c>
      <c r="B591" s="1" t="s">
        <v>519</v>
      </c>
      <c r="C591">
        <v>7</v>
      </c>
      <c r="D591">
        <v>37.571428570000002</v>
      </c>
      <c r="E591">
        <v>263</v>
      </c>
      <c r="F591" s="2">
        <v>2.7808000000000002</v>
      </c>
      <c r="G591" s="2">
        <v>2.8838849999999998</v>
      </c>
      <c r="H591" s="2">
        <v>4.5942850000000002</v>
      </c>
      <c r="I591" s="2">
        <v>731.35040000000004</v>
      </c>
      <c r="J591" s="2">
        <v>802.46680000000003</v>
      </c>
      <c r="K591" s="2">
        <v>1382.88</v>
      </c>
    </row>
    <row r="592" spans="1:11">
      <c r="A592">
        <v>12733</v>
      </c>
      <c r="B592" s="1" t="s">
        <v>520</v>
      </c>
      <c r="C592">
        <v>1</v>
      </c>
      <c r="D592">
        <v>4</v>
      </c>
      <c r="E592">
        <v>4</v>
      </c>
      <c r="F592" s="2">
        <v>207.18389999999999</v>
      </c>
      <c r="G592" s="2">
        <v>207.1825</v>
      </c>
      <c r="H592" s="2">
        <v>394.09</v>
      </c>
      <c r="I592" s="2">
        <v>828.73559999999998</v>
      </c>
      <c r="J592" s="2">
        <v>828.73</v>
      </c>
      <c r="K592" s="2">
        <v>1576.36</v>
      </c>
    </row>
    <row r="593" spans="1:11">
      <c r="A593">
        <v>12754</v>
      </c>
      <c r="B593" s="1" t="s">
        <v>521</v>
      </c>
      <c r="C593">
        <v>2</v>
      </c>
      <c r="D593">
        <v>50</v>
      </c>
      <c r="E593">
        <v>100</v>
      </c>
      <c r="F593" s="2">
        <v>9.9704999999999995</v>
      </c>
      <c r="G593" s="2">
        <v>10.295999999999999</v>
      </c>
      <c r="H593" s="2">
        <v>14.55</v>
      </c>
      <c r="I593" s="2">
        <v>997.05</v>
      </c>
      <c r="J593" s="2">
        <v>1029.5999999999999</v>
      </c>
      <c r="K593" s="2">
        <v>1455</v>
      </c>
    </row>
    <row r="594" spans="1:11">
      <c r="A594">
        <v>12755</v>
      </c>
      <c r="B594" s="1" t="s">
        <v>522</v>
      </c>
      <c r="C594">
        <v>4</v>
      </c>
      <c r="D594">
        <v>50</v>
      </c>
      <c r="E594">
        <v>200</v>
      </c>
      <c r="F594" s="2">
        <v>7.2130999999999998</v>
      </c>
      <c r="G594" s="2">
        <v>7.4522250000000003</v>
      </c>
      <c r="H594" s="2">
        <v>11.58</v>
      </c>
      <c r="I594" s="2">
        <v>1442.62</v>
      </c>
      <c r="J594" s="2">
        <v>1490.4319</v>
      </c>
      <c r="K594" s="2">
        <v>2316</v>
      </c>
    </row>
    <row r="595" spans="1:11">
      <c r="A595">
        <v>12872</v>
      </c>
      <c r="B595" s="1" t="s">
        <v>523</v>
      </c>
      <c r="C595">
        <v>1</v>
      </c>
      <c r="D595">
        <v>1</v>
      </c>
      <c r="E595">
        <v>1</v>
      </c>
      <c r="F595" s="2">
        <v>626.86479999999995</v>
      </c>
      <c r="G595" s="2">
        <v>626.86</v>
      </c>
      <c r="H595" s="2">
        <v>1051.3</v>
      </c>
      <c r="I595" s="2">
        <v>626.86479999999995</v>
      </c>
      <c r="J595" s="2">
        <v>626.86</v>
      </c>
      <c r="K595" s="2">
        <v>1051.3</v>
      </c>
    </row>
    <row r="596" spans="1:11">
      <c r="A596">
        <v>12894</v>
      </c>
      <c r="B596" s="1" t="s">
        <v>524</v>
      </c>
      <c r="C596">
        <v>2</v>
      </c>
      <c r="D596">
        <v>20</v>
      </c>
      <c r="E596">
        <v>40</v>
      </c>
      <c r="F596" s="2">
        <v>2.3852000000000002</v>
      </c>
      <c r="G596" s="2">
        <v>2.5855000000000001</v>
      </c>
      <c r="H596" s="2">
        <v>5.25</v>
      </c>
      <c r="I596" s="2">
        <v>95.408000000000001</v>
      </c>
      <c r="J596" s="2">
        <v>103.42</v>
      </c>
      <c r="K596" s="2">
        <v>210</v>
      </c>
    </row>
    <row r="597" spans="1:11">
      <c r="A597">
        <v>13061</v>
      </c>
      <c r="B597" s="1" t="s">
        <v>525</v>
      </c>
      <c r="C597">
        <v>2</v>
      </c>
      <c r="D597">
        <v>1</v>
      </c>
      <c r="E597">
        <v>2</v>
      </c>
      <c r="F597" s="2">
        <v>0.13</v>
      </c>
      <c r="G597" s="2">
        <v>0.13</v>
      </c>
      <c r="H597" s="2">
        <v>0.71</v>
      </c>
      <c r="I597" s="2">
        <v>0.26</v>
      </c>
      <c r="J597" s="2">
        <v>0.26</v>
      </c>
      <c r="K597" s="2">
        <v>1.42</v>
      </c>
    </row>
    <row r="598" spans="1:11">
      <c r="A598">
        <v>13067</v>
      </c>
      <c r="B598" s="1" t="s">
        <v>526</v>
      </c>
      <c r="C598">
        <v>5</v>
      </c>
      <c r="D598">
        <v>5.2</v>
      </c>
      <c r="E598">
        <v>26</v>
      </c>
      <c r="F598" s="2">
        <v>342.7133</v>
      </c>
      <c r="G598" s="2">
        <v>345.21776</v>
      </c>
      <c r="H598" s="2">
        <v>547.95600000000002</v>
      </c>
      <c r="I598" s="2">
        <v>8910.5457999999999</v>
      </c>
      <c r="J598" s="2">
        <v>8490.6767999999993</v>
      </c>
      <c r="K598" s="2">
        <v>14513.16</v>
      </c>
    </row>
    <row r="599" spans="1:11">
      <c r="A599">
        <v>13105</v>
      </c>
      <c r="B599" s="1" t="s">
        <v>1365</v>
      </c>
      <c r="C599">
        <v>1</v>
      </c>
      <c r="D599">
        <v>1</v>
      </c>
      <c r="E599">
        <v>1</v>
      </c>
      <c r="F599" s="2">
        <v>6.56</v>
      </c>
      <c r="G599" s="2">
        <v>6.56</v>
      </c>
      <c r="H599" s="2">
        <v>10.89</v>
      </c>
      <c r="I599" s="2">
        <v>6.56</v>
      </c>
      <c r="J599" s="2">
        <v>6.56</v>
      </c>
      <c r="K599" s="2">
        <v>10.89</v>
      </c>
    </row>
    <row r="600" spans="1:11">
      <c r="A600">
        <v>13135</v>
      </c>
      <c r="B600" s="1" t="s">
        <v>527</v>
      </c>
      <c r="C600">
        <v>3</v>
      </c>
      <c r="D600">
        <v>3.3333333299999999</v>
      </c>
      <c r="E600">
        <v>10</v>
      </c>
      <c r="F600" s="2">
        <v>9.4217999999999993</v>
      </c>
      <c r="G600" s="2">
        <v>9.5574999999999992</v>
      </c>
      <c r="H600" s="2">
        <v>19.93</v>
      </c>
      <c r="I600" s="2">
        <v>94.218000000000004</v>
      </c>
      <c r="J600" s="2">
        <v>95.85</v>
      </c>
      <c r="K600" s="2">
        <v>193.94</v>
      </c>
    </row>
    <row r="601" spans="1:11">
      <c r="A601">
        <v>13248</v>
      </c>
      <c r="B601" s="1" t="s">
        <v>528</v>
      </c>
      <c r="C601">
        <v>1</v>
      </c>
      <c r="D601">
        <v>1</v>
      </c>
      <c r="E601">
        <v>1</v>
      </c>
      <c r="F601" s="2">
        <v>765</v>
      </c>
      <c r="G601" s="2">
        <v>765</v>
      </c>
      <c r="H601" s="2">
        <v>1032.1400000000001</v>
      </c>
      <c r="I601" s="2">
        <v>765</v>
      </c>
      <c r="J601" s="2">
        <v>765</v>
      </c>
      <c r="K601" s="2">
        <v>1032.1400000000001</v>
      </c>
    </row>
    <row r="602" spans="1:11">
      <c r="A602">
        <v>13290</v>
      </c>
      <c r="B602" s="1" t="s">
        <v>529</v>
      </c>
      <c r="C602">
        <v>3</v>
      </c>
      <c r="D602">
        <v>8.6666666600000006</v>
      </c>
      <c r="E602">
        <v>26</v>
      </c>
      <c r="F602" s="2">
        <v>160.7407</v>
      </c>
      <c r="G602" s="2">
        <v>127.3291</v>
      </c>
      <c r="H602" s="2">
        <v>262.96333299999998</v>
      </c>
      <c r="I602" s="2">
        <v>4179.2582000000002</v>
      </c>
      <c r="J602" s="2">
        <v>3336.9398999999999</v>
      </c>
      <c r="K602" s="2">
        <v>7026.03</v>
      </c>
    </row>
    <row r="603" spans="1:11">
      <c r="A603">
        <v>13366</v>
      </c>
      <c r="B603" s="1" t="s">
        <v>530</v>
      </c>
      <c r="C603">
        <v>3</v>
      </c>
      <c r="D603">
        <v>43.333333330000002</v>
      </c>
      <c r="E603">
        <v>130</v>
      </c>
      <c r="F603" s="2">
        <v>5.3226000000000004</v>
      </c>
      <c r="G603" s="2">
        <v>6.1360000000000001</v>
      </c>
      <c r="H603" s="2">
        <v>10.15</v>
      </c>
      <c r="I603" s="2">
        <v>691.93799999999999</v>
      </c>
      <c r="J603" s="2">
        <v>797.68</v>
      </c>
      <c r="K603" s="2">
        <v>1319.5</v>
      </c>
    </row>
    <row r="604" spans="1:11">
      <c r="A604">
        <v>13424</v>
      </c>
      <c r="B604" s="1" t="s">
        <v>531</v>
      </c>
      <c r="C604">
        <v>1</v>
      </c>
      <c r="D604">
        <v>6</v>
      </c>
      <c r="E604">
        <v>6</v>
      </c>
      <c r="F604" s="2">
        <v>15.619899999999999</v>
      </c>
      <c r="G604" s="2">
        <v>15.62</v>
      </c>
      <c r="H604" s="2">
        <v>31.84</v>
      </c>
      <c r="I604" s="2">
        <v>93.719399999999993</v>
      </c>
      <c r="J604" s="2">
        <v>93.72</v>
      </c>
      <c r="K604" s="2">
        <v>191.04</v>
      </c>
    </row>
    <row r="605" spans="1:11">
      <c r="A605">
        <v>13437</v>
      </c>
      <c r="B605" s="1" t="s">
        <v>532</v>
      </c>
      <c r="C605">
        <v>1</v>
      </c>
      <c r="D605">
        <v>10</v>
      </c>
      <c r="E605">
        <v>10</v>
      </c>
      <c r="F605" s="2">
        <v>273.86750000000001</v>
      </c>
      <c r="G605" s="2">
        <v>273.86799999999999</v>
      </c>
      <c r="H605" s="2">
        <v>516</v>
      </c>
      <c r="I605" s="2">
        <v>2738.6750000000002</v>
      </c>
      <c r="J605" s="2">
        <v>2738.68</v>
      </c>
      <c r="K605" s="2">
        <v>5160</v>
      </c>
    </row>
    <row r="606" spans="1:11">
      <c r="A606">
        <v>13581</v>
      </c>
      <c r="B606" s="1" t="s">
        <v>533</v>
      </c>
      <c r="C606">
        <v>2</v>
      </c>
      <c r="D606">
        <v>15</v>
      </c>
      <c r="E606">
        <v>30</v>
      </c>
      <c r="F606" s="2">
        <v>6.4612999999999996</v>
      </c>
      <c r="G606" s="2">
        <v>8.1527499999999993</v>
      </c>
      <c r="H606" s="2">
        <v>13.15</v>
      </c>
      <c r="I606" s="2">
        <v>193.839</v>
      </c>
      <c r="J606" s="2">
        <v>242.26</v>
      </c>
      <c r="K606" s="2">
        <v>394.5</v>
      </c>
    </row>
    <row r="607" spans="1:11">
      <c r="A607">
        <v>13584</v>
      </c>
      <c r="B607" s="1" t="s">
        <v>534</v>
      </c>
      <c r="C607">
        <v>2</v>
      </c>
      <c r="D607">
        <v>19</v>
      </c>
      <c r="E607">
        <v>38</v>
      </c>
      <c r="F607" s="2">
        <v>1.4043000000000001</v>
      </c>
      <c r="G607" s="2">
        <v>1.5970500000000001</v>
      </c>
      <c r="H607" s="2">
        <v>2.66</v>
      </c>
      <c r="I607" s="2">
        <v>53.363399999999999</v>
      </c>
      <c r="J607" s="2">
        <v>60.450800000000001</v>
      </c>
      <c r="K607" s="2">
        <v>101.08</v>
      </c>
    </row>
    <row r="608" spans="1:11">
      <c r="A608">
        <v>13592</v>
      </c>
      <c r="B608" s="1" t="s">
        <v>535</v>
      </c>
      <c r="C608">
        <v>2</v>
      </c>
      <c r="D608">
        <v>15</v>
      </c>
      <c r="E608">
        <v>30</v>
      </c>
      <c r="F608" s="2">
        <v>8.5222999999999995</v>
      </c>
      <c r="G608" s="2">
        <v>8.3015000000000008</v>
      </c>
      <c r="H608" s="2">
        <v>31.05</v>
      </c>
      <c r="I608" s="2">
        <v>255.66900000000001</v>
      </c>
      <c r="J608" s="2">
        <v>247.98</v>
      </c>
      <c r="K608" s="2">
        <v>931.5</v>
      </c>
    </row>
    <row r="609" spans="1:11">
      <c r="A609">
        <v>13593</v>
      </c>
      <c r="B609" s="1" t="s">
        <v>536</v>
      </c>
      <c r="C609">
        <v>3</v>
      </c>
      <c r="D609">
        <v>10</v>
      </c>
      <c r="E609">
        <v>30</v>
      </c>
      <c r="F609" s="2">
        <v>10.016500000000001</v>
      </c>
      <c r="G609" s="2">
        <v>11.280333000000001</v>
      </c>
      <c r="H609" s="2">
        <v>28.37</v>
      </c>
      <c r="I609" s="2">
        <v>300.495</v>
      </c>
      <c r="J609" s="2">
        <v>355.82</v>
      </c>
      <c r="K609" s="2">
        <v>851.1</v>
      </c>
    </row>
    <row r="610" spans="1:11">
      <c r="A610">
        <v>13597</v>
      </c>
      <c r="B610" s="1" t="s">
        <v>537</v>
      </c>
      <c r="C610">
        <v>2</v>
      </c>
      <c r="D610">
        <v>1</v>
      </c>
      <c r="E610">
        <v>2</v>
      </c>
      <c r="F610" s="2">
        <v>279.36</v>
      </c>
      <c r="G610" s="2">
        <v>255.46</v>
      </c>
      <c r="H610" s="2">
        <v>469.19499999999999</v>
      </c>
      <c r="I610" s="2">
        <v>558.72</v>
      </c>
      <c r="J610" s="2">
        <v>510.92</v>
      </c>
      <c r="K610" s="2">
        <v>938.39</v>
      </c>
    </row>
    <row r="611" spans="1:11">
      <c r="A611">
        <v>13600</v>
      </c>
      <c r="B611" s="1" t="s">
        <v>1366</v>
      </c>
      <c r="C611">
        <v>1</v>
      </c>
      <c r="D611">
        <v>13</v>
      </c>
      <c r="E611">
        <v>13</v>
      </c>
      <c r="F611" s="2">
        <v>442.07920000000001</v>
      </c>
      <c r="G611" s="2">
        <v>442.07920000000001</v>
      </c>
      <c r="H611" s="2">
        <v>649.97</v>
      </c>
      <c r="I611" s="2">
        <v>5747.0295999999998</v>
      </c>
      <c r="J611" s="2">
        <v>5747.0295999999998</v>
      </c>
      <c r="K611" s="2">
        <v>8449.61</v>
      </c>
    </row>
    <row r="612" spans="1:11">
      <c r="A612">
        <v>13604</v>
      </c>
      <c r="B612" s="1" t="s">
        <v>538</v>
      </c>
      <c r="C612">
        <v>1</v>
      </c>
      <c r="D612">
        <v>40</v>
      </c>
      <c r="E612">
        <v>40</v>
      </c>
      <c r="F612" s="2">
        <v>3.8976000000000002</v>
      </c>
      <c r="G612" s="2">
        <v>3.8978000000000002</v>
      </c>
      <c r="H612" s="2">
        <v>6.99</v>
      </c>
      <c r="I612" s="2">
        <v>155.904</v>
      </c>
      <c r="J612" s="2">
        <v>155.91200000000001</v>
      </c>
      <c r="K612" s="2">
        <v>279.60000000000002</v>
      </c>
    </row>
    <row r="613" spans="1:11">
      <c r="A613">
        <v>13605</v>
      </c>
      <c r="B613" s="1" t="s">
        <v>539</v>
      </c>
      <c r="C613">
        <v>1</v>
      </c>
      <c r="D613">
        <v>40</v>
      </c>
      <c r="E613">
        <v>40</v>
      </c>
      <c r="F613" s="2">
        <v>2.9904000000000002</v>
      </c>
      <c r="G613" s="2">
        <v>2.9904999999999999</v>
      </c>
      <c r="H613" s="2">
        <v>5.54</v>
      </c>
      <c r="I613" s="2">
        <v>119.616</v>
      </c>
      <c r="J613" s="2">
        <v>119.62</v>
      </c>
      <c r="K613" s="2">
        <v>221.6</v>
      </c>
    </row>
    <row r="614" spans="1:11">
      <c r="A614">
        <v>13614</v>
      </c>
      <c r="B614" s="1" t="s">
        <v>540</v>
      </c>
      <c r="C614">
        <v>3</v>
      </c>
      <c r="D614">
        <v>33.333333330000002</v>
      </c>
      <c r="E614">
        <v>100</v>
      </c>
      <c r="F614" s="2">
        <v>16.298200000000001</v>
      </c>
      <c r="G614" s="2">
        <v>16.493165999999999</v>
      </c>
      <c r="H614" s="2">
        <v>22.72</v>
      </c>
      <c r="I614" s="2">
        <v>1629.82</v>
      </c>
      <c r="J614" s="2">
        <v>1647.9387999999999</v>
      </c>
      <c r="K614" s="2">
        <v>2272</v>
      </c>
    </row>
    <row r="615" spans="1:11">
      <c r="A615">
        <v>13615</v>
      </c>
      <c r="B615" s="1" t="s">
        <v>541</v>
      </c>
      <c r="C615">
        <v>9</v>
      </c>
      <c r="D615">
        <v>37.555555550000001</v>
      </c>
      <c r="E615">
        <v>338</v>
      </c>
      <c r="F615" s="2">
        <v>12.831</v>
      </c>
      <c r="G615" s="2">
        <v>12.467855</v>
      </c>
      <c r="H615" s="2">
        <v>17.77</v>
      </c>
      <c r="I615" s="2">
        <v>4336.8779999999997</v>
      </c>
      <c r="J615" s="2">
        <v>4325.4465</v>
      </c>
      <c r="K615" s="2">
        <v>6006.26</v>
      </c>
    </row>
    <row r="616" spans="1:11">
      <c r="A616">
        <v>13616</v>
      </c>
      <c r="B616" s="1" t="s">
        <v>1367</v>
      </c>
      <c r="C616">
        <v>2</v>
      </c>
      <c r="D616">
        <v>2</v>
      </c>
      <c r="E616">
        <v>4</v>
      </c>
      <c r="F616" s="2">
        <v>267.6925</v>
      </c>
      <c r="G616" s="2">
        <v>267.6925</v>
      </c>
      <c r="H616" s="2">
        <v>456.42</v>
      </c>
      <c r="I616" s="2">
        <v>1070.77</v>
      </c>
      <c r="J616" s="2">
        <v>1070.77</v>
      </c>
      <c r="K616" s="2">
        <v>1825.68</v>
      </c>
    </row>
    <row r="617" spans="1:11">
      <c r="A617">
        <v>13630</v>
      </c>
      <c r="B617" s="1" t="s">
        <v>1368</v>
      </c>
      <c r="C617">
        <v>4</v>
      </c>
      <c r="D617">
        <v>1.5</v>
      </c>
      <c r="E617">
        <v>6</v>
      </c>
      <c r="F617" s="2">
        <v>2.11</v>
      </c>
      <c r="G617" s="2">
        <v>2.151675</v>
      </c>
      <c r="H617" s="2">
        <v>6.07</v>
      </c>
      <c r="I617" s="2">
        <v>12.66</v>
      </c>
      <c r="J617" s="2">
        <v>13.120100000000001</v>
      </c>
      <c r="K617" s="2">
        <v>36.42</v>
      </c>
    </row>
    <row r="618" spans="1:11">
      <c r="A618">
        <v>13636</v>
      </c>
      <c r="B618" s="1" t="s">
        <v>542</v>
      </c>
      <c r="C618">
        <v>1</v>
      </c>
      <c r="D618">
        <v>10</v>
      </c>
      <c r="E618">
        <v>10</v>
      </c>
      <c r="F618" s="2">
        <v>72.317700000000002</v>
      </c>
      <c r="G618" s="2">
        <v>70.384</v>
      </c>
      <c r="H618" s="2">
        <v>91.1</v>
      </c>
      <c r="I618" s="2">
        <v>723.17700000000002</v>
      </c>
      <c r="J618" s="2">
        <v>703.84</v>
      </c>
      <c r="K618" s="2">
        <v>911</v>
      </c>
    </row>
    <row r="619" spans="1:11">
      <c r="A619">
        <v>13657</v>
      </c>
      <c r="B619" s="1" t="s">
        <v>543</v>
      </c>
      <c r="C619">
        <v>1</v>
      </c>
      <c r="D619">
        <v>3</v>
      </c>
      <c r="E619">
        <v>3</v>
      </c>
      <c r="F619" s="2">
        <v>9.2287999999999997</v>
      </c>
      <c r="G619" s="2">
        <v>9.23</v>
      </c>
      <c r="H619" s="2">
        <v>15.72</v>
      </c>
      <c r="I619" s="2">
        <v>27.686399999999999</v>
      </c>
      <c r="J619" s="2">
        <v>27.69</v>
      </c>
      <c r="K619" s="2">
        <v>47.16</v>
      </c>
    </row>
    <row r="620" spans="1:11">
      <c r="A620">
        <v>13727</v>
      </c>
      <c r="B620" s="1" t="s">
        <v>544</v>
      </c>
      <c r="C620">
        <v>4</v>
      </c>
      <c r="D620">
        <v>142</v>
      </c>
      <c r="E620">
        <v>568</v>
      </c>
      <c r="F620" s="2">
        <v>2.4443999999999999</v>
      </c>
      <c r="G620" s="2">
        <v>2.4700000000000002</v>
      </c>
      <c r="H620" s="2">
        <v>4.08</v>
      </c>
      <c r="I620" s="2">
        <v>1388.4192</v>
      </c>
      <c r="J620" s="2">
        <v>1402.96</v>
      </c>
      <c r="K620" s="2">
        <v>2317.44</v>
      </c>
    </row>
    <row r="621" spans="1:11">
      <c r="A621">
        <v>13731</v>
      </c>
      <c r="B621" s="1" t="s">
        <v>545</v>
      </c>
      <c r="C621">
        <v>1</v>
      </c>
      <c r="D621">
        <v>100</v>
      </c>
      <c r="E621">
        <v>100</v>
      </c>
      <c r="F621" s="2">
        <v>12.6441</v>
      </c>
      <c r="G621" s="2">
        <v>12.734999999999999</v>
      </c>
      <c r="H621" s="2">
        <v>16.54</v>
      </c>
      <c r="I621" s="2">
        <v>1264.4100000000001</v>
      </c>
      <c r="J621" s="2">
        <v>1273.5</v>
      </c>
      <c r="K621" s="2">
        <v>1654</v>
      </c>
    </row>
    <row r="622" spans="1:11">
      <c r="A622">
        <v>13855</v>
      </c>
      <c r="B622" s="1" t="s">
        <v>546</v>
      </c>
      <c r="C622">
        <v>1</v>
      </c>
      <c r="D622">
        <v>1</v>
      </c>
      <c r="E622">
        <v>1</v>
      </c>
      <c r="F622" s="2">
        <v>435.2</v>
      </c>
      <c r="G622" s="2">
        <v>435.2</v>
      </c>
      <c r="H622" s="2">
        <v>852.83</v>
      </c>
      <c r="I622" s="2">
        <v>435.2</v>
      </c>
      <c r="J622" s="2">
        <v>435.2</v>
      </c>
      <c r="K622" s="2">
        <v>852.83</v>
      </c>
    </row>
    <row r="623" spans="1:11">
      <c r="A623">
        <v>14139</v>
      </c>
      <c r="B623" s="1" t="s">
        <v>547</v>
      </c>
      <c r="C623">
        <v>1</v>
      </c>
      <c r="D623">
        <v>6</v>
      </c>
      <c r="E623">
        <v>6</v>
      </c>
      <c r="F623" s="2">
        <v>185.09</v>
      </c>
      <c r="G623" s="2">
        <v>185.09</v>
      </c>
      <c r="H623" s="2">
        <v>347.23</v>
      </c>
      <c r="I623" s="2">
        <v>1110.54</v>
      </c>
      <c r="J623" s="2">
        <v>1110.54</v>
      </c>
      <c r="K623" s="2">
        <v>2083.38</v>
      </c>
    </row>
    <row r="624" spans="1:11">
      <c r="A624">
        <v>14225</v>
      </c>
      <c r="B624" s="1" t="s">
        <v>548</v>
      </c>
      <c r="C624">
        <v>1</v>
      </c>
      <c r="D624">
        <v>90</v>
      </c>
      <c r="E624">
        <v>90</v>
      </c>
      <c r="F624" s="2">
        <v>7.3578999999999999</v>
      </c>
      <c r="G624" s="2">
        <v>8.1210000000000004</v>
      </c>
      <c r="H624" s="2">
        <v>11.02</v>
      </c>
      <c r="I624" s="2">
        <v>662.21100000000001</v>
      </c>
      <c r="J624" s="2">
        <v>730.89</v>
      </c>
      <c r="K624" s="2">
        <v>991.8</v>
      </c>
    </row>
    <row r="625" spans="1:11">
      <c r="A625">
        <v>14226</v>
      </c>
      <c r="B625" s="1" t="s">
        <v>549</v>
      </c>
      <c r="C625">
        <v>5</v>
      </c>
      <c r="D625">
        <v>18.600000000000001</v>
      </c>
      <c r="E625">
        <v>93</v>
      </c>
      <c r="F625" s="2">
        <v>74.765900000000002</v>
      </c>
      <c r="G625" s="2">
        <v>74.362440000000007</v>
      </c>
      <c r="H625" s="2">
        <v>106.824</v>
      </c>
      <c r="I625" s="2">
        <v>6953.2286999999997</v>
      </c>
      <c r="J625" s="2">
        <v>6904.7650000000003</v>
      </c>
      <c r="K625" s="2">
        <v>9856.68</v>
      </c>
    </row>
    <row r="626" spans="1:11">
      <c r="A626">
        <v>14268</v>
      </c>
      <c r="B626" s="1" t="s">
        <v>1369</v>
      </c>
      <c r="C626">
        <v>2</v>
      </c>
      <c r="D626">
        <v>32</v>
      </c>
      <c r="E626">
        <v>64</v>
      </c>
      <c r="F626" s="2">
        <v>308.14499999999998</v>
      </c>
      <c r="G626" s="2">
        <v>268.47269999999997</v>
      </c>
      <c r="H626" s="2">
        <v>489.55500000000001</v>
      </c>
      <c r="I626" s="2">
        <v>19721.28</v>
      </c>
      <c r="J626" s="2">
        <v>17182.252799999998</v>
      </c>
      <c r="K626" s="2">
        <v>31331.52</v>
      </c>
    </row>
    <row r="627" spans="1:11">
      <c r="A627">
        <v>14279</v>
      </c>
      <c r="B627" s="1" t="s">
        <v>1370</v>
      </c>
      <c r="C627">
        <v>2</v>
      </c>
      <c r="D627">
        <v>10</v>
      </c>
      <c r="E627">
        <v>20</v>
      </c>
      <c r="F627" s="2">
        <v>204.56700000000001</v>
      </c>
      <c r="G627" s="2">
        <v>204.56700000000001</v>
      </c>
      <c r="H627" s="2">
        <v>352.34</v>
      </c>
      <c r="I627" s="2">
        <v>4091.34</v>
      </c>
      <c r="J627" s="2">
        <v>4091.34</v>
      </c>
      <c r="K627" s="2">
        <v>7046.8</v>
      </c>
    </row>
    <row r="628" spans="1:11">
      <c r="A628">
        <v>14447</v>
      </c>
      <c r="B628" s="1" t="s">
        <v>550</v>
      </c>
      <c r="C628">
        <v>2</v>
      </c>
      <c r="D628">
        <v>5.5</v>
      </c>
      <c r="E628">
        <v>11</v>
      </c>
      <c r="F628" s="2">
        <v>848.03499999999997</v>
      </c>
      <c r="G628" s="2">
        <v>843.55084999999997</v>
      </c>
      <c r="H628" s="2">
        <v>1315.69</v>
      </c>
      <c r="I628" s="2">
        <v>9328.3850000000002</v>
      </c>
      <c r="J628" s="2">
        <v>9247.6702999999998</v>
      </c>
      <c r="K628" s="2">
        <v>14472.59</v>
      </c>
    </row>
    <row r="629" spans="1:11">
      <c r="A629">
        <v>14488</v>
      </c>
      <c r="B629" s="1" t="s">
        <v>551</v>
      </c>
      <c r="C629">
        <v>2</v>
      </c>
      <c r="D629">
        <v>4</v>
      </c>
      <c r="E629">
        <v>8</v>
      </c>
      <c r="F629" s="2">
        <v>9.7326999999999995</v>
      </c>
      <c r="G629" s="2">
        <v>9.7341499999999996</v>
      </c>
      <c r="H629" s="2">
        <v>10.055</v>
      </c>
      <c r="I629" s="2">
        <v>77.861599999999996</v>
      </c>
      <c r="J629" s="2">
        <v>77.869799999999998</v>
      </c>
      <c r="K629" s="2">
        <v>120.66</v>
      </c>
    </row>
    <row r="630" spans="1:11">
      <c r="A630">
        <v>14532</v>
      </c>
      <c r="B630" s="1" t="s">
        <v>552</v>
      </c>
      <c r="C630">
        <v>9</v>
      </c>
      <c r="D630">
        <v>6.2222222199999999</v>
      </c>
      <c r="E630">
        <v>56</v>
      </c>
      <c r="F630" s="2">
        <v>1388.9422999999999</v>
      </c>
      <c r="G630" s="2">
        <v>1372.8776660000001</v>
      </c>
      <c r="H630" s="2">
        <v>1675.1455550000001</v>
      </c>
      <c r="I630" s="2">
        <v>77780.768800000005</v>
      </c>
      <c r="J630" s="2">
        <v>76886.258000000002</v>
      </c>
      <c r="K630" s="2">
        <v>94161.89</v>
      </c>
    </row>
    <row r="631" spans="1:11">
      <c r="A631">
        <v>14606</v>
      </c>
      <c r="B631" s="1" t="s">
        <v>1371</v>
      </c>
      <c r="C631">
        <v>1</v>
      </c>
      <c r="D631">
        <v>3</v>
      </c>
      <c r="E631">
        <v>3</v>
      </c>
      <c r="F631" s="2">
        <v>139.8167</v>
      </c>
      <c r="G631" s="2">
        <v>133.548</v>
      </c>
      <c r="H631" s="2">
        <v>194.03</v>
      </c>
      <c r="I631" s="2">
        <v>419.45010000000002</v>
      </c>
      <c r="J631" s="2">
        <v>400.64400000000001</v>
      </c>
      <c r="K631" s="2">
        <v>582.09</v>
      </c>
    </row>
    <row r="632" spans="1:11">
      <c r="A632">
        <v>14618</v>
      </c>
      <c r="B632" s="1" t="s">
        <v>553</v>
      </c>
      <c r="C632">
        <v>1</v>
      </c>
      <c r="D632">
        <v>1</v>
      </c>
      <c r="E632">
        <v>1</v>
      </c>
      <c r="F632" s="2">
        <v>936.77</v>
      </c>
      <c r="G632" s="2">
        <v>822.46</v>
      </c>
      <c r="H632" s="2">
        <v>1313.24</v>
      </c>
      <c r="I632" s="2">
        <v>936.77</v>
      </c>
      <c r="J632" s="2">
        <v>822.46</v>
      </c>
      <c r="K632" s="2">
        <v>1313.24</v>
      </c>
    </row>
    <row r="633" spans="1:11">
      <c r="A633">
        <v>14619</v>
      </c>
      <c r="B633" s="1" t="s">
        <v>554</v>
      </c>
      <c r="C633">
        <v>1</v>
      </c>
      <c r="D633">
        <v>1</v>
      </c>
      <c r="E633">
        <v>1</v>
      </c>
      <c r="F633" s="2">
        <v>4.1440000000000001</v>
      </c>
      <c r="G633" s="2">
        <v>4.1399999999999997</v>
      </c>
      <c r="H633" s="2">
        <v>8.32</v>
      </c>
      <c r="I633" s="2">
        <v>4.1440000000000001</v>
      </c>
      <c r="J633" s="2">
        <v>4.1399999999999997</v>
      </c>
      <c r="K633" s="2">
        <v>8.32</v>
      </c>
    </row>
    <row r="634" spans="1:11">
      <c r="A634">
        <v>14727</v>
      </c>
      <c r="B634" s="1" t="s">
        <v>555</v>
      </c>
      <c r="C634">
        <v>1</v>
      </c>
      <c r="D634">
        <v>5</v>
      </c>
      <c r="E634">
        <v>5</v>
      </c>
      <c r="F634" s="2">
        <v>17.476299999999998</v>
      </c>
      <c r="G634" s="2">
        <v>17.475999999999999</v>
      </c>
      <c r="H634" s="2">
        <v>42.61</v>
      </c>
      <c r="I634" s="2">
        <v>87.381500000000003</v>
      </c>
      <c r="J634" s="2">
        <v>87.38</v>
      </c>
      <c r="K634" s="2">
        <v>213.05</v>
      </c>
    </row>
    <row r="635" spans="1:11">
      <c r="A635">
        <v>14736</v>
      </c>
      <c r="B635" s="1" t="s">
        <v>1372</v>
      </c>
      <c r="C635">
        <v>3</v>
      </c>
      <c r="D635">
        <v>10.666666660000001</v>
      </c>
      <c r="E635">
        <v>32</v>
      </c>
      <c r="F635" s="2">
        <v>332.8175</v>
      </c>
      <c r="G635" s="2">
        <v>374.46806600000002</v>
      </c>
      <c r="H635" s="2">
        <v>542.43666599999995</v>
      </c>
      <c r="I635" s="2">
        <v>10650.16</v>
      </c>
      <c r="J635" s="2">
        <v>12339.865599999999</v>
      </c>
      <c r="K635" s="2">
        <v>16869.52</v>
      </c>
    </row>
    <row r="636" spans="1:11">
      <c r="A636">
        <v>14826</v>
      </c>
      <c r="B636" s="1" t="s">
        <v>556</v>
      </c>
      <c r="C636">
        <v>1</v>
      </c>
      <c r="D636">
        <v>25</v>
      </c>
      <c r="E636">
        <v>25</v>
      </c>
      <c r="F636" s="2">
        <v>1.9081999999999999</v>
      </c>
      <c r="G636" s="2">
        <v>1.8480000000000001</v>
      </c>
      <c r="H636" s="2">
        <v>3.43</v>
      </c>
      <c r="I636" s="2">
        <v>47.704999999999998</v>
      </c>
      <c r="J636" s="2">
        <v>46.2</v>
      </c>
      <c r="K636" s="2">
        <v>85.75</v>
      </c>
    </row>
    <row r="637" spans="1:11">
      <c r="A637">
        <v>14827</v>
      </c>
      <c r="B637" s="1" t="s">
        <v>557</v>
      </c>
      <c r="C637">
        <v>1</v>
      </c>
      <c r="D637">
        <v>25</v>
      </c>
      <c r="E637">
        <v>25</v>
      </c>
      <c r="F637" s="2">
        <v>2.0908000000000002</v>
      </c>
      <c r="G637" s="2">
        <v>2.016</v>
      </c>
      <c r="H637" s="2">
        <v>3.74</v>
      </c>
      <c r="I637" s="2">
        <v>52.27</v>
      </c>
      <c r="J637" s="2">
        <v>50.4</v>
      </c>
      <c r="K637" s="2">
        <v>93.5</v>
      </c>
    </row>
    <row r="638" spans="1:11">
      <c r="A638">
        <v>14847</v>
      </c>
      <c r="B638" s="1" t="s">
        <v>558</v>
      </c>
      <c r="C638">
        <v>2</v>
      </c>
      <c r="D638">
        <v>10.5</v>
      </c>
      <c r="E638">
        <v>21</v>
      </c>
      <c r="F638" s="2">
        <v>54.120399999999997</v>
      </c>
      <c r="G638" s="2">
        <v>52.610100000000003</v>
      </c>
      <c r="H638" s="2">
        <v>78.48</v>
      </c>
      <c r="I638" s="2">
        <v>1136.5283999999999</v>
      </c>
      <c r="J638" s="2">
        <v>1103.5473999999999</v>
      </c>
      <c r="K638" s="2">
        <v>1645.3</v>
      </c>
    </row>
    <row r="639" spans="1:11">
      <c r="A639">
        <v>14848</v>
      </c>
      <c r="B639" s="1" t="s">
        <v>559</v>
      </c>
      <c r="C639">
        <v>4</v>
      </c>
      <c r="D639">
        <v>14.5</v>
      </c>
      <c r="E639">
        <v>58</v>
      </c>
      <c r="F639" s="2">
        <v>65.595200000000006</v>
      </c>
      <c r="G639" s="2">
        <v>64.655850000000001</v>
      </c>
      <c r="H639" s="2">
        <v>104.15</v>
      </c>
      <c r="I639" s="2">
        <v>3804.5216</v>
      </c>
      <c r="J639" s="2">
        <v>3760.3258999999998</v>
      </c>
      <c r="K639" s="2">
        <v>6040.32</v>
      </c>
    </row>
    <row r="640" spans="1:11">
      <c r="A640">
        <v>14914</v>
      </c>
      <c r="B640" s="1" t="s">
        <v>560</v>
      </c>
      <c r="C640">
        <v>5</v>
      </c>
      <c r="D640">
        <v>72</v>
      </c>
      <c r="E640">
        <v>360</v>
      </c>
      <c r="F640" s="2">
        <v>6.7210000000000001</v>
      </c>
      <c r="G640" s="2">
        <v>6.7209399999999997</v>
      </c>
      <c r="H640" s="2">
        <v>10.63</v>
      </c>
      <c r="I640" s="2">
        <v>2419.56</v>
      </c>
      <c r="J640" s="2">
        <v>2419.5544</v>
      </c>
      <c r="K640" s="2">
        <v>3826.8</v>
      </c>
    </row>
    <row r="641" spans="1:11">
      <c r="A641">
        <v>14939</v>
      </c>
      <c r="B641" s="1" t="s">
        <v>561</v>
      </c>
      <c r="C641">
        <v>2</v>
      </c>
      <c r="D641">
        <v>15</v>
      </c>
      <c r="E641">
        <v>30</v>
      </c>
      <c r="F641" s="2">
        <v>1.093</v>
      </c>
      <c r="G641" s="2">
        <v>1.1252500000000001</v>
      </c>
      <c r="H641" s="2">
        <v>1.6</v>
      </c>
      <c r="I641" s="2">
        <v>32.79</v>
      </c>
      <c r="J641" s="2">
        <v>32.92</v>
      </c>
      <c r="K641" s="2">
        <v>48</v>
      </c>
    </row>
    <row r="642" spans="1:11">
      <c r="A642">
        <v>14940</v>
      </c>
      <c r="B642" s="1" t="s">
        <v>562</v>
      </c>
      <c r="C642">
        <v>1</v>
      </c>
      <c r="D642">
        <v>25</v>
      </c>
      <c r="E642">
        <v>25</v>
      </c>
      <c r="F642" s="2">
        <v>23.484200000000001</v>
      </c>
      <c r="G642" s="2">
        <v>25.017199999999999</v>
      </c>
      <c r="H642" s="2">
        <v>41.97</v>
      </c>
      <c r="I642" s="2">
        <v>587.10500000000002</v>
      </c>
      <c r="J642" s="2">
        <v>625.42999999999995</v>
      </c>
      <c r="K642" s="2">
        <v>1049.25</v>
      </c>
    </row>
    <row r="643" spans="1:11">
      <c r="A643">
        <v>14963</v>
      </c>
      <c r="B643" s="1" t="s">
        <v>1373</v>
      </c>
      <c r="C643">
        <v>2</v>
      </c>
      <c r="D643">
        <v>12</v>
      </c>
      <c r="E643">
        <v>24</v>
      </c>
      <c r="F643" s="2">
        <v>176.9958</v>
      </c>
      <c r="G643" s="2">
        <v>166.42554999999999</v>
      </c>
      <c r="H643" s="2">
        <v>373.19</v>
      </c>
      <c r="I643" s="2">
        <v>4247.8991999999998</v>
      </c>
      <c r="J643" s="2">
        <v>4121.0598</v>
      </c>
      <c r="K643" s="2">
        <v>8956.56</v>
      </c>
    </row>
    <row r="644" spans="1:11">
      <c r="A644">
        <v>15248</v>
      </c>
      <c r="B644" s="1" t="s">
        <v>563</v>
      </c>
      <c r="C644">
        <v>1</v>
      </c>
      <c r="D644">
        <v>1</v>
      </c>
      <c r="E644">
        <v>1</v>
      </c>
      <c r="F644" s="2">
        <v>18.629799999999999</v>
      </c>
      <c r="G644" s="2">
        <v>14.97</v>
      </c>
      <c r="H644" s="2">
        <v>30.98</v>
      </c>
      <c r="I644" s="2">
        <v>18.629799999999999</v>
      </c>
      <c r="J644" s="2">
        <v>14.97</v>
      </c>
      <c r="K644" s="2">
        <v>30.98</v>
      </c>
    </row>
    <row r="645" spans="1:11">
      <c r="A645">
        <v>15291</v>
      </c>
      <c r="B645" s="1" t="s">
        <v>564</v>
      </c>
      <c r="C645">
        <v>2</v>
      </c>
      <c r="D645">
        <v>1</v>
      </c>
      <c r="E645">
        <v>2</v>
      </c>
      <c r="F645" s="2">
        <v>19</v>
      </c>
      <c r="G645" s="2">
        <v>19.010000000000002</v>
      </c>
      <c r="H645" s="2">
        <v>26.6</v>
      </c>
      <c r="I645" s="2">
        <v>38</v>
      </c>
      <c r="J645" s="2">
        <v>38.020000000000003</v>
      </c>
      <c r="K645" s="2">
        <v>53.2</v>
      </c>
    </row>
    <row r="646" spans="1:11">
      <c r="A646">
        <v>15449</v>
      </c>
      <c r="B646" s="1" t="s">
        <v>565</v>
      </c>
      <c r="C646">
        <v>6</v>
      </c>
      <c r="D646">
        <v>20.833333329999999</v>
      </c>
      <c r="E646">
        <v>125</v>
      </c>
      <c r="F646" s="2">
        <v>5.2694999999999999</v>
      </c>
      <c r="G646" s="2">
        <v>5.7281500000000003</v>
      </c>
      <c r="H646" s="2">
        <v>7.5433329999999996</v>
      </c>
      <c r="I646" s="2">
        <v>658.6875</v>
      </c>
      <c r="J646" s="2">
        <v>724.69010000000003</v>
      </c>
      <c r="K646" s="2">
        <v>946</v>
      </c>
    </row>
    <row r="647" spans="1:11">
      <c r="A647">
        <v>15450</v>
      </c>
      <c r="B647" s="1" t="s">
        <v>566</v>
      </c>
      <c r="C647">
        <v>3</v>
      </c>
      <c r="D647">
        <v>2.6666666600000002</v>
      </c>
      <c r="E647">
        <v>8</v>
      </c>
      <c r="F647" s="2">
        <v>8.1199999999999992</v>
      </c>
      <c r="G647" s="2">
        <v>8.1199999999999992</v>
      </c>
      <c r="H647" s="2">
        <v>11.996665999999999</v>
      </c>
      <c r="I647" s="2">
        <v>64.959999999999994</v>
      </c>
      <c r="J647" s="2">
        <v>64.959999999999994</v>
      </c>
      <c r="K647" s="2">
        <v>96.74</v>
      </c>
    </row>
    <row r="648" spans="1:11">
      <c r="A648">
        <v>15451</v>
      </c>
      <c r="B648" s="1" t="s">
        <v>567</v>
      </c>
      <c r="C648">
        <v>2</v>
      </c>
      <c r="D648">
        <v>4</v>
      </c>
      <c r="E648">
        <v>8</v>
      </c>
      <c r="F648" s="2">
        <v>2.6880999999999999</v>
      </c>
      <c r="G648" s="2">
        <v>2.6873499999999999</v>
      </c>
      <c r="H648" s="2">
        <v>4.18</v>
      </c>
      <c r="I648" s="2">
        <v>21.504799999999999</v>
      </c>
      <c r="J648" s="2">
        <v>21.5001</v>
      </c>
      <c r="K648" s="2">
        <v>33.44</v>
      </c>
    </row>
    <row r="649" spans="1:11">
      <c r="A649">
        <v>15459</v>
      </c>
      <c r="B649" s="1" t="s">
        <v>568</v>
      </c>
      <c r="C649">
        <v>1</v>
      </c>
      <c r="D649">
        <v>5</v>
      </c>
      <c r="E649">
        <v>5</v>
      </c>
      <c r="F649" s="2">
        <v>9.8650000000000002</v>
      </c>
      <c r="G649" s="2">
        <v>9.8680000000000003</v>
      </c>
      <c r="H649" s="2">
        <v>39.799999999999997</v>
      </c>
      <c r="I649" s="2">
        <v>49.325000000000003</v>
      </c>
      <c r="J649" s="2">
        <v>49.34</v>
      </c>
      <c r="K649" s="2">
        <v>199</v>
      </c>
    </row>
    <row r="650" spans="1:11">
      <c r="A650">
        <v>15460</v>
      </c>
      <c r="B650" s="1" t="s">
        <v>569</v>
      </c>
      <c r="C650">
        <v>8</v>
      </c>
      <c r="D650">
        <v>16.125</v>
      </c>
      <c r="E650">
        <v>129</v>
      </c>
      <c r="F650" s="2">
        <v>8.8059999999999992</v>
      </c>
      <c r="G650" s="2">
        <v>8.9337</v>
      </c>
      <c r="H650" s="2">
        <v>33.005000000000003</v>
      </c>
      <c r="I650" s="2">
        <v>1135.9739999999999</v>
      </c>
      <c r="J650" s="2">
        <v>1186.8699999999999</v>
      </c>
      <c r="K650" s="2">
        <v>4314.8</v>
      </c>
    </row>
    <row r="651" spans="1:11">
      <c r="A651">
        <v>15532</v>
      </c>
      <c r="B651" s="1" t="s">
        <v>570</v>
      </c>
      <c r="C651">
        <v>12</v>
      </c>
      <c r="D651">
        <v>17.583333329999999</v>
      </c>
      <c r="E651">
        <v>211</v>
      </c>
      <c r="F651" s="2">
        <v>17.425999999999998</v>
      </c>
      <c r="G651" s="2">
        <v>17.518025000000002</v>
      </c>
      <c r="H651" s="2">
        <v>33.032499999999999</v>
      </c>
      <c r="I651" s="2">
        <v>3676.886</v>
      </c>
      <c r="J651" s="2">
        <v>3740.5601999999999</v>
      </c>
      <c r="K651" s="2">
        <v>7204.16</v>
      </c>
    </row>
    <row r="652" spans="1:11">
      <c r="A652">
        <v>15533</v>
      </c>
      <c r="B652" s="1" t="s">
        <v>571</v>
      </c>
      <c r="C652">
        <v>1</v>
      </c>
      <c r="D652">
        <v>2</v>
      </c>
      <c r="E652">
        <v>2</v>
      </c>
      <c r="F652" s="2">
        <v>19.230799999999999</v>
      </c>
      <c r="G652" s="2">
        <v>19.23</v>
      </c>
      <c r="H652" s="2">
        <v>47.61</v>
      </c>
      <c r="I652" s="2">
        <v>38.461599999999997</v>
      </c>
      <c r="J652" s="2">
        <v>38.46</v>
      </c>
      <c r="K652" s="2">
        <v>95.22</v>
      </c>
    </row>
    <row r="653" spans="1:11">
      <c r="A653">
        <v>15588</v>
      </c>
      <c r="B653" s="1" t="s">
        <v>572</v>
      </c>
      <c r="C653">
        <v>3</v>
      </c>
      <c r="D653">
        <v>4.3333333300000003</v>
      </c>
      <c r="E653">
        <v>13</v>
      </c>
      <c r="F653" s="2">
        <v>1477.1511</v>
      </c>
      <c r="G653" s="2">
        <v>1452.0150000000001</v>
      </c>
      <c r="H653" s="2">
        <v>2506.6966659999998</v>
      </c>
      <c r="I653" s="2">
        <v>19202.9643</v>
      </c>
      <c r="J653" s="2">
        <v>18901.330000000002</v>
      </c>
      <c r="K653" s="2">
        <v>32358.83</v>
      </c>
    </row>
    <row r="654" spans="1:11">
      <c r="A654">
        <v>15605</v>
      </c>
      <c r="B654" s="1" t="s">
        <v>573</v>
      </c>
      <c r="C654">
        <v>1</v>
      </c>
      <c r="D654">
        <v>4</v>
      </c>
      <c r="E654">
        <v>4</v>
      </c>
      <c r="F654" s="2">
        <v>74.740300000000005</v>
      </c>
      <c r="G654" s="2">
        <v>74.739999999999995</v>
      </c>
      <c r="H654" s="2">
        <v>137.26</v>
      </c>
      <c r="I654" s="2">
        <v>298.96120000000002</v>
      </c>
      <c r="J654" s="2">
        <v>298.95999999999998</v>
      </c>
      <c r="K654" s="2">
        <v>549.04</v>
      </c>
    </row>
    <row r="655" spans="1:11">
      <c r="A655">
        <v>15671</v>
      </c>
      <c r="B655" s="1" t="s">
        <v>574</v>
      </c>
      <c r="C655">
        <v>3</v>
      </c>
      <c r="D655">
        <v>53.333333330000002</v>
      </c>
      <c r="E655">
        <v>160</v>
      </c>
      <c r="F655" s="2">
        <v>9.7200000000000006</v>
      </c>
      <c r="G655" s="2">
        <v>12.311999999999999</v>
      </c>
      <c r="H655" s="2">
        <v>17.77</v>
      </c>
      <c r="I655" s="2">
        <v>1555.2</v>
      </c>
      <c r="J655" s="2">
        <v>1963.44</v>
      </c>
      <c r="K655" s="2">
        <v>2843.2</v>
      </c>
    </row>
    <row r="656" spans="1:11">
      <c r="A656">
        <v>15716</v>
      </c>
      <c r="B656" s="1" t="s">
        <v>575</v>
      </c>
      <c r="C656">
        <v>9</v>
      </c>
      <c r="D656">
        <v>11.77777777</v>
      </c>
      <c r="E656">
        <v>106</v>
      </c>
      <c r="F656" s="2">
        <v>493.34620000000001</v>
      </c>
      <c r="G656" s="2">
        <v>484.36756600000001</v>
      </c>
      <c r="H656" s="2">
        <v>688.00444400000003</v>
      </c>
      <c r="I656" s="2">
        <v>52294.697200000002</v>
      </c>
      <c r="J656" s="2">
        <v>51706.828399999999</v>
      </c>
      <c r="K656" s="2">
        <v>73841.59</v>
      </c>
    </row>
    <row r="657" spans="1:11">
      <c r="A657">
        <v>15821</v>
      </c>
      <c r="B657" s="1" t="s">
        <v>576</v>
      </c>
      <c r="C657">
        <v>5</v>
      </c>
      <c r="D657">
        <v>10.8</v>
      </c>
      <c r="E657">
        <v>54</v>
      </c>
      <c r="F657" s="2">
        <v>54.929099999999998</v>
      </c>
      <c r="G657" s="2">
        <v>55.525379999999998</v>
      </c>
      <c r="H657" s="2">
        <v>77.319999999999993</v>
      </c>
      <c r="I657" s="2">
        <v>2966.1714000000002</v>
      </c>
      <c r="J657" s="2">
        <v>2976.6003000000001</v>
      </c>
      <c r="K657" s="2">
        <v>4175.28</v>
      </c>
    </row>
    <row r="658" spans="1:11">
      <c r="A658">
        <v>15836</v>
      </c>
      <c r="B658" s="1" t="s">
        <v>577</v>
      </c>
      <c r="C658">
        <v>1</v>
      </c>
      <c r="D658">
        <v>1</v>
      </c>
      <c r="E658">
        <v>1</v>
      </c>
      <c r="F658" s="2">
        <v>4.8474000000000004</v>
      </c>
      <c r="G658" s="2">
        <v>4.9800000000000004</v>
      </c>
      <c r="H658" s="2">
        <v>0</v>
      </c>
      <c r="I658" s="2">
        <v>4.8474000000000004</v>
      </c>
      <c r="J658" s="2">
        <v>4.9800000000000004</v>
      </c>
      <c r="K658" s="2">
        <v>0</v>
      </c>
    </row>
    <row r="659" spans="1:11">
      <c r="A659">
        <v>15837</v>
      </c>
      <c r="B659" s="1" t="s">
        <v>578</v>
      </c>
      <c r="C659">
        <v>1</v>
      </c>
      <c r="D659">
        <v>115</v>
      </c>
      <c r="E659">
        <v>115</v>
      </c>
      <c r="F659" s="2">
        <v>6.5389999999999997</v>
      </c>
      <c r="G659" s="2">
        <v>6.5389999999999997</v>
      </c>
      <c r="H659" s="2">
        <v>11.64</v>
      </c>
      <c r="I659" s="2">
        <v>751.98500000000001</v>
      </c>
      <c r="J659" s="2">
        <v>751.98500000000001</v>
      </c>
      <c r="K659" s="2">
        <v>1338.6</v>
      </c>
    </row>
    <row r="660" spans="1:11">
      <c r="A660">
        <v>15863</v>
      </c>
      <c r="B660" s="1" t="s">
        <v>579</v>
      </c>
      <c r="C660">
        <v>40</v>
      </c>
      <c r="D660">
        <v>14.725</v>
      </c>
      <c r="E660">
        <v>589</v>
      </c>
      <c r="F660" s="2">
        <v>18.3063</v>
      </c>
      <c r="G660" s="2">
        <v>18.148226999999999</v>
      </c>
      <c r="H660" s="2">
        <v>24.881250000000001</v>
      </c>
      <c r="I660" s="2">
        <v>10782.4107</v>
      </c>
      <c r="J660" s="2">
        <v>10716.1281</v>
      </c>
      <c r="K660" s="2">
        <v>14303.4</v>
      </c>
    </row>
    <row r="661" spans="1:11">
      <c r="A661">
        <v>15988</v>
      </c>
      <c r="B661" s="1" t="s">
        <v>580</v>
      </c>
      <c r="C661">
        <v>1</v>
      </c>
      <c r="D661">
        <v>2</v>
      </c>
      <c r="E661">
        <v>2</v>
      </c>
      <c r="F661" s="2">
        <v>4.2558999999999996</v>
      </c>
      <c r="G661" s="2">
        <v>4.2549999999999999</v>
      </c>
      <c r="H661" s="2">
        <v>8.76</v>
      </c>
      <c r="I661" s="2">
        <v>8.5117999999999991</v>
      </c>
      <c r="J661" s="2">
        <v>8.51</v>
      </c>
      <c r="K661" s="2">
        <v>17.52</v>
      </c>
    </row>
    <row r="662" spans="1:11">
      <c r="A662">
        <v>15992</v>
      </c>
      <c r="B662" s="1" t="s">
        <v>581</v>
      </c>
      <c r="C662">
        <v>10</v>
      </c>
      <c r="D662">
        <v>3.8</v>
      </c>
      <c r="E662">
        <v>38</v>
      </c>
      <c r="F662" s="2">
        <v>15.098000000000001</v>
      </c>
      <c r="G662" s="2">
        <v>15.925560000000001</v>
      </c>
      <c r="H662" s="2">
        <v>26.521999999999998</v>
      </c>
      <c r="I662" s="2">
        <v>573.72400000000005</v>
      </c>
      <c r="J662" s="2">
        <v>597.67999999999995</v>
      </c>
      <c r="K662" s="2">
        <v>1010.98</v>
      </c>
    </row>
    <row r="663" spans="1:11">
      <c r="A663">
        <v>16016</v>
      </c>
      <c r="B663" s="1" t="s">
        <v>582</v>
      </c>
      <c r="C663">
        <v>1</v>
      </c>
      <c r="D663">
        <v>2</v>
      </c>
      <c r="E663">
        <v>2</v>
      </c>
      <c r="F663" s="2">
        <v>15.339499999999999</v>
      </c>
      <c r="G663" s="2">
        <v>15.35</v>
      </c>
      <c r="H663" s="2">
        <v>32.159999999999997</v>
      </c>
      <c r="I663" s="2">
        <v>30.678999999999998</v>
      </c>
      <c r="J663" s="2">
        <v>30.7</v>
      </c>
      <c r="K663" s="2">
        <v>64.319999999999993</v>
      </c>
    </row>
    <row r="664" spans="1:11">
      <c r="A664">
        <v>16035</v>
      </c>
      <c r="B664" s="1" t="s">
        <v>583</v>
      </c>
      <c r="C664">
        <v>14</v>
      </c>
      <c r="D664">
        <v>20.571428569999998</v>
      </c>
      <c r="E664">
        <v>288</v>
      </c>
      <c r="F664" s="2">
        <v>231.9725</v>
      </c>
      <c r="G664" s="2">
        <v>226.41040000000001</v>
      </c>
      <c r="H664" s="2">
        <v>332.932142</v>
      </c>
      <c r="I664" s="2">
        <v>66808.08</v>
      </c>
      <c r="J664" s="2">
        <v>65049.953200000004</v>
      </c>
      <c r="K664" s="2">
        <v>99373.04</v>
      </c>
    </row>
    <row r="665" spans="1:11">
      <c r="A665">
        <v>16039</v>
      </c>
      <c r="B665" s="1" t="s">
        <v>584</v>
      </c>
      <c r="C665">
        <v>2</v>
      </c>
      <c r="D665">
        <v>17.5</v>
      </c>
      <c r="E665">
        <v>35</v>
      </c>
      <c r="F665" s="2">
        <v>14.3596</v>
      </c>
      <c r="G665" s="2">
        <v>11.419750000000001</v>
      </c>
      <c r="H665" s="2">
        <v>30.13</v>
      </c>
      <c r="I665" s="2">
        <v>502.58600000000001</v>
      </c>
      <c r="J665" s="2">
        <v>402.41649999999998</v>
      </c>
      <c r="K665" s="2">
        <v>1054.55</v>
      </c>
    </row>
    <row r="666" spans="1:11">
      <c r="A666">
        <v>16053</v>
      </c>
      <c r="B666" s="1" t="s">
        <v>585</v>
      </c>
      <c r="C666">
        <v>1</v>
      </c>
      <c r="D666">
        <v>1</v>
      </c>
      <c r="E666">
        <v>1</v>
      </c>
      <c r="F666" s="2">
        <v>1.9971000000000001</v>
      </c>
      <c r="G666" s="2">
        <v>1.84</v>
      </c>
      <c r="H666" s="2">
        <v>0</v>
      </c>
      <c r="I666" s="2">
        <v>1.9971000000000001</v>
      </c>
      <c r="J666" s="2">
        <v>1.84</v>
      </c>
      <c r="K666" s="2">
        <v>0</v>
      </c>
    </row>
    <row r="667" spans="1:11">
      <c r="A667">
        <v>16083</v>
      </c>
      <c r="B667" s="1" t="s">
        <v>586</v>
      </c>
      <c r="C667">
        <v>1</v>
      </c>
      <c r="D667">
        <v>1</v>
      </c>
      <c r="E667">
        <v>1</v>
      </c>
      <c r="F667" s="2">
        <v>961.02769999999998</v>
      </c>
      <c r="G667" s="2">
        <v>972.53</v>
      </c>
      <c r="H667" s="2">
        <v>1393.12</v>
      </c>
      <c r="I667" s="2">
        <v>961.02769999999998</v>
      </c>
      <c r="J667" s="2">
        <v>972.53</v>
      </c>
      <c r="K667" s="2">
        <v>1393.12</v>
      </c>
    </row>
    <row r="668" spans="1:11">
      <c r="A668">
        <v>16088</v>
      </c>
      <c r="B668" s="1" t="s">
        <v>587</v>
      </c>
      <c r="C668">
        <v>5</v>
      </c>
      <c r="D668">
        <v>37</v>
      </c>
      <c r="E668">
        <v>185</v>
      </c>
      <c r="F668" s="2">
        <v>101.11960000000001</v>
      </c>
      <c r="G668" s="2">
        <v>91.729900000000001</v>
      </c>
      <c r="H668" s="2">
        <v>166.23</v>
      </c>
      <c r="I668" s="2">
        <v>18707.126</v>
      </c>
      <c r="J668" s="2">
        <v>17107.932799999999</v>
      </c>
      <c r="K668" s="2">
        <v>30752.55</v>
      </c>
    </row>
    <row r="669" spans="1:11">
      <c r="A669">
        <v>16091</v>
      </c>
      <c r="B669" s="1" t="s">
        <v>588</v>
      </c>
      <c r="C669">
        <v>6</v>
      </c>
      <c r="D669">
        <v>2</v>
      </c>
      <c r="E669">
        <v>12</v>
      </c>
      <c r="F669" s="2">
        <v>127.3883</v>
      </c>
      <c r="G669" s="2">
        <v>103.51083300000001</v>
      </c>
      <c r="H669" s="2">
        <v>121.53</v>
      </c>
      <c r="I669" s="2">
        <v>1528.6596</v>
      </c>
      <c r="J669" s="2">
        <v>1265.08</v>
      </c>
      <c r="K669" s="2">
        <v>1436.91</v>
      </c>
    </row>
    <row r="670" spans="1:11">
      <c r="A670">
        <v>16120</v>
      </c>
      <c r="B670" s="1" t="s">
        <v>589</v>
      </c>
      <c r="C670">
        <v>3</v>
      </c>
      <c r="D670">
        <v>11.33333333</v>
      </c>
      <c r="E670">
        <v>34</v>
      </c>
      <c r="F670" s="2">
        <v>78.010000000000005</v>
      </c>
      <c r="G670" s="2">
        <v>73.384866000000002</v>
      </c>
      <c r="H670" s="2">
        <v>122.186666</v>
      </c>
      <c r="I670" s="2">
        <v>2652.34</v>
      </c>
      <c r="J670" s="2">
        <v>2444.2197999999999</v>
      </c>
      <c r="K670" s="2">
        <v>3879.48</v>
      </c>
    </row>
    <row r="671" spans="1:11">
      <c r="A671">
        <v>16156</v>
      </c>
      <c r="B671" s="1" t="s">
        <v>590</v>
      </c>
      <c r="C671">
        <v>10</v>
      </c>
      <c r="D671">
        <v>11.5</v>
      </c>
      <c r="E671">
        <v>115</v>
      </c>
      <c r="F671" s="2">
        <v>138.45699999999999</v>
      </c>
      <c r="G671" s="2">
        <v>118.59363999999999</v>
      </c>
      <c r="H671" s="2">
        <v>237.971</v>
      </c>
      <c r="I671" s="2">
        <v>15922.555</v>
      </c>
      <c r="J671" s="2">
        <v>14078.870800000001</v>
      </c>
      <c r="K671" s="2">
        <v>26762.1</v>
      </c>
    </row>
    <row r="672" spans="1:11">
      <c r="A672">
        <v>16217</v>
      </c>
      <c r="B672" s="1" t="s">
        <v>591</v>
      </c>
      <c r="C672">
        <v>6</v>
      </c>
      <c r="D672">
        <v>27.5</v>
      </c>
      <c r="E672">
        <v>165</v>
      </c>
      <c r="F672" s="2">
        <v>167.81</v>
      </c>
      <c r="G672" s="2">
        <v>150.43206599999999</v>
      </c>
      <c r="H672" s="2">
        <v>247.39333300000001</v>
      </c>
      <c r="I672" s="2">
        <v>27688.65</v>
      </c>
      <c r="J672" s="2">
        <v>25053.1558</v>
      </c>
      <c r="K672" s="2">
        <v>41163.800000000003</v>
      </c>
    </row>
    <row r="673" spans="1:11">
      <c r="A673">
        <v>16229</v>
      </c>
      <c r="B673" s="1" t="s">
        <v>592</v>
      </c>
      <c r="C673">
        <v>5</v>
      </c>
      <c r="D673">
        <v>26.8</v>
      </c>
      <c r="E673">
        <v>134</v>
      </c>
      <c r="F673" s="2">
        <v>14.933</v>
      </c>
      <c r="G673" s="2">
        <v>14.793760000000001</v>
      </c>
      <c r="H673" s="2">
        <v>16.670000000000002</v>
      </c>
      <c r="I673" s="2">
        <v>2001.0219999999999</v>
      </c>
      <c r="J673" s="2">
        <v>1982.5945999999999</v>
      </c>
      <c r="K673" s="2">
        <v>2233.7800000000002</v>
      </c>
    </row>
    <row r="674" spans="1:11">
      <c r="A674">
        <v>16267</v>
      </c>
      <c r="B674" s="1" t="s">
        <v>593</v>
      </c>
      <c r="C674">
        <v>1</v>
      </c>
      <c r="D674">
        <v>26</v>
      </c>
      <c r="E674">
        <v>26</v>
      </c>
      <c r="F674" s="2">
        <v>21.594100000000001</v>
      </c>
      <c r="G674" s="2">
        <v>21.594100000000001</v>
      </c>
      <c r="H674" s="2">
        <v>29.21</v>
      </c>
      <c r="I674" s="2">
        <v>561.44659999999999</v>
      </c>
      <c r="J674" s="2">
        <v>561.44659999999999</v>
      </c>
      <c r="K674" s="2">
        <v>759.46</v>
      </c>
    </row>
    <row r="675" spans="1:11">
      <c r="A675">
        <v>16276</v>
      </c>
      <c r="B675" s="1" t="s">
        <v>594</v>
      </c>
      <c r="C675">
        <v>3</v>
      </c>
      <c r="D675">
        <v>18</v>
      </c>
      <c r="E675">
        <v>54</v>
      </c>
      <c r="F675" s="2">
        <v>82.142099999999999</v>
      </c>
      <c r="G675" s="2">
        <v>76.168132999999997</v>
      </c>
      <c r="H675" s="2">
        <v>116.77</v>
      </c>
      <c r="I675" s="2">
        <v>4435.6733999999997</v>
      </c>
      <c r="J675" s="2">
        <v>4146.2278999999999</v>
      </c>
      <c r="K675" s="2">
        <v>6305.58</v>
      </c>
    </row>
    <row r="676" spans="1:11">
      <c r="A676">
        <v>16288</v>
      </c>
      <c r="B676" s="1" t="s">
        <v>595</v>
      </c>
      <c r="C676">
        <v>1</v>
      </c>
      <c r="D676">
        <v>24</v>
      </c>
      <c r="E676">
        <v>24</v>
      </c>
      <c r="F676" s="2">
        <v>67.578999999999994</v>
      </c>
      <c r="G676" s="2">
        <v>54.602800000000002</v>
      </c>
      <c r="H676" s="2">
        <v>76.040000000000006</v>
      </c>
      <c r="I676" s="2">
        <v>1621.896</v>
      </c>
      <c r="J676" s="2">
        <v>1310.4672</v>
      </c>
      <c r="K676" s="2">
        <v>1824.96</v>
      </c>
    </row>
    <row r="677" spans="1:11">
      <c r="A677">
        <v>16289</v>
      </c>
      <c r="B677" s="1" t="s">
        <v>596</v>
      </c>
      <c r="C677">
        <v>2</v>
      </c>
      <c r="D677">
        <v>12.5</v>
      </c>
      <c r="E677">
        <v>25</v>
      </c>
      <c r="F677" s="2">
        <v>58.236400000000003</v>
      </c>
      <c r="G677" s="2">
        <v>55.956650000000003</v>
      </c>
      <c r="H677" s="2">
        <v>76.569999999999993</v>
      </c>
      <c r="I677" s="2">
        <v>1455.91</v>
      </c>
      <c r="J677" s="2">
        <v>1370.1074000000001</v>
      </c>
      <c r="K677" s="2">
        <v>1914.25</v>
      </c>
    </row>
    <row r="678" spans="1:11">
      <c r="A678">
        <v>16302</v>
      </c>
      <c r="B678" s="1" t="s">
        <v>597</v>
      </c>
      <c r="C678">
        <v>2</v>
      </c>
      <c r="D678">
        <v>4</v>
      </c>
      <c r="E678">
        <v>8</v>
      </c>
      <c r="F678" s="2">
        <v>64.876599999999996</v>
      </c>
      <c r="G678" s="2">
        <v>61.748350000000002</v>
      </c>
      <c r="H678" s="2">
        <v>87.04</v>
      </c>
      <c r="I678" s="2">
        <v>519.01279999999997</v>
      </c>
      <c r="J678" s="2">
        <v>478.42020000000002</v>
      </c>
      <c r="K678" s="2">
        <v>696.32</v>
      </c>
    </row>
    <row r="679" spans="1:11">
      <c r="A679">
        <v>16303</v>
      </c>
      <c r="B679" s="1" t="s">
        <v>598</v>
      </c>
      <c r="C679">
        <v>1</v>
      </c>
      <c r="D679">
        <v>25</v>
      </c>
      <c r="E679">
        <v>25</v>
      </c>
      <c r="F679" s="2">
        <v>9.5702999999999996</v>
      </c>
      <c r="G679" s="2">
        <v>9.5702999999999996</v>
      </c>
      <c r="H679" s="2">
        <v>13.16</v>
      </c>
      <c r="I679" s="2">
        <v>239.25749999999999</v>
      </c>
      <c r="J679" s="2">
        <v>239.25749999999999</v>
      </c>
      <c r="K679" s="2">
        <v>329</v>
      </c>
    </row>
    <row r="680" spans="1:11">
      <c r="A680">
        <v>16375</v>
      </c>
      <c r="B680" s="1" t="s">
        <v>599</v>
      </c>
      <c r="C680">
        <v>1</v>
      </c>
      <c r="D680">
        <v>5</v>
      </c>
      <c r="E680">
        <v>5</v>
      </c>
      <c r="F680" s="2">
        <v>3.3045</v>
      </c>
      <c r="G680" s="2">
        <v>3.306</v>
      </c>
      <c r="H680" s="2">
        <v>7.5</v>
      </c>
      <c r="I680" s="2">
        <v>16.522500000000001</v>
      </c>
      <c r="J680" s="2">
        <v>16.53</v>
      </c>
      <c r="K680" s="2">
        <v>37.5</v>
      </c>
    </row>
    <row r="681" spans="1:11">
      <c r="A681">
        <v>16430</v>
      </c>
      <c r="B681" s="1" t="s">
        <v>600</v>
      </c>
      <c r="C681">
        <v>1</v>
      </c>
      <c r="D681">
        <v>2</v>
      </c>
      <c r="E681">
        <v>2</v>
      </c>
      <c r="F681" s="2">
        <v>82.564999999999998</v>
      </c>
      <c r="G681" s="2">
        <v>82.564999999999998</v>
      </c>
      <c r="H681" s="2">
        <v>127.05</v>
      </c>
      <c r="I681" s="2">
        <v>165.13</v>
      </c>
      <c r="J681" s="2">
        <v>165.13</v>
      </c>
      <c r="K681" s="2">
        <v>254.1</v>
      </c>
    </row>
    <row r="682" spans="1:11">
      <c r="A682">
        <v>16455</v>
      </c>
      <c r="B682" s="1" t="s">
        <v>601</v>
      </c>
      <c r="C682">
        <v>1</v>
      </c>
      <c r="D682">
        <v>5</v>
      </c>
      <c r="E682">
        <v>5</v>
      </c>
      <c r="F682" s="2">
        <v>18.376000000000001</v>
      </c>
      <c r="G682" s="2">
        <v>18.376000000000001</v>
      </c>
      <c r="H682" s="2">
        <v>20.83</v>
      </c>
      <c r="I682" s="2">
        <v>91.88</v>
      </c>
      <c r="J682" s="2">
        <v>91.88</v>
      </c>
      <c r="K682" s="2">
        <v>104.15</v>
      </c>
    </row>
    <row r="683" spans="1:11">
      <c r="A683">
        <v>16457</v>
      </c>
      <c r="B683" s="1" t="s">
        <v>602</v>
      </c>
      <c r="C683">
        <v>1</v>
      </c>
      <c r="D683">
        <v>5</v>
      </c>
      <c r="E683">
        <v>5</v>
      </c>
      <c r="F683" s="2">
        <v>16.245999999999999</v>
      </c>
      <c r="G683" s="2">
        <v>16.245999999999999</v>
      </c>
      <c r="H683" s="2">
        <v>18.420000000000002</v>
      </c>
      <c r="I683" s="2">
        <v>81.23</v>
      </c>
      <c r="J683" s="2">
        <v>81.23</v>
      </c>
      <c r="K683" s="2">
        <v>92.1</v>
      </c>
    </row>
    <row r="684" spans="1:11">
      <c r="A684">
        <v>16467</v>
      </c>
      <c r="B684" s="1" t="s">
        <v>603</v>
      </c>
      <c r="C684">
        <v>3</v>
      </c>
      <c r="D684">
        <v>1</v>
      </c>
      <c r="E684">
        <v>3</v>
      </c>
      <c r="F684" s="2">
        <v>4.76</v>
      </c>
      <c r="G684" s="2">
        <v>4.76</v>
      </c>
      <c r="H684" s="2">
        <v>7.86</v>
      </c>
      <c r="I684" s="2">
        <v>14.28</v>
      </c>
      <c r="J684" s="2">
        <v>14.28</v>
      </c>
      <c r="K684" s="2">
        <v>23.58</v>
      </c>
    </row>
    <row r="685" spans="1:11">
      <c r="A685">
        <v>16468</v>
      </c>
      <c r="B685" s="1" t="s">
        <v>604</v>
      </c>
      <c r="C685">
        <v>4</v>
      </c>
      <c r="D685">
        <v>1</v>
      </c>
      <c r="E685">
        <v>4</v>
      </c>
      <c r="F685" s="2">
        <v>7.1013999999999999</v>
      </c>
      <c r="G685" s="2">
        <v>7.09</v>
      </c>
      <c r="H685" s="2">
        <v>12.21</v>
      </c>
      <c r="I685" s="2">
        <v>28.4056</v>
      </c>
      <c r="J685" s="2">
        <v>28.36</v>
      </c>
      <c r="K685" s="2">
        <v>48.84</v>
      </c>
    </row>
    <row r="686" spans="1:11">
      <c r="A686">
        <v>16938</v>
      </c>
      <c r="B686" s="1" t="s">
        <v>605</v>
      </c>
      <c r="C686">
        <v>2</v>
      </c>
      <c r="D686">
        <v>55</v>
      </c>
      <c r="E686">
        <v>110</v>
      </c>
      <c r="F686" s="2">
        <v>54.046999999999997</v>
      </c>
      <c r="G686" s="2">
        <v>53.351100000000002</v>
      </c>
      <c r="H686" s="2">
        <v>69.114999999999995</v>
      </c>
      <c r="I686" s="2">
        <v>5945.17</v>
      </c>
      <c r="J686" s="2">
        <v>5861.6620000000003</v>
      </c>
      <c r="K686" s="2">
        <v>7539.8</v>
      </c>
    </row>
    <row r="687" spans="1:11">
      <c r="A687">
        <v>17019</v>
      </c>
      <c r="B687" s="1" t="s">
        <v>606</v>
      </c>
      <c r="C687">
        <v>4</v>
      </c>
      <c r="D687">
        <v>73.25</v>
      </c>
      <c r="E687">
        <v>293</v>
      </c>
      <c r="F687" s="2">
        <v>0.52929999999999999</v>
      </c>
      <c r="G687" s="2">
        <v>0.53112499999999996</v>
      </c>
      <c r="H687" s="2">
        <v>0.45</v>
      </c>
      <c r="I687" s="2">
        <v>155.0849</v>
      </c>
      <c r="J687" s="2">
        <v>155.63470000000001</v>
      </c>
      <c r="K687" s="2">
        <v>162</v>
      </c>
    </row>
    <row r="688" spans="1:11">
      <c r="A688">
        <v>17123</v>
      </c>
      <c r="B688" s="1" t="s">
        <v>607</v>
      </c>
      <c r="C688">
        <v>1</v>
      </c>
      <c r="D688">
        <v>6</v>
      </c>
      <c r="E688">
        <v>6</v>
      </c>
      <c r="F688" s="2">
        <v>4.9020000000000001</v>
      </c>
      <c r="G688" s="2">
        <v>4.9782999999999999</v>
      </c>
      <c r="H688" s="2">
        <v>8.82</v>
      </c>
      <c r="I688" s="2">
        <v>29.411999999999999</v>
      </c>
      <c r="J688" s="2">
        <v>29.869800000000001</v>
      </c>
      <c r="K688" s="2">
        <v>52.92</v>
      </c>
    </row>
    <row r="689" spans="1:11">
      <c r="A689">
        <v>17167</v>
      </c>
      <c r="B689" s="1" t="s">
        <v>608</v>
      </c>
      <c r="C689">
        <v>1</v>
      </c>
      <c r="D689">
        <v>1</v>
      </c>
      <c r="E689">
        <v>1</v>
      </c>
      <c r="F689" s="2">
        <v>13.456</v>
      </c>
      <c r="G689" s="2">
        <v>11.08</v>
      </c>
      <c r="H689" s="2">
        <v>28.56</v>
      </c>
      <c r="I689" s="2">
        <v>13.456</v>
      </c>
      <c r="J689" s="2">
        <v>11.08</v>
      </c>
      <c r="K689" s="2">
        <v>28.56</v>
      </c>
    </row>
    <row r="690" spans="1:11">
      <c r="A690">
        <v>17271</v>
      </c>
      <c r="B690" s="1" t="s">
        <v>609</v>
      </c>
      <c r="C690">
        <v>1</v>
      </c>
      <c r="D690">
        <v>10</v>
      </c>
      <c r="E690">
        <v>10</v>
      </c>
      <c r="F690" s="2">
        <v>5.6</v>
      </c>
      <c r="G690" s="2">
        <v>5.6</v>
      </c>
      <c r="H690" s="2">
        <v>11.24</v>
      </c>
      <c r="I690" s="2">
        <v>56</v>
      </c>
      <c r="J690" s="2">
        <v>56</v>
      </c>
      <c r="K690" s="2">
        <v>112.4</v>
      </c>
    </row>
    <row r="691" spans="1:11">
      <c r="A691">
        <v>17272</v>
      </c>
      <c r="B691" s="1" t="s">
        <v>610</v>
      </c>
      <c r="C691">
        <v>1</v>
      </c>
      <c r="D691">
        <v>10</v>
      </c>
      <c r="E691">
        <v>10</v>
      </c>
      <c r="F691" s="2">
        <v>8.1760000000000002</v>
      </c>
      <c r="G691" s="2">
        <v>8.1760000000000002</v>
      </c>
      <c r="H691" s="2">
        <v>16.260000000000002</v>
      </c>
      <c r="I691" s="2">
        <v>81.760000000000005</v>
      </c>
      <c r="J691" s="2">
        <v>81.760000000000005</v>
      </c>
      <c r="K691" s="2">
        <v>162.6</v>
      </c>
    </row>
    <row r="692" spans="1:11">
      <c r="A692">
        <v>17288</v>
      </c>
      <c r="B692" s="1" t="s">
        <v>611</v>
      </c>
      <c r="C692">
        <v>1</v>
      </c>
      <c r="D692">
        <v>2</v>
      </c>
      <c r="E692">
        <v>2</v>
      </c>
      <c r="F692" s="2">
        <v>76.182400000000001</v>
      </c>
      <c r="G692" s="2">
        <v>76.185000000000002</v>
      </c>
      <c r="H692" s="2">
        <v>151.94999999999999</v>
      </c>
      <c r="I692" s="2">
        <v>152.3648</v>
      </c>
      <c r="J692" s="2">
        <v>152.37</v>
      </c>
      <c r="K692" s="2">
        <v>303.89999999999998</v>
      </c>
    </row>
    <row r="693" spans="1:11">
      <c r="A693">
        <v>17307</v>
      </c>
      <c r="B693" s="1" t="s">
        <v>612</v>
      </c>
      <c r="C693">
        <v>1</v>
      </c>
      <c r="D693">
        <v>2</v>
      </c>
      <c r="E693">
        <v>2</v>
      </c>
      <c r="F693" s="2">
        <v>18.217500000000001</v>
      </c>
      <c r="G693" s="2">
        <v>18.22</v>
      </c>
      <c r="H693" s="2">
        <v>45.24</v>
      </c>
      <c r="I693" s="2">
        <v>36.435000000000002</v>
      </c>
      <c r="J693" s="2">
        <v>36.44</v>
      </c>
      <c r="K693" s="2">
        <v>90.48</v>
      </c>
    </row>
    <row r="694" spans="1:11">
      <c r="A694">
        <v>17313</v>
      </c>
      <c r="B694" s="1" t="s">
        <v>613</v>
      </c>
      <c r="C694">
        <v>3</v>
      </c>
      <c r="D694">
        <v>5</v>
      </c>
      <c r="E694">
        <v>15</v>
      </c>
      <c r="F694" s="2">
        <v>219.76660000000001</v>
      </c>
      <c r="G694" s="2">
        <v>200.20866599999999</v>
      </c>
      <c r="H694" s="2">
        <v>335.11</v>
      </c>
      <c r="I694" s="2">
        <v>3296.4989999999998</v>
      </c>
      <c r="J694" s="2">
        <v>2944.46</v>
      </c>
      <c r="K694" s="2">
        <v>5026.6499999999996</v>
      </c>
    </row>
    <row r="695" spans="1:11">
      <c r="A695">
        <v>17319</v>
      </c>
      <c r="B695" s="1" t="s">
        <v>614</v>
      </c>
      <c r="C695">
        <v>1</v>
      </c>
      <c r="D695">
        <v>2</v>
      </c>
      <c r="E695">
        <v>2</v>
      </c>
      <c r="F695" s="2">
        <v>304.54500000000002</v>
      </c>
      <c r="G695" s="2">
        <v>304.54500000000002</v>
      </c>
      <c r="H695" s="2">
        <v>581.67999999999995</v>
      </c>
      <c r="I695" s="2">
        <v>609.09</v>
      </c>
      <c r="J695" s="2">
        <v>609.09</v>
      </c>
      <c r="K695" s="2">
        <v>1163.3599999999999</v>
      </c>
    </row>
    <row r="696" spans="1:11">
      <c r="A696">
        <v>17459</v>
      </c>
      <c r="B696" s="1" t="s">
        <v>615</v>
      </c>
      <c r="C696">
        <v>2</v>
      </c>
      <c r="D696">
        <v>12</v>
      </c>
      <c r="E696">
        <v>24</v>
      </c>
      <c r="F696" s="2">
        <v>132.41829999999999</v>
      </c>
      <c r="G696" s="2">
        <v>131.17914999999999</v>
      </c>
      <c r="H696" s="2">
        <v>268.22500000000002</v>
      </c>
      <c r="I696" s="2">
        <v>3178.0392000000002</v>
      </c>
      <c r="J696" s="2">
        <v>3148.2995999999998</v>
      </c>
      <c r="K696" s="2">
        <v>6437.4</v>
      </c>
    </row>
    <row r="697" spans="1:11">
      <c r="A697">
        <v>17484</v>
      </c>
      <c r="B697" s="1" t="s">
        <v>616</v>
      </c>
      <c r="C697">
        <v>1</v>
      </c>
      <c r="D697">
        <v>5</v>
      </c>
      <c r="E697">
        <v>5</v>
      </c>
      <c r="F697" s="2">
        <v>70.529200000000003</v>
      </c>
      <c r="G697" s="2">
        <v>67.325000000000003</v>
      </c>
      <c r="H697" s="2">
        <v>102.99</v>
      </c>
      <c r="I697" s="2">
        <v>352.64600000000002</v>
      </c>
      <c r="J697" s="2">
        <v>336.625</v>
      </c>
      <c r="K697" s="2">
        <v>514.95000000000005</v>
      </c>
    </row>
    <row r="698" spans="1:11">
      <c r="A698">
        <v>17508</v>
      </c>
      <c r="B698" s="1" t="s">
        <v>617</v>
      </c>
      <c r="C698">
        <v>2</v>
      </c>
      <c r="D698">
        <v>25</v>
      </c>
      <c r="E698">
        <v>50</v>
      </c>
      <c r="F698" s="2">
        <v>15.175599999999999</v>
      </c>
      <c r="G698" s="2">
        <v>14.065799999999999</v>
      </c>
      <c r="H698" s="2">
        <v>15.44</v>
      </c>
      <c r="I698" s="2">
        <v>758.78</v>
      </c>
      <c r="J698" s="2">
        <v>703.29</v>
      </c>
      <c r="K698" s="2">
        <v>772</v>
      </c>
    </row>
    <row r="699" spans="1:11">
      <c r="A699">
        <v>17526</v>
      </c>
      <c r="B699" s="1" t="s">
        <v>618</v>
      </c>
      <c r="C699">
        <v>7</v>
      </c>
      <c r="D699">
        <v>20.571428569999998</v>
      </c>
      <c r="E699">
        <v>144</v>
      </c>
      <c r="F699" s="2">
        <v>22.280999999999999</v>
      </c>
      <c r="G699" s="2">
        <v>21.8872</v>
      </c>
      <c r="H699" s="2">
        <v>31.46</v>
      </c>
      <c r="I699" s="2">
        <v>3208.4639999999999</v>
      </c>
      <c r="J699" s="2">
        <v>3144.5536999999999</v>
      </c>
      <c r="K699" s="2">
        <v>4530.24</v>
      </c>
    </row>
    <row r="700" spans="1:11">
      <c r="A700">
        <v>17543</v>
      </c>
      <c r="B700" s="1" t="s">
        <v>619</v>
      </c>
      <c r="C700">
        <v>1</v>
      </c>
      <c r="D700">
        <v>120</v>
      </c>
      <c r="E700">
        <v>120</v>
      </c>
      <c r="F700" s="2">
        <v>0.96819999999999995</v>
      </c>
      <c r="G700" s="2">
        <v>1.1546000000000001</v>
      </c>
      <c r="H700" s="2">
        <v>2.16</v>
      </c>
      <c r="I700" s="2">
        <v>116.184</v>
      </c>
      <c r="J700" s="2">
        <v>138.55199999999999</v>
      </c>
      <c r="K700" s="2">
        <v>259.2</v>
      </c>
    </row>
    <row r="701" spans="1:11">
      <c r="A701">
        <v>17544</v>
      </c>
      <c r="B701" s="1" t="s">
        <v>620</v>
      </c>
      <c r="C701">
        <v>3</v>
      </c>
      <c r="D701">
        <v>35</v>
      </c>
      <c r="E701">
        <v>105</v>
      </c>
      <c r="F701" s="2">
        <v>3.3249</v>
      </c>
      <c r="G701" s="2">
        <v>3.568133</v>
      </c>
      <c r="H701" s="2">
        <v>5.36</v>
      </c>
      <c r="I701" s="2">
        <v>349.11450000000002</v>
      </c>
      <c r="J701" s="2">
        <v>373.36</v>
      </c>
      <c r="K701" s="2">
        <v>562.79999999999995</v>
      </c>
    </row>
    <row r="702" spans="1:11">
      <c r="A702">
        <v>17566</v>
      </c>
      <c r="B702" s="1" t="s">
        <v>1374</v>
      </c>
      <c r="C702">
        <v>2</v>
      </c>
      <c r="D702">
        <v>30</v>
      </c>
      <c r="E702">
        <v>60</v>
      </c>
      <c r="F702" s="2">
        <v>9.9026999999999994</v>
      </c>
      <c r="G702" s="2">
        <v>9.8973499999999994</v>
      </c>
      <c r="H702" s="2">
        <v>13.15</v>
      </c>
      <c r="I702" s="2">
        <v>594.16200000000003</v>
      </c>
      <c r="J702" s="2">
        <v>593.84100000000001</v>
      </c>
      <c r="K702" s="2">
        <v>789</v>
      </c>
    </row>
    <row r="703" spans="1:11">
      <c r="A703">
        <v>17569</v>
      </c>
      <c r="B703" s="1" t="s">
        <v>1375</v>
      </c>
      <c r="C703">
        <v>1</v>
      </c>
      <c r="D703">
        <v>144</v>
      </c>
      <c r="E703">
        <v>144</v>
      </c>
      <c r="F703" s="2">
        <v>1.2116</v>
      </c>
      <c r="G703" s="2">
        <v>1.2116</v>
      </c>
      <c r="H703" s="2">
        <v>1.6</v>
      </c>
      <c r="I703" s="2">
        <v>174.47040000000001</v>
      </c>
      <c r="J703" s="2">
        <v>174.47040000000001</v>
      </c>
      <c r="K703" s="2">
        <v>230.4</v>
      </c>
    </row>
    <row r="704" spans="1:11">
      <c r="A704">
        <v>17622</v>
      </c>
      <c r="B704" s="1" t="s">
        <v>621</v>
      </c>
      <c r="C704">
        <v>1</v>
      </c>
      <c r="D704">
        <v>3</v>
      </c>
      <c r="E704">
        <v>3</v>
      </c>
      <c r="F704" s="2">
        <v>3.8639999999999999</v>
      </c>
      <c r="G704" s="2">
        <v>3.8633000000000002</v>
      </c>
      <c r="H704" s="2">
        <v>6.75</v>
      </c>
      <c r="I704" s="2">
        <v>11.592000000000001</v>
      </c>
      <c r="J704" s="2">
        <v>11.5899</v>
      </c>
      <c r="K704" s="2">
        <v>20.25</v>
      </c>
    </row>
    <row r="705" spans="1:11">
      <c r="A705">
        <v>17624</v>
      </c>
      <c r="B705" s="1" t="s">
        <v>622</v>
      </c>
      <c r="C705">
        <v>13</v>
      </c>
      <c r="D705">
        <v>17.46153846</v>
      </c>
      <c r="E705">
        <v>227</v>
      </c>
      <c r="F705" s="2">
        <v>463.49400000000003</v>
      </c>
      <c r="G705" s="2">
        <v>457.45486099999999</v>
      </c>
      <c r="H705" s="2">
        <v>781.46538399999997</v>
      </c>
      <c r="I705" s="2">
        <v>105213.13800000001</v>
      </c>
      <c r="J705" s="2">
        <v>103790.60370000001</v>
      </c>
      <c r="K705" s="2">
        <v>176669.79</v>
      </c>
    </row>
    <row r="706" spans="1:11">
      <c r="A706">
        <v>17629</v>
      </c>
      <c r="B706" s="1" t="s">
        <v>623</v>
      </c>
      <c r="C706">
        <v>2</v>
      </c>
      <c r="D706">
        <v>1</v>
      </c>
      <c r="E706">
        <v>2</v>
      </c>
      <c r="F706" s="2">
        <v>12.8058</v>
      </c>
      <c r="G706" s="2">
        <v>13.67</v>
      </c>
      <c r="H706" s="2">
        <v>43.835000000000001</v>
      </c>
      <c r="I706" s="2">
        <v>25.611599999999999</v>
      </c>
      <c r="J706" s="2">
        <v>27.34</v>
      </c>
      <c r="K706" s="2">
        <v>87.67</v>
      </c>
    </row>
    <row r="707" spans="1:11">
      <c r="A707">
        <v>17631</v>
      </c>
      <c r="B707" s="1" t="s">
        <v>624</v>
      </c>
      <c r="C707">
        <v>1</v>
      </c>
      <c r="D707">
        <v>1</v>
      </c>
      <c r="E707">
        <v>1</v>
      </c>
      <c r="F707" s="2">
        <v>17.776499999999999</v>
      </c>
      <c r="G707" s="2">
        <v>17.760000000000002</v>
      </c>
      <c r="H707" s="2">
        <v>23.25</v>
      </c>
      <c r="I707" s="2">
        <v>17.776499999999999</v>
      </c>
      <c r="J707" s="2">
        <v>17.760000000000002</v>
      </c>
      <c r="K707" s="2">
        <v>23.25</v>
      </c>
    </row>
    <row r="708" spans="1:11">
      <c r="A708">
        <v>17632</v>
      </c>
      <c r="B708" s="1" t="s">
        <v>625</v>
      </c>
      <c r="C708">
        <v>2</v>
      </c>
      <c r="D708">
        <v>10</v>
      </c>
      <c r="E708">
        <v>20</v>
      </c>
      <c r="F708" s="2">
        <v>5.7159000000000004</v>
      </c>
      <c r="G708" s="2">
        <v>6.7279999999999998</v>
      </c>
      <c r="H708" s="2">
        <v>9.9749999999999996</v>
      </c>
      <c r="I708" s="2">
        <v>114.318</v>
      </c>
      <c r="J708" s="2">
        <v>134.56</v>
      </c>
      <c r="K708" s="2">
        <v>199.5</v>
      </c>
    </row>
    <row r="709" spans="1:11">
      <c r="A709">
        <v>17634</v>
      </c>
      <c r="B709" s="1" t="s">
        <v>626</v>
      </c>
      <c r="C709">
        <v>2</v>
      </c>
      <c r="D709">
        <v>10</v>
      </c>
      <c r="E709">
        <v>20</v>
      </c>
      <c r="F709" s="2">
        <v>17.68</v>
      </c>
      <c r="G709" s="2">
        <v>17.537500000000001</v>
      </c>
      <c r="H709" s="2">
        <v>23.66</v>
      </c>
      <c r="I709" s="2">
        <v>353.6</v>
      </c>
      <c r="J709" s="2">
        <v>350.75</v>
      </c>
      <c r="K709" s="2">
        <v>473.2</v>
      </c>
    </row>
    <row r="710" spans="1:11">
      <c r="A710">
        <v>17645</v>
      </c>
      <c r="B710" s="1" t="s">
        <v>1376</v>
      </c>
      <c r="C710">
        <v>1</v>
      </c>
      <c r="D710">
        <v>144</v>
      </c>
      <c r="E710">
        <v>144</v>
      </c>
      <c r="F710" s="2">
        <v>1.2786</v>
      </c>
      <c r="G710" s="2">
        <v>1.2786</v>
      </c>
      <c r="H710" s="2">
        <v>2.2599999999999998</v>
      </c>
      <c r="I710" s="2">
        <v>184.11840000000001</v>
      </c>
      <c r="J710" s="2">
        <v>184.11840000000001</v>
      </c>
      <c r="K710" s="2">
        <v>325.44</v>
      </c>
    </row>
    <row r="711" spans="1:11">
      <c r="A711">
        <v>17653</v>
      </c>
      <c r="B711" s="1" t="s">
        <v>1377</v>
      </c>
      <c r="C711">
        <v>1</v>
      </c>
      <c r="D711">
        <v>24</v>
      </c>
      <c r="E711">
        <v>24</v>
      </c>
      <c r="F711" s="2">
        <v>32.791699999999999</v>
      </c>
      <c r="G711" s="2">
        <v>32.791699999999999</v>
      </c>
      <c r="H711" s="2">
        <v>41.97</v>
      </c>
      <c r="I711" s="2">
        <v>787.00080000000003</v>
      </c>
      <c r="J711" s="2">
        <v>787.00080000000003</v>
      </c>
      <c r="K711" s="2">
        <v>1007.28</v>
      </c>
    </row>
    <row r="712" spans="1:11">
      <c r="A712">
        <v>17654</v>
      </c>
      <c r="B712" s="1" t="s">
        <v>1378</v>
      </c>
      <c r="C712">
        <v>1</v>
      </c>
      <c r="D712">
        <v>48</v>
      </c>
      <c r="E712">
        <v>48</v>
      </c>
      <c r="F712" s="2">
        <v>1.8285</v>
      </c>
      <c r="G712" s="2">
        <v>1.8285</v>
      </c>
      <c r="H712" s="2">
        <v>2.66</v>
      </c>
      <c r="I712" s="2">
        <v>87.768000000000001</v>
      </c>
      <c r="J712" s="2">
        <v>87.768000000000001</v>
      </c>
      <c r="K712" s="2">
        <v>127.68</v>
      </c>
    </row>
    <row r="713" spans="1:11">
      <c r="A713">
        <v>17661</v>
      </c>
      <c r="B713" s="1" t="s">
        <v>1379</v>
      </c>
      <c r="C713">
        <v>2</v>
      </c>
      <c r="D713">
        <v>30</v>
      </c>
      <c r="E713">
        <v>60</v>
      </c>
      <c r="F713" s="2">
        <v>103.18380000000001</v>
      </c>
      <c r="G713" s="2">
        <v>102.08065000000001</v>
      </c>
      <c r="H713" s="2">
        <v>105.425</v>
      </c>
      <c r="I713" s="2">
        <v>6191.0280000000002</v>
      </c>
      <c r="J713" s="2">
        <v>6146.902</v>
      </c>
      <c r="K713" s="2">
        <v>6612</v>
      </c>
    </row>
    <row r="714" spans="1:11">
      <c r="A714">
        <v>17681</v>
      </c>
      <c r="B714" s="1" t="s">
        <v>627</v>
      </c>
      <c r="C714">
        <v>19</v>
      </c>
      <c r="D714">
        <v>4.6315789399999998</v>
      </c>
      <c r="E714">
        <v>88</v>
      </c>
      <c r="F714" s="2">
        <v>1.9712000000000001</v>
      </c>
      <c r="G714" s="2">
        <v>1.8828</v>
      </c>
      <c r="H714" s="2">
        <v>4.3826309999999999</v>
      </c>
      <c r="I714" s="2">
        <v>173.46559999999999</v>
      </c>
      <c r="J714" s="2">
        <v>167.80959999999999</v>
      </c>
      <c r="K714" s="2">
        <v>383.79</v>
      </c>
    </row>
    <row r="715" spans="1:11">
      <c r="A715">
        <v>17708</v>
      </c>
      <c r="B715" s="1" t="s">
        <v>1380</v>
      </c>
      <c r="C715">
        <v>2</v>
      </c>
      <c r="D715">
        <v>28</v>
      </c>
      <c r="E715">
        <v>56</v>
      </c>
      <c r="F715" s="2">
        <v>64.3172</v>
      </c>
      <c r="G715" s="2">
        <v>61.412849999999999</v>
      </c>
      <c r="H715" s="2">
        <v>19.91</v>
      </c>
      <c r="I715" s="2">
        <v>3601.7631999999999</v>
      </c>
      <c r="J715" s="2">
        <v>3439.1196</v>
      </c>
      <c r="K715" s="2">
        <v>1114.96</v>
      </c>
    </row>
    <row r="716" spans="1:11">
      <c r="A716">
        <v>17729</v>
      </c>
      <c r="B716" s="1" t="s">
        <v>628</v>
      </c>
      <c r="C716">
        <v>6</v>
      </c>
      <c r="D716">
        <v>3.6666666600000002</v>
      </c>
      <c r="E716">
        <v>22</v>
      </c>
      <c r="F716" s="2">
        <v>8.6788000000000007</v>
      </c>
      <c r="G716" s="2">
        <v>9.1003329999999991</v>
      </c>
      <c r="H716" s="2">
        <v>15.086665999999999</v>
      </c>
      <c r="I716" s="2">
        <v>190.93360000000001</v>
      </c>
      <c r="J716" s="2">
        <v>201.43</v>
      </c>
      <c r="K716" s="2">
        <v>324.29000000000002</v>
      </c>
    </row>
    <row r="717" spans="1:11">
      <c r="A717">
        <v>17791</v>
      </c>
      <c r="B717" s="1" t="s">
        <v>629</v>
      </c>
      <c r="C717">
        <v>3</v>
      </c>
      <c r="D717">
        <v>18.333333329999999</v>
      </c>
      <c r="E717">
        <v>55</v>
      </c>
      <c r="F717" s="2">
        <v>4.9105999999999996</v>
      </c>
      <c r="G717" s="2">
        <v>4.9180330000000003</v>
      </c>
      <c r="H717" s="2">
        <v>3.78</v>
      </c>
      <c r="I717" s="2">
        <v>270.08300000000003</v>
      </c>
      <c r="J717" s="2">
        <v>267.66000000000003</v>
      </c>
      <c r="K717" s="2">
        <v>207.9</v>
      </c>
    </row>
    <row r="718" spans="1:11">
      <c r="A718">
        <v>17873</v>
      </c>
      <c r="B718" s="1" t="s">
        <v>630</v>
      </c>
      <c r="C718">
        <v>6</v>
      </c>
      <c r="D718">
        <v>23.333333329999999</v>
      </c>
      <c r="E718">
        <v>140</v>
      </c>
      <c r="F718" s="2">
        <v>3.5283000000000002</v>
      </c>
      <c r="G718" s="2">
        <v>3.6703329999999998</v>
      </c>
      <c r="H718" s="2">
        <v>4.43</v>
      </c>
      <c r="I718" s="2">
        <v>493.96199999999999</v>
      </c>
      <c r="J718" s="2">
        <v>519.52</v>
      </c>
      <c r="K718" s="2">
        <v>620.20000000000005</v>
      </c>
    </row>
    <row r="719" spans="1:11">
      <c r="A719">
        <v>17879</v>
      </c>
      <c r="B719" s="1" t="s">
        <v>631</v>
      </c>
      <c r="C719">
        <v>1</v>
      </c>
      <c r="D719">
        <v>6</v>
      </c>
      <c r="E719">
        <v>6</v>
      </c>
      <c r="F719" s="2">
        <v>6.4958999999999998</v>
      </c>
      <c r="G719" s="2">
        <v>6.4950000000000001</v>
      </c>
      <c r="H719" s="2">
        <v>12.02</v>
      </c>
      <c r="I719" s="2">
        <v>38.9754</v>
      </c>
      <c r="J719" s="2">
        <v>38.97</v>
      </c>
      <c r="K719" s="2">
        <v>72.12</v>
      </c>
    </row>
    <row r="720" spans="1:11">
      <c r="A720">
        <v>17880</v>
      </c>
      <c r="B720" s="1" t="s">
        <v>632</v>
      </c>
      <c r="C720">
        <v>4</v>
      </c>
      <c r="D720">
        <v>25</v>
      </c>
      <c r="E720">
        <v>100</v>
      </c>
      <c r="F720" s="2">
        <v>4.5335000000000001</v>
      </c>
      <c r="G720" s="2">
        <v>4.9910750000000004</v>
      </c>
      <c r="H720" s="2">
        <v>8.8025000000000002</v>
      </c>
      <c r="I720" s="2">
        <v>453.35</v>
      </c>
      <c r="J720" s="2">
        <v>504.38900000000001</v>
      </c>
      <c r="K720" s="2">
        <v>871.1</v>
      </c>
    </row>
    <row r="721" spans="1:11">
      <c r="A721">
        <v>17881</v>
      </c>
      <c r="B721" s="1" t="s">
        <v>633</v>
      </c>
      <c r="C721">
        <v>4</v>
      </c>
      <c r="D721">
        <v>25</v>
      </c>
      <c r="E721">
        <v>100</v>
      </c>
      <c r="F721" s="2">
        <v>0.33</v>
      </c>
      <c r="G721" s="2">
        <v>0.33</v>
      </c>
      <c r="H721" s="2">
        <v>0.55000000000000004</v>
      </c>
      <c r="I721" s="2">
        <v>33</v>
      </c>
      <c r="J721" s="2">
        <v>33</v>
      </c>
      <c r="K721" s="2">
        <v>54.4</v>
      </c>
    </row>
    <row r="722" spans="1:11">
      <c r="A722">
        <v>17882</v>
      </c>
      <c r="B722" s="1" t="s">
        <v>634</v>
      </c>
      <c r="C722">
        <v>4</v>
      </c>
      <c r="D722">
        <v>25</v>
      </c>
      <c r="E722">
        <v>100</v>
      </c>
      <c r="F722" s="2">
        <v>4.17</v>
      </c>
      <c r="G722" s="2">
        <v>4.17</v>
      </c>
      <c r="H722" s="2">
        <v>9.5399999999999991</v>
      </c>
      <c r="I722" s="2">
        <v>417</v>
      </c>
      <c r="J722" s="2">
        <v>417</v>
      </c>
      <c r="K722" s="2">
        <v>954</v>
      </c>
    </row>
    <row r="723" spans="1:11">
      <c r="A723">
        <v>17883</v>
      </c>
      <c r="B723" s="1" t="s">
        <v>635</v>
      </c>
      <c r="C723">
        <v>4</v>
      </c>
      <c r="D723">
        <v>25</v>
      </c>
      <c r="E723">
        <v>100</v>
      </c>
      <c r="F723" s="2">
        <v>22.560099999999998</v>
      </c>
      <c r="G723" s="2">
        <v>25.789425000000001</v>
      </c>
      <c r="H723" s="2">
        <v>33.954999999999998</v>
      </c>
      <c r="I723" s="2">
        <v>2256.0100000000002</v>
      </c>
      <c r="J723" s="2">
        <v>2631.1709999999998</v>
      </c>
      <c r="K723" s="2">
        <v>3309.4</v>
      </c>
    </row>
    <row r="724" spans="1:11">
      <c r="A724">
        <v>17951</v>
      </c>
      <c r="B724" s="1" t="s">
        <v>636</v>
      </c>
      <c r="C724">
        <v>4</v>
      </c>
      <c r="D724">
        <v>25</v>
      </c>
      <c r="E724">
        <v>100</v>
      </c>
      <c r="F724" s="2">
        <v>22.873799999999999</v>
      </c>
      <c r="G724" s="2">
        <v>25.200675</v>
      </c>
      <c r="H724" s="2">
        <v>38.93</v>
      </c>
      <c r="I724" s="2">
        <v>2287.38</v>
      </c>
      <c r="J724" s="2">
        <v>2566.6210000000001</v>
      </c>
      <c r="K724" s="2">
        <v>3893</v>
      </c>
    </row>
    <row r="725" spans="1:11">
      <c r="A725">
        <v>17952</v>
      </c>
      <c r="B725" s="1" t="s">
        <v>637</v>
      </c>
      <c r="C725">
        <v>4</v>
      </c>
      <c r="D725">
        <v>25</v>
      </c>
      <c r="E725">
        <v>100</v>
      </c>
      <c r="F725" s="2">
        <v>19.540500000000002</v>
      </c>
      <c r="G725" s="2">
        <v>21.570824999999999</v>
      </c>
      <c r="H725" s="2">
        <v>28.6</v>
      </c>
      <c r="I725" s="2">
        <v>1954.05</v>
      </c>
      <c r="J725" s="2">
        <v>2197.6990000000001</v>
      </c>
      <c r="K725" s="2">
        <v>2860</v>
      </c>
    </row>
    <row r="726" spans="1:11">
      <c r="A726">
        <v>17966</v>
      </c>
      <c r="B726" s="1" t="s">
        <v>638</v>
      </c>
      <c r="C726">
        <v>4</v>
      </c>
      <c r="D726">
        <v>25</v>
      </c>
      <c r="E726">
        <v>100</v>
      </c>
      <c r="F726" s="2">
        <v>6.3867000000000003</v>
      </c>
      <c r="G726" s="2">
        <v>6.8286499999999997</v>
      </c>
      <c r="H726" s="2">
        <v>26.372499999999999</v>
      </c>
      <c r="I726" s="2">
        <v>638.66999999999996</v>
      </c>
      <c r="J726" s="2">
        <v>691.69799999999998</v>
      </c>
      <c r="K726" s="2">
        <v>2610.1</v>
      </c>
    </row>
    <row r="727" spans="1:11">
      <c r="A727">
        <v>17967</v>
      </c>
      <c r="B727" s="1" t="s">
        <v>639</v>
      </c>
      <c r="C727">
        <v>8</v>
      </c>
      <c r="D727">
        <v>17.375</v>
      </c>
      <c r="E727">
        <v>139</v>
      </c>
      <c r="F727" s="2">
        <v>51.34</v>
      </c>
      <c r="G727" s="2">
        <v>13.101025</v>
      </c>
      <c r="H727" s="2">
        <v>26.922499999999999</v>
      </c>
      <c r="I727" s="2">
        <v>7136.26</v>
      </c>
      <c r="J727" s="2">
        <v>1130.0649000000001</v>
      </c>
      <c r="K727" s="2">
        <v>3687.19</v>
      </c>
    </row>
    <row r="728" spans="1:11">
      <c r="A728">
        <v>17972</v>
      </c>
      <c r="B728" s="1" t="s">
        <v>640</v>
      </c>
      <c r="C728">
        <v>4</v>
      </c>
      <c r="D728">
        <v>25</v>
      </c>
      <c r="E728">
        <v>100</v>
      </c>
      <c r="F728" s="2">
        <v>1.5063</v>
      </c>
      <c r="G728" s="2">
        <v>1.5502499999999999</v>
      </c>
      <c r="H728" s="2">
        <v>3.29</v>
      </c>
      <c r="I728" s="2">
        <v>150.63</v>
      </c>
      <c r="J728" s="2">
        <v>155.22999999999999</v>
      </c>
      <c r="K728" s="2">
        <v>329</v>
      </c>
    </row>
    <row r="729" spans="1:11">
      <c r="A729">
        <v>17975</v>
      </c>
      <c r="B729" s="1" t="s">
        <v>641</v>
      </c>
      <c r="C729">
        <v>4</v>
      </c>
      <c r="D729">
        <v>25</v>
      </c>
      <c r="E729">
        <v>100</v>
      </c>
      <c r="F729" s="2">
        <v>1.7504</v>
      </c>
      <c r="G729" s="2">
        <v>1.619</v>
      </c>
      <c r="H729" s="2">
        <v>3.27</v>
      </c>
      <c r="I729" s="2">
        <v>175.04</v>
      </c>
      <c r="J729" s="2">
        <v>162.96</v>
      </c>
      <c r="K729" s="2">
        <v>327</v>
      </c>
    </row>
    <row r="730" spans="1:11">
      <c r="A730">
        <v>17988</v>
      </c>
      <c r="B730" s="1" t="s">
        <v>642</v>
      </c>
      <c r="C730">
        <v>6</v>
      </c>
      <c r="D730">
        <v>16.666666660000001</v>
      </c>
      <c r="E730">
        <v>100</v>
      </c>
      <c r="F730" s="2">
        <v>464.34829999999999</v>
      </c>
      <c r="G730" s="2">
        <v>455.991983</v>
      </c>
      <c r="H730" s="2">
        <v>565.41333299999997</v>
      </c>
      <c r="I730" s="2">
        <v>46434.83</v>
      </c>
      <c r="J730" s="2">
        <v>44889.075400000002</v>
      </c>
      <c r="K730" s="2">
        <v>56025.599999999999</v>
      </c>
    </row>
    <row r="731" spans="1:11">
      <c r="A731">
        <v>17990</v>
      </c>
      <c r="B731" s="1" t="s">
        <v>643</v>
      </c>
      <c r="C731">
        <v>10</v>
      </c>
      <c r="D731">
        <v>12.3</v>
      </c>
      <c r="E731">
        <v>123</v>
      </c>
      <c r="F731" s="2">
        <v>16.804099999999998</v>
      </c>
      <c r="G731" s="2">
        <v>16.409040000000001</v>
      </c>
      <c r="H731" s="2">
        <v>25.298999999999999</v>
      </c>
      <c r="I731" s="2">
        <v>2066.9043000000001</v>
      </c>
      <c r="J731" s="2">
        <v>2023.2698</v>
      </c>
      <c r="K731" s="2">
        <v>3342.9</v>
      </c>
    </row>
    <row r="732" spans="1:11">
      <c r="A732">
        <v>18004</v>
      </c>
      <c r="B732" s="1" t="s">
        <v>644</v>
      </c>
      <c r="C732">
        <v>10</v>
      </c>
      <c r="D732">
        <v>20.399999999999999</v>
      </c>
      <c r="E732">
        <v>204</v>
      </c>
      <c r="F732" s="2">
        <v>127.16970000000001</v>
      </c>
      <c r="G732" s="2">
        <v>121.85454</v>
      </c>
      <c r="H732" s="2">
        <v>183.69</v>
      </c>
      <c r="I732" s="2">
        <v>25942.6188</v>
      </c>
      <c r="J732" s="2">
        <v>24675.586200000002</v>
      </c>
      <c r="K732" s="2">
        <v>37472.76</v>
      </c>
    </row>
    <row r="733" spans="1:11">
      <c r="A733">
        <v>18041</v>
      </c>
      <c r="B733" s="1" t="s">
        <v>645</v>
      </c>
      <c r="C733">
        <v>1</v>
      </c>
      <c r="D733">
        <v>2</v>
      </c>
      <c r="E733">
        <v>2</v>
      </c>
      <c r="F733" s="2">
        <v>8.41</v>
      </c>
      <c r="G733" s="2">
        <v>2.76</v>
      </c>
      <c r="H733" s="2">
        <v>9.75</v>
      </c>
      <c r="I733" s="2">
        <v>16.82</v>
      </c>
      <c r="J733" s="2">
        <v>5.52</v>
      </c>
      <c r="K733" s="2">
        <v>19.5</v>
      </c>
    </row>
    <row r="734" spans="1:11">
      <c r="A734">
        <v>18045</v>
      </c>
      <c r="B734" s="1" t="s">
        <v>646</v>
      </c>
      <c r="C734">
        <v>1</v>
      </c>
      <c r="D734">
        <v>2</v>
      </c>
      <c r="E734">
        <v>2</v>
      </c>
      <c r="F734" s="2">
        <v>7.46</v>
      </c>
      <c r="G734" s="2">
        <v>1.77</v>
      </c>
      <c r="H734" s="2">
        <v>7.04</v>
      </c>
      <c r="I734" s="2">
        <v>14.92</v>
      </c>
      <c r="J734" s="2">
        <v>3.54</v>
      </c>
      <c r="K734" s="2">
        <v>14.08</v>
      </c>
    </row>
    <row r="735" spans="1:11">
      <c r="A735">
        <v>18073</v>
      </c>
      <c r="B735" s="1" t="s">
        <v>647</v>
      </c>
      <c r="C735">
        <v>2</v>
      </c>
      <c r="D735">
        <v>20</v>
      </c>
      <c r="E735">
        <v>40</v>
      </c>
      <c r="F735" s="2">
        <v>0.63109999999999999</v>
      </c>
      <c r="G735" s="2">
        <v>0.63775000000000004</v>
      </c>
      <c r="H735" s="2">
        <v>1.0349999999999999</v>
      </c>
      <c r="I735" s="2">
        <v>25.244</v>
      </c>
      <c r="J735" s="2">
        <v>25.51</v>
      </c>
      <c r="K735" s="2">
        <v>41.4</v>
      </c>
    </row>
    <row r="736" spans="1:11">
      <c r="A736">
        <v>18167</v>
      </c>
      <c r="B736" s="1" t="s">
        <v>648</v>
      </c>
      <c r="C736">
        <v>1</v>
      </c>
      <c r="D736">
        <v>1</v>
      </c>
      <c r="E736">
        <v>1</v>
      </c>
      <c r="F736" s="2">
        <v>3.8079999999999998</v>
      </c>
      <c r="G736" s="2">
        <v>3.81</v>
      </c>
      <c r="H736" s="2">
        <v>6.52</v>
      </c>
      <c r="I736" s="2">
        <v>3.8079999999999998</v>
      </c>
      <c r="J736" s="2">
        <v>3.81</v>
      </c>
      <c r="K736" s="2">
        <v>6.52</v>
      </c>
    </row>
    <row r="737" spans="1:11">
      <c r="A737">
        <v>18224</v>
      </c>
      <c r="B737" s="1" t="s">
        <v>1381</v>
      </c>
      <c r="C737">
        <v>1</v>
      </c>
      <c r="D737">
        <v>48</v>
      </c>
      <c r="E737">
        <v>48</v>
      </c>
      <c r="F737" s="2">
        <v>4.8476999999999997</v>
      </c>
      <c r="G737" s="2">
        <v>4.8476999999999997</v>
      </c>
      <c r="H737" s="2">
        <v>3.78</v>
      </c>
      <c r="I737" s="2">
        <v>232.68960000000001</v>
      </c>
      <c r="J737" s="2">
        <v>232.68960000000001</v>
      </c>
      <c r="K737" s="2">
        <v>181.44</v>
      </c>
    </row>
    <row r="738" spans="1:11">
      <c r="A738">
        <v>18302</v>
      </c>
      <c r="B738" s="1" t="s">
        <v>649</v>
      </c>
      <c r="C738">
        <v>3</v>
      </c>
      <c r="D738">
        <v>2</v>
      </c>
      <c r="E738">
        <v>6</v>
      </c>
      <c r="F738" s="2">
        <v>162.77099999999999</v>
      </c>
      <c r="G738" s="2">
        <v>162.77266599999999</v>
      </c>
      <c r="H738" s="2">
        <v>218.12</v>
      </c>
      <c r="I738" s="2">
        <v>976.62599999999998</v>
      </c>
      <c r="J738" s="2">
        <v>976.62599999999998</v>
      </c>
      <c r="K738" s="2">
        <v>1325.28</v>
      </c>
    </row>
    <row r="739" spans="1:11">
      <c r="A739">
        <v>18303</v>
      </c>
      <c r="B739" s="1" t="s">
        <v>650</v>
      </c>
      <c r="C739">
        <v>7</v>
      </c>
      <c r="D739">
        <v>8.8571428500000007</v>
      </c>
      <c r="E739">
        <v>62</v>
      </c>
      <c r="F739" s="2">
        <v>130.11369999999999</v>
      </c>
      <c r="G739" s="2">
        <v>128.61487099999999</v>
      </c>
      <c r="H739" s="2">
        <v>186.63571400000001</v>
      </c>
      <c r="I739" s="2">
        <v>8067.0493999999999</v>
      </c>
      <c r="J739" s="2">
        <v>8001.8113999999996</v>
      </c>
      <c r="K739" s="2">
        <v>11231.98</v>
      </c>
    </row>
    <row r="740" spans="1:11">
      <c r="A740">
        <v>18304</v>
      </c>
      <c r="B740" s="1" t="s">
        <v>651</v>
      </c>
      <c r="C740">
        <v>1</v>
      </c>
      <c r="D740">
        <v>25</v>
      </c>
      <c r="E740">
        <v>25</v>
      </c>
      <c r="F740" s="2">
        <v>177.54089999999999</v>
      </c>
      <c r="G740" s="2">
        <v>160.99520000000001</v>
      </c>
      <c r="H740" s="2">
        <v>226.45</v>
      </c>
      <c r="I740" s="2">
        <v>4438.5225</v>
      </c>
      <c r="J740" s="2">
        <v>4024.88</v>
      </c>
      <c r="K740" s="2">
        <v>5661.25</v>
      </c>
    </row>
    <row r="741" spans="1:11">
      <c r="A741">
        <v>18310</v>
      </c>
      <c r="B741" s="1" t="s">
        <v>652</v>
      </c>
      <c r="C741">
        <v>4</v>
      </c>
      <c r="D741">
        <v>13.25</v>
      </c>
      <c r="E741">
        <v>53</v>
      </c>
      <c r="F741" s="2">
        <v>65.722499999999997</v>
      </c>
      <c r="G741" s="2">
        <v>58.807825000000001</v>
      </c>
      <c r="H741" s="2">
        <v>98.847499999999997</v>
      </c>
      <c r="I741" s="2">
        <v>3483.2925</v>
      </c>
      <c r="J741" s="2">
        <v>3172.8697999999999</v>
      </c>
      <c r="K741" s="2">
        <v>5104.96</v>
      </c>
    </row>
    <row r="742" spans="1:11">
      <c r="A742">
        <v>18334</v>
      </c>
      <c r="B742" s="1" t="s">
        <v>1382</v>
      </c>
      <c r="C742">
        <v>1</v>
      </c>
      <c r="D742">
        <v>2</v>
      </c>
      <c r="E742">
        <v>2</v>
      </c>
      <c r="F742" s="2">
        <v>2.7867999999999999</v>
      </c>
      <c r="G742" s="2">
        <v>2.78</v>
      </c>
      <c r="H742" s="2">
        <v>3.54</v>
      </c>
      <c r="I742" s="2">
        <v>5.5735999999999999</v>
      </c>
      <c r="J742" s="2">
        <v>5.56</v>
      </c>
      <c r="K742" s="2">
        <v>7.08</v>
      </c>
    </row>
    <row r="743" spans="1:11">
      <c r="A743">
        <v>18511</v>
      </c>
      <c r="B743" s="1" t="s">
        <v>653</v>
      </c>
      <c r="C743">
        <v>1</v>
      </c>
      <c r="D743">
        <v>2</v>
      </c>
      <c r="E743">
        <v>2</v>
      </c>
      <c r="F743" s="2">
        <v>160.21250000000001</v>
      </c>
      <c r="G743" s="2">
        <v>160.22</v>
      </c>
      <c r="H743" s="2">
        <v>266.58999999999997</v>
      </c>
      <c r="I743" s="2">
        <v>320.42500000000001</v>
      </c>
      <c r="J743" s="2">
        <v>320.44</v>
      </c>
      <c r="K743" s="2">
        <v>533.17999999999995</v>
      </c>
    </row>
    <row r="744" spans="1:11">
      <c r="A744">
        <v>18514</v>
      </c>
      <c r="B744" s="1" t="s">
        <v>654</v>
      </c>
      <c r="C744">
        <v>47</v>
      </c>
      <c r="D744">
        <v>17.297872340000001</v>
      </c>
      <c r="E744">
        <v>813</v>
      </c>
      <c r="F744" s="2">
        <v>179.78960000000001</v>
      </c>
      <c r="G744" s="2">
        <v>172.2645</v>
      </c>
      <c r="H744" s="2">
        <v>241.301489</v>
      </c>
      <c r="I744" s="2">
        <v>146168.9448</v>
      </c>
      <c r="J744" s="2">
        <v>140212.9938</v>
      </c>
      <c r="K744" s="2">
        <v>194397.17</v>
      </c>
    </row>
    <row r="745" spans="1:11">
      <c r="A745">
        <v>18516</v>
      </c>
      <c r="B745" s="1" t="s">
        <v>655</v>
      </c>
      <c r="C745">
        <v>2</v>
      </c>
      <c r="D745">
        <v>1.5</v>
      </c>
      <c r="E745">
        <v>3</v>
      </c>
      <c r="F745" s="2">
        <v>20.538499999999999</v>
      </c>
      <c r="G745" s="2">
        <v>18.8125</v>
      </c>
      <c r="H745" s="2">
        <v>41.314999999999998</v>
      </c>
      <c r="I745" s="2">
        <v>61.615499999999997</v>
      </c>
      <c r="J745" s="2">
        <v>58.11</v>
      </c>
      <c r="K745" s="2">
        <v>127.7</v>
      </c>
    </row>
    <row r="746" spans="1:11">
      <c r="A746">
        <v>18527</v>
      </c>
      <c r="B746" s="1" t="s">
        <v>656</v>
      </c>
      <c r="C746">
        <v>23</v>
      </c>
      <c r="D746">
        <v>27.347826080000001</v>
      </c>
      <c r="E746">
        <v>629</v>
      </c>
      <c r="F746" s="2">
        <v>76.277299999999997</v>
      </c>
      <c r="G746" s="2">
        <v>67.705494999999999</v>
      </c>
      <c r="H746" s="2">
        <v>100.98</v>
      </c>
      <c r="I746" s="2">
        <v>47978.421699999999</v>
      </c>
      <c r="J746" s="2">
        <v>42676.462399999997</v>
      </c>
      <c r="K746" s="2">
        <v>63516.42</v>
      </c>
    </row>
    <row r="747" spans="1:11">
      <c r="A747">
        <v>18528</v>
      </c>
      <c r="B747" s="1" t="s">
        <v>657</v>
      </c>
      <c r="C747">
        <v>3</v>
      </c>
      <c r="D747">
        <v>3</v>
      </c>
      <c r="E747">
        <v>9</v>
      </c>
      <c r="F747" s="2">
        <v>1.9413</v>
      </c>
      <c r="G747" s="2">
        <v>2.2216659999999999</v>
      </c>
      <c r="H747" s="2">
        <v>4.7966660000000001</v>
      </c>
      <c r="I747" s="2">
        <v>17.471699999999998</v>
      </c>
      <c r="J747" s="2">
        <v>19.73</v>
      </c>
      <c r="K747" s="2">
        <v>42.23</v>
      </c>
    </row>
    <row r="748" spans="1:11">
      <c r="A748">
        <v>18529</v>
      </c>
      <c r="B748" s="1" t="s">
        <v>658</v>
      </c>
      <c r="C748">
        <v>4</v>
      </c>
      <c r="D748">
        <v>2.25</v>
      </c>
      <c r="E748">
        <v>9</v>
      </c>
      <c r="F748" s="2">
        <v>6.5587</v>
      </c>
      <c r="G748" s="2">
        <v>7.4820000000000002</v>
      </c>
      <c r="H748" s="2">
        <v>13.9175</v>
      </c>
      <c r="I748" s="2">
        <v>59.028300000000002</v>
      </c>
      <c r="J748" s="2">
        <v>68.47</v>
      </c>
      <c r="K748" s="2">
        <v>122.7</v>
      </c>
    </row>
    <row r="749" spans="1:11">
      <c r="A749">
        <v>18530</v>
      </c>
      <c r="B749" s="1" t="s">
        <v>659</v>
      </c>
      <c r="C749">
        <v>1</v>
      </c>
      <c r="D749">
        <v>3</v>
      </c>
      <c r="E749">
        <v>3</v>
      </c>
      <c r="F749" s="2">
        <v>4.5483000000000002</v>
      </c>
      <c r="G749" s="2">
        <v>5.07</v>
      </c>
      <c r="H749" s="2">
        <v>8.9</v>
      </c>
      <c r="I749" s="2">
        <v>13.6449</v>
      </c>
      <c r="J749" s="2">
        <v>15.21</v>
      </c>
      <c r="K749" s="2">
        <v>26.7</v>
      </c>
    </row>
    <row r="750" spans="1:11">
      <c r="A750">
        <v>18534</v>
      </c>
      <c r="B750" s="1" t="s">
        <v>660</v>
      </c>
      <c r="C750">
        <v>6</v>
      </c>
      <c r="D750">
        <v>1</v>
      </c>
      <c r="E750">
        <v>6</v>
      </c>
      <c r="F750" s="2">
        <v>208.76</v>
      </c>
      <c r="G750" s="2">
        <v>205.21549999999999</v>
      </c>
      <c r="H750" s="2">
        <v>246.73</v>
      </c>
      <c r="I750" s="2">
        <v>1252.56</v>
      </c>
      <c r="J750" s="2">
        <v>1231.2929999999999</v>
      </c>
      <c r="K750" s="2">
        <v>1480.38</v>
      </c>
    </row>
    <row r="751" spans="1:11">
      <c r="A751">
        <v>18543</v>
      </c>
      <c r="B751" s="1" t="s">
        <v>661</v>
      </c>
      <c r="C751">
        <v>22</v>
      </c>
      <c r="D751">
        <v>1.9545454499999999</v>
      </c>
      <c r="E751">
        <v>43</v>
      </c>
      <c r="F751" s="2">
        <v>210.2817</v>
      </c>
      <c r="G751" s="2">
        <v>232.525172</v>
      </c>
      <c r="H751" s="2">
        <v>256.28772700000002</v>
      </c>
      <c r="I751" s="2">
        <v>9042.1131000000005</v>
      </c>
      <c r="J751" s="2">
        <v>10212.805</v>
      </c>
      <c r="K751" s="2">
        <v>10952.58</v>
      </c>
    </row>
    <row r="752" spans="1:11">
      <c r="A752">
        <v>18546</v>
      </c>
      <c r="B752" s="1" t="s">
        <v>662</v>
      </c>
      <c r="C752">
        <v>3</v>
      </c>
      <c r="D752">
        <v>1.66666666</v>
      </c>
      <c r="E752">
        <v>5</v>
      </c>
      <c r="F752" s="2">
        <v>18.2012</v>
      </c>
      <c r="G752" s="2">
        <v>13.19</v>
      </c>
      <c r="H752" s="2">
        <v>41.176665999999997</v>
      </c>
      <c r="I752" s="2">
        <v>91.006</v>
      </c>
      <c r="J752" s="2">
        <v>65.94</v>
      </c>
      <c r="K752" s="2">
        <v>202.43</v>
      </c>
    </row>
    <row r="753" spans="1:11">
      <c r="A753">
        <v>18638</v>
      </c>
      <c r="B753" s="1" t="s">
        <v>1383</v>
      </c>
      <c r="C753">
        <v>1</v>
      </c>
      <c r="D753">
        <v>18</v>
      </c>
      <c r="E753">
        <v>18</v>
      </c>
      <c r="F753" s="2">
        <v>1419.8587</v>
      </c>
      <c r="G753" s="2">
        <v>1412.1944000000001</v>
      </c>
      <c r="H753" s="2">
        <v>1745.44</v>
      </c>
      <c r="I753" s="2">
        <v>25557.456600000001</v>
      </c>
      <c r="J753" s="2">
        <v>25419.499199999998</v>
      </c>
      <c r="K753" s="2">
        <v>31417.919999999998</v>
      </c>
    </row>
    <row r="754" spans="1:11">
      <c r="A754">
        <v>18639</v>
      </c>
      <c r="B754" s="1" t="s">
        <v>1384</v>
      </c>
      <c r="C754">
        <v>2</v>
      </c>
      <c r="D754">
        <v>12.5</v>
      </c>
      <c r="E754">
        <v>25</v>
      </c>
      <c r="F754" s="2">
        <v>1179.9128000000001</v>
      </c>
      <c r="G754" s="2">
        <v>1180.35715</v>
      </c>
      <c r="H754" s="2">
        <v>1533.32</v>
      </c>
      <c r="I754" s="2">
        <v>29497.82</v>
      </c>
      <c r="J754" s="2">
        <v>29497.819299999999</v>
      </c>
      <c r="K754" s="2">
        <v>38333</v>
      </c>
    </row>
    <row r="755" spans="1:11">
      <c r="A755">
        <v>18687</v>
      </c>
      <c r="B755" s="1" t="s">
        <v>663</v>
      </c>
      <c r="C755">
        <v>3</v>
      </c>
      <c r="D755">
        <v>3.3333333299999999</v>
      </c>
      <c r="E755">
        <v>10</v>
      </c>
      <c r="F755" s="2">
        <v>108.185</v>
      </c>
      <c r="G755" s="2">
        <v>97.782633000000004</v>
      </c>
      <c r="H755" s="2">
        <v>172.39</v>
      </c>
      <c r="I755" s="2">
        <v>1081.8499999999999</v>
      </c>
      <c r="J755" s="2">
        <v>935.91030000000001</v>
      </c>
      <c r="K755" s="2">
        <v>1723.9</v>
      </c>
    </row>
    <row r="756" spans="1:11">
      <c r="A756">
        <v>18689</v>
      </c>
      <c r="B756" s="1" t="s">
        <v>664</v>
      </c>
      <c r="C756">
        <v>2</v>
      </c>
      <c r="D756">
        <v>5</v>
      </c>
      <c r="E756">
        <v>10</v>
      </c>
      <c r="F756" s="2">
        <v>222.17500000000001</v>
      </c>
      <c r="G756" s="2">
        <v>221.72065000000001</v>
      </c>
      <c r="H756" s="2">
        <v>380.51</v>
      </c>
      <c r="I756" s="2">
        <v>2221.75</v>
      </c>
      <c r="J756" s="2">
        <v>2214.4803999999999</v>
      </c>
      <c r="K756" s="2">
        <v>3805.1</v>
      </c>
    </row>
    <row r="757" spans="1:11">
      <c r="A757">
        <v>18707</v>
      </c>
      <c r="B757" s="1" t="s">
        <v>665</v>
      </c>
      <c r="C757">
        <v>2</v>
      </c>
      <c r="D757">
        <v>3</v>
      </c>
      <c r="E757">
        <v>6</v>
      </c>
      <c r="F757" s="2">
        <v>105.4863</v>
      </c>
      <c r="G757" s="2">
        <v>101.313</v>
      </c>
      <c r="H757" s="2">
        <v>196</v>
      </c>
      <c r="I757" s="2">
        <v>632.91780000000006</v>
      </c>
      <c r="J757" s="2">
        <v>624.57000000000005</v>
      </c>
      <c r="K757" s="2">
        <v>1176</v>
      </c>
    </row>
    <row r="758" spans="1:11">
      <c r="A758">
        <v>18745</v>
      </c>
      <c r="B758" s="1" t="s">
        <v>666</v>
      </c>
      <c r="C758">
        <v>2</v>
      </c>
      <c r="D758">
        <v>3</v>
      </c>
      <c r="E758">
        <v>6</v>
      </c>
      <c r="F758" s="2">
        <v>27.65</v>
      </c>
      <c r="G758" s="2">
        <v>27.646000000000001</v>
      </c>
      <c r="H758" s="2">
        <v>40.21</v>
      </c>
      <c r="I758" s="2">
        <v>165.9</v>
      </c>
      <c r="J758" s="2">
        <v>165.9</v>
      </c>
      <c r="K758" s="2">
        <v>241.26</v>
      </c>
    </row>
    <row r="759" spans="1:11">
      <c r="A759">
        <v>18750</v>
      </c>
      <c r="B759" s="1" t="s">
        <v>667</v>
      </c>
      <c r="C759">
        <v>4</v>
      </c>
      <c r="D759">
        <v>1.75</v>
      </c>
      <c r="E759">
        <v>7</v>
      </c>
      <c r="F759" s="2">
        <v>34.281399999999998</v>
      </c>
      <c r="G759" s="2">
        <v>32.655625000000001</v>
      </c>
      <c r="H759" s="2">
        <v>66.694999999999993</v>
      </c>
      <c r="I759" s="2">
        <v>239.96979999999999</v>
      </c>
      <c r="J759" s="2">
        <v>233.47</v>
      </c>
      <c r="K759" s="2">
        <v>457.34</v>
      </c>
    </row>
    <row r="760" spans="1:11">
      <c r="A760">
        <v>19036</v>
      </c>
      <c r="B760" s="1" t="s">
        <v>668</v>
      </c>
      <c r="C760">
        <v>2</v>
      </c>
      <c r="D760">
        <v>4</v>
      </c>
      <c r="E760">
        <v>8</v>
      </c>
      <c r="F760" s="2">
        <v>1971.875</v>
      </c>
      <c r="G760" s="2">
        <v>1882.771</v>
      </c>
      <c r="H760" s="2">
        <v>3416.835</v>
      </c>
      <c r="I760" s="2">
        <v>15775</v>
      </c>
      <c r="J760" s="2">
        <v>15062.17</v>
      </c>
      <c r="K760" s="2">
        <v>26628.49</v>
      </c>
    </row>
    <row r="761" spans="1:11">
      <c r="A761">
        <v>19061</v>
      </c>
      <c r="B761" s="1" t="s">
        <v>669</v>
      </c>
      <c r="C761">
        <v>1</v>
      </c>
      <c r="D761">
        <v>4</v>
      </c>
      <c r="E761">
        <v>4</v>
      </c>
      <c r="F761" s="2">
        <v>76.935000000000002</v>
      </c>
      <c r="G761" s="2">
        <v>76.935000000000002</v>
      </c>
      <c r="H761" s="2">
        <v>0</v>
      </c>
      <c r="I761" s="2">
        <v>307.74</v>
      </c>
      <c r="J761" s="2">
        <v>307.74</v>
      </c>
      <c r="K761" s="2">
        <v>0</v>
      </c>
    </row>
    <row r="762" spans="1:11">
      <c r="A762">
        <v>19154</v>
      </c>
      <c r="B762" s="1" t="s">
        <v>670</v>
      </c>
      <c r="C762">
        <v>1</v>
      </c>
      <c r="D762">
        <v>2</v>
      </c>
      <c r="E762">
        <v>2</v>
      </c>
      <c r="F762" s="2">
        <v>2.3069999999999999</v>
      </c>
      <c r="G762" s="2">
        <v>2.3050000000000002</v>
      </c>
      <c r="H762" s="2">
        <v>5.62</v>
      </c>
      <c r="I762" s="2">
        <v>4.6139999999999999</v>
      </c>
      <c r="J762" s="2">
        <v>4.6100000000000003</v>
      </c>
      <c r="K762" s="2">
        <v>11.24</v>
      </c>
    </row>
    <row r="763" spans="1:11">
      <c r="A763">
        <v>19159</v>
      </c>
      <c r="B763" s="1" t="s">
        <v>671</v>
      </c>
      <c r="C763">
        <v>2</v>
      </c>
      <c r="D763">
        <v>45.5</v>
      </c>
      <c r="E763">
        <v>91</v>
      </c>
      <c r="F763" s="2">
        <v>33.868899999999996</v>
      </c>
      <c r="G763" s="2">
        <v>33.868600000000001</v>
      </c>
      <c r="H763" s="2">
        <v>58.414999999999999</v>
      </c>
      <c r="I763" s="2">
        <v>3082.0699</v>
      </c>
      <c r="J763" s="2">
        <v>3082.0702000000001</v>
      </c>
      <c r="K763" s="2">
        <v>5160.8599999999997</v>
      </c>
    </row>
    <row r="764" spans="1:11">
      <c r="A764">
        <v>19182</v>
      </c>
      <c r="B764" s="1" t="s">
        <v>672</v>
      </c>
      <c r="C764">
        <v>6</v>
      </c>
      <c r="D764">
        <v>7.3333333300000003</v>
      </c>
      <c r="E764">
        <v>44</v>
      </c>
      <c r="F764" s="2">
        <v>257.58339999999998</v>
      </c>
      <c r="G764" s="2">
        <v>245.96551600000001</v>
      </c>
      <c r="H764" s="2">
        <v>340.93</v>
      </c>
      <c r="I764" s="2">
        <v>11333.669599999999</v>
      </c>
      <c r="J764" s="2">
        <v>10912.942300000001</v>
      </c>
      <c r="K764" s="2">
        <v>14974.7</v>
      </c>
    </row>
    <row r="765" spans="1:11">
      <c r="A765">
        <v>19217</v>
      </c>
      <c r="B765" s="1" t="s">
        <v>673</v>
      </c>
      <c r="C765">
        <v>3</v>
      </c>
      <c r="D765">
        <v>8.3333333300000003</v>
      </c>
      <c r="E765">
        <v>25</v>
      </c>
      <c r="F765" s="2">
        <v>6.4892000000000003</v>
      </c>
      <c r="G765" s="2">
        <v>7.3628330000000002</v>
      </c>
      <c r="H765" s="2">
        <v>15.263332999999999</v>
      </c>
      <c r="I765" s="2">
        <v>162.22999999999999</v>
      </c>
      <c r="J765" s="2">
        <v>186.32</v>
      </c>
      <c r="K765" s="2">
        <v>377.12</v>
      </c>
    </row>
    <row r="766" spans="1:11">
      <c r="A766">
        <v>19218</v>
      </c>
      <c r="B766" s="1" t="s">
        <v>674</v>
      </c>
      <c r="C766">
        <v>1</v>
      </c>
      <c r="D766">
        <v>2</v>
      </c>
      <c r="E766">
        <v>2</v>
      </c>
      <c r="F766" s="2">
        <v>8.1300000000000008</v>
      </c>
      <c r="G766" s="2">
        <v>7.92</v>
      </c>
      <c r="H766" s="2">
        <v>17.399999999999999</v>
      </c>
      <c r="I766" s="2">
        <v>16.260000000000002</v>
      </c>
      <c r="J766" s="2">
        <v>15.84</v>
      </c>
      <c r="K766" s="2">
        <v>34.799999999999997</v>
      </c>
    </row>
    <row r="767" spans="1:11">
      <c r="A767">
        <v>19219</v>
      </c>
      <c r="B767" s="1" t="s">
        <v>675</v>
      </c>
      <c r="C767">
        <v>3</v>
      </c>
      <c r="D767">
        <v>5.3333333300000003</v>
      </c>
      <c r="E767">
        <v>16</v>
      </c>
      <c r="F767" s="2">
        <v>130.18</v>
      </c>
      <c r="G767" s="2">
        <v>124.169633</v>
      </c>
      <c r="H767" s="2">
        <v>187.20666600000001</v>
      </c>
      <c r="I767" s="2">
        <v>2082.88</v>
      </c>
      <c r="J767" s="2">
        <v>1948.2501999999999</v>
      </c>
      <c r="K767" s="2">
        <v>2970.32</v>
      </c>
    </row>
    <row r="768" spans="1:11">
      <c r="A768">
        <v>19236</v>
      </c>
      <c r="B768" s="1" t="s">
        <v>1385</v>
      </c>
      <c r="C768">
        <v>2</v>
      </c>
      <c r="D768">
        <v>25</v>
      </c>
      <c r="E768">
        <v>50</v>
      </c>
      <c r="F768" s="2">
        <v>13.916399999999999</v>
      </c>
      <c r="G768" s="2">
        <v>13.7212</v>
      </c>
      <c r="H768" s="2">
        <v>13.76</v>
      </c>
      <c r="I768" s="2">
        <v>695.82</v>
      </c>
      <c r="J768" s="2">
        <v>686.06</v>
      </c>
      <c r="K768" s="2">
        <v>688</v>
      </c>
    </row>
    <row r="769" spans="1:11">
      <c r="A769">
        <v>19237</v>
      </c>
      <c r="B769" s="1" t="s">
        <v>1386</v>
      </c>
      <c r="C769">
        <v>2</v>
      </c>
      <c r="D769">
        <v>25</v>
      </c>
      <c r="E769">
        <v>50</v>
      </c>
      <c r="F769" s="2">
        <v>10.244400000000001</v>
      </c>
      <c r="G769" s="2">
        <v>9.9662000000000006</v>
      </c>
      <c r="H769" s="2">
        <v>10.1</v>
      </c>
      <c r="I769" s="2">
        <v>512.22</v>
      </c>
      <c r="J769" s="2">
        <v>498.31</v>
      </c>
      <c r="K769" s="2">
        <v>505</v>
      </c>
    </row>
    <row r="770" spans="1:11">
      <c r="A770">
        <v>19238</v>
      </c>
      <c r="B770" s="1" t="s">
        <v>1387</v>
      </c>
      <c r="C770">
        <v>2</v>
      </c>
      <c r="D770">
        <v>25</v>
      </c>
      <c r="E770">
        <v>50</v>
      </c>
      <c r="F770" s="2">
        <v>212.5204</v>
      </c>
      <c r="G770" s="2">
        <v>224.0018</v>
      </c>
      <c r="H770" s="2">
        <v>354.67</v>
      </c>
      <c r="I770" s="2">
        <v>10626.02</v>
      </c>
      <c r="J770" s="2">
        <v>11200.09</v>
      </c>
      <c r="K770" s="2">
        <v>17733.5</v>
      </c>
    </row>
    <row r="771" spans="1:11">
      <c r="A771">
        <v>19240</v>
      </c>
      <c r="B771" s="1" t="s">
        <v>1388</v>
      </c>
      <c r="C771">
        <v>2</v>
      </c>
      <c r="D771">
        <v>24</v>
      </c>
      <c r="E771">
        <v>48</v>
      </c>
      <c r="F771" s="2">
        <v>73.293999999999997</v>
      </c>
      <c r="G771" s="2">
        <v>70.051199999999994</v>
      </c>
      <c r="H771" s="2">
        <v>114.19</v>
      </c>
      <c r="I771" s="2">
        <v>3518.1120000000001</v>
      </c>
      <c r="J771" s="2">
        <v>3356.6278000000002</v>
      </c>
      <c r="K771" s="2">
        <v>5481.12</v>
      </c>
    </row>
    <row r="772" spans="1:11">
      <c r="A772">
        <v>19244</v>
      </c>
      <c r="B772" s="1" t="s">
        <v>1389</v>
      </c>
      <c r="C772">
        <v>1</v>
      </c>
      <c r="D772">
        <v>30</v>
      </c>
      <c r="E772">
        <v>30</v>
      </c>
      <c r="F772" s="2">
        <v>46.248800000000003</v>
      </c>
      <c r="G772" s="2">
        <v>46.248800000000003</v>
      </c>
      <c r="H772" s="2">
        <v>58.14</v>
      </c>
      <c r="I772" s="2">
        <v>1387.4639999999999</v>
      </c>
      <c r="J772" s="2">
        <v>1387.4639999999999</v>
      </c>
      <c r="K772" s="2">
        <v>1744.2</v>
      </c>
    </row>
    <row r="773" spans="1:11">
      <c r="A773">
        <v>19245</v>
      </c>
      <c r="B773" s="1" t="s">
        <v>1390</v>
      </c>
      <c r="C773">
        <v>2</v>
      </c>
      <c r="D773">
        <v>30</v>
      </c>
      <c r="E773">
        <v>60</v>
      </c>
      <c r="F773" s="2">
        <v>49.607999999999997</v>
      </c>
      <c r="G773" s="2">
        <v>47.179650000000002</v>
      </c>
      <c r="H773" s="2">
        <v>59.78</v>
      </c>
      <c r="I773" s="2">
        <v>2976.48</v>
      </c>
      <c r="J773" s="2">
        <v>2830.779</v>
      </c>
      <c r="K773" s="2">
        <v>3586.8</v>
      </c>
    </row>
    <row r="774" spans="1:11">
      <c r="A774">
        <v>19246</v>
      </c>
      <c r="B774" s="1" t="s">
        <v>1391</v>
      </c>
      <c r="C774">
        <v>1</v>
      </c>
      <c r="D774">
        <v>25</v>
      </c>
      <c r="E774">
        <v>25</v>
      </c>
      <c r="F774" s="2">
        <v>77.285899999999998</v>
      </c>
      <c r="G774" s="2">
        <v>77.285899999999998</v>
      </c>
      <c r="H774" s="2">
        <v>102.99</v>
      </c>
      <c r="I774" s="2">
        <v>1932.1475</v>
      </c>
      <c r="J774" s="2">
        <v>1932.1475</v>
      </c>
      <c r="K774" s="2">
        <v>2574.75</v>
      </c>
    </row>
    <row r="775" spans="1:11">
      <c r="A775">
        <v>19248</v>
      </c>
      <c r="B775" s="1" t="s">
        <v>1392</v>
      </c>
      <c r="C775">
        <v>2</v>
      </c>
      <c r="D775">
        <v>25</v>
      </c>
      <c r="E775">
        <v>50</v>
      </c>
      <c r="F775" s="2">
        <v>69.8386</v>
      </c>
      <c r="G775" s="2">
        <v>67.883300000000006</v>
      </c>
      <c r="H775" s="2">
        <v>87.04</v>
      </c>
      <c r="I775" s="2">
        <v>3491.93</v>
      </c>
      <c r="J775" s="2">
        <v>3394.165</v>
      </c>
      <c r="K775" s="2">
        <v>4352</v>
      </c>
    </row>
    <row r="776" spans="1:11">
      <c r="A776">
        <v>19250</v>
      </c>
      <c r="B776" s="1" t="s">
        <v>1393</v>
      </c>
      <c r="C776">
        <v>4</v>
      </c>
      <c r="D776">
        <v>25</v>
      </c>
      <c r="E776">
        <v>100</v>
      </c>
      <c r="F776" s="2">
        <v>18.406199999999998</v>
      </c>
      <c r="G776" s="2">
        <v>18.115500000000001</v>
      </c>
      <c r="H776" s="2">
        <v>28.41</v>
      </c>
      <c r="I776" s="2">
        <v>1840.62</v>
      </c>
      <c r="J776" s="2">
        <v>1811.55</v>
      </c>
      <c r="K776" s="2">
        <v>2841</v>
      </c>
    </row>
    <row r="777" spans="1:11">
      <c r="A777">
        <v>19255</v>
      </c>
      <c r="B777" s="1" t="s">
        <v>1394</v>
      </c>
      <c r="C777">
        <v>4</v>
      </c>
      <c r="D777">
        <v>42.75</v>
      </c>
      <c r="E777">
        <v>171</v>
      </c>
      <c r="F777" s="2">
        <v>9.5314999999999994</v>
      </c>
      <c r="G777" s="2">
        <v>9.6792250000000006</v>
      </c>
      <c r="H777" s="2">
        <v>17.61</v>
      </c>
      <c r="I777" s="2">
        <v>1629.8865000000001</v>
      </c>
      <c r="J777" s="2">
        <v>1652.0672999999999</v>
      </c>
      <c r="K777" s="2">
        <v>3011.31</v>
      </c>
    </row>
    <row r="778" spans="1:11">
      <c r="A778">
        <v>19256</v>
      </c>
      <c r="B778" s="1" t="s">
        <v>1395</v>
      </c>
      <c r="C778">
        <v>3</v>
      </c>
      <c r="D778">
        <v>57.666666659999997</v>
      </c>
      <c r="E778">
        <v>173</v>
      </c>
      <c r="F778" s="2">
        <v>13.1294</v>
      </c>
      <c r="G778" s="2">
        <v>13.063133000000001</v>
      </c>
      <c r="H778" s="2">
        <v>19.09</v>
      </c>
      <c r="I778" s="2">
        <v>2271.3861999999999</v>
      </c>
      <c r="J778" s="2">
        <v>2263.7323999999999</v>
      </c>
      <c r="K778" s="2">
        <v>3302.57</v>
      </c>
    </row>
    <row r="779" spans="1:11">
      <c r="A779">
        <v>19257</v>
      </c>
      <c r="B779" s="1" t="s">
        <v>1396</v>
      </c>
      <c r="C779">
        <v>14</v>
      </c>
      <c r="D779">
        <v>430.35714285</v>
      </c>
      <c r="E779">
        <v>6025</v>
      </c>
      <c r="F779" s="2">
        <v>0.4365</v>
      </c>
      <c r="G779" s="2">
        <v>0.40752100000000002</v>
      </c>
      <c r="H779" s="2">
        <v>0.45</v>
      </c>
      <c r="I779" s="2">
        <v>2629.9124999999999</v>
      </c>
      <c r="J779" s="2">
        <v>2463.5475000000001</v>
      </c>
      <c r="K779" s="2">
        <v>2711.25</v>
      </c>
    </row>
    <row r="780" spans="1:11">
      <c r="A780">
        <v>19262</v>
      </c>
      <c r="B780" s="1" t="s">
        <v>1397</v>
      </c>
      <c r="C780">
        <v>5</v>
      </c>
      <c r="D780">
        <v>25</v>
      </c>
      <c r="E780">
        <v>125</v>
      </c>
      <c r="F780" s="2">
        <v>8.2110000000000003</v>
      </c>
      <c r="G780" s="2">
        <v>8.2129200000000004</v>
      </c>
      <c r="H780" s="2">
        <v>11.454000000000001</v>
      </c>
      <c r="I780" s="2">
        <v>1026.375</v>
      </c>
      <c r="J780" s="2">
        <v>1026.615</v>
      </c>
      <c r="K780" s="2">
        <v>1431.75</v>
      </c>
    </row>
    <row r="781" spans="1:11">
      <c r="A781">
        <v>19264</v>
      </c>
      <c r="B781" s="1" t="s">
        <v>1398</v>
      </c>
      <c r="C781">
        <v>4</v>
      </c>
      <c r="D781">
        <v>25</v>
      </c>
      <c r="E781">
        <v>100</v>
      </c>
      <c r="F781" s="2">
        <v>0.40029999999999999</v>
      </c>
      <c r="G781" s="2">
        <v>0.40039999999999998</v>
      </c>
      <c r="H781" s="2">
        <v>0.57999999999999996</v>
      </c>
      <c r="I781" s="2">
        <v>40.03</v>
      </c>
      <c r="J781" s="2">
        <v>40.04</v>
      </c>
      <c r="K781" s="2">
        <v>58</v>
      </c>
    </row>
    <row r="782" spans="1:11">
      <c r="A782">
        <v>19268</v>
      </c>
      <c r="B782" s="1" t="s">
        <v>1399</v>
      </c>
      <c r="C782">
        <v>14</v>
      </c>
      <c r="D782">
        <v>33.714285709999999</v>
      </c>
      <c r="E782">
        <v>472</v>
      </c>
      <c r="F782" s="2">
        <v>1.4904999999999999</v>
      </c>
      <c r="G782" s="2">
        <v>1.6374919999999999</v>
      </c>
      <c r="H782" s="2">
        <v>2.0942850000000002</v>
      </c>
      <c r="I782" s="2">
        <v>703.51599999999996</v>
      </c>
      <c r="J782" s="2">
        <v>758.10879999999997</v>
      </c>
      <c r="K782" s="2">
        <v>993.76</v>
      </c>
    </row>
    <row r="783" spans="1:11">
      <c r="A783">
        <v>19269</v>
      </c>
      <c r="B783" s="1" t="s">
        <v>1400</v>
      </c>
      <c r="C783">
        <v>4</v>
      </c>
      <c r="D783">
        <v>25</v>
      </c>
      <c r="E783">
        <v>100</v>
      </c>
      <c r="F783" s="2">
        <v>34.943600000000004</v>
      </c>
      <c r="G783" s="2">
        <v>31.609500000000001</v>
      </c>
      <c r="H783" s="2">
        <v>35.479999999999997</v>
      </c>
      <c r="I783" s="2">
        <v>3494.36</v>
      </c>
      <c r="J783" s="2">
        <v>3160.95</v>
      </c>
      <c r="K783" s="2">
        <v>3548</v>
      </c>
    </row>
    <row r="784" spans="1:11">
      <c r="A784">
        <v>19271</v>
      </c>
      <c r="B784" s="1" t="s">
        <v>1401</v>
      </c>
      <c r="C784">
        <v>5</v>
      </c>
      <c r="D784">
        <v>25</v>
      </c>
      <c r="E784">
        <v>125</v>
      </c>
      <c r="F784" s="2">
        <v>12.898400000000001</v>
      </c>
      <c r="G784" s="2">
        <v>11.76336</v>
      </c>
      <c r="H784" s="2">
        <v>15.98</v>
      </c>
      <c r="I784" s="2">
        <v>1612.3</v>
      </c>
      <c r="J784" s="2">
        <v>1470.42</v>
      </c>
      <c r="K784" s="2">
        <v>1997.5</v>
      </c>
    </row>
    <row r="785" spans="1:11">
      <c r="A785">
        <v>19281</v>
      </c>
      <c r="B785" s="1" t="s">
        <v>676</v>
      </c>
      <c r="C785">
        <v>2</v>
      </c>
      <c r="D785">
        <v>25</v>
      </c>
      <c r="E785">
        <v>50</v>
      </c>
      <c r="F785" s="2">
        <v>6.3280000000000003</v>
      </c>
      <c r="G785" s="2">
        <v>6.3281999999999998</v>
      </c>
      <c r="H785" s="2">
        <v>9.5500000000000007</v>
      </c>
      <c r="I785" s="2">
        <v>316.39999999999998</v>
      </c>
      <c r="J785" s="2">
        <v>316.41000000000003</v>
      </c>
      <c r="K785" s="2">
        <v>477.5</v>
      </c>
    </row>
    <row r="786" spans="1:11">
      <c r="A786">
        <v>19282</v>
      </c>
      <c r="B786" s="1" t="s">
        <v>677</v>
      </c>
      <c r="C786">
        <v>17</v>
      </c>
      <c r="D786">
        <v>39.764705880000001</v>
      </c>
      <c r="E786">
        <v>676</v>
      </c>
      <c r="F786" s="2">
        <v>2.5499999999999998</v>
      </c>
      <c r="G786" s="2">
        <v>3.2732640000000002</v>
      </c>
      <c r="H786" s="2">
        <v>4.7376469999999999</v>
      </c>
      <c r="I786" s="2">
        <v>1723.8</v>
      </c>
      <c r="J786" s="2">
        <v>2227.6179000000002</v>
      </c>
      <c r="K786" s="2">
        <v>3238.48</v>
      </c>
    </row>
    <row r="787" spans="1:11">
      <c r="A787">
        <v>19283</v>
      </c>
      <c r="B787" s="1" t="s">
        <v>678</v>
      </c>
      <c r="C787">
        <v>11</v>
      </c>
      <c r="D787">
        <v>15.09090909</v>
      </c>
      <c r="E787">
        <v>166</v>
      </c>
      <c r="F787" s="2">
        <v>5.65</v>
      </c>
      <c r="G787" s="2">
        <v>6.9422899999999998</v>
      </c>
      <c r="H787" s="2">
        <v>9.5500000000000007</v>
      </c>
      <c r="I787" s="2">
        <v>937.9</v>
      </c>
      <c r="J787" s="2">
        <v>1204.0188000000001</v>
      </c>
      <c r="K787" s="2">
        <v>1585.3</v>
      </c>
    </row>
    <row r="788" spans="1:11">
      <c r="A788">
        <v>19284</v>
      </c>
      <c r="B788" s="1" t="s">
        <v>679</v>
      </c>
      <c r="C788">
        <v>5</v>
      </c>
      <c r="D788">
        <v>1.4</v>
      </c>
      <c r="E788">
        <v>7</v>
      </c>
      <c r="F788" s="2">
        <v>7.28</v>
      </c>
      <c r="G788" s="2">
        <v>7.28</v>
      </c>
      <c r="H788" s="2">
        <v>11.01</v>
      </c>
      <c r="I788" s="2">
        <v>50.96</v>
      </c>
      <c r="J788" s="2">
        <v>50.96</v>
      </c>
      <c r="K788" s="2">
        <v>77.069999999999993</v>
      </c>
    </row>
    <row r="789" spans="1:11">
      <c r="A789">
        <v>19285</v>
      </c>
      <c r="B789" s="1" t="s">
        <v>680</v>
      </c>
      <c r="C789">
        <v>2</v>
      </c>
      <c r="D789">
        <v>1</v>
      </c>
      <c r="E789">
        <v>2</v>
      </c>
      <c r="F789" s="2">
        <v>2.6880000000000002</v>
      </c>
      <c r="G789" s="2">
        <v>2.69</v>
      </c>
      <c r="H789" s="2">
        <v>4.4800000000000004</v>
      </c>
      <c r="I789" s="2">
        <v>5.3760000000000003</v>
      </c>
      <c r="J789" s="2">
        <v>5.38</v>
      </c>
      <c r="K789" s="2">
        <v>8.9600000000000009</v>
      </c>
    </row>
    <row r="790" spans="1:11">
      <c r="A790">
        <v>19310</v>
      </c>
      <c r="B790" s="1" t="s">
        <v>681</v>
      </c>
      <c r="C790">
        <v>1</v>
      </c>
      <c r="D790">
        <v>10</v>
      </c>
      <c r="E790">
        <v>10</v>
      </c>
      <c r="F790" s="2">
        <v>412.35669999999999</v>
      </c>
      <c r="G790" s="2">
        <v>412.358</v>
      </c>
      <c r="H790" s="2">
        <v>583.69000000000005</v>
      </c>
      <c r="I790" s="2">
        <v>4123.567</v>
      </c>
      <c r="J790" s="2">
        <v>4123.58</v>
      </c>
      <c r="K790" s="2">
        <v>5836.9</v>
      </c>
    </row>
    <row r="791" spans="1:11">
      <c r="A791">
        <v>19341</v>
      </c>
      <c r="B791" s="1" t="s">
        <v>682</v>
      </c>
      <c r="C791">
        <v>3</v>
      </c>
      <c r="D791">
        <v>3</v>
      </c>
      <c r="E791">
        <v>9</v>
      </c>
      <c r="F791" s="2">
        <v>22.261099999999999</v>
      </c>
      <c r="G791" s="2">
        <v>22.262333000000002</v>
      </c>
      <c r="H791" s="2">
        <v>45.17</v>
      </c>
      <c r="I791" s="2">
        <v>200.34989999999999</v>
      </c>
      <c r="J791" s="2">
        <v>200.36</v>
      </c>
      <c r="K791" s="2">
        <v>406.53</v>
      </c>
    </row>
    <row r="792" spans="1:11">
      <c r="A792">
        <v>19352</v>
      </c>
      <c r="B792" s="1" t="s">
        <v>683</v>
      </c>
      <c r="C792">
        <v>3</v>
      </c>
      <c r="D792">
        <v>2</v>
      </c>
      <c r="E792">
        <v>6</v>
      </c>
      <c r="F792" s="2">
        <v>10.7555</v>
      </c>
      <c r="G792" s="2">
        <v>11.556666</v>
      </c>
      <c r="H792" s="2">
        <v>25.643332999999998</v>
      </c>
      <c r="I792" s="2">
        <v>64.533000000000001</v>
      </c>
      <c r="J792" s="2">
        <v>70.13</v>
      </c>
      <c r="K792" s="2">
        <v>151.44</v>
      </c>
    </row>
    <row r="793" spans="1:11">
      <c r="A793">
        <v>19353</v>
      </c>
      <c r="B793" s="1" t="s">
        <v>684</v>
      </c>
      <c r="C793">
        <v>1</v>
      </c>
      <c r="D793">
        <v>2</v>
      </c>
      <c r="E793">
        <v>2</v>
      </c>
      <c r="F793" s="2">
        <v>2.1467000000000001</v>
      </c>
      <c r="G793" s="2">
        <v>2.2200000000000002</v>
      </c>
      <c r="H793" s="2">
        <v>4.96</v>
      </c>
      <c r="I793" s="2">
        <v>4.2934000000000001</v>
      </c>
      <c r="J793" s="2">
        <v>4.4400000000000004</v>
      </c>
      <c r="K793" s="2">
        <v>9.92</v>
      </c>
    </row>
    <row r="794" spans="1:11">
      <c r="A794">
        <v>19368</v>
      </c>
      <c r="B794" s="1" t="s">
        <v>685</v>
      </c>
      <c r="C794">
        <v>2</v>
      </c>
      <c r="D794">
        <v>2</v>
      </c>
      <c r="E794">
        <v>4</v>
      </c>
      <c r="F794" s="2">
        <v>2.9950999999999999</v>
      </c>
      <c r="G794" s="2">
        <v>2.9</v>
      </c>
      <c r="H794" s="2">
        <v>7.2149999999999999</v>
      </c>
      <c r="I794" s="2">
        <v>11.980399999999999</v>
      </c>
      <c r="J794" s="2">
        <v>11.56</v>
      </c>
      <c r="K794" s="2">
        <v>29.95</v>
      </c>
    </row>
    <row r="795" spans="1:11">
      <c r="A795">
        <v>19541</v>
      </c>
      <c r="B795" s="1" t="s">
        <v>686</v>
      </c>
      <c r="C795">
        <v>1</v>
      </c>
      <c r="D795">
        <v>1</v>
      </c>
      <c r="E795">
        <v>1</v>
      </c>
      <c r="F795" s="2">
        <v>246.43709999999999</v>
      </c>
      <c r="G795" s="2">
        <v>246.45</v>
      </c>
      <c r="H795" s="2">
        <v>504.97</v>
      </c>
      <c r="I795" s="2">
        <v>246.43709999999999</v>
      </c>
      <c r="J795" s="2">
        <v>246.45</v>
      </c>
      <c r="K795" s="2">
        <v>504.97</v>
      </c>
    </row>
    <row r="796" spans="1:11">
      <c r="A796">
        <v>19542</v>
      </c>
      <c r="B796" s="1" t="s">
        <v>687</v>
      </c>
      <c r="C796">
        <v>1</v>
      </c>
      <c r="D796">
        <v>1</v>
      </c>
      <c r="E796">
        <v>1</v>
      </c>
      <c r="F796" s="2">
        <v>176.65629999999999</v>
      </c>
      <c r="G796" s="2">
        <v>176.65</v>
      </c>
      <c r="H796" s="2">
        <v>374.72</v>
      </c>
      <c r="I796" s="2">
        <v>176.65629999999999</v>
      </c>
      <c r="J796" s="2">
        <v>176.65</v>
      </c>
      <c r="K796" s="2">
        <v>374.72</v>
      </c>
    </row>
    <row r="797" spans="1:11">
      <c r="A797">
        <v>19589</v>
      </c>
      <c r="B797" s="1" t="s">
        <v>688</v>
      </c>
      <c r="C797">
        <v>2</v>
      </c>
      <c r="D797">
        <v>7</v>
      </c>
      <c r="E797">
        <v>14</v>
      </c>
      <c r="F797" s="2">
        <v>186.1259</v>
      </c>
      <c r="G797" s="2">
        <v>175.1652</v>
      </c>
      <c r="H797" s="2">
        <v>254.64500000000001</v>
      </c>
      <c r="I797" s="2">
        <v>2605.7626</v>
      </c>
      <c r="J797" s="2">
        <v>2458.3422</v>
      </c>
      <c r="K797" s="2">
        <v>3584.62</v>
      </c>
    </row>
    <row r="798" spans="1:11">
      <c r="A798">
        <v>19599</v>
      </c>
      <c r="B798" s="1" t="s">
        <v>689</v>
      </c>
      <c r="C798">
        <v>8</v>
      </c>
      <c r="D798">
        <v>4.375</v>
      </c>
      <c r="E798">
        <v>35</v>
      </c>
      <c r="F798" s="2">
        <v>404.29899999999998</v>
      </c>
      <c r="G798" s="2">
        <v>386.59533699999997</v>
      </c>
      <c r="H798" s="2">
        <v>631.495</v>
      </c>
      <c r="I798" s="2">
        <v>14150.465</v>
      </c>
      <c r="J798" s="2">
        <v>13582.1571</v>
      </c>
      <c r="K798" s="2">
        <v>22216.45</v>
      </c>
    </row>
    <row r="799" spans="1:11">
      <c r="A799">
        <v>19600</v>
      </c>
      <c r="B799" s="1" t="s">
        <v>690</v>
      </c>
      <c r="C799">
        <v>4</v>
      </c>
      <c r="D799">
        <v>8</v>
      </c>
      <c r="E799">
        <v>32</v>
      </c>
      <c r="F799" s="2">
        <v>27.471499999999999</v>
      </c>
      <c r="G799" s="2">
        <v>27.061475000000002</v>
      </c>
      <c r="H799" s="2">
        <v>44.95</v>
      </c>
      <c r="I799" s="2">
        <v>879.08799999999997</v>
      </c>
      <c r="J799" s="2">
        <v>865.96720000000005</v>
      </c>
      <c r="K799" s="2">
        <v>1438.4</v>
      </c>
    </row>
    <row r="800" spans="1:11">
      <c r="A800">
        <v>19608</v>
      </c>
      <c r="B800" s="1" t="s">
        <v>691</v>
      </c>
      <c r="C800">
        <v>6</v>
      </c>
      <c r="D800">
        <v>5</v>
      </c>
      <c r="E800">
        <v>30</v>
      </c>
      <c r="F800" s="2">
        <v>161.0472</v>
      </c>
      <c r="G800" s="2">
        <v>157.28966600000001</v>
      </c>
      <c r="H800" s="2">
        <v>243.28</v>
      </c>
      <c r="I800" s="2">
        <v>4831.4160000000002</v>
      </c>
      <c r="J800" s="2">
        <v>4718.6899999999996</v>
      </c>
      <c r="K800" s="2">
        <v>7298.4</v>
      </c>
    </row>
    <row r="801" spans="1:11">
      <c r="A801">
        <v>19614</v>
      </c>
      <c r="B801" s="1" t="s">
        <v>692</v>
      </c>
      <c r="C801">
        <v>4</v>
      </c>
      <c r="D801">
        <v>8.75</v>
      </c>
      <c r="E801">
        <v>35</v>
      </c>
      <c r="F801" s="2">
        <v>6.1510999999999996</v>
      </c>
      <c r="G801" s="2">
        <v>6.8960749999999997</v>
      </c>
      <c r="H801" s="2">
        <v>10.59</v>
      </c>
      <c r="I801" s="2">
        <v>215.2885</v>
      </c>
      <c r="J801" s="2">
        <v>240.5395</v>
      </c>
      <c r="K801" s="2">
        <v>370.65</v>
      </c>
    </row>
    <row r="802" spans="1:11">
      <c r="A802">
        <v>19634</v>
      </c>
      <c r="B802" s="1" t="s">
        <v>693</v>
      </c>
      <c r="C802">
        <v>3</v>
      </c>
      <c r="D802">
        <v>6.6666666599999997</v>
      </c>
      <c r="E802">
        <v>20</v>
      </c>
      <c r="F802" s="2">
        <v>6.72</v>
      </c>
      <c r="G802" s="2">
        <v>6.72</v>
      </c>
      <c r="H802" s="2">
        <v>13.7</v>
      </c>
      <c r="I802" s="2">
        <v>134.4</v>
      </c>
      <c r="J802" s="2">
        <v>134.4</v>
      </c>
      <c r="K802" s="2">
        <v>274</v>
      </c>
    </row>
    <row r="803" spans="1:11">
      <c r="A803">
        <v>19635</v>
      </c>
      <c r="B803" s="1" t="s">
        <v>694</v>
      </c>
      <c r="C803">
        <v>1</v>
      </c>
      <c r="D803">
        <v>10</v>
      </c>
      <c r="E803">
        <v>10</v>
      </c>
      <c r="F803" s="2">
        <v>15.512</v>
      </c>
      <c r="G803" s="2">
        <v>15.512</v>
      </c>
      <c r="H803" s="2">
        <v>26.32</v>
      </c>
      <c r="I803" s="2">
        <v>155.12</v>
      </c>
      <c r="J803" s="2">
        <v>155.12</v>
      </c>
      <c r="K803" s="2">
        <v>263.2</v>
      </c>
    </row>
    <row r="804" spans="1:11">
      <c r="A804">
        <v>19656</v>
      </c>
      <c r="B804" s="1" t="s">
        <v>695</v>
      </c>
      <c r="C804">
        <v>2</v>
      </c>
      <c r="D804">
        <v>68</v>
      </c>
      <c r="E804">
        <v>136</v>
      </c>
      <c r="F804" s="2">
        <v>3.2484999999999999</v>
      </c>
      <c r="G804" s="2">
        <v>3.0339499999999999</v>
      </c>
      <c r="H804" s="2">
        <v>5.1550000000000002</v>
      </c>
      <c r="I804" s="2">
        <v>441.79599999999999</v>
      </c>
      <c r="J804" s="2">
        <v>412.61720000000003</v>
      </c>
      <c r="K804" s="2">
        <v>701.08</v>
      </c>
    </row>
    <row r="805" spans="1:11">
      <c r="A805">
        <v>19661</v>
      </c>
      <c r="B805" s="1" t="s">
        <v>696</v>
      </c>
      <c r="C805">
        <v>6</v>
      </c>
      <c r="D805">
        <v>20</v>
      </c>
      <c r="E805">
        <v>120</v>
      </c>
      <c r="F805" s="2">
        <v>4.7953000000000001</v>
      </c>
      <c r="G805" s="2">
        <v>4.2623160000000002</v>
      </c>
      <c r="H805" s="2">
        <v>6.27</v>
      </c>
      <c r="I805" s="2">
        <v>575.43600000000004</v>
      </c>
      <c r="J805" s="2">
        <v>510.76979999999998</v>
      </c>
      <c r="K805" s="2">
        <v>752.4</v>
      </c>
    </row>
    <row r="806" spans="1:11">
      <c r="A806">
        <v>19665</v>
      </c>
      <c r="B806" s="1" t="s">
        <v>697</v>
      </c>
      <c r="C806">
        <v>4</v>
      </c>
      <c r="D806">
        <v>24</v>
      </c>
      <c r="E806">
        <v>96</v>
      </c>
      <c r="F806" s="2">
        <v>16.5764</v>
      </c>
      <c r="G806" s="2">
        <v>14.751075</v>
      </c>
      <c r="H806" s="2">
        <v>19.36</v>
      </c>
      <c r="I806" s="2">
        <v>1591.3344</v>
      </c>
      <c r="J806" s="2">
        <v>1423.2303999999999</v>
      </c>
      <c r="K806" s="2">
        <v>1858.56</v>
      </c>
    </row>
    <row r="807" spans="1:11">
      <c r="A807">
        <v>19700</v>
      </c>
      <c r="B807" s="1" t="s">
        <v>698</v>
      </c>
      <c r="C807">
        <v>11</v>
      </c>
      <c r="D807">
        <v>9.8181818100000005</v>
      </c>
      <c r="E807">
        <v>108</v>
      </c>
      <c r="F807" s="2">
        <v>207.89009999999999</v>
      </c>
      <c r="G807" s="2">
        <v>199.187836</v>
      </c>
      <c r="H807" s="2">
        <v>274.682727</v>
      </c>
      <c r="I807" s="2">
        <v>22452.130799999999</v>
      </c>
      <c r="J807" s="2">
        <v>21522.2111</v>
      </c>
      <c r="K807" s="2">
        <v>28883.03</v>
      </c>
    </row>
    <row r="808" spans="1:11">
      <c r="A808">
        <v>19713</v>
      </c>
      <c r="B808" s="1" t="s">
        <v>1402</v>
      </c>
      <c r="C808">
        <v>1</v>
      </c>
      <c r="D808">
        <v>25</v>
      </c>
      <c r="E808">
        <v>25</v>
      </c>
      <c r="F808" s="2">
        <v>4.6787999999999998</v>
      </c>
      <c r="G808" s="2">
        <v>4.6787999999999998</v>
      </c>
      <c r="H808" s="2">
        <v>3.91</v>
      </c>
      <c r="I808" s="2">
        <v>116.97</v>
      </c>
      <c r="J808" s="2">
        <v>116.97</v>
      </c>
      <c r="K808" s="2">
        <v>97.75</v>
      </c>
    </row>
    <row r="809" spans="1:11">
      <c r="A809">
        <v>19714</v>
      </c>
      <c r="B809" s="1" t="s">
        <v>1403</v>
      </c>
      <c r="C809">
        <v>2</v>
      </c>
      <c r="D809">
        <v>40</v>
      </c>
      <c r="E809">
        <v>80</v>
      </c>
      <c r="F809" s="2">
        <v>4.1050000000000004</v>
      </c>
      <c r="G809" s="2">
        <v>4.10175</v>
      </c>
      <c r="H809" s="2">
        <v>3.65</v>
      </c>
      <c r="I809" s="2">
        <v>328.4</v>
      </c>
      <c r="J809" s="2">
        <v>328.14</v>
      </c>
      <c r="K809" s="2">
        <v>292</v>
      </c>
    </row>
    <row r="810" spans="1:11">
      <c r="A810">
        <v>19715</v>
      </c>
      <c r="B810" s="1" t="s">
        <v>699</v>
      </c>
      <c r="C810">
        <v>5</v>
      </c>
      <c r="D810">
        <v>6.4</v>
      </c>
      <c r="E810">
        <v>32</v>
      </c>
      <c r="F810" s="2">
        <v>78.142099999999999</v>
      </c>
      <c r="G810" s="2">
        <v>77.031779999999998</v>
      </c>
      <c r="H810" s="2">
        <v>124.01</v>
      </c>
      <c r="I810" s="2">
        <v>2500.5472</v>
      </c>
      <c r="J810" s="2">
        <v>2450.5396000000001</v>
      </c>
      <c r="K810" s="2">
        <v>3696.77</v>
      </c>
    </row>
    <row r="811" spans="1:11">
      <c r="A811">
        <v>19717</v>
      </c>
      <c r="B811" s="1" t="s">
        <v>700</v>
      </c>
      <c r="C811">
        <v>2</v>
      </c>
      <c r="D811">
        <v>1</v>
      </c>
      <c r="E811">
        <v>2</v>
      </c>
      <c r="F811" s="2">
        <v>4.085</v>
      </c>
      <c r="G811" s="2">
        <v>4.42</v>
      </c>
      <c r="H811" s="2">
        <v>8.4700000000000006</v>
      </c>
      <c r="I811" s="2">
        <v>8.17</v>
      </c>
      <c r="J811" s="2">
        <v>8.84</v>
      </c>
      <c r="K811" s="2">
        <v>16.940000000000001</v>
      </c>
    </row>
    <row r="812" spans="1:11">
      <c r="A812">
        <v>19718</v>
      </c>
      <c r="B812" s="1" t="s">
        <v>701</v>
      </c>
      <c r="C812">
        <v>6</v>
      </c>
      <c r="D812">
        <v>12.166666660000001</v>
      </c>
      <c r="E812">
        <v>73</v>
      </c>
      <c r="F812" s="2">
        <v>3.319</v>
      </c>
      <c r="G812" s="2">
        <v>4.29</v>
      </c>
      <c r="H812" s="2">
        <v>6.7766659999999996</v>
      </c>
      <c r="I812" s="2">
        <v>242.28700000000001</v>
      </c>
      <c r="J812" s="2">
        <v>313.17</v>
      </c>
      <c r="K812" s="2">
        <v>573.84</v>
      </c>
    </row>
    <row r="813" spans="1:11">
      <c r="A813">
        <v>19734</v>
      </c>
      <c r="B813" s="1" t="s">
        <v>702</v>
      </c>
      <c r="C813">
        <v>3</v>
      </c>
      <c r="D813">
        <v>7</v>
      </c>
      <c r="E813">
        <v>21</v>
      </c>
      <c r="F813" s="2">
        <v>2.95</v>
      </c>
      <c r="G813" s="2">
        <v>2.9979330000000002</v>
      </c>
      <c r="H813" s="2">
        <v>4.53</v>
      </c>
      <c r="I813" s="2">
        <v>61.95</v>
      </c>
      <c r="J813" s="2">
        <v>62.930799999999998</v>
      </c>
      <c r="K813" s="2">
        <v>95.13</v>
      </c>
    </row>
    <row r="814" spans="1:11">
      <c r="A814">
        <v>19831</v>
      </c>
      <c r="B814" s="1" t="s">
        <v>703</v>
      </c>
      <c r="C814">
        <v>2</v>
      </c>
      <c r="D814">
        <v>3</v>
      </c>
      <c r="E814">
        <v>6</v>
      </c>
      <c r="F814" s="2">
        <v>56.912500000000001</v>
      </c>
      <c r="G814" s="2">
        <v>55.110999999999997</v>
      </c>
      <c r="H814" s="2">
        <v>92.46</v>
      </c>
      <c r="I814" s="2">
        <v>341.47500000000002</v>
      </c>
      <c r="J814" s="2">
        <v>337.87</v>
      </c>
      <c r="K814" s="2">
        <v>554.76</v>
      </c>
    </row>
    <row r="815" spans="1:11">
      <c r="A815">
        <v>19838</v>
      </c>
      <c r="B815" s="1" t="s">
        <v>704</v>
      </c>
      <c r="C815">
        <v>2</v>
      </c>
      <c r="D815">
        <v>3</v>
      </c>
      <c r="E815">
        <v>6</v>
      </c>
      <c r="F815" s="2">
        <v>80.137299999999996</v>
      </c>
      <c r="G815" s="2">
        <v>80.132000000000005</v>
      </c>
      <c r="H815" s="2">
        <v>128.66</v>
      </c>
      <c r="I815" s="2">
        <v>480.82380000000001</v>
      </c>
      <c r="J815" s="2">
        <v>480.84</v>
      </c>
      <c r="K815" s="2">
        <v>771.96</v>
      </c>
    </row>
    <row r="816" spans="1:11">
      <c r="A816">
        <v>19881</v>
      </c>
      <c r="B816" s="1" t="s">
        <v>705</v>
      </c>
      <c r="C816">
        <v>6</v>
      </c>
      <c r="D816">
        <v>4.5</v>
      </c>
      <c r="E816">
        <v>27</v>
      </c>
      <c r="F816" s="2">
        <v>4.1337999999999999</v>
      </c>
      <c r="G816" s="2">
        <v>4.1352500000000001</v>
      </c>
      <c r="H816" s="2">
        <v>6.9333330000000002</v>
      </c>
      <c r="I816" s="2">
        <v>111.6126</v>
      </c>
      <c r="J816" s="2">
        <v>111.6199</v>
      </c>
      <c r="K816" s="2">
        <v>208</v>
      </c>
    </row>
    <row r="817" spans="1:11">
      <c r="A817">
        <v>19932</v>
      </c>
      <c r="B817" s="1" t="s">
        <v>706</v>
      </c>
      <c r="C817">
        <v>1</v>
      </c>
      <c r="D817">
        <v>25</v>
      </c>
      <c r="E817">
        <v>25</v>
      </c>
      <c r="F817" s="2">
        <v>141.63999999999999</v>
      </c>
      <c r="G817" s="2">
        <v>141.5307</v>
      </c>
      <c r="H817" s="2">
        <v>196.5</v>
      </c>
      <c r="I817" s="2">
        <v>3541</v>
      </c>
      <c r="J817" s="2">
        <v>3538.2674999999999</v>
      </c>
      <c r="K817" s="2">
        <v>4912.5</v>
      </c>
    </row>
    <row r="818" spans="1:11">
      <c r="A818">
        <v>19955</v>
      </c>
      <c r="B818" s="1" t="s">
        <v>707</v>
      </c>
      <c r="C818">
        <v>1</v>
      </c>
      <c r="D818">
        <v>5</v>
      </c>
      <c r="E818">
        <v>5</v>
      </c>
      <c r="F818" s="2">
        <v>20.141100000000002</v>
      </c>
      <c r="G818" s="2">
        <v>23.692</v>
      </c>
      <c r="H818" s="2">
        <v>0</v>
      </c>
      <c r="I818" s="2">
        <v>100.7055</v>
      </c>
      <c r="J818" s="2">
        <v>118.46</v>
      </c>
      <c r="K818" s="2">
        <v>0</v>
      </c>
    </row>
    <row r="819" spans="1:11">
      <c r="A819">
        <v>19970</v>
      </c>
      <c r="B819" s="1" t="s">
        <v>708</v>
      </c>
      <c r="C819">
        <v>5</v>
      </c>
      <c r="D819">
        <v>24</v>
      </c>
      <c r="E819">
        <v>120</v>
      </c>
      <c r="F819" s="2">
        <v>263.46190000000001</v>
      </c>
      <c r="G819" s="2">
        <v>274.92576000000003</v>
      </c>
      <c r="H819" s="2">
        <v>429.83800000000002</v>
      </c>
      <c r="I819" s="2">
        <v>31615.428</v>
      </c>
      <c r="J819" s="2">
        <v>32991.091200000003</v>
      </c>
      <c r="K819" s="2">
        <v>51580.56</v>
      </c>
    </row>
    <row r="820" spans="1:11">
      <c r="A820">
        <v>20019</v>
      </c>
      <c r="B820" s="1" t="s">
        <v>709</v>
      </c>
      <c r="C820">
        <v>2</v>
      </c>
      <c r="D820">
        <v>2</v>
      </c>
      <c r="E820">
        <v>4</v>
      </c>
      <c r="F820" s="2">
        <v>1.51</v>
      </c>
      <c r="G820" s="2">
        <v>1.4275</v>
      </c>
      <c r="H820" s="2">
        <v>2.2599999999999998</v>
      </c>
      <c r="I820" s="2">
        <v>6.04</v>
      </c>
      <c r="J820" s="2">
        <v>5.71</v>
      </c>
      <c r="K820" s="2">
        <v>9.0399999999999991</v>
      </c>
    </row>
    <row r="821" spans="1:11">
      <c r="A821">
        <v>20042</v>
      </c>
      <c r="B821" s="1" t="s">
        <v>710</v>
      </c>
      <c r="C821">
        <v>2</v>
      </c>
      <c r="D821">
        <v>50</v>
      </c>
      <c r="E821">
        <v>100</v>
      </c>
      <c r="F821" s="2">
        <v>1.5488</v>
      </c>
      <c r="G821" s="2">
        <v>1.6335500000000001</v>
      </c>
      <c r="H821" s="2">
        <v>2.35</v>
      </c>
      <c r="I821" s="2">
        <v>154.88</v>
      </c>
      <c r="J821" s="2">
        <v>164.8124</v>
      </c>
      <c r="K821" s="2">
        <v>235</v>
      </c>
    </row>
    <row r="822" spans="1:11">
      <c r="A822">
        <v>20143</v>
      </c>
      <c r="B822" s="1" t="s">
        <v>711</v>
      </c>
      <c r="C822">
        <v>6</v>
      </c>
      <c r="D822">
        <v>22.166666660000001</v>
      </c>
      <c r="E822">
        <v>133</v>
      </c>
      <c r="F822" s="2">
        <v>11.8774</v>
      </c>
      <c r="G822" s="2">
        <v>12.926066</v>
      </c>
      <c r="H822" s="2">
        <v>17.833333</v>
      </c>
      <c r="I822" s="2">
        <v>1579.6941999999999</v>
      </c>
      <c r="J822" s="2">
        <v>1727.1087</v>
      </c>
      <c r="K822" s="2">
        <v>2366.13</v>
      </c>
    </row>
    <row r="823" spans="1:11">
      <c r="A823">
        <v>20230</v>
      </c>
      <c r="B823" s="1" t="s">
        <v>712</v>
      </c>
      <c r="C823">
        <v>1</v>
      </c>
      <c r="D823">
        <v>20</v>
      </c>
      <c r="E823">
        <v>20</v>
      </c>
      <c r="F823" s="2">
        <v>135.27709999999999</v>
      </c>
      <c r="G823" s="2">
        <v>136.01599999999999</v>
      </c>
      <c r="H823" s="2">
        <v>186.68</v>
      </c>
      <c r="I823" s="2">
        <v>2705.5419999999999</v>
      </c>
      <c r="J823" s="2">
        <v>2720.32</v>
      </c>
      <c r="K823" s="2">
        <v>3733.6</v>
      </c>
    </row>
    <row r="824" spans="1:11">
      <c r="A824">
        <v>20246</v>
      </c>
      <c r="B824" s="1" t="s">
        <v>713</v>
      </c>
      <c r="C824">
        <v>1</v>
      </c>
      <c r="D824">
        <v>1</v>
      </c>
      <c r="E824">
        <v>1</v>
      </c>
      <c r="F824" s="2">
        <v>3.08</v>
      </c>
      <c r="G824" s="2">
        <v>3.08</v>
      </c>
      <c r="H824" s="2">
        <v>4.9000000000000004</v>
      </c>
      <c r="I824" s="2">
        <v>3.08</v>
      </c>
      <c r="J824" s="2">
        <v>3.08</v>
      </c>
      <c r="K824" s="2">
        <v>4.9000000000000004</v>
      </c>
    </row>
    <row r="825" spans="1:11">
      <c r="A825">
        <v>20247</v>
      </c>
      <c r="B825" s="1" t="s">
        <v>714</v>
      </c>
      <c r="C825">
        <v>1</v>
      </c>
      <c r="D825">
        <v>1</v>
      </c>
      <c r="E825">
        <v>1</v>
      </c>
      <c r="F825" s="2">
        <v>3.8304</v>
      </c>
      <c r="G825" s="2">
        <v>3.83</v>
      </c>
      <c r="H825" s="2">
        <v>6.13</v>
      </c>
      <c r="I825" s="2">
        <v>3.8304</v>
      </c>
      <c r="J825" s="2">
        <v>3.83</v>
      </c>
      <c r="K825" s="2">
        <v>6.13</v>
      </c>
    </row>
    <row r="826" spans="1:11">
      <c r="A826">
        <v>20250</v>
      </c>
      <c r="B826" s="1" t="s">
        <v>715</v>
      </c>
      <c r="C826">
        <v>1</v>
      </c>
      <c r="D826">
        <v>20</v>
      </c>
      <c r="E826">
        <v>20</v>
      </c>
      <c r="F826" s="2">
        <v>49.513300000000001</v>
      </c>
      <c r="G826" s="2">
        <v>49.514000000000003</v>
      </c>
      <c r="H826" s="2">
        <v>74.55</v>
      </c>
      <c r="I826" s="2">
        <v>990.26599999999996</v>
      </c>
      <c r="J826" s="2">
        <v>990.28</v>
      </c>
      <c r="K826" s="2">
        <v>1491</v>
      </c>
    </row>
    <row r="827" spans="1:11">
      <c r="A827">
        <v>20327</v>
      </c>
      <c r="B827" s="1" t="s">
        <v>716</v>
      </c>
      <c r="C827">
        <v>1</v>
      </c>
      <c r="D827">
        <v>5</v>
      </c>
      <c r="E827">
        <v>5</v>
      </c>
      <c r="F827" s="2">
        <v>30.056699999999999</v>
      </c>
      <c r="G827" s="2">
        <v>30.06</v>
      </c>
      <c r="H827" s="2">
        <v>0</v>
      </c>
      <c r="I827" s="2">
        <v>150.2835</v>
      </c>
      <c r="J827" s="2">
        <v>150.30000000000001</v>
      </c>
      <c r="K827" s="2">
        <v>0</v>
      </c>
    </row>
    <row r="828" spans="1:11">
      <c r="A828">
        <v>20340</v>
      </c>
      <c r="B828" s="1" t="s">
        <v>717</v>
      </c>
      <c r="C828">
        <v>1</v>
      </c>
      <c r="D828">
        <v>4</v>
      </c>
      <c r="E828">
        <v>4</v>
      </c>
      <c r="F828" s="2">
        <v>7.2934999999999999</v>
      </c>
      <c r="G828" s="2">
        <v>7.9950000000000001</v>
      </c>
      <c r="H828" s="2">
        <v>9.33</v>
      </c>
      <c r="I828" s="2">
        <v>29.173999999999999</v>
      </c>
      <c r="J828" s="2">
        <v>31.98</v>
      </c>
      <c r="K828" s="2">
        <v>37.32</v>
      </c>
    </row>
    <row r="829" spans="1:11">
      <c r="A829">
        <v>20343</v>
      </c>
      <c r="B829" s="1" t="s">
        <v>718</v>
      </c>
      <c r="C829">
        <v>8</v>
      </c>
      <c r="D829">
        <v>28.25</v>
      </c>
      <c r="E829">
        <v>226</v>
      </c>
      <c r="F829" s="2">
        <v>2.9419</v>
      </c>
      <c r="G829" s="2">
        <v>3.4660500000000001</v>
      </c>
      <c r="H829" s="2">
        <v>4.3375000000000004</v>
      </c>
      <c r="I829" s="2">
        <v>664.86940000000004</v>
      </c>
      <c r="J829" s="2">
        <v>771.77070000000003</v>
      </c>
      <c r="K829" s="2">
        <v>977.2</v>
      </c>
    </row>
    <row r="830" spans="1:11">
      <c r="A830">
        <v>20344</v>
      </c>
      <c r="B830" s="1" t="s">
        <v>719</v>
      </c>
      <c r="C830">
        <v>6</v>
      </c>
      <c r="D830">
        <v>18.166666660000001</v>
      </c>
      <c r="E830">
        <v>109</v>
      </c>
      <c r="F830" s="2">
        <v>2.3593999999999999</v>
      </c>
      <c r="G830" s="2">
        <v>2.6268829999999999</v>
      </c>
      <c r="H830" s="2">
        <v>3.2</v>
      </c>
      <c r="I830" s="2">
        <v>257.1746</v>
      </c>
      <c r="J830" s="2">
        <v>284.7801</v>
      </c>
      <c r="K830" s="2">
        <v>348.8</v>
      </c>
    </row>
    <row r="831" spans="1:11">
      <c r="A831">
        <v>20345</v>
      </c>
      <c r="B831" s="1" t="s">
        <v>720</v>
      </c>
      <c r="C831">
        <v>6</v>
      </c>
      <c r="D831">
        <v>43.333333330000002</v>
      </c>
      <c r="E831">
        <v>260</v>
      </c>
      <c r="F831" s="2">
        <v>3.6951999999999998</v>
      </c>
      <c r="G831" s="2">
        <v>3.7590659999999998</v>
      </c>
      <c r="H831" s="2">
        <v>4.8</v>
      </c>
      <c r="I831" s="2">
        <v>960.75199999999995</v>
      </c>
      <c r="J831" s="2">
        <v>951.30960000000005</v>
      </c>
      <c r="K831" s="2">
        <v>1248</v>
      </c>
    </row>
    <row r="832" spans="1:11">
      <c r="A832">
        <v>20363</v>
      </c>
      <c r="B832" s="1" t="s">
        <v>721</v>
      </c>
      <c r="C832">
        <v>1</v>
      </c>
      <c r="D832">
        <v>10</v>
      </c>
      <c r="E832">
        <v>10</v>
      </c>
      <c r="F832" s="2">
        <v>1203.3267000000001</v>
      </c>
      <c r="G832" s="2">
        <v>1203.3267000000001</v>
      </c>
      <c r="H832" s="2">
        <v>1684.86</v>
      </c>
      <c r="I832" s="2">
        <v>12033.267</v>
      </c>
      <c r="J832" s="2">
        <v>12033.267</v>
      </c>
      <c r="K832" s="2">
        <v>16848.599999999999</v>
      </c>
    </row>
    <row r="833" spans="1:11">
      <c r="A833">
        <v>20610</v>
      </c>
      <c r="B833" s="1" t="s">
        <v>722</v>
      </c>
      <c r="C833">
        <v>4</v>
      </c>
      <c r="D833">
        <v>97.5</v>
      </c>
      <c r="E833">
        <v>390</v>
      </c>
      <c r="F833" s="2">
        <v>2.8003</v>
      </c>
      <c r="G833" s="2">
        <v>3.24505</v>
      </c>
      <c r="H833" s="2">
        <v>5.12</v>
      </c>
      <c r="I833" s="2">
        <v>1092.117</v>
      </c>
      <c r="J833" s="2">
        <v>1273.4739999999999</v>
      </c>
      <c r="K833" s="2">
        <v>1996.8</v>
      </c>
    </row>
    <row r="834" spans="1:11">
      <c r="A834">
        <v>20704</v>
      </c>
      <c r="B834" s="1" t="s">
        <v>723</v>
      </c>
      <c r="C834">
        <v>2</v>
      </c>
      <c r="D834">
        <v>3</v>
      </c>
      <c r="E834">
        <v>6</v>
      </c>
      <c r="F834" s="2">
        <v>1016.9974999999999</v>
      </c>
      <c r="G834" s="2">
        <v>1014.0475</v>
      </c>
      <c r="H834" s="2">
        <v>1564.47</v>
      </c>
      <c r="I834" s="2">
        <v>6101.9849999999997</v>
      </c>
      <c r="J834" s="2">
        <v>6078.37</v>
      </c>
      <c r="K834" s="2">
        <v>9386.82</v>
      </c>
    </row>
    <row r="835" spans="1:11">
      <c r="A835">
        <v>20763</v>
      </c>
      <c r="B835" s="1" t="s">
        <v>724</v>
      </c>
      <c r="C835">
        <v>2</v>
      </c>
      <c r="D835">
        <v>45</v>
      </c>
      <c r="E835">
        <v>90</v>
      </c>
      <c r="F835" s="2">
        <v>3.3254000000000001</v>
      </c>
      <c r="G835" s="2">
        <v>3.9649999999999999</v>
      </c>
      <c r="H835" s="2">
        <v>5.75</v>
      </c>
      <c r="I835" s="2">
        <v>299.286</v>
      </c>
      <c r="J835" s="2">
        <v>356.85</v>
      </c>
      <c r="K835" s="2">
        <v>517.5</v>
      </c>
    </row>
    <row r="836" spans="1:11">
      <c r="A836">
        <v>20764</v>
      </c>
      <c r="B836" s="1" t="s">
        <v>725</v>
      </c>
      <c r="C836">
        <v>2</v>
      </c>
      <c r="D836">
        <v>100</v>
      </c>
      <c r="E836">
        <v>200</v>
      </c>
      <c r="F836" s="2">
        <v>3.8742000000000001</v>
      </c>
      <c r="G836" s="2">
        <v>4.0590999999999999</v>
      </c>
      <c r="H836" s="2">
        <v>6.22</v>
      </c>
      <c r="I836" s="2">
        <v>774.84</v>
      </c>
      <c r="J836" s="2">
        <v>811.82</v>
      </c>
      <c r="K836" s="2">
        <v>1244</v>
      </c>
    </row>
    <row r="837" spans="1:11">
      <c r="A837">
        <v>20766</v>
      </c>
      <c r="B837" s="1" t="s">
        <v>726</v>
      </c>
      <c r="C837">
        <v>7</v>
      </c>
      <c r="D837">
        <v>30.285714280000001</v>
      </c>
      <c r="E837">
        <v>212</v>
      </c>
      <c r="F837" s="2">
        <v>64.644999999999996</v>
      </c>
      <c r="G837" s="2">
        <v>63.561900000000001</v>
      </c>
      <c r="H837" s="2">
        <v>93.382857000000001</v>
      </c>
      <c r="I837" s="2">
        <v>13704.74</v>
      </c>
      <c r="J837" s="2">
        <v>13480.478999999999</v>
      </c>
      <c r="K837" s="2">
        <v>19810.560000000001</v>
      </c>
    </row>
    <row r="838" spans="1:11">
      <c r="A838">
        <v>20785</v>
      </c>
      <c r="B838" s="1" t="s">
        <v>727</v>
      </c>
      <c r="C838">
        <v>7</v>
      </c>
      <c r="D838">
        <v>30.428571420000001</v>
      </c>
      <c r="E838">
        <v>213</v>
      </c>
      <c r="F838" s="2">
        <v>187.3826</v>
      </c>
      <c r="G838" s="2">
        <v>174.67102800000001</v>
      </c>
      <c r="H838" s="2">
        <v>236.27142799999999</v>
      </c>
      <c r="I838" s="2">
        <v>39912.493799999997</v>
      </c>
      <c r="J838" s="2">
        <v>37112.785300000003</v>
      </c>
      <c r="K838" s="2">
        <v>50168.26</v>
      </c>
    </row>
    <row r="839" spans="1:11">
      <c r="A839">
        <v>20887</v>
      </c>
      <c r="B839" s="1" t="s">
        <v>728</v>
      </c>
      <c r="C839">
        <v>2</v>
      </c>
      <c r="D839">
        <v>2.5</v>
      </c>
      <c r="E839">
        <v>5</v>
      </c>
      <c r="F839" s="2">
        <v>1.5</v>
      </c>
      <c r="G839" s="2">
        <v>1.53</v>
      </c>
      <c r="H839" s="2">
        <v>2.7</v>
      </c>
      <c r="I839" s="2">
        <v>7.5</v>
      </c>
      <c r="J839" s="2">
        <v>7.65</v>
      </c>
      <c r="K839" s="2">
        <v>13.5</v>
      </c>
    </row>
    <row r="840" spans="1:11">
      <c r="A840">
        <v>20977</v>
      </c>
      <c r="B840" s="1" t="s">
        <v>729</v>
      </c>
      <c r="C840">
        <v>1</v>
      </c>
      <c r="D840">
        <v>1</v>
      </c>
      <c r="E840">
        <v>1</v>
      </c>
      <c r="F840" s="2">
        <v>21.194199999999999</v>
      </c>
      <c r="G840" s="2">
        <v>17.556999999999999</v>
      </c>
      <c r="H840" s="2">
        <v>38.369999999999997</v>
      </c>
      <c r="I840" s="2">
        <v>21.194199999999999</v>
      </c>
      <c r="J840" s="2">
        <v>17.556999999999999</v>
      </c>
      <c r="K840" s="2">
        <v>38.369999999999997</v>
      </c>
    </row>
    <row r="841" spans="1:11">
      <c r="A841">
        <v>20978</v>
      </c>
      <c r="B841" s="1" t="s">
        <v>730</v>
      </c>
      <c r="C841">
        <v>1</v>
      </c>
      <c r="D841">
        <v>2</v>
      </c>
      <c r="E841">
        <v>2</v>
      </c>
      <c r="F841" s="2">
        <v>61.323500000000003</v>
      </c>
      <c r="G841" s="2">
        <v>60.484999999999999</v>
      </c>
      <c r="H841" s="2">
        <v>111.91</v>
      </c>
      <c r="I841" s="2">
        <v>122.64700000000001</v>
      </c>
      <c r="J841" s="2">
        <v>120.97</v>
      </c>
      <c r="K841" s="2">
        <v>223.82</v>
      </c>
    </row>
    <row r="842" spans="1:11">
      <c r="A842">
        <v>20993</v>
      </c>
      <c r="B842" s="1" t="s">
        <v>731</v>
      </c>
      <c r="C842">
        <v>2</v>
      </c>
      <c r="D842">
        <v>1.5</v>
      </c>
      <c r="E842">
        <v>3</v>
      </c>
      <c r="F842" s="2">
        <v>153.47</v>
      </c>
      <c r="G842" s="2">
        <v>153.47</v>
      </c>
      <c r="H842" s="2">
        <v>239.32</v>
      </c>
      <c r="I842" s="2">
        <v>460.41</v>
      </c>
      <c r="J842" s="2">
        <v>460.41</v>
      </c>
      <c r="K842" s="2">
        <v>708.91</v>
      </c>
    </row>
    <row r="843" spans="1:11">
      <c r="A843">
        <v>20996</v>
      </c>
      <c r="B843" s="1" t="s">
        <v>732</v>
      </c>
      <c r="C843">
        <v>7</v>
      </c>
      <c r="D843">
        <v>25.714285709999999</v>
      </c>
      <c r="E843">
        <v>180</v>
      </c>
      <c r="F843" s="2">
        <v>11.806699999999999</v>
      </c>
      <c r="G843" s="2">
        <v>12.640857</v>
      </c>
      <c r="H843" s="2">
        <v>17.658570999999998</v>
      </c>
      <c r="I843" s="2">
        <v>2125.2060000000001</v>
      </c>
      <c r="J843" s="2">
        <v>2275.16</v>
      </c>
      <c r="K843" s="2">
        <v>3166.2</v>
      </c>
    </row>
    <row r="844" spans="1:11">
      <c r="A844">
        <v>21016</v>
      </c>
      <c r="B844" s="1" t="s">
        <v>733</v>
      </c>
      <c r="C844">
        <v>3</v>
      </c>
      <c r="D844">
        <v>6.6666666599999997</v>
      </c>
      <c r="E844">
        <v>20</v>
      </c>
      <c r="F844" s="2">
        <v>306.00900000000001</v>
      </c>
      <c r="G844" s="2">
        <v>288.26566600000001</v>
      </c>
      <c r="H844" s="2">
        <v>489.92</v>
      </c>
      <c r="I844" s="2">
        <v>6120.18</v>
      </c>
      <c r="J844" s="2">
        <v>5777.96</v>
      </c>
      <c r="K844" s="2">
        <v>9575.7000000000007</v>
      </c>
    </row>
    <row r="845" spans="1:11">
      <c r="A845">
        <v>21017</v>
      </c>
      <c r="B845" s="1" t="s">
        <v>734</v>
      </c>
      <c r="C845">
        <v>1</v>
      </c>
      <c r="D845">
        <v>5</v>
      </c>
      <c r="E845">
        <v>5</v>
      </c>
      <c r="F845" s="2">
        <v>42.106400000000001</v>
      </c>
      <c r="G845" s="2">
        <v>32.058</v>
      </c>
      <c r="H845" s="2">
        <v>0</v>
      </c>
      <c r="I845" s="2">
        <v>210.53200000000001</v>
      </c>
      <c r="J845" s="2">
        <v>160.29</v>
      </c>
      <c r="K845" s="2">
        <v>0</v>
      </c>
    </row>
    <row r="846" spans="1:11">
      <c r="A846">
        <v>21025</v>
      </c>
      <c r="B846" s="1" t="s">
        <v>735</v>
      </c>
      <c r="C846">
        <v>1</v>
      </c>
      <c r="D846">
        <v>1</v>
      </c>
      <c r="E846">
        <v>1</v>
      </c>
      <c r="F846" s="2">
        <v>18.7376</v>
      </c>
      <c r="G846" s="2">
        <v>30.707999999999998</v>
      </c>
      <c r="H846" s="2">
        <v>0</v>
      </c>
      <c r="I846" s="2">
        <v>18.7376</v>
      </c>
      <c r="J846" s="2">
        <v>30.707999999999998</v>
      </c>
      <c r="K846" s="2">
        <v>0</v>
      </c>
    </row>
    <row r="847" spans="1:11">
      <c r="A847">
        <v>21050</v>
      </c>
      <c r="B847" s="1" t="s">
        <v>736</v>
      </c>
      <c r="C847">
        <v>3</v>
      </c>
      <c r="D847">
        <v>6.6666666599999997</v>
      </c>
      <c r="E847">
        <v>20</v>
      </c>
      <c r="F847" s="2">
        <v>13.28</v>
      </c>
      <c r="G847" s="2">
        <v>12.905233000000001</v>
      </c>
      <c r="H847" s="2">
        <v>20.66</v>
      </c>
      <c r="I847" s="2">
        <v>265.60000000000002</v>
      </c>
      <c r="J847" s="2">
        <v>255.47989999999999</v>
      </c>
      <c r="K847" s="2">
        <v>413.2</v>
      </c>
    </row>
    <row r="848" spans="1:11">
      <c r="A848">
        <v>21052</v>
      </c>
      <c r="B848" s="1" t="s">
        <v>737</v>
      </c>
      <c r="C848">
        <v>3</v>
      </c>
      <c r="D848">
        <v>8.3333333300000003</v>
      </c>
      <c r="E848">
        <v>25</v>
      </c>
      <c r="F848" s="2">
        <v>53.8996</v>
      </c>
      <c r="G848" s="2">
        <v>53.899000000000001</v>
      </c>
      <c r="H848" s="2">
        <v>93.18</v>
      </c>
      <c r="I848" s="2">
        <v>1347.49</v>
      </c>
      <c r="J848" s="2">
        <v>1347.48</v>
      </c>
      <c r="K848" s="2">
        <v>2384.3000000000002</v>
      </c>
    </row>
    <row r="849" spans="1:11">
      <c r="A849">
        <v>21090</v>
      </c>
      <c r="B849" s="1" t="s">
        <v>738</v>
      </c>
      <c r="C849">
        <v>8</v>
      </c>
      <c r="D849">
        <v>23.125</v>
      </c>
      <c r="E849">
        <v>185</v>
      </c>
      <c r="F849" s="2">
        <v>10.676399999999999</v>
      </c>
      <c r="G849" s="2">
        <v>10.349537</v>
      </c>
      <c r="H849" s="2">
        <v>16.583749999999998</v>
      </c>
      <c r="I849" s="2">
        <v>1975.134</v>
      </c>
      <c r="J849" s="2">
        <v>1908.6120000000001</v>
      </c>
      <c r="K849" s="2">
        <v>3021.9</v>
      </c>
    </row>
    <row r="850" spans="1:11">
      <c r="A850">
        <v>21097</v>
      </c>
      <c r="B850" s="1" t="s">
        <v>739</v>
      </c>
      <c r="C850">
        <v>4</v>
      </c>
      <c r="D850">
        <v>25</v>
      </c>
      <c r="E850">
        <v>100</v>
      </c>
      <c r="F850" s="2">
        <v>9.7485999999999997</v>
      </c>
      <c r="G850" s="2">
        <v>9.1175999999999995</v>
      </c>
      <c r="H850" s="2">
        <v>15.42</v>
      </c>
      <c r="I850" s="2">
        <v>974.86</v>
      </c>
      <c r="J850" s="2">
        <v>911.76</v>
      </c>
      <c r="K850" s="2">
        <v>1542</v>
      </c>
    </row>
    <row r="851" spans="1:11">
      <c r="A851">
        <v>21102</v>
      </c>
      <c r="B851" s="1" t="s">
        <v>740</v>
      </c>
      <c r="C851">
        <v>4</v>
      </c>
      <c r="D851">
        <v>63.75</v>
      </c>
      <c r="E851">
        <v>255</v>
      </c>
      <c r="F851" s="2">
        <v>9.3511000000000006</v>
      </c>
      <c r="G851" s="2">
        <v>9.1110749999999996</v>
      </c>
      <c r="H851" s="2">
        <v>16.837499999999999</v>
      </c>
      <c r="I851" s="2">
        <v>2384.5304999999998</v>
      </c>
      <c r="J851" s="2">
        <v>2288.4994999999999</v>
      </c>
      <c r="K851" s="2">
        <v>4277.75</v>
      </c>
    </row>
    <row r="852" spans="1:11">
      <c r="A852">
        <v>21122</v>
      </c>
      <c r="B852" s="1" t="s">
        <v>741</v>
      </c>
      <c r="C852">
        <v>1</v>
      </c>
      <c r="D852">
        <v>173</v>
      </c>
      <c r="E852">
        <v>173</v>
      </c>
      <c r="F852" s="2">
        <v>8.76</v>
      </c>
      <c r="G852" s="2">
        <v>9.8111999999999995</v>
      </c>
      <c r="H852" s="2">
        <v>14.43</v>
      </c>
      <c r="I852" s="2">
        <v>1515.48</v>
      </c>
      <c r="J852" s="2">
        <v>1697.3376000000001</v>
      </c>
      <c r="K852" s="2">
        <v>2496.39</v>
      </c>
    </row>
    <row r="853" spans="1:11">
      <c r="A853">
        <v>21233</v>
      </c>
      <c r="B853" s="1" t="s">
        <v>742</v>
      </c>
      <c r="C853">
        <v>6</v>
      </c>
      <c r="D853">
        <v>8.5</v>
      </c>
      <c r="E853">
        <v>51</v>
      </c>
      <c r="F853" s="2">
        <v>53.867400000000004</v>
      </c>
      <c r="G853" s="2">
        <v>53.596499999999999</v>
      </c>
      <c r="H853" s="2">
        <v>73.988332999999997</v>
      </c>
      <c r="I853" s="2">
        <v>2747.2374</v>
      </c>
      <c r="J853" s="2">
        <v>2735.73</v>
      </c>
      <c r="K853" s="2">
        <v>4439.3</v>
      </c>
    </row>
    <row r="854" spans="1:11">
      <c r="A854">
        <v>21265</v>
      </c>
      <c r="B854" s="1" t="s">
        <v>743</v>
      </c>
      <c r="C854">
        <v>2</v>
      </c>
      <c r="D854">
        <v>3</v>
      </c>
      <c r="E854">
        <v>6</v>
      </c>
      <c r="F854" s="2">
        <v>40.403399999999998</v>
      </c>
      <c r="G854" s="2">
        <v>40.091000000000001</v>
      </c>
      <c r="H854" s="2">
        <v>55.36</v>
      </c>
      <c r="I854" s="2">
        <v>242.4204</v>
      </c>
      <c r="J854" s="2">
        <v>240.55</v>
      </c>
      <c r="K854" s="2">
        <v>332.16</v>
      </c>
    </row>
    <row r="855" spans="1:11">
      <c r="A855">
        <v>21309</v>
      </c>
      <c r="B855" s="1" t="s">
        <v>744</v>
      </c>
      <c r="C855">
        <v>10</v>
      </c>
      <c r="D855">
        <v>10.7</v>
      </c>
      <c r="E855">
        <v>107</v>
      </c>
      <c r="F855" s="2">
        <v>662.45</v>
      </c>
      <c r="G855" s="2">
        <v>659.16681000000005</v>
      </c>
      <c r="H855" s="2">
        <v>1106.664</v>
      </c>
      <c r="I855" s="2">
        <v>70882.149999999994</v>
      </c>
      <c r="J855" s="2">
        <v>70472.838600000003</v>
      </c>
      <c r="K855" s="2">
        <v>117820.61</v>
      </c>
    </row>
    <row r="856" spans="1:11">
      <c r="A856">
        <v>21310</v>
      </c>
      <c r="B856" s="1" t="s">
        <v>745</v>
      </c>
      <c r="C856">
        <v>1</v>
      </c>
      <c r="D856">
        <v>2</v>
      </c>
      <c r="E856">
        <v>2</v>
      </c>
      <c r="F856" s="2">
        <v>33.582500000000003</v>
      </c>
      <c r="G856" s="2">
        <v>33.79</v>
      </c>
      <c r="H856" s="2">
        <v>62.96</v>
      </c>
      <c r="I856" s="2">
        <v>67.165000000000006</v>
      </c>
      <c r="J856" s="2">
        <v>67.58</v>
      </c>
      <c r="K856" s="2">
        <v>125.92</v>
      </c>
    </row>
    <row r="857" spans="1:11">
      <c r="A857">
        <v>21319</v>
      </c>
      <c r="B857" s="1" t="s">
        <v>746</v>
      </c>
      <c r="C857">
        <v>5</v>
      </c>
      <c r="D857">
        <v>1</v>
      </c>
      <c r="E857">
        <v>5</v>
      </c>
      <c r="F857" s="2">
        <v>357.88130000000001</v>
      </c>
      <c r="G857" s="2">
        <v>390.72800000000001</v>
      </c>
      <c r="H857" s="2">
        <v>1114.5899999999999</v>
      </c>
      <c r="I857" s="2">
        <v>1789.4065000000001</v>
      </c>
      <c r="J857" s="2">
        <v>1953.64</v>
      </c>
      <c r="K857" s="2">
        <v>5572.95</v>
      </c>
    </row>
    <row r="858" spans="1:11">
      <c r="A858">
        <v>21320</v>
      </c>
      <c r="B858" s="1" t="s">
        <v>747</v>
      </c>
      <c r="C858">
        <v>2</v>
      </c>
      <c r="D858">
        <v>1</v>
      </c>
      <c r="E858">
        <v>2</v>
      </c>
      <c r="F858" s="2">
        <v>40.8611</v>
      </c>
      <c r="G858" s="2">
        <v>28.42</v>
      </c>
      <c r="H858" s="2">
        <v>55.96</v>
      </c>
      <c r="I858" s="2">
        <v>81.722200000000001</v>
      </c>
      <c r="J858" s="2">
        <v>56.84</v>
      </c>
      <c r="K858" s="2">
        <v>111.92</v>
      </c>
    </row>
    <row r="859" spans="1:11">
      <c r="A859">
        <v>21323</v>
      </c>
      <c r="B859" s="1" t="s">
        <v>748</v>
      </c>
      <c r="C859">
        <v>4</v>
      </c>
      <c r="D859">
        <v>1.25</v>
      </c>
      <c r="E859">
        <v>5</v>
      </c>
      <c r="F859" s="2">
        <v>15.1189</v>
      </c>
      <c r="G859" s="2">
        <v>14.89875</v>
      </c>
      <c r="H859" s="2">
        <v>27.21</v>
      </c>
      <c r="I859" s="2">
        <v>75.594499999999996</v>
      </c>
      <c r="J859" s="2">
        <v>74.489999999999995</v>
      </c>
      <c r="K859" s="2">
        <v>136.05000000000001</v>
      </c>
    </row>
    <row r="860" spans="1:11">
      <c r="A860">
        <v>21325</v>
      </c>
      <c r="B860" s="1" t="s">
        <v>749</v>
      </c>
      <c r="C860">
        <v>1</v>
      </c>
      <c r="D860">
        <v>1</v>
      </c>
      <c r="E860">
        <v>1</v>
      </c>
      <c r="F860" s="2">
        <v>3.0179</v>
      </c>
      <c r="G860" s="2">
        <v>2.97</v>
      </c>
      <c r="H860" s="2">
        <v>5.18</v>
      </c>
      <c r="I860" s="2">
        <v>3.0179</v>
      </c>
      <c r="J860" s="2">
        <v>2.97</v>
      </c>
      <c r="K860" s="2">
        <v>5.18</v>
      </c>
    </row>
    <row r="861" spans="1:11">
      <c r="A861">
        <v>21326</v>
      </c>
      <c r="B861" s="1" t="s">
        <v>750</v>
      </c>
      <c r="C861">
        <v>2</v>
      </c>
      <c r="D861">
        <v>2.5</v>
      </c>
      <c r="E861">
        <v>5</v>
      </c>
      <c r="F861" s="2">
        <v>1.5451999999999999</v>
      </c>
      <c r="G861" s="2">
        <v>1.5241499999999999</v>
      </c>
      <c r="H861" s="2">
        <v>2.75</v>
      </c>
      <c r="I861" s="2">
        <v>7.726</v>
      </c>
      <c r="J861" s="2">
        <v>7.6199000000000003</v>
      </c>
      <c r="K861" s="2">
        <v>13.75</v>
      </c>
    </row>
    <row r="862" spans="1:11">
      <c r="A862">
        <v>21328</v>
      </c>
      <c r="B862" s="1" t="s">
        <v>751</v>
      </c>
      <c r="C862">
        <v>1</v>
      </c>
      <c r="D862">
        <v>1</v>
      </c>
      <c r="E862">
        <v>1</v>
      </c>
      <c r="F862" s="2">
        <v>7.7355</v>
      </c>
      <c r="G862" s="2">
        <v>7.86</v>
      </c>
      <c r="H862" s="2">
        <v>34.69</v>
      </c>
      <c r="I862" s="2">
        <v>7.7355</v>
      </c>
      <c r="J862" s="2">
        <v>7.86</v>
      </c>
      <c r="K862" s="2">
        <v>34.69</v>
      </c>
    </row>
    <row r="863" spans="1:11">
      <c r="A863">
        <v>21331</v>
      </c>
      <c r="B863" s="1" t="s">
        <v>752</v>
      </c>
      <c r="C863">
        <v>1</v>
      </c>
      <c r="D863">
        <v>3</v>
      </c>
      <c r="E863">
        <v>3</v>
      </c>
      <c r="F863" s="2">
        <v>66.453900000000004</v>
      </c>
      <c r="G863" s="2">
        <v>66.023300000000006</v>
      </c>
      <c r="H863" s="2">
        <v>115.74</v>
      </c>
      <c r="I863" s="2">
        <v>199.36170000000001</v>
      </c>
      <c r="J863" s="2">
        <v>198.06989999999999</v>
      </c>
      <c r="K863" s="2">
        <v>347.22</v>
      </c>
    </row>
    <row r="864" spans="1:11">
      <c r="A864">
        <v>21344</v>
      </c>
      <c r="B864" s="1" t="s">
        <v>753</v>
      </c>
      <c r="C864">
        <v>5</v>
      </c>
      <c r="D864">
        <v>8</v>
      </c>
      <c r="E864">
        <v>40</v>
      </c>
      <c r="F864" s="2">
        <v>210.65029999999999</v>
      </c>
      <c r="G864" s="2">
        <v>210.70421999999999</v>
      </c>
      <c r="H864" s="2">
        <v>294.178</v>
      </c>
      <c r="I864" s="2">
        <v>8426.0120000000006</v>
      </c>
      <c r="J864" s="2">
        <v>8426.0095000000001</v>
      </c>
      <c r="K864" s="2">
        <v>11337.55</v>
      </c>
    </row>
    <row r="865" spans="1:11">
      <c r="A865">
        <v>21364</v>
      </c>
      <c r="B865" s="1" t="s">
        <v>754</v>
      </c>
      <c r="C865">
        <v>6</v>
      </c>
      <c r="D865">
        <v>5.5</v>
      </c>
      <c r="E865">
        <v>33</v>
      </c>
      <c r="F865" s="2">
        <v>15.9284</v>
      </c>
      <c r="G865" s="2">
        <v>15.926</v>
      </c>
      <c r="H865" s="2">
        <v>28.908332999999999</v>
      </c>
      <c r="I865" s="2">
        <v>525.63720000000001</v>
      </c>
      <c r="J865" s="2">
        <v>525.63</v>
      </c>
      <c r="K865" s="2">
        <v>941.06</v>
      </c>
    </row>
    <row r="866" spans="1:11">
      <c r="A866">
        <v>21365</v>
      </c>
      <c r="B866" s="1" t="s">
        <v>755</v>
      </c>
      <c r="C866">
        <v>23</v>
      </c>
      <c r="D866">
        <v>14.39130434</v>
      </c>
      <c r="E866">
        <v>331</v>
      </c>
      <c r="F866" s="2">
        <v>313.00819999999999</v>
      </c>
      <c r="G866" s="2">
        <v>283.261278</v>
      </c>
      <c r="H866" s="2">
        <v>497.40825999999998</v>
      </c>
      <c r="I866" s="2">
        <v>103605.7142</v>
      </c>
      <c r="J866" s="2">
        <v>93702.311100000006</v>
      </c>
      <c r="K866" s="2">
        <v>162372.10999999999</v>
      </c>
    </row>
    <row r="867" spans="1:11">
      <c r="A867">
        <v>21366</v>
      </c>
      <c r="B867" s="1" t="s">
        <v>756</v>
      </c>
      <c r="C867">
        <v>60</v>
      </c>
      <c r="D867">
        <v>13.08333333</v>
      </c>
      <c r="E867">
        <v>785</v>
      </c>
      <c r="F867" s="2">
        <v>221.52170000000001</v>
      </c>
      <c r="G867" s="2">
        <v>201.726338</v>
      </c>
      <c r="H867" s="2">
        <v>342.2595</v>
      </c>
      <c r="I867" s="2">
        <v>173894.53450000001</v>
      </c>
      <c r="J867" s="2">
        <v>160719.1005</v>
      </c>
      <c r="K867" s="2">
        <v>271839.73</v>
      </c>
    </row>
    <row r="868" spans="1:11">
      <c r="A868">
        <v>21370</v>
      </c>
      <c r="B868" s="1" t="s">
        <v>757</v>
      </c>
      <c r="C868">
        <v>21</v>
      </c>
      <c r="D868">
        <v>20.285714280000001</v>
      </c>
      <c r="E868">
        <v>426</v>
      </c>
      <c r="F868" s="2">
        <v>66.607699999999994</v>
      </c>
      <c r="G868" s="2">
        <v>63.071195000000003</v>
      </c>
      <c r="H868" s="2">
        <v>93.181904000000003</v>
      </c>
      <c r="I868" s="2">
        <v>28374.8802</v>
      </c>
      <c r="J868" s="2">
        <v>27015.241399999999</v>
      </c>
      <c r="K868" s="2">
        <v>39732.76</v>
      </c>
    </row>
    <row r="869" spans="1:11">
      <c r="A869">
        <v>21371</v>
      </c>
      <c r="B869" s="1" t="s">
        <v>758</v>
      </c>
      <c r="C869">
        <v>20</v>
      </c>
      <c r="D869">
        <v>25.4</v>
      </c>
      <c r="E869">
        <v>508</v>
      </c>
      <c r="F869" s="2">
        <v>65.816900000000004</v>
      </c>
      <c r="G869" s="2">
        <v>61.121594999999999</v>
      </c>
      <c r="H869" s="2">
        <v>97.138499999999993</v>
      </c>
      <c r="I869" s="2">
        <v>33434.985200000003</v>
      </c>
      <c r="J869" s="2">
        <v>31055.1819</v>
      </c>
      <c r="K869" s="2">
        <v>50076.13</v>
      </c>
    </row>
    <row r="870" spans="1:11">
      <c r="A870">
        <v>21375</v>
      </c>
      <c r="B870" s="1" t="s">
        <v>759</v>
      </c>
      <c r="C870">
        <v>5</v>
      </c>
      <c r="D870">
        <v>25.6</v>
      </c>
      <c r="E870">
        <v>128</v>
      </c>
      <c r="F870" s="2">
        <v>14.339</v>
      </c>
      <c r="G870" s="2">
        <v>13.721500000000001</v>
      </c>
      <c r="H870" s="2">
        <v>19.510000000000002</v>
      </c>
      <c r="I870" s="2">
        <v>1835.3920000000001</v>
      </c>
      <c r="J870" s="2">
        <v>1732.1505999999999</v>
      </c>
      <c r="K870" s="2">
        <v>2497.2800000000002</v>
      </c>
    </row>
    <row r="871" spans="1:11">
      <c r="A871">
        <v>21381</v>
      </c>
      <c r="B871" s="1" t="s">
        <v>760</v>
      </c>
      <c r="C871">
        <v>4</v>
      </c>
      <c r="D871">
        <v>7.75</v>
      </c>
      <c r="E871">
        <v>31</v>
      </c>
      <c r="F871" s="2">
        <v>73.999300000000005</v>
      </c>
      <c r="G871" s="2">
        <v>73.629499999999993</v>
      </c>
      <c r="H871" s="2">
        <v>141.58750000000001</v>
      </c>
      <c r="I871" s="2">
        <v>2293.9783000000002</v>
      </c>
      <c r="J871" s="2">
        <v>2292.5</v>
      </c>
      <c r="K871" s="2">
        <v>4253.74</v>
      </c>
    </row>
    <row r="872" spans="1:11">
      <c r="A872">
        <v>21384</v>
      </c>
      <c r="B872" s="1" t="s">
        <v>761</v>
      </c>
      <c r="C872">
        <v>2</v>
      </c>
      <c r="D872">
        <v>20</v>
      </c>
      <c r="E872">
        <v>40</v>
      </c>
      <c r="F872" s="2">
        <v>0.40579999999999999</v>
      </c>
      <c r="G872" s="2">
        <v>0.39950000000000002</v>
      </c>
      <c r="H872" s="2">
        <v>0.78500000000000003</v>
      </c>
      <c r="I872" s="2">
        <v>16.231999999999999</v>
      </c>
      <c r="J872" s="2">
        <v>15.98</v>
      </c>
      <c r="K872" s="2">
        <v>31.4</v>
      </c>
    </row>
    <row r="873" spans="1:11">
      <c r="A873">
        <v>21456</v>
      </c>
      <c r="B873" s="1" t="s">
        <v>762</v>
      </c>
      <c r="C873">
        <v>5</v>
      </c>
      <c r="D873">
        <v>3.6</v>
      </c>
      <c r="E873">
        <v>18</v>
      </c>
      <c r="F873" s="2">
        <v>376.87920000000003</v>
      </c>
      <c r="G873" s="2">
        <v>370.07470000000001</v>
      </c>
      <c r="H873" s="2">
        <v>515.78399999999999</v>
      </c>
      <c r="I873" s="2">
        <v>6783.8256000000001</v>
      </c>
      <c r="J873" s="2">
        <v>6635.8710000000001</v>
      </c>
      <c r="K873" s="2">
        <v>9191.0400000000009</v>
      </c>
    </row>
    <row r="874" spans="1:11">
      <c r="A874">
        <v>21489</v>
      </c>
      <c r="B874" s="1" t="s">
        <v>763</v>
      </c>
      <c r="C874">
        <v>1</v>
      </c>
      <c r="D874">
        <v>7</v>
      </c>
      <c r="E874">
        <v>7</v>
      </c>
      <c r="F874" s="2">
        <v>156.69390000000001</v>
      </c>
      <c r="G874" s="2">
        <v>156.64009999999999</v>
      </c>
      <c r="H874" s="2">
        <v>221.09</v>
      </c>
      <c r="I874" s="2">
        <v>1096.8572999999999</v>
      </c>
      <c r="J874" s="2">
        <v>1096.4807000000001</v>
      </c>
      <c r="K874" s="2">
        <v>1547.63</v>
      </c>
    </row>
    <row r="875" spans="1:11">
      <c r="A875">
        <v>21491</v>
      </c>
      <c r="B875" s="1" t="s">
        <v>764</v>
      </c>
      <c r="C875">
        <v>2</v>
      </c>
      <c r="D875">
        <v>4.5</v>
      </c>
      <c r="E875">
        <v>9</v>
      </c>
      <c r="F875" s="2">
        <v>81.493300000000005</v>
      </c>
      <c r="G875" s="2">
        <v>93.41</v>
      </c>
      <c r="H875" s="2">
        <v>118.47</v>
      </c>
      <c r="I875" s="2">
        <v>733.43970000000002</v>
      </c>
      <c r="J875" s="2">
        <v>804.94500000000005</v>
      </c>
      <c r="K875" s="2">
        <v>1066.23</v>
      </c>
    </row>
    <row r="876" spans="1:11">
      <c r="A876">
        <v>21504</v>
      </c>
      <c r="B876" s="1" t="s">
        <v>765</v>
      </c>
      <c r="C876">
        <v>2</v>
      </c>
      <c r="D876">
        <v>9.5</v>
      </c>
      <c r="E876">
        <v>19</v>
      </c>
      <c r="F876" s="2">
        <v>3.226</v>
      </c>
      <c r="G876" s="2">
        <v>3.58195</v>
      </c>
      <c r="H876" s="2">
        <v>7.04</v>
      </c>
      <c r="I876" s="2">
        <v>61.293999999999997</v>
      </c>
      <c r="J876" s="2">
        <v>68.200599999999994</v>
      </c>
      <c r="K876" s="2">
        <v>133.76</v>
      </c>
    </row>
    <row r="877" spans="1:11">
      <c r="A877">
        <v>21505</v>
      </c>
      <c r="B877" s="1" t="s">
        <v>766</v>
      </c>
      <c r="C877">
        <v>2</v>
      </c>
      <c r="D877">
        <v>10</v>
      </c>
      <c r="E877">
        <v>20</v>
      </c>
      <c r="F877" s="2">
        <v>1.9995000000000001</v>
      </c>
      <c r="G877" s="2">
        <v>2.2425000000000002</v>
      </c>
      <c r="H877" s="2">
        <v>4.2249999999999996</v>
      </c>
      <c r="I877" s="2">
        <v>39.99</v>
      </c>
      <c r="J877" s="2">
        <v>45.11</v>
      </c>
      <c r="K877" s="2">
        <v>83.34</v>
      </c>
    </row>
    <row r="878" spans="1:11">
      <c r="A878">
        <v>21519</v>
      </c>
      <c r="B878" s="1" t="s">
        <v>767</v>
      </c>
      <c r="C878">
        <v>11</v>
      </c>
      <c r="D878">
        <v>5.7272727200000002</v>
      </c>
      <c r="E878">
        <v>63</v>
      </c>
      <c r="F878" s="2">
        <v>7.5031999999999996</v>
      </c>
      <c r="G878" s="2">
        <v>9.0737900000000007</v>
      </c>
      <c r="H878" s="2">
        <v>14.34</v>
      </c>
      <c r="I878" s="2">
        <v>472.70159999999998</v>
      </c>
      <c r="J878" s="2">
        <v>568.49090000000001</v>
      </c>
      <c r="K878" s="2">
        <v>903.42</v>
      </c>
    </row>
    <row r="879" spans="1:11">
      <c r="A879">
        <v>21522</v>
      </c>
      <c r="B879" s="1" t="s">
        <v>768</v>
      </c>
      <c r="C879">
        <v>12</v>
      </c>
      <c r="D879">
        <v>22.916666660000001</v>
      </c>
      <c r="E879">
        <v>275</v>
      </c>
      <c r="F879" s="2">
        <v>22.4834</v>
      </c>
      <c r="G879" s="2">
        <v>22.485641000000001</v>
      </c>
      <c r="H879" s="2">
        <v>40.334166000000003</v>
      </c>
      <c r="I879" s="2">
        <v>6182.9350000000004</v>
      </c>
      <c r="J879" s="2">
        <v>6191.5496999999996</v>
      </c>
      <c r="K879" s="2">
        <v>11123.59</v>
      </c>
    </row>
    <row r="880" spans="1:11">
      <c r="A880">
        <v>21548</v>
      </c>
      <c r="B880" s="1" t="s">
        <v>769</v>
      </c>
      <c r="C880">
        <v>3</v>
      </c>
      <c r="D880">
        <v>1.3333333300000001</v>
      </c>
      <c r="E880">
        <v>4</v>
      </c>
      <c r="F880" s="2">
        <v>102.03830000000001</v>
      </c>
      <c r="G880" s="2">
        <v>100.021666</v>
      </c>
      <c r="H880" s="2">
        <v>187.223333</v>
      </c>
      <c r="I880" s="2">
        <v>408.15320000000003</v>
      </c>
      <c r="J880" s="2">
        <v>399.08499999999998</v>
      </c>
      <c r="K880" s="2">
        <v>735.36</v>
      </c>
    </row>
    <row r="881" spans="1:11">
      <c r="A881">
        <v>21583</v>
      </c>
      <c r="B881" s="1" t="s">
        <v>770</v>
      </c>
      <c r="C881">
        <v>3</v>
      </c>
      <c r="D881">
        <v>1.66666666</v>
      </c>
      <c r="E881">
        <v>5</v>
      </c>
      <c r="F881" s="2">
        <v>277.94659999999999</v>
      </c>
      <c r="G881" s="2">
        <v>278.26716599999997</v>
      </c>
      <c r="H881" s="2">
        <v>390.67666600000001</v>
      </c>
      <c r="I881" s="2">
        <v>1389.7329999999999</v>
      </c>
      <c r="J881" s="2">
        <v>1389.7329999999999</v>
      </c>
      <c r="K881" s="2">
        <v>1943.49</v>
      </c>
    </row>
    <row r="882" spans="1:11">
      <c r="A882">
        <v>21611</v>
      </c>
      <c r="B882" s="1" t="s">
        <v>771</v>
      </c>
      <c r="C882">
        <v>10</v>
      </c>
      <c r="D882">
        <v>3.6</v>
      </c>
      <c r="E882">
        <v>36</v>
      </c>
      <c r="F882" s="2">
        <v>65.296700000000001</v>
      </c>
      <c r="G882" s="2">
        <v>66.161640000000006</v>
      </c>
      <c r="H882" s="2">
        <v>88.31</v>
      </c>
      <c r="I882" s="2">
        <v>2350.6812</v>
      </c>
      <c r="J882" s="2">
        <v>2368.6244999999999</v>
      </c>
      <c r="K882" s="2">
        <v>3323.7</v>
      </c>
    </row>
    <row r="883" spans="1:11">
      <c r="A883">
        <v>21815</v>
      </c>
      <c r="B883" s="1" t="s">
        <v>772</v>
      </c>
      <c r="C883">
        <v>1</v>
      </c>
      <c r="D883">
        <v>1</v>
      </c>
      <c r="E883">
        <v>1</v>
      </c>
      <c r="F883" s="2">
        <v>87.63</v>
      </c>
      <c r="G883" s="2">
        <v>88.16</v>
      </c>
      <c r="H883" s="2">
        <v>138.18</v>
      </c>
      <c r="I883" s="2">
        <v>87.63</v>
      </c>
      <c r="J883" s="2">
        <v>88.16</v>
      </c>
      <c r="K883" s="2">
        <v>138.18</v>
      </c>
    </row>
    <row r="884" spans="1:11">
      <c r="A884">
        <v>21816</v>
      </c>
      <c r="B884" s="1" t="s">
        <v>773</v>
      </c>
      <c r="C884">
        <v>1</v>
      </c>
      <c r="D884">
        <v>1</v>
      </c>
      <c r="E884">
        <v>1</v>
      </c>
      <c r="F884" s="2">
        <v>5.3422999999999998</v>
      </c>
      <c r="G884" s="2">
        <v>5.34</v>
      </c>
      <c r="H884" s="2">
        <v>10.039999999999999</v>
      </c>
      <c r="I884" s="2">
        <v>5.3422999999999998</v>
      </c>
      <c r="J884" s="2">
        <v>5.34</v>
      </c>
      <c r="K884" s="2">
        <v>10.039999999999999</v>
      </c>
    </row>
    <row r="885" spans="1:11">
      <c r="A885">
        <v>21817</v>
      </c>
      <c r="B885" s="1" t="s">
        <v>774</v>
      </c>
      <c r="C885">
        <v>1</v>
      </c>
      <c r="D885">
        <v>1</v>
      </c>
      <c r="E885">
        <v>1</v>
      </c>
      <c r="F885" s="2">
        <v>4.1889000000000003</v>
      </c>
      <c r="G885" s="2">
        <v>4.1900000000000004</v>
      </c>
      <c r="H885" s="2">
        <v>7.91</v>
      </c>
      <c r="I885" s="2">
        <v>4.1889000000000003</v>
      </c>
      <c r="J885" s="2">
        <v>4.1900000000000004</v>
      </c>
      <c r="K885" s="2">
        <v>7.91</v>
      </c>
    </row>
    <row r="886" spans="1:11">
      <c r="A886">
        <v>21842</v>
      </c>
      <c r="B886" s="1" t="s">
        <v>1404</v>
      </c>
      <c r="C886">
        <v>1</v>
      </c>
      <c r="D886">
        <v>1</v>
      </c>
      <c r="E886">
        <v>1</v>
      </c>
      <c r="F886" s="2">
        <v>366.61599999999999</v>
      </c>
      <c r="G886" s="2">
        <v>366.61599999999999</v>
      </c>
      <c r="H886" s="2">
        <v>348.17</v>
      </c>
      <c r="I886" s="2">
        <v>366.61599999999999</v>
      </c>
      <c r="J886" s="2">
        <v>366.61599999999999</v>
      </c>
      <c r="K886" s="2">
        <v>348.17</v>
      </c>
    </row>
    <row r="887" spans="1:11">
      <c r="A887">
        <v>21843</v>
      </c>
      <c r="B887" s="1" t="s">
        <v>775</v>
      </c>
      <c r="C887">
        <v>1</v>
      </c>
      <c r="D887">
        <v>1</v>
      </c>
      <c r="E887">
        <v>1</v>
      </c>
      <c r="F887" s="2">
        <v>224.40719999999999</v>
      </c>
      <c r="G887" s="2">
        <v>205.4</v>
      </c>
      <c r="H887" s="2">
        <v>338.37</v>
      </c>
      <c r="I887" s="2">
        <v>224.40719999999999</v>
      </c>
      <c r="J887" s="2">
        <v>205.4</v>
      </c>
      <c r="K887" s="2">
        <v>338.37</v>
      </c>
    </row>
    <row r="888" spans="1:11">
      <c r="A888">
        <v>21857</v>
      </c>
      <c r="B888" s="1" t="s">
        <v>776</v>
      </c>
      <c r="C888">
        <v>1</v>
      </c>
      <c r="D888">
        <v>1</v>
      </c>
      <c r="E888">
        <v>1</v>
      </c>
      <c r="F888" s="2">
        <v>60.31</v>
      </c>
      <c r="G888" s="2">
        <v>60.31</v>
      </c>
      <c r="H888" s="2">
        <v>145.07</v>
      </c>
      <c r="I888" s="2">
        <v>60.31</v>
      </c>
      <c r="J888" s="2">
        <v>60.31</v>
      </c>
      <c r="K888" s="2">
        <v>145.07</v>
      </c>
    </row>
    <row r="889" spans="1:11">
      <c r="A889">
        <v>21962</v>
      </c>
      <c r="B889" s="1" t="s">
        <v>777</v>
      </c>
      <c r="C889">
        <v>1</v>
      </c>
      <c r="D889">
        <v>2</v>
      </c>
      <c r="E889">
        <v>2</v>
      </c>
      <c r="F889" s="2">
        <v>274.90949999999998</v>
      </c>
      <c r="G889" s="2">
        <v>274.90949999999998</v>
      </c>
      <c r="H889" s="2">
        <v>430.76</v>
      </c>
      <c r="I889" s="2">
        <v>549.81899999999996</v>
      </c>
      <c r="J889" s="2">
        <v>549.81899999999996</v>
      </c>
      <c r="K889" s="2">
        <v>861.52</v>
      </c>
    </row>
    <row r="890" spans="1:11">
      <c r="A890">
        <v>21967</v>
      </c>
      <c r="B890" s="1" t="s">
        <v>778</v>
      </c>
      <c r="C890">
        <v>1</v>
      </c>
      <c r="D890">
        <v>2</v>
      </c>
      <c r="E890">
        <v>2</v>
      </c>
      <c r="F890" s="2">
        <v>81.851699999999994</v>
      </c>
      <c r="G890" s="2">
        <v>81.844999999999999</v>
      </c>
      <c r="H890" s="2">
        <v>198.29</v>
      </c>
      <c r="I890" s="2">
        <v>163.70339999999999</v>
      </c>
      <c r="J890" s="2">
        <v>163.69</v>
      </c>
      <c r="K890" s="2">
        <v>396.58</v>
      </c>
    </row>
    <row r="891" spans="1:11">
      <c r="A891">
        <v>21970</v>
      </c>
      <c r="B891" s="1" t="s">
        <v>779</v>
      </c>
      <c r="C891">
        <v>1</v>
      </c>
      <c r="D891">
        <v>1</v>
      </c>
      <c r="E891">
        <v>1</v>
      </c>
      <c r="F891" s="2">
        <v>4.1551999999999998</v>
      </c>
      <c r="G891" s="2">
        <v>4.16</v>
      </c>
      <c r="H891" s="2">
        <v>8.5</v>
      </c>
      <c r="I891" s="2">
        <v>4.1551999999999998</v>
      </c>
      <c r="J891" s="2">
        <v>4.16</v>
      </c>
      <c r="K891" s="2">
        <v>8.5</v>
      </c>
    </row>
    <row r="892" spans="1:11">
      <c r="A892">
        <v>21971</v>
      </c>
      <c r="B892" s="1" t="s">
        <v>780</v>
      </c>
      <c r="C892">
        <v>1</v>
      </c>
      <c r="D892">
        <v>1</v>
      </c>
      <c r="E892">
        <v>1</v>
      </c>
      <c r="F892" s="2">
        <v>6.41</v>
      </c>
      <c r="G892" s="2">
        <v>7.53</v>
      </c>
      <c r="H892" s="2">
        <v>15.79</v>
      </c>
      <c r="I892" s="2">
        <v>6.41</v>
      </c>
      <c r="J892" s="2">
        <v>7.53</v>
      </c>
      <c r="K892" s="2">
        <v>15.79</v>
      </c>
    </row>
    <row r="893" spans="1:11">
      <c r="A893">
        <v>22072</v>
      </c>
      <c r="B893" s="1" t="s">
        <v>781</v>
      </c>
      <c r="C893">
        <v>1</v>
      </c>
      <c r="D893">
        <v>30</v>
      </c>
      <c r="E893">
        <v>30</v>
      </c>
      <c r="F893" s="2">
        <v>3.5999999999999997E-2</v>
      </c>
      <c r="G893" s="2">
        <v>3.5999999999999997E-2</v>
      </c>
      <c r="H893" s="2">
        <v>0</v>
      </c>
      <c r="I893" s="2">
        <v>1.08</v>
      </c>
      <c r="J893" s="2">
        <v>1.08</v>
      </c>
      <c r="K893" s="2">
        <v>0</v>
      </c>
    </row>
    <row r="894" spans="1:11">
      <c r="A894">
        <v>22078</v>
      </c>
      <c r="B894" s="1" t="s">
        <v>782</v>
      </c>
      <c r="C894">
        <v>1</v>
      </c>
      <c r="D894">
        <v>1</v>
      </c>
      <c r="E894">
        <v>1</v>
      </c>
      <c r="F894" s="2">
        <v>5.7793000000000001</v>
      </c>
      <c r="G894" s="2">
        <v>5.78</v>
      </c>
      <c r="H894" s="2">
        <v>13.43</v>
      </c>
      <c r="I894" s="2">
        <v>5.7793000000000001</v>
      </c>
      <c r="J894" s="2">
        <v>5.78</v>
      </c>
      <c r="K894" s="2">
        <v>13.43</v>
      </c>
    </row>
    <row r="895" spans="1:11">
      <c r="A895">
        <v>22079</v>
      </c>
      <c r="B895" s="1" t="s">
        <v>783</v>
      </c>
      <c r="C895">
        <v>1</v>
      </c>
      <c r="D895">
        <v>1</v>
      </c>
      <c r="E895">
        <v>1</v>
      </c>
      <c r="F895" s="2">
        <v>4.4912999999999998</v>
      </c>
      <c r="G895" s="2">
        <v>4.49</v>
      </c>
      <c r="H895" s="2">
        <v>10.5</v>
      </c>
      <c r="I895" s="2">
        <v>4.4912999999999998</v>
      </c>
      <c r="J895" s="2">
        <v>4.49</v>
      </c>
      <c r="K895" s="2">
        <v>10.5</v>
      </c>
    </row>
    <row r="896" spans="1:11">
      <c r="A896">
        <v>22141</v>
      </c>
      <c r="B896" s="1" t="s">
        <v>784</v>
      </c>
      <c r="C896">
        <v>3</v>
      </c>
      <c r="D896">
        <v>5.3333333300000003</v>
      </c>
      <c r="E896">
        <v>16</v>
      </c>
      <c r="F896" s="2">
        <v>31.046399999999998</v>
      </c>
      <c r="G896" s="2">
        <v>31.1388</v>
      </c>
      <c r="H896" s="2">
        <v>69.08</v>
      </c>
      <c r="I896" s="2">
        <v>496.74239999999998</v>
      </c>
      <c r="J896" s="2">
        <v>498.68040000000002</v>
      </c>
      <c r="K896" s="2">
        <v>1109.72</v>
      </c>
    </row>
    <row r="897" spans="1:11">
      <c r="A897">
        <v>22172</v>
      </c>
      <c r="B897" s="1" t="s">
        <v>785</v>
      </c>
      <c r="C897">
        <v>4</v>
      </c>
      <c r="D897">
        <v>27</v>
      </c>
      <c r="E897">
        <v>108</v>
      </c>
      <c r="F897" s="2">
        <v>2.6202999999999999</v>
      </c>
      <c r="G897" s="2">
        <v>2.65185</v>
      </c>
      <c r="H897" s="2">
        <v>5.0475000000000003</v>
      </c>
      <c r="I897" s="2">
        <v>282.99239999999998</v>
      </c>
      <c r="J897" s="2">
        <v>286.40260000000001</v>
      </c>
      <c r="K897" s="2">
        <v>546.53</v>
      </c>
    </row>
    <row r="898" spans="1:11">
      <c r="A898">
        <v>22178</v>
      </c>
      <c r="B898" s="1" t="s">
        <v>786</v>
      </c>
      <c r="C898">
        <v>2</v>
      </c>
      <c r="D898">
        <v>2.5</v>
      </c>
      <c r="E898">
        <v>5</v>
      </c>
      <c r="F898" s="2">
        <v>191.245</v>
      </c>
      <c r="G898" s="2">
        <v>192.20750000000001</v>
      </c>
      <c r="H898" s="2">
        <v>275.77999999999997</v>
      </c>
      <c r="I898" s="2">
        <v>956.22500000000002</v>
      </c>
      <c r="J898" s="2">
        <v>958.15</v>
      </c>
      <c r="K898" s="2">
        <v>1378.9</v>
      </c>
    </row>
    <row r="899" spans="1:11">
      <c r="A899">
        <v>22192</v>
      </c>
      <c r="B899" s="1" t="s">
        <v>1405</v>
      </c>
      <c r="C899">
        <v>1</v>
      </c>
      <c r="D899">
        <v>3</v>
      </c>
      <c r="E899">
        <v>3</v>
      </c>
      <c r="F899" s="2">
        <v>438.82499999999999</v>
      </c>
      <c r="G899" s="2">
        <v>411.72</v>
      </c>
      <c r="H899" s="2">
        <v>760.92</v>
      </c>
      <c r="I899" s="2">
        <v>1316.4749999999999</v>
      </c>
      <c r="J899" s="2">
        <v>1235.1600000000001</v>
      </c>
      <c r="K899" s="2">
        <v>2282.7600000000002</v>
      </c>
    </row>
    <row r="900" spans="1:11">
      <c r="A900">
        <v>22282</v>
      </c>
      <c r="B900" s="1" t="s">
        <v>787</v>
      </c>
      <c r="C900">
        <v>3</v>
      </c>
      <c r="D900">
        <v>82</v>
      </c>
      <c r="E900">
        <v>246</v>
      </c>
      <c r="F900" s="2">
        <v>14.509499999999999</v>
      </c>
      <c r="G900" s="2">
        <v>14.793965999999999</v>
      </c>
      <c r="H900" s="2">
        <v>20.12</v>
      </c>
      <c r="I900" s="2">
        <v>3569.337</v>
      </c>
      <c r="J900" s="2">
        <v>3639.3222000000001</v>
      </c>
      <c r="K900" s="2">
        <v>4949.5200000000004</v>
      </c>
    </row>
    <row r="901" spans="1:11">
      <c r="A901">
        <v>22283</v>
      </c>
      <c r="B901" s="1" t="s">
        <v>1406</v>
      </c>
      <c r="C901">
        <v>1</v>
      </c>
      <c r="D901">
        <v>7</v>
      </c>
      <c r="E901">
        <v>7</v>
      </c>
      <c r="F901" s="2">
        <v>56.355800000000002</v>
      </c>
      <c r="G901" s="2">
        <v>56.62</v>
      </c>
      <c r="H901" s="2">
        <v>170.36</v>
      </c>
      <c r="I901" s="2">
        <v>394.49059999999997</v>
      </c>
      <c r="J901" s="2">
        <v>396.34</v>
      </c>
      <c r="K901" s="2">
        <v>1192.52</v>
      </c>
    </row>
    <row r="902" spans="1:11">
      <c r="A902">
        <v>22297</v>
      </c>
      <c r="B902" s="1" t="s">
        <v>788</v>
      </c>
      <c r="C902">
        <v>1</v>
      </c>
      <c r="D902">
        <v>7</v>
      </c>
      <c r="E902">
        <v>7</v>
      </c>
      <c r="F902" s="2">
        <v>111.0642</v>
      </c>
      <c r="G902" s="2">
        <v>111.0654</v>
      </c>
      <c r="H902" s="2">
        <v>195.93</v>
      </c>
      <c r="I902" s="2">
        <v>777.44939999999997</v>
      </c>
      <c r="J902" s="2">
        <v>777.45780000000002</v>
      </c>
      <c r="K902" s="2">
        <v>1371.51</v>
      </c>
    </row>
    <row r="903" spans="1:11">
      <c r="A903">
        <v>22311</v>
      </c>
      <c r="B903" s="1" t="s">
        <v>789</v>
      </c>
      <c r="C903">
        <v>1</v>
      </c>
      <c r="D903">
        <v>2</v>
      </c>
      <c r="E903">
        <v>2</v>
      </c>
      <c r="F903" s="2">
        <v>192.05</v>
      </c>
      <c r="G903" s="2">
        <v>192.05</v>
      </c>
      <c r="H903" s="2">
        <v>330.75</v>
      </c>
      <c r="I903" s="2">
        <v>384.1</v>
      </c>
      <c r="J903" s="2">
        <v>384.1</v>
      </c>
      <c r="K903" s="2">
        <v>661.5</v>
      </c>
    </row>
    <row r="904" spans="1:11">
      <c r="A904">
        <v>22314</v>
      </c>
      <c r="B904" s="1" t="s">
        <v>790</v>
      </c>
      <c r="C904">
        <v>1</v>
      </c>
      <c r="D904">
        <v>10</v>
      </c>
      <c r="E904">
        <v>10</v>
      </c>
      <c r="F904" s="2">
        <v>3.8380999999999998</v>
      </c>
      <c r="G904" s="2">
        <v>3.472</v>
      </c>
      <c r="H904" s="2">
        <v>5.9</v>
      </c>
      <c r="I904" s="2">
        <v>38.381</v>
      </c>
      <c r="J904" s="2">
        <v>34.72</v>
      </c>
      <c r="K904" s="2">
        <v>59</v>
      </c>
    </row>
    <row r="905" spans="1:11">
      <c r="A905">
        <v>22329</v>
      </c>
      <c r="B905" s="1" t="s">
        <v>791</v>
      </c>
      <c r="C905">
        <v>4</v>
      </c>
      <c r="D905">
        <v>36.25</v>
      </c>
      <c r="E905">
        <v>145</v>
      </c>
      <c r="F905" s="2">
        <v>3.2157</v>
      </c>
      <c r="G905" s="2">
        <v>3.8000250000000002</v>
      </c>
      <c r="H905" s="2">
        <v>5.14</v>
      </c>
      <c r="I905" s="2">
        <v>466.2765</v>
      </c>
      <c r="J905" s="2">
        <v>542.64750000000004</v>
      </c>
      <c r="K905" s="2">
        <v>745.3</v>
      </c>
    </row>
    <row r="906" spans="1:11">
      <c r="A906">
        <v>22376</v>
      </c>
      <c r="B906" s="1" t="s">
        <v>792</v>
      </c>
      <c r="C906">
        <v>1</v>
      </c>
      <c r="D906">
        <v>1</v>
      </c>
      <c r="E906">
        <v>1</v>
      </c>
      <c r="F906" s="2">
        <v>37.648600000000002</v>
      </c>
      <c r="G906" s="2">
        <v>38.08</v>
      </c>
      <c r="H906" s="2">
        <v>72.64</v>
      </c>
      <c r="I906" s="2">
        <v>37.648600000000002</v>
      </c>
      <c r="J906" s="2">
        <v>38.08</v>
      </c>
      <c r="K906" s="2">
        <v>72.64</v>
      </c>
    </row>
    <row r="907" spans="1:11">
      <c r="A907">
        <v>22496</v>
      </c>
      <c r="B907" s="1" t="s">
        <v>793</v>
      </c>
      <c r="C907">
        <v>2</v>
      </c>
      <c r="D907">
        <v>55</v>
      </c>
      <c r="E907">
        <v>110</v>
      </c>
      <c r="F907" s="2">
        <v>2.6204999999999998</v>
      </c>
      <c r="G907" s="2">
        <v>2.8082500000000001</v>
      </c>
      <c r="H907" s="2">
        <v>6.12</v>
      </c>
      <c r="I907" s="2">
        <v>288.255</v>
      </c>
      <c r="J907" s="2">
        <v>297.64249999999998</v>
      </c>
      <c r="K907" s="2">
        <v>706.8</v>
      </c>
    </row>
    <row r="908" spans="1:11">
      <c r="A908">
        <v>22595</v>
      </c>
      <c r="B908" s="1" t="s">
        <v>794</v>
      </c>
      <c r="C908">
        <v>6</v>
      </c>
      <c r="D908">
        <v>24.833333329999999</v>
      </c>
      <c r="E908">
        <v>149</v>
      </c>
      <c r="F908" s="2">
        <v>122.75360000000001</v>
      </c>
      <c r="G908" s="2">
        <v>123.169366</v>
      </c>
      <c r="H908" s="2">
        <v>210.12</v>
      </c>
      <c r="I908" s="2">
        <v>18290.286400000001</v>
      </c>
      <c r="J908" s="2">
        <v>18398.191999999999</v>
      </c>
      <c r="K908" s="2">
        <v>31307.88</v>
      </c>
    </row>
    <row r="909" spans="1:11">
      <c r="A909">
        <v>22603</v>
      </c>
      <c r="B909" s="1" t="s">
        <v>795</v>
      </c>
      <c r="C909">
        <v>1</v>
      </c>
      <c r="D909">
        <v>8</v>
      </c>
      <c r="E909">
        <v>8</v>
      </c>
      <c r="F909" s="2">
        <v>77.200999999999993</v>
      </c>
      <c r="G909" s="2">
        <v>77.200999999999993</v>
      </c>
      <c r="H909" s="2">
        <v>118.16</v>
      </c>
      <c r="I909" s="2">
        <v>617.60799999999995</v>
      </c>
      <c r="J909" s="2">
        <v>617.60799999999995</v>
      </c>
      <c r="K909" s="2">
        <v>945.28</v>
      </c>
    </row>
    <row r="910" spans="1:11">
      <c r="A910">
        <v>22616</v>
      </c>
      <c r="B910" s="1" t="s">
        <v>796</v>
      </c>
      <c r="C910">
        <v>1</v>
      </c>
      <c r="D910">
        <v>8</v>
      </c>
      <c r="E910">
        <v>8</v>
      </c>
      <c r="F910" s="2">
        <v>137.8475</v>
      </c>
      <c r="G910" s="2">
        <v>137.8475</v>
      </c>
      <c r="H910" s="2">
        <v>239.35</v>
      </c>
      <c r="I910" s="2">
        <v>1102.78</v>
      </c>
      <c r="J910" s="2">
        <v>1102.78</v>
      </c>
      <c r="K910" s="2">
        <v>1914.8</v>
      </c>
    </row>
    <row r="911" spans="1:11">
      <c r="A911">
        <v>22629</v>
      </c>
      <c r="B911" s="1" t="s">
        <v>797</v>
      </c>
      <c r="C911">
        <v>6</v>
      </c>
      <c r="D911">
        <v>17.5</v>
      </c>
      <c r="E911">
        <v>105</v>
      </c>
      <c r="F911" s="2">
        <v>10.588200000000001</v>
      </c>
      <c r="G911" s="2">
        <v>10.731666000000001</v>
      </c>
      <c r="H911" s="2">
        <v>17.043333000000001</v>
      </c>
      <c r="I911" s="2">
        <v>1111.761</v>
      </c>
      <c r="J911" s="2">
        <v>1122.5074999999999</v>
      </c>
      <c r="K911" s="2">
        <v>1767.65</v>
      </c>
    </row>
    <row r="912" spans="1:11">
      <c r="A912">
        <v>22709</v>
      </c>
      <c r="B912" s="1" t="s">
        <v>798</v>
      </c>
      <c r="C912">
        <v>1</v>
      </c>
      <c r="D912">
        <v>2</v>
      </c>
      <c r="E912">
        <v>2</v>
      </c>
      <c r="F912" s="2">
        <v>170.52959999999999</v>
      </c>
      <c r="G912" s="2">
        <v>170.523</v>
      </c>
      <c r="H912" s="2">
        <v>0</v>
      </c>
      <c r="I912" s="2">
        <v>341.05919999999998</v>
      </c>
      <c r="J912" s="2">
        <v>341.04599999999999</v>
      </c>
      <c r="K912" s="2">
        <v>0</v>
      </c>
    </row>
    <row r="913" spans="1:11">
      <c r="A913">
        <v>22720</v>
      </c>
      <c r="B913" s="1" t="s">
        <v>1407</v>
      </c>
      <c r="C913">
        <v>1</v>
      </c>
      <c r="D913">
        <v>2</v>
      </c>
      <c r="E913">
        <v>2</v>
      </c>
      <c r="F913" s="2">
        <v>94.159599999999998</v>
      </c>
      <c r="G913" s="2">
        <v>94.16</v>
      </c>
      <c r="H913" s="2">
        <v>0</v>
      </c>
      <c r="I913" s="2">
        <v>188.3192</v>
      </c>
      <c r="J913" s="2">
        <v>188.32</v>
      </c>
      <c r="K913" s="2">
        <v>0</v>
      </c>
    </row>
    <row r="914" spans="1:11">
      <c r="A914">
        <v>22729</v>
      </c>
      <c r="B914" s="1" t="s">
        <v>799</v>
      </c>
      <c r="C914">
        <v>3</v>
      </c>
      <c r="D914">
        <v>6.6666666599999997</v>
      </c>
      <c r="E914">
        <v>20</v>
      </c>
      <c r="F914" s="2">
        <v>53.563699999999997</v>
      </c>
      <c r="G914" s="2">
        <v>38.190399999999997</v>
      </c>
      <c r="H914" s="2">
        <v>90.573333000000005</v>
      </c>
      <c r="I914" s="2">
        <v>1071.2739999999999</v>
      </c>
      <c r="J914" s="2">
        <v>702.31820000000005</v>
      </c>
      <c r="K914" s="2">
        <v>1758.2</v>
      </c>
    </row>
    <row r="915" spans="1:11">
      <c r="A915">
        <v>22870</v>
      </c>
      <c r="B915" s="1" t="s">
        <v>1408</v>
      </c>
      <c r="C915">
        <v>7</v>
      </c>
      <c r="D915">
        <v>5</v>
      </c>
      <c r="E915">
        <v>35</v>
      </c>
      <c r="F915" s="2">
        <v>332.72730000000001</v>
      </c>
      <c r="G915" s="2">
        <v>307.46561400000002</v>
      </c>
      <c r="H915" s="2">
        <v>456.364285</v>
      </c>
      <c r="I915" s="2">
        <v>11645.4555</v>
      </c>
      <c r="J915" s="2">
        <v>10603.410400000001</v>
      </c>
      <c r="K915" s="2">
        <v>15972.75</v>
      </c>
    </row>
    <row r="916" spans="1:11">
      <c r="A916">
        <v>22905</v>
      </c>
      <c r="B916" s="1" t="s">
        <v>800</v>
      </c>
      <c r="C916">
        <v>3</v>
      </c>
      <c r="D916">
        <v>56.666666659999997</v>
      </c>
      <c r="E916">
        <v>170</v>
      </c>
      <c r="F916" s="2">
        <v>4.9147999999999996</v>
      </c>
      <c r="G916" s="2">
        <v>4.9174660000000001</v>
      </c>
      <c r="H916" s="2">
        <v>11.02</v>
      </c>
      <c r="I916" s="2">
        <v>835.51599999999996</v>
      </c>
      <c r="J916" s="2">
        <v>836.29200000000003</v>
      </c>
      <c r="K916" s="2">
        <v>1873.4</v>
      </c>
    </row>
    <row r="917" spans="1:11">
      <c r="A917">
        <v>22906</v>
      </c>
      <c r="B917" s="1" t="s">
        <v>801</v>
      </c>
      <c r="C917">
        <v>5</v>
      </c>
      <c r="D917">
        <v>20</v>
      </c>
      <c r="E917">
        <v>100</v>
      </c>
      <c r="F917" s="2">
        <v>5.3720999999999997</v>
      </c>
      <c r="G917" s="2">
        <v>5.6626000000000003</v>
      </c>
      <c r="H917" s="2">
        <v>9.2439999999999998</v>
      </c>
      <c r="I917" s="2">
        <v>537.21</v>
      </c>
      <c r="J917" s="2">
        <v>566.26</v>
      </c>
      <c r="K917" s="2">
        <v>924.4</v>
      </c>
    </row>
    <row r="918" spans="1:11">
      <c r="A918">
        <v>22908</v>
      </c>
      <c r="B918" s="1" t="s">
        <v>802</v>
      </c>
      <c r="C918">
        <v>1</v>
      </c>
      <c r="D918">
        <v>2</v>
      </c>
      <c r="E918">
        <v>2</v>
      </c>
      <c r="F918" s="2">
        <v>102.0009</v>
      </c>
      <c r="G918" s="2">
        <v>99.468000000000004</v>
      </c>
      <c r="H918" s="2">
        <v>167.99</v>
      </c>
      <c r="I918" s="2">
        <v>204.0018</v>
      </c>
      <c r="J918" s="2">
        <v>198.93600000000001</v>
      </c>
      <c r="K918" s="2">
        <v>335.98</v>
      </c>
    </row>
    <row r="919" spans="1:11">
      <c r="A919">
        <v>22915</v>
      </c>
      <c r="B919" s="1" t="s">
        <v>803</v>
      </c>
      <c r="C919">
        <v>1</v>
      </c>
      <c r="D919">
        <v>2</v>
      </c>
      <c r="E919">
        <v>2</v>
      </c>
      <c r="F919" s="2">
        <v>309.9425</v>
      </c>
      <c r="G919" s="2">
        <v>309.9425</v>
      </c>
      <c r="H919" s="2">
        <v>469.73</v>
      </c>
      <c r="I919" s="2">
        <v>619.88499999999999</v>
      </c>
      <c r="J919" s="2">
        <v>619.88499999999999</v>
      </c>
      <c r="K919" s="2">
        <v>939.46</v>
      </c>
    </row>
    <row r="920" spans="1:11">
      <c r="A920">
        <v>22929</v>
      </c>
      <c r="B920" s="1" t="s">
        <v>804</v>
      </c>
      <c r="C920">
        <v>2</v>
      </c>
      <c r="D920">
        <v>4.5</v>
      </c>
      <c r="E920">
        <v>9</v>
      </c>
      <c r="F920" s="2">
        <v>46.809600000000003</v>
      </c>
      <c r="G920" s="2">
        <v>46.332999999999998</v>
      </c>
      <c r="H920" s="2">
        <v>78.894999999999996</v>
      </c>
      <c r="I920" s="2">
        <v>421.28640000000001</v>
      </c>
      <c r="J920" s="2">
        <v>418.54</v>
      </c>
      <c r="K920" s="2">
        <v>713.09</v>
      </c>
    </row>
    <row r="921" spans="1:11">
      <c r="A921">
        <v>22936</v>
      </c>
      <c r="B921" s="1" t="s">
        <v>805</v>
      </c>
      <c r="C921">
        <v>2</v>
      </c>
      <c r="D921">
        <v>4.5</v>
      </c>
      <c r="E921">
        <v>9</v>
      </c>
      <c r="F921" s="2">
        <v>29.883099999999999</v>
      </c>
      <c r="G921" s="2">
        <v>30.513100000000001</v>
      </c>
      <c r="H921" s="2">
        <v>39.81</v>
      </c>
      <c r="I921" s="2">
        <v>268.9479</v>
      </c>
      <c r="J921" s="2">
        <v>274.86700000000002</v>
      </c>
      <c r="K921" s="2">
        <v>358.29</v>
      </c>
    </row>
    <row r="922" spans="1:11">
      <c r="A922">
        <v>22944</v>
      </c>
      <c r="B922" s="1" t="s">
        <v>806</v>
      </c>
      <c r="C922">
        <v>2</v>
      </c>
      <c r="D922">
        <v>3.5</v>
      </c>
      <c r="E922">
        <v>7</v>
      </c>
      <c r="F922" s="2">
        <v>93.115099999999998</v>
      </c>
      <c r="G922" s="2">
        <v>81.775499999999994</v>
      </c>
      <c r="H922" s="2">
        <v>183.505</v>
      </c>
      <c r="I922" s="2">
        <v>651.8057</v>
      </c>
      <c r="J922" s="2">
        <v>572.42999999999995</v>
      </c>
      <c r="K922" s="2">
        <v>1333.84</v>
      </c>
    </row>
    <row r="923" spans="1:11">
      <c r="A923">
        <v>22971</v>
      </c>
      <c r="B923" s="1" t="s">
        <v>807</v>
      </c>
      <c r="C923">
        <v>1</v>
      </c>
      <c r="D923">
        <v>1</v>
      </c>
      <c r="E923">
        <v>1</v>
      </c>
      <c r="F923" s="2">
        <v>4.8719000000000001</v>
      </c>
      <c r="G923" s="2">
        <v>4.87</v>
      </c>
      <c r="H923" s="2">
        <v>7.97</v>
      </c>
      <c r="I923" s="2">
        <v>4.8719000000000001</v>
      </c>
      <c r="J923" s="2">
        <v>4.87</v>
      </c>
      <c r="K923" s="2">
        <v>7.97</v>
      </c>
    </row>
    <row r="924" spans="1:11">
      <c r="A924">
        <v>23017</v>
      </c>
      <c r="B924" s="1" t="s">
        <v>808</v>
      </c>
      <c r="C924">
        <v>2</v>
      </c>
      <c r="D924">
        <v>10</v>
      </c>
      <c r="E924">
        <v>20</v>
      </c>
      <c r="F924" s="2">
        <v>29.541499999999999</v>
      </c>
      <c r="G924" s="2">
        <v>29.541450000000001</v>
      </c>
      <c r="H924" s="2">
        <v>54.484999999999999</v>
      </c>
      <c r="I924" s="2">
        <v>590.83000000000004</v>
      </c>
      <c r="J924" s="2">
        <v>590.82899999999995</v>
      </c>
      <c r="K924" s="2">
        <v>1089.7</v>
      </c>
    </row>
    <row r="925" spans="1:11">
      <c r="A925">
        <v>23142</v>
      </c>
      <c r="B925" s="1" t="s">
        <v>809</v>
      </c>
      <c r="C925">
        <v>2</v>
      </c>
      <c r="D925">
        <v>3.5</v>
      </c>
      <c r="E925">
        <v>7</v>
      </c>
      <c r="F925" s="2">
        <v>349.57900000000001</v>
      </c>
      <c r="G925" s="2">
        <v>313.37560000000002</v>
      </c>
      <c r="H925" s="2">
        <v>444.005</v>
      </c>
      <c r="I925" s="2">
        <v>2447.0529999999999</v>
      </c>
      <c r="J925" s="2">
        <v>2193.6309999999999</v>
      </c>
      <c r="K925" s="2">
        <v>3159.26</v>
      </c>
    </row>
    <row r="926" spans="1:11">
      <c r="A926">
        <v>23181</v>
      </c>
      <c r="B926" s="1" t="s">
        <v>810</v>
      </c>
      <c r="C926">
        <v>3</v>
      </c>
      <c r="D926">
        <v>2.6666666600000002</v>
      </c>
      <c r="E926">
        <v>8</v>
      </c>
      <c r="F926" s="2">
        <v>80.515000000000001</v>
      </c>
      <c r="G926" s="2">
        <v>75.915000000000006</v>
      </c>
      <c r="H926" s="2">
        <v>142.91666599999999</v>
      </c>
      <c r="I926" s="2">
        <v>644.12</v>
      </c>
      <c r="J926" s="2">
        <v>616.52</v>
      </c>
      <c r="K926" s="2">
        <v>1149.02</v>
      </c>
    </row>
    <row r="927" spans="1:11">
      <c r="A927">
        <v>23229</v>
      </c>
      <c r="B927" s="1" t="s">
        <v>811</v>
      </c>
      <c r="C927">
        <v>1</v>
      </c>
      <c r="D927">
        <v>25</v>
      </c>
      <c r="E927">
        <v>25</v>
      </c>
      <c r="F927" s="2">
        <v>10.540699999999999</v>
      </c>
      <c r="G927" s="2">
        <v>11.044</v>
      </c>
      <c r="H927" s="2">
        <v>17.89</v>
      </c>
      <c r="I927" s="2">
        <v>263.51749999999998</v>
      </c>
      <c r="J927" s="2">
        <v>276.10000000000002</v>
      </c>
      <c r="K927" s="2">
        <v>447.25</v>
      </c>
    </row>
    <row r="928" spans="1:11">
      <c r="A928">
        <v>23230</v>
      </c>
      <c r="B928" s="1" t="s">
        <v>812</v>
      </c>
      <c r="C928">
        <v>1</v>
      </c>
      <c r="D928">
        <v>2</v>
      </c>
      <c r="E928">
        <v>2</v>
      </c>
      <c r="F928" s="2">
        <v>88.343299999999999</v>
      </c>
      <c r="G928" s="2">
        <v>98.12</v>
      </c>
      <c r="H928" s="2">
        <v>138.07</v>
      </c>
      <c r="I928" s="2">
        <v>176.6866</v>
      </c>
      <c r="J928" s="2">
        <v>196.24</v>
      </c>
      <c r="K928" s="2">
        <v>276.14</v>
      </c>
    </row>
    <row r="929" spans="1:11">
      <c r="A929">
        <v>23274</v>
      </c>
      <c r="B929" s="1" t="s">
        <v>813</v>
      </c>
      <c r="C929">
        <v>2</v>
      </c>
      <c r="D929">
        <v>1.5</v>
      </c>
      <c r="E929">
        <v>3</v>
      </c>
      <c r="F929" s="2">
        <v>464.68799999999999</v>
      </c>
      <c r="G929" s="2">
        <v>464.69749999999999</v>
      </c>
      <c r="H929" s="2">
        <v>732.85500000000002</v>
      </c>
      <c r="I929" s="2">
        <v>1394.0640000000001</v>
      </c>
      <c r="J929" s="2">
        <v>1394.09</v>
      </c>
      <c r="K929" s="2">
        <v>2170.38</v>
      </c>
    </row>
    <row r="930" spans="1:11">
      <c r="A930">
        <v>23290</v>
      </c>
      <c r="B930" s="1" t="s">
        <v>814</v>
      </c>
      <c r="C930">
        <v>3</v>
      </c>
      <c r="D930">
        <v>1.3333333300000001</v>
      </c>
      <c r="E930">
        <v>4</v>
      </c>
      <c r="F930" s="2">
        <v>122.089</v>
      </c>
      <c r="G930" s="2">
        <v>121.918666</v>
      </c>
      <c r="H930" s="2">
        <v>156.80000000000001</v>
      </c>
      <c r="I930" s="2">
        <v>488.35599999999999</v>
      </c>
      <c r="J930" s="2">
        <v>487.58300000000003</v>
      </c>
      <c r="K930" s="2">
        <v>627.20000000000005</v>
      </c>
    </row>
    <row r="931" spans="1:11">
      <c r="A931">
        <v>23299</v>
      </c>
      <c r="B931" s="1" t="s">
        <v>815</v>
      </c>
      <c r="C931">
        <v>2</v>
      </c>
      <c r="D931">
        <v>6</v>
      </c>
      <c r="E931">
        <v>12</v>
      </c>
      <c r="F931" s="2">
        <v>24.869199999999999</v>
      </c>
      <c r="G931" s="2">
        <v>24.182500000000001</v>
      </c>
      <c r="H931" s="2">
        <v>53.85</v>
      </c>
      <c r="I931" s="2">
        <v>298.43040000000002</v>
      </c>
      <c r="J931" s="2">
        <v>290.19</v>
      </c>
      <c r="K931" s="2">
        <v>646.20000000000005</v>
      </c>
    </row>
    <row r="932" spans="1:11">
      <c r="A932">
        <v>23385</v>
      </c>
      <c r="B932" s="1" t="s">
        <v>816</v>
      </c>
      <c r="C932">
        <v>8</v>
      </c>
      <c r="D932">
        <v>27.5</v>
      </c>
      <c r="E932">
        <v>220</v>
      </c>
      <c r="F932" s="2">
        <v>19.2</v>
      </c>
      <c r="G932" s="2">
        <v>19.274111999999999</v>
      </c>
      <c r="H932" s="2">
        <v>23.34</v>
      </c>
      <c r="I932" s="2">
        <v>4224</v>
      </c>
      <c r="J932" s="2">
        <v>4237.4781000000003</v>
      </c>
      <c r="K932" s="2">
        <v>5134.8</v>
      </c>
    </row>
    <row r="933" spans="1:11">
      <c r="A933">
        <v>23388</v>
      </c>
      <c r="B933" s="1" t="s">
        <v>817</v>
      </c>
      <c r="C933">
        <v>3</v>
      </c>
      <c r="D933">
        <v>4</v>
      </c>
      <c r="E933">
        <v>12</v>
      </c>
      <c r="F933" s="2">
        <v>293.58</v>
      </c>
      <c r="G933" s="2">
        <v>291.147333</v>
      </c>
      <c r="H933" s="2">
        <v>421.83</v>
      </c>
      <c r="I933" s="2">
        <v>3522.96</v>
      </c>
      <c r="J933" s="2">
        <v>3512.0169999999998</v>
      </c>
      <c r="K933" s="2">
        <v>5126.04</v>
      </c>
    </row>
    <row r="934" spans="1:11">
      <c r="A934">
        <v>23403</v>
      </c>
      <c r="B934" s="1" t="s">
        <v>818</v>
      </c>
      <c r="C934">
        <v>2</v>
      </c>
      <c r="D934">
        <v>2.5</v>
      </c>
      <c r="E934">
        <v>5</v>
      </c>
      <c r="F934" s="2">
        <v>112.64</v>
      </c>
      <c r="G934" s="2">
        <v>97.61</v>
      </c>
      <c r="H934" s="2">
        <v>183.21</v>
      </c>
      <c r="I934" s="2">
        <v>563.20000000000005</v>
      </c>
      <c r="J934" s="2">
        <v>533.14</v>
      </c>
      <c r="K934" s="2">
        <v>916.05</v>
      </c>
    </row>
    <row r="935" spans="1:11">
      <c r="A935">
        <v>23408</v>
      </c>
      <c r="B935" s="1" t="s">
        <v>819</v>
      </c>
      <c r="C935">
        <v>1</v>
      </c>
      <c r="D935">
        <v>10</v>
      </c>
      <c r="E935">
        <v>10</v>
      </c>
      <c r="F935" s="2">
        <v>3.4352</v>
      </c>
      <c r="G935" s="2">
        <v>4.3</v>
      </c>
      <c r="H935" s="2">
        <v>13.9</v>
      </c>
      <c r="I935" s="2">
        <v>34.351999999999997</v>
      </c>
      <c r="J935" s="2">
        <v>43</v>
      </c>
      <c r="K935" s="2">
        <v>139</v>
      </c>
    </row>
    <row r="936" spans="1:11">
      <c r="A936">
        <v>23412</v>
      </c>
      <c r="B936" s="1" t="s">
        <v>820</v>
      </c>
      <c r="C936">
        <v>3</v>
      </c>
      <c r="D936">
        <v>25</v>
      </c>
      <c r="E936">
        <v>75</v>
      </c>
      <c r="F936" s="2">
        <v>228.87559999999999</v>
      </c>
      <c r="G936" s="2">
        <v>219.74610000000001</v>
      </c>
      <c r="H936" s="2">
        <v>300.37</v>
      </c>
      <c r="I936" s="2">
        <v>17165.669999999998</v>
      </c>
      <c r="J936" s="2">
        <v>16480.9575</v>
      </c>
      <c r="K936" s="2">
        <v>22527.75</v>
      </c>
    </row>
    <row r="937" spans="1:11">
      <c r="A937">
        <v>23416</v>
      </c>
      <c r="B937" s="1" t="s">
        <v>821</v>
      </c>
      <c r="C937">
        <v>12</v>
      </c>
      <c r="D937">
        <v>17.666666660000001</v>
      </c>
      <c r="E937">
        <v>212</v>
      </c>
      <c r="F937" s="2">
        <v>203.5993</v>
      </c>
      <c r="G937" s="2">
        <v>203.02754100000001</v>
      </c>
      <c r="H937" s="2">
        <v>330.93166600000001</v>
      </c>
      <c r="I937" s="2">
        <v>43163.051599999999</v>
      </c>
      <c r="J937" s="2">
        <v>42376.180500000002</v>
      </c>
      <c r="K937" s="2">
        <v>70534.48</v>
      </c>
    </row>
    <row r="938" spans="1:11">
      <c r="A938">
        <v>23427</v>
      </c>
      <c r="B938" s="1" t="s">
        <v>822</v>
      </c>
      <c r="C938">
        <v>5</v>
      </c>
      <c r="D938">
        <v>54</v>
      </c>
      <c r="E938">
        <v>270</v>
      </c>
      <c r="F938" s="2">
        <v>1.6120000000000001</v>
      </c>
      <c r="G938" s="2">
        <v>1.6057399999999999</v>
      </c>
      <c r="H938" s="2">
        <v>2.92</v>
      </c>
      <c r="I938" s="2">
        <v>435.24</v>
      </c>
      <c r="J938" s="2">
        <v>434.48910000000001</v>
      </c>
      <c r="K938" s="2">
        <v>788.4</v>
      </c>
    </row>
    <row r="939" spans="1:11">
      <c r="A939">
        <v>23432</v>
      </c>
      <c r="B939" s="1" t="s">
        <v>823</v>
      </c>
      <c r="C939">
        <v>1</v>
      </c>
      <c r="D939">
        <v>1</v>
      </c>
      <c r="E939">
        <v>1</v>
      </c>
      <c r="F939" s="2">
        <v>9.0961999999999996</v>
      </c>
      <c r="G939" s="2">
        <v>9.1</v>
      </c>
      <c r="H939" s="2">
        <v>0</v>
      </c>
      <c r="I939" s="2">
        <v>9.0961999999999996</v>
      </c>
      <c r="J939" s="2">
        <v>9.1</v>
      </c>
      <c r="K939" s="2">
        <v>0</v>
      </c>
    </row>
    <row r="940" spans="1:11">
      <c r="A940">
        <v>23456</v>
      </c>
      <c r="B940" s="1" t="s">
        <v>824</v>
      </c>
      <c r="C940">
        <v>1</v>
      </c>
      <c r="D940">
        <v>10</v>
      </c>
      <c r="E940">
        <v>10</v>
      </c>
      <c r="F940" s="2">
        <v>6.6673</v>
      </c>
      <c r="G940" s="2">
        <v>6.9989999999999997</v>
      </c>
      <c r="H940" s="2">
        <v>12.56</v>
      </c>
      <c r="I940" s="2">
        <v>66.673000000000002</v>
      </c>
      <c r="J940" s="2">
        <v>69.989999999999995</v>
      </c>
      <c r="K940" s="2">
        <v>125.6</v>
      </c>
    </row>
    <row r="941" spans="1:11">
      <c r="A941">
        <v>23486</v>
      </c>
      <c r="B941" s="1" t="s">
        <v>825</v>
      </c>
      <c r="C941">
        <v>2</v>
      </c>
      <c r="D941">
        <v>2</v>
      </c>
      <c r="E941">
        <v>4</v>
      </c>
      <c r="F941" s="2">
        <v>82.185000000000002</v>
      </c>
      <c r="G941" s="2">
        <v>82.185000000000002</v>
      </c>
      <c r="H941" s="2">
        <v>161.71</v>
      </c>
      <c r="I941" s="2">
        <v>328.74</v>
      </c>
      <c r="J941" s="2">
        <v>328.74</v>
      </c>
      <c r="K941" s="2">
        <v>646.84</v>
      </c>
    </row>
    <row r="942" spans="1:11">
      <c r="A942">
        <v>23502</v>
      </c>
      <c r="B942" s="1" t="s">
        <v>826</v>
      </c>
      <c r="C942">
        <v>4</v>
      </c>
      <c r="D942">
        <v>36.25</v>
      </c>
      <c r="E942">
        <v>145</v>
      </c>
      <c r="F942" s="2">
        <v>2.6726999999999999</v>
      </c>
      <c r="G942" s="2">
        <v>2.86565</v>
      </c>
      <c r="H942" s="2">
        <v>5.36</v>
      </c>
      <c r="I942" s="2">
        <v>387.54149999999998</v>
      </c>
      <c r="J942" s="2">
        <v>418.69400000000002</v>
      </c>
      <c r="K942" s="2">
        <v>777.2</v>
      </c>
    </row>
    <row r="943" spans="1:11">
      <c r="A943">
        <v>23574</v>
      </c>
      <c r="B943" s="1" t="s">
        <v>827</v>
      </c>
      <c r="C943">
        <v>3</v>
      </c>
      <c r="D943">
        <v>36.666666659999997</v>
      </c>
      <c r="E943">
        <v>110</v>
      </c>
      <c r="F943" s="2">
        <v>11.716100000000001</v>
      </c>
      <c r="G943" s="2">
        <v>11.533433</v>
      </c>
      <c r="H943" s="2">
        <v>21.423333</v>
      </c>
      <c r="I943" s="2">
        <v>1288.771</v>
      </c>
      <c r="J943" s="2">
        <v>1261.6210000000001</v>
      </c>
      <c r="K943" s="2">
        <v>2366.1</v>
      </c>
    </row>
    <row r="944" spans="1:11">
      <c r="A944">
        <v>23584</v>
      </c>
      <c r="B944" s="1" t="s">
        <v>828</v>
      </c>
      <c r="C944">
        <v>4</v>
      </c>
      <c r="D944">
        <v>28</v>
      </c>
      <c r="E944">
        <v>112</v>
      </c>
      <c r="F944" s="2">
        <v>6.93</v>
      </c>
      <c r="G944" s="2">
        <v>8.0733999999999995</v>
      </c>
      <c r="H944" s="2">
        <v>11.69</v>
      </c>
      <c r="I944" s="2">
        <v>776.16</v>
      </c>
      <c r="J944" s="2">
        <v>890.50059999999996</v>
      </c>
      <c r="K944" s="2">
        <v>1306.6400000000001</v>
      </c>
    </row>
    <row r="945" spans="1:11">
      <c r="A945">
        <v>23625</v>
      </c>
      <c r="B945" s="1" t="s">
        <v>829</v>
      </c>
      <c r="C945">
        <v>2</v>
      </c>
      <c r="D945">
        <v>12.5</v>
      </c>
      <c r="E945">
        <v>25</v>
      </c>
      <c r="F945" s="2">
        <v>59.977800000000002</v>
      </c>
      <c r="G945" s="2">
        <v>58.21875</v>
      </c>
      <c r="H945" s="2">
        <v>103.74</v>
      </c>
      <c r="I945" s="2">
        <v>1499.4449999999999</v>
      </c>
      <c r="J945" s="2">
        <v>1481.85</v>
      </c>
      <c r="K945" s="2">
        <v>2593.5</v>
      </c>
    </row>
    <row r="946" spans="1:11">
      <c r="A946">
        <v>23637</v>
      </c>
      <c r="B946" s="1" t="s">
        <v>830</v>
      </c>
      <c r="C946">
        <v>4</v>
      </c>
      <c r="D946">
        <v>25</v>
      </c>
      <c r="E946">
        <v>100</v>
      </c>
      <c r="F946" s="2">
        <v>2.9899</v>
      </c>
      <c r="G946" s="2">
        <v>3.0647000000000002</v>
      </c>
      <c r="H946" s="2">
        <v>6.2</v>
      </c>
      <c r="I946" s="2">
        <v>298.99</v>
      </c>
      <c r="J946" s="2">
        <v>306.47000000000003</v>
      </c>
      <c r="K946" s="2">
        <v>620</v>
      </c>
    </row>
    <row r="947" spans="1:11">
      <c r="A947">
        <v>23654</v>
      </c>
      <c r="B947" s="1" t="s">
        <v>831</v>
      </c>
      <c r="C947">
        <v>3</v>
      </c>
      <c r="D947">
        <v>50.666666659999997</v>
      </c>
      <c r="E947">
        <v>152</v>
      </c>
      <c r="F947" s="2">
        <v>14.9953</v>
      </c>
      <c r="G947" s="2">
        <v>14.605166000000001</v>
      </c>
      <c r="H947" s="2">
        <v>12.033333000000001</v>
      </c>
      <c r="I947" s="2">
        <v>2279.2856000000002</v>
      </c>
      <c r="J947" s="2">
        <v>2276.9375</v>
      </c>
      <c r="K947" s="2">
        <v>2707.5</v>
      </c>
    </row>
    <row r="948" spans="1:11">
      <c r="A948">
        <v>23665</v>
      </c>
      <c r="B948" s="1" t="s">
        <v>832</v>
      </c>
      <c r="C948">
        <v>5</v>
      </c>
      <c r="D948">
        <v>38.200000000000003</v>
      </c>
      <c r="E948">
        <v>191</v>
      </c>
      <c r="F948" s="2">
        <v>4.5629999999999997</v>
      </c>
      <c r="G948" s="2">
        <v>5.0281799999999999</v>
      </c>
      <c r="H948" s="2">
        <v>7.97</v>
      </c>
      <c r="I948" s="2">
        <v>871.53300000000002</v>
      </c>
      <c r="J948" s="2">
        <v>952.87890000000004</v>
      </c>
      <c r="K948" s="2">
        <v>1522.27</v>
      </c>
    </row>
    <row r="949" spans="1:11">
      <c r="A949">
        <v>23666</v>
      </c>
      <c r="B949" s="1" t="s">
        <v>833</v>
      </c>
      <c r="C949">
        <v>6</v>
      </c>
      <c r="D949">
        <v>31.833333329999999</v>
      </c>
      <c r="E949">
        <v>191</v>
      </c>
      <c r="F949" s="2">
        <v>4.7211999999999996</v>
      </c>
      <c r="G949" s="2">
        <v>5.9489660000000004</v>
      </c>
      <c r="H949" s="2">
        <v>8.25</v>
      </c>
      <c r="I949" s="2">
        <v>901.74919999999997</v>
      </c>
      <c r="J949" s="2">
        <v>1134.9730999999999</v>
      </c>
      <c r="K949" s="2">
        <v>1575.75</v>
      </c>
    </row>
    <row r="950" spans="1:11">
      <c r="A950">
        <v>23668</v>
      </c>
      <c r="B950" s="1" t="s">
        <v>834</v>
      </c>
      <c r="C950">
        <v>6</v>
      </c>
      <c r="D950">
        <v>36.333333330000002</v>
      </c>
      <c r="E950">
        <v>218</v>
      </c>
      <c r="F950" s="2">
        <v>13.3025</v>
      </c>
      <c r="G950" s="2">
        <v>14.763183</v>
      </c>
      <c r="H950" s="2">
        <v>37.173333</v>
      </c>
      <c r="I950" s="2">
        <v>2899.9450000000002</v>
      </c>
      <c r="J950" s="2">
        <v>3270.1332000000002</v>
      </c>
      <c r="K950" s="2">
        <v>8113.08</v>
      </c>
    </row>
    <row r="951" spans="1:11">
      <c r="A951">
        <v>23702</v>
      </c>
      <c r="B951" s="1" t="s">
        <v>835</v>
      </c>
      <c r="C951">
        <v>11</v>
      </c>
      <c r="D951">
        <v>24</v>
      </c>
      <c r="E951">
        <v>264</v>
      </c>
      <c r="F951" s="2">
        <v>4.6900000000000004</v>
      </c>
      <c r="G951" s="2">
        <v>5.9244539999999999</v>
      </c>
      <c r="H951" s="2">
        <v>8.43</v>
      </c>
      <c r="I951" s="2">
        <v>1238.1600000000001</v>
      </c>
      <c r="J951" s="2">
        <v>1580.4229</v>
      </c>
      <c r="K951" s="2">
        <v>2225.52</v>
      </c>
    </row>
    <row r="952" spans="1:11">
      <c r="A952">
        <v>23703</v>
      </c>
      <c r="B952" s="1" t="s">
        <v>836</v>
      </c>
      <c r="C952">
        <v>9</v>
      </c>
      <c r="D952">
        <v>22.444444440000002</v>
      </c>
      <c r="E952">
        <v>202</v>
      </c>
      <c r="F952" s="2">
        <v>5.65</v>
      </c>
      <c r="G952" s="2">
        <v>6.9751000000000003</v>
      </c>
      <c r="H952" s="2">
        <v>10.11</v>
      </c>
      <c r="I952" s="2">
        <v>1141.3</v>
      </c>
      <c r="J952" s="2">
        <v>1403.5300999999999</v>
      </c>
      <c r="K952" s="2">
        <v>2042.22</v>
      </c>
    </row>
    <row r="953" spans="1:11">
      <c r="A953">
        <v>23704</v>
      </c>
      <c r="B953" s="1" t="s">
        <v>837</v>
      </c>
      <c r="C953">
        <v>10</v>
      </c>
      <c r="D953">
        <v>31.3</v>
      </c>
      <c r="E953">
        <v>313</v>
      </c>
      <c r="F953" s="2">
        <v>2.6934999999999998</v>
      </c>
      <c r="G953" s="2">
        <v>3.0914199999999998</v>
      </c>
      <c r="H953" s="2">
        <v>4.4240000000000004</v>
      </c>
      <c r="I953" s="2">
        <v>843.06550000000004</v>
      </c>
      <c r="J953" s="2">
        <v>964.71960000000001</v>
      </c>
      <c r="K953" s="2">
        <v>1381.94</v>
      </c>
    </row>
    <row r="954" spans="1:11">
      <c r="A954">
        <v>23705</v>
      </c>
      <c r="B954" s="1" t="s">
        <v>838</v>
      </c>
      <c r="C954">
        <v>2</v>
      </c>
      <c r="D954">
        <v>25</v>
      </c>
      <c r="E954">
        <v>50</v>
      </c>
      <c r="F954" s="2">
        <v>9.9539000000000009</v>
      </c>
      <c r="G954" s="2">
        <v>9.9158000000000008</v>
      </c>
      <c r="H954" s="2">
        <v>15.86</v>
      </c>
      <c r="I954" s="2">
        <v>497.69499999999999</v>
      </c>
      <c r="J954" s="2">
        <v>495.79</v>
      </c>
      <c r="K954" s="2">
        <v>793</v>
      </c>
    </row>
    <row r="955" spans="1:11">
      <c r="A955">
        <v>23708</v>
      </c>
      <c r="B955" s="1" t="s">
        <v>839</v>
      </c>
      <c r="C955">
        <v>8</v>
      </c>
      <c r="D955">
        <v>37</v>
      </c>
      <c r="E955">
        <v>296</v>
      </c>
      <c r="F955" s="2">
        <v>34.1477</v>
      </c>
      <c r="G955" s="2">
        <v>32.079700000000003</v>
      </c>
      <c r="H955" s="2">
        <v>32.365000000000002</v>
      </c>
      <c r="I955" s="2">
        <v>10107.7192</v>
      </c>
      <c r="J955" s="2">
        <v>9575.4707999999991</v>
      </c>
      <c r="K955" s="2">
        <v>9657.52</v>
      </c>
    </row>
    <row r="956" spans="1:11">
      <c r="A956">
        <v>23713</v>
      </c>
      <c r="B956" s="1" t="s">
        <v>840</v>
      </c>
      <c r="C956">
        <v>11</v>
      </c>
      <c r="D956">
        <v>28.363636360000001</v>
      </c>
      <c r="E956">
        <v>312</v>
      </c>
      <c r="F956" s="2">
        <v>12.449400000000001</v>
      </c>
      <c r="G956" s="2">
        <v>11.814218</v>
      </c>
      <c r="H956" s="2">
        <v>12.472727000000001</v>
      </c>
      <c r="I956" s="2">
        <v>3884.2127999999998</v>
      </c>
      <c r="J956" s="2">
        <v>3739.2203</v>
      </c>
      <c r="K956" s="2">
        <v>3866.1</v>
      </c>
    </row>
    <row r="957" spans="1:11">
      <c r="A957">
        <v>23714</v>
      </c>
      <c r="B957" s="1" t="s">
        <v>841</v>
      </c>
      <c r="C957">
        <v>8</v>
      </c>
      <c r="D957">
        <v>35.5</v>
      </c>
      <c r="E957">
        <v>284</v>
      </c>
      <c r="F957" s="2">
        <v>3.7568999999999999</v>
      </c>
      <c r="G957" s="2">
        <v>3.8568250000000002</v>
      </c>
      <c r="H957" s="2">
        <v>5.6</v>
      </c>
      <c r="I957" s="2">
        <v>1066.9595999999999</v>
      </c>
      <c r="J957" s="2">
        <v>1079.1300000000001</v>
      </c>
      <c r="K957" s="2">
        <v>1590.4</v>
      </c>
    </row>
    <row r="958" spans="1:11">
      <c r="A958">
        <v>23717</v>
      </c>
      <c r="B958" s="1" t="s">
        <v>842</v>
      </c>
      <c r="C958">
        <v>10</v>
      </c>
      <c r="D958">
        <v>28.4</v>
      </c>
      <c r="E958">
        <v>284</v>
      </c>
      <c r="F958" s="2">
        <v>12.753299999999999</v>
      </c>
      <c r="G958" s="2">
        <v>12.392250000000001</v>
      </c>
      <c r="H958" s="2">
        <v>16.411999999999999</v>
      </c>
      <c r="I958" s="2">
        <v>3621.9371999999998</v>
      </c>
      <c r="J958" s="2">
        <v>3529.0482999999999</v>
      </c>
      <c r="K958" s="2">
        <v>4737</v>
      </c>
    </row>
    <row r="959" spans="1:11">
      <c r="A959">
        <v>23720</v>
      </c>
      <c r="B959" s="1" t="s">
        <v>843</v>
      </c>
      <c r="C959">
        <v>9</v>
      </c>
      <c r="D959">
        <v>31.77777777</v>
      </c>
      <c r="E959">
        <v>286</v>
      </c>
      <c r="F959" s="2">
        <v>15.539</v>
      </c>
      <c r="G959" s="2">
        <v>14.682166</v>
      </c>
      <c r="H959" s="2">
        <v>19.595555000000001</v>
      </c>
      <c r="I959" s="2">
        <v>4444.1540000000005</v>
      </c>
      <c r="J959" s="2">
        <v>4191.16</v>
      </c>
      <c r="K959" s="2">
        <v>5674.12</v>
      </c>
    </row>
    <row r="960" spans="1:11">
      <c r="A960">
        <v>23723</v>
      </c>
      <c r="B960" s="1" t="s">
        <v>844</v>
      </c>
      <c r="C960">
        <v>3</v>
      </c>
      <c r="D960">
        <v>10</v>
      </c>
      <c r="E960">
        <v>30</v>
      </c>
      <c r="F960" s="2">
        <v>93.688000000000002</v>
      </c>
      <c r="G960" s="2">
        <v>91.459532999999993</v>
      </c>
      <c r="H960" s="2">
        <v>116.35</v>
      </c>
      <c r="I960" s="2">
        <v>2810.64</v>
      </c>
      <c r="J960" s="2">
        <v>2766.6374000000001</v>
      </c>
      <c r="K960" s="2">
        <v>3490.5</v>
      </c>
    </row>
    <row r="961" spans="1:11">
      <c r="A961">
        <v>23728</v>
      </c>
      <c r="B961" s="1" t="s">
        <v>845</v>
      </c>
      <c r="C961">
        <v>10</v>
      </c>
      <c r="D961">
        <v>55.2</v>
      </c>
      <c r="E961">
        <v>552</v>
      </c>
      <c r="F961" s="2">
        <v>3.2816999999999998</v>
      </c>
      <c r="G961" s="2">
        <v>3.0602</v>
      </c>
      <c r="H961" s="2">
        <v>3.72</v>
      </c>
      <c r="I961" s="2">
        <v>1811.4983999999999</v>
      </c>
      <c r="J961" s="2">
        <v>1726.0289</v>
      </c>
      <c r="K961" s="2">
        <v>2053.44</v>
      </c>
    </row>
    <row r="962" spans="1:11">
      <c r="A962">
        <v>23824</v>
      </c>
      <c r="B962" s="1" t="s">
        <v>846</v>
      </c>
      <c r="C962">
        <v>4</v>
      </c>
      <c r="D962">
        <v>41</v>
      </c>
      <c r="E962">
        <v>164</v>
      </c>
      <c r="F962" s="2">
        <v>11.632400000000001</v>
      </c>
      <c r="G962" s="2">
        <v>12.0648</v>
      </c>
      <c r="H962" s="2">
        <v>16.850000000000001</v>
      </c>
      <c r="I962" s="2">
        <v>1907.7136</v>
      </c>
      <c r="J962" s="2">
        <v>1975.0532000000001</v>
      </c>
      <c r="K962" s="2">
        <v>2763.4</v>
      </c>
    </row>
    <row r="963" spans="1:11">
      <c r="A963">
        <v>23835</v>
      </c>
      <c r="B963" s="1" t="s">
        <v>847</v>
      </c>
      <c r="C963">
        <v>5</v>
      </c>
      <c r="D963">
        <v>5.4</v>
      </c>
      <c r="E963">
        <v>27</v>
      </c>
      <c r="F963" s="2">
        <v>75.201800000000006</v>
      </c>
      <c r="G963" s="2">
        <v>72.511499999999998</v>
      </c>
      <c r="H963" s="2">
        <v>101.012</v>
      </c>
      <c r="I963" s="2">
        <v>2030.4485999999999</v>
      </c>
      <c r="J963" s="2">
        <v>1954.5207</v>
      </c>
      <c r="K963" s="2">
        <v>2759.76</v>
      </c>
    </row>
    <row r="964" spans="1:11">
      <c r="A964">
        <v>23857</v>
      </c>
      <c r="B964" s="1" t="s">
        <v>848</v>
      </c>
      <c r="C964">
        <v>3</v>
      </c>
      <c r="D964">
        <v>1.3333333300000001</v>
      </c>
      <c r="E964">
        <v>4</v>
      </c>
      <c r="F964" s="2">
        <v>12.544</v>
      </c>
      <c r="G964" s="2">
        <v>11.398332999999999</v>
      </c>
      <c r="H964" s="2">
        <v>13.503333</v>
      </c>
      <c r="I964" s="2">
        <v>50.176000000000002</v>
      </c>
      <c r="J964" s="2">
        <v>45.02</v>
      </c>
      <c r="K964" s="2">
        <v>53.17</v>
      </c>
    </row>
    <row r="965" spans="1:11">
      <c r="A965">
        <v>23925</v>
      </c>
      <c r="B965" s="1" t="s">
        <v>849</v>
      </c>
      <c r="C965">
        <v>1</v>
      </c>
      <c r="D965">
        <v>2</v>
      </c>
      <c r="E965">
        <v>2</v>
      </c>
      <c r="F965" s="2">
        <v>242.87</v>
      </c>
      <c r="G965" s="2">
        <v>242.87</v>
      </c>
      <c r="H965" s="2">
        <v>368.11</v>
      </c>
      <c r="I965" s="2">
        <v>485.74</v>
      </c>
      <c r="J965" s="2">
        <v>485.74</v>
      </c>
      <c r="K965" s="2">
        <v>736.22</v>
      </c>
    </row>
    <row r="966" spans="1:11">
      <c r="A966">
        <v>24081</v>
      </c>
      <c r="B966" s="1" t="s">
        <v>850</v>
      </c>
      <c r="C966">
        <v>2</v>
      </c>
      <c r="D966">
        <v>50</v>
      </c>
      <c r="E966">
        <v>100</v>
      </c>
      <c r="F966" s="2">
        <v>5.3536000000000001</v>
      </c>
      <c r="G966" s="2">
        <v>5.3536000000000001</v>
      </c>
      <c r="H966" s="2">
        <v>11.06</v>
      </c>
      <c r="I966" s="2">
        <v>535.36</v>
      </c>
      <c r="J966" s="2">
        <v>535.36</v>
      </c>
      <c r="K966" s="2">
        <v>1106</v>
      </c>
    </row>
    <row r="967" spans="1:11">
      <c r="A967">
        <v>24099</v>
      </c>
      <c r="B967" s="1" t="s">
        <v>851</v>
      </c>
      <c r="C967">
        <v>14</v>
      </c>
      <c r="D967">
        <v>9.2142857100000004</v>
      </c>
      <c r="E967">
        <v>129</v>
      </c>
      <c r="F967" s="2">
        <v>65.336299999999994</v>
      </c>
      <c r="G967" s="2">
        <v>60.160671000000001</v>
      </c>
      <c r="H967" s="2">
        <v>89.422141999999994</v>
      </c>
      <c r="I967" s="2">
        <v>8428.3827000000001</v>
      </c>
      <c r="J967" s="2">
        <v>7844.1382999999996</v>
      </c>
      <c r="K967" s="2">
        <v>12093.32</v>
      </c>
    </row>
    <row r="968" spans="1:11">
      <c r="A968">
        <v>24102</v>
      </c>
      <c r="B968" s="1" t="s">
        <v>852</v>
      </c>
      <c r="C968">
        <v>10</v>
      </c>
      <c r="D968">
        <v>9.6</v>
      </c>
      <c r="E968">
        <v>96</v>
      </c>
      <c r="F968" s="2">
        <v>77.574399999999997</v>
      </c>
      <c r="G968" s="2">
        <v>72.340590000000006</v>
      </c>
      <c r="H968" s="2">
        <v>110.575</v>
      </c>
      <c r="I968" s="2">
        <v>7447.1423999999997</v>
      </c>
      <c r="J968" s="2">
        <v>7005.7006000000001</v>
      </c>
      <c r="K968" s="2">
        <v>10701.42</v>
      </c>
    </row>
    <row r="969" spans="1:11">
      <c r="A969">
        <v>24103</v>
      </c>
      <c r="B969" s="1" t="s">
        <v>853</v>
      </c>
      <c r="C969">
        <v>1</v>
      </c>
      <c r="D969">
        <v>2</v>
      </c>
      <c r="E969">
        <v>2</v>
      </c>
      <c r="F969" s="2">
        <v>77.069999999999993</v>
      </c>
      <c r="G969" s="2">
        <v>77.069999999999993</v>
      </c>
      <c r="H969" s="2">
        <v>139.19</v>
      </c>
      <c r="I969" s="2">
        <v>154.13999999999999</v>
      </c>
      <c r="J969" s="2">
        <v>154.13999999999999</v>
      </c>
      <c r="K969" s="2">
        <v>278.38</v>
      </c>
    </row>
    <row r="970" spans="1:11">
      <c r="A970">
        <v>24114</v>
      </c>
      <c r="B970" s="1" t="s">
        <v>854</v>
      </c>
      <c r="C970">
        <v>2</v>
      </c>
      <c r="D970">
        <v>6.5</v>
      </c>
      <c r="E970">
        <v>13</v>
      </c>
      <c r="F970" s="2">
        <v>34.840000000000003</v>
      </c>
      <c r="G970" s="2">
        <v>35.31335</v>
      </c>
      <c r="H970" s="2">
        <v>54.03</v>
      </c>
      <c r="I970" s="2">
        <v>452.92</v>
      </c>
      <c r="J970" s="2">
        <v>455.76010000000002</v>
      </c>
      <c r="K970" s="2">
        <v>699.03</v>
      </c>
    </row>
    <row r="971" spans="1:11">
      <c r="A971">
        <v>24169</v>
      </c>
      <c r="B971" s="1" t="s">
        <v>855</v>
      </c>
      <c r="C971">
        <v>1</v>
      </c>
      <c r="D971">
        <v>20</v>
      </c>
      <c r="E971">
        <v>20</v>
      </c>
      <c r="F971" s="2">
        <v>2.1280000000000001</v>
      </c>
      <c r="G971" s="2">
        <v>2.1280000000000001</v>
      </c>
      <c r="H971" s="2">
        <v>6.81</v>
      </c>
      <c r="I971" s="2">
        <v>42.56</v>
      </c>
      <c r="J971" s="2">
        <v>42.56</v>
      </c>
      <c r="K971" s="2">
        <v>136.19999999999999</v>
      </c>
    </row>
    <row r="972" spans="1:11">
      <c r="A972">
        <v>24170</v>
      </c>
      <c r="B972" s="1" t="s">
        <v>856</v>
      </c>
      <c r="C972">
        <v>1</v>
      </c>
      <c r="D972">
        <v>25</v>
      </c>
      <c r="E972">
        <v>25</v>
      </c>
      <c r="F972" s="2">
        <v>35.1203</v>
      </c>
      <c r="G972" s="2">
        <v>35.120399999999997</v>
      </c>
      <c r="H972" s="2">
        <v>69.33</v>
      </c>
      <c r="I972" s="2">
        <v>878.00750000000005</v>
      </c>
      <c r="J972" s="2">
        <v>878.01</v>
      </c>
      <c r="K972" s="2">
        <v>1733.25</v>
      </c>
    </row>
    <row r="973" spans="1:11">
      <c r="A973">
        <v>24178</v>
      </c>
      <c r="B973" s="1" t="s">
        <v>857</v>
      </c>
      <c r="C973">
        <v>10</v>
      </c>
      <c r="D973">
        <v>20.8</v>
      </c>
      <c r="E973">
        <v>208</v>
      </c>
      <c r="F973" s="2">
        <v>5.1985999999999999</v>
      </c>
      <c r="G973" s="2">
        <v>5.59</v>
      </c>
      <c r="H973" s="2">
        <v>6.7969999999999997</v>
      </c>
      <c r="I973" s="2">
        <v>1081.3088</v>
      </c>
      <c r="J973" s="2">
        <v>1162.72</v>
      </c>
      <c r="K973" s="2">
        <v>1405.34</v>
      </c>
    </row>
    <row r="974" spans="1:11">
      <c r="A974">
        <v>24242</v>
      </c>
      <c r="B974" s="1" t="s">
        <v>858</v>
      </c>
      <c r="C974">
        <v>21</v>
      </c>
      <c r="D974">
        <v>18.333333329999999</v>
      </c>
      <c r="E974">
        <v>385</v>
      </c>
      <c r="F974" s="2">
        <v>2.2000000000000002</v>
      </c>
      <c r="G974" s="2">
        <v>2.8472330000000001</v>
      </c>
      <c r="H974" s="2">
        <v>5.04</v>
      </c>
      <c r="I974" s="2">
        <v>847</v>
      </c>
      <c r="J974" s="2">
        <v>1096.3503000000001</v>
      </c>
      <c r="K974" s="2">
        <v>1940.4</v>
      </c>
    </row>
    <row r="975" spans="1:11">
      <c r="A975">
        <v>24304</v>
      </c>
      <c r="B975" s="1" t="s">
        <v>859</v>
      </c>
      <c r="C975">
        <v>5</v>
      </c>
      <c r="D975">
        <v>17.600000000000001</v>
      </c>
      <c r="E975">
        <v>88</v>
      </c>
      <c r="F975" s="2">
        <v>3.8351999999999999</v>
      </c>
      <c r="G975" s="2">
        <v>3.7431399999999999</v>
      </c>
      <c r="H975" s="2">
        <v>6.9</v>
      </c>
      <c r="I975" s="2">
        <v>337.49759999999998</v>
      </c>
      <c r="J975" s="2">
        <v>330.58969999999999</v>
      </c>
      <c r="K975" s="2">
        <v>607.20000000000005</v>
      </c>
    </row>
    <row r="976" spans="1:11">
      <c r="A976">
        <v>24306</v>
      </c>
      <c r="B976" s="1" t="s">
        <v>860</v>
      </c>
      <c r="C976">
        <v>9</v>
      </c>
      <c r="D976">
        <v>23.222222219999999</v>
      </c>
      <c r="E976">
        <v>209</v>
      </c>
      <c r="F976" s="2">
        <v>243.43</v>
      </c>
      <c r="G976" s="2">
        <v>231.995811</v>
      </c>
      <c r="H976" s="2">
        <v>305.95</v>
      </c>
      <c r="I976" s="2">
        <v>50876.87</v>
      </c>
      <c r="J976" s="2">
        <v>48020.423499999997</v>
      </c>
      <c r="K976" s="2">
        <v>63357.45</v>
      </c>
    </row>
    <row r="977" spans="1:11">
      <c r="A977">
        <v>24323</v>
      </c>
      <c r="B977" s="1" t="s">
        <v>861</v>
      </c>
      <c r="C977">
        <v>3</v>
      </c>
      <c r="D977">
        <v>41.666666659999997</v>
      </c>
      <c r="E977">
        <v>125</v>
      </c>
      <c r="F977" s="2">
        <v>87.4268</v>
      </c>
      <c r="G977" s="2">
        <v>88.468933000000007</v>
      </c>
      <c r="H977" s="2">
        <v>136.503333</v>
      </c>
      <c r="I977" s="2">
        <v>10928.35</v>
      </c>
      <c r="J977" s="2">
        <v>11059.3475</v>
      </c>
      <c r="K977" s="2">
        <v>16262.65</v>
      </c>
    </row>
    <row r="978" spans="1:11">
      <c r="A978">
        <v>24351</v>
      </c>
      <c r="B978" s="1" t="s">
        <v>862</v>
      </c>
      <c r="C978">
        <v>2</v>
      </c>
      <c r="D978">
        <v>6</v>
      </c>
      <c r="E978">
        <v>12</v>
      </c>
      <c r="F978" s="2">
        <v>70.882499999999993</v>
      </c>
      <c r="G978" s="2">
        <v>70.881500000000003</v>
      </c>
      <c r="H978" s="2">
        <v>121.68</v>
      </c>
      <c r="I978" s="2">
        <v>850.59</v>
      </c>
      <c r="J978" s="2">
        <v>850.59</v>
      </c>
      <c r="K978" s="2">
        <v>1460.16</v>
      </c>
    </row>
    <row r="979" spans="1:11">
      <c r="A979">
        <v>24378</v>
      </c>
      <c r="B979" s="1" t="s">
        <v>863</v>
      </c>
      <c r="C979">
        <v>1</v>
      </c>
      <c r="D979">
        <v>1</v>
      </c>
      <c r="E979">
        <v>1</v>
      </c>
      <c r="F979" s="2">
        <v>177.17099999999999</v>
      </c>
      <c r="G979" s="2">
        <v>177.17099999999999</v>
      </c>
      <c r="H979" s="2">
        <v>201.83</v>
      </c>
      <c r="I979" s="2">
        <v>177.17099999999999</v>
      </c>
      <c r="J979" s="2">
        <v>177.17099999999999</v>
      </c>
      <c r="K979" s="2">
        <v>201.83</v>
      </c>
    </row>
    <row r="980" spans="1:11">
      <c r="A980">
        <v>24383</v>
      </c>
      <c r="B980" s="1" t="s">
        <v>864</v>
      </c>
      <c r="C980">
        <v>1</v>
      </c>
      <c r="D980">
        <v>5</v>
      </c>
      <c r="E980">
        <v>5</v>
      </c>
      <c r="F980" s="2">
        <v>6.3280000000000003</v>
      </c>
      <c r="G980" s="2">
        <v>6.3280000000000003</v>
      </c>
      <c r="H980" s="2">
        <v>13.95</v>
      </c>
      <c r="I980" s="2">
        <v>31.64</v>
      </c>
      <c r="J980" s="2">
        <v>31.64</v>
      </c>
      <c r="K980" s="2">
        <v>69.75</v>
      </c>
    </row>
    <row r="981" spans="1:11">
      <c r="A981">
        <v>24385</v>
      </c>
      <c r="B981" s="1" t="s">
        <v>865</v>
      </c>
      <c r="C981">
        <v>1</v>
      </c>
      <c r="D981">
        <v>5</v>
      </c>
      <c r="E981">
        <v>5</v>
      </c>
      <c r="F981" s="2">
        <v>54.28</v>
      </c>
      <c r="G981" s="2">
        <v>21.231999999999999</v>
      </c>
      <c r="H981" s="2">
        <v>54.87</v>
      </c>
      <c r="I981" s="2">
        <v>271.39999999999998</v>
      </c>
      <c r="J981" s="2">
        <v>106.16</v>
      </c>
      <c r="K981" s="2">
        <v>274.35000000000002</v>
      </c>
    </row>
    <row r="982" spans="1:11">
      <c r="A982">
        <v>24386</v>
      </c>
      <c r="B982" s="1" t="s">
        <v>866</v>
      </c>
      <c r="C982">
        <v>2</v>
      </c>
      <c r="D982">
        <v>5.5</v>
      </c>
      <c r="E982">
        <v>11</v>
      </c>
      <c r="F982" s="2">
        <v>138.22040000000001</v>
      </c>
      <c r="G982" s="2">
        <v>138.22200000000001</v>
      </c>
      <c r="H982" s="2">
        <v>189.17</v>
      </c>
      <c r="I982" s="2">
        <v>1520.4244000000001</v>
      </c>
      <c r="J982" s="2">
        <v>1520.424</v>
      </c>
      <c r="K982" s="2">
        <v>2080.87</v>
      </c>
    </row>
    <row r="983" spans="1:11">
      <c r="A983">
        <v>24388</v>
      </c>
      <c r="B983" s="1" t="s">
        <v>867</v>
      </c>
      <c r="C983">
        <v>1</v>
      </c>
      <c r="D983">
        <v>1</v>
      </c>
      <c r="E983">
        <v>1</v>
      </c>
      <c r="F983" s="2">
        <v>19.2683</v>
      </c>
      <c r="G983" s="2">
        <v>9.25</v>
      </c>
      <c r="H983" s="2">
        <v>19.489999999999998</v>
      </c>
      <c r="I983" s="2">
        <v>19.2683</v>
      </c>
      <c r="J983" s="2">
        <v>9.25</v>
      </c>
      <c r="K983" s="2">
        <v>19.489999999999998</v>
      </c>
    </row>
    <row r="984" spans="1:11">
      <c r="A984">
        <v>24400</v>
      </c>
      <c r="B984" s="1" t="s">
        <v>868</v>
      </c>
      <c r="C984">
        <v>1</v>
      </c>
      <c r="D984">
        <v>20</v>
      </c>
      <c r="E984">
        <v>20</v>
      </c>
      <c r="F984" s="2">
        <v>20.257000000000001</v>
      </c>
      <c r="G984" s="2">
        <v>20.257000000000001</v>
      </c>
      <c r="H984" s="2">
        <v>57.69</v>
      </c>
      <c r="I984" s="2">
        <v>405.14</v>
      </c>
      <c r="J984" s="2">
        <v>405.14</v>
      </c>
      <c r="K984" s="2">
        <v>1153.8</v>
      </c>
    </row>
    <row r="985" spans="1:11">
      <c r="A985">
        <v>24444</v>
      </c>
      <c r="B985" s="1" t="s">
        <v>869</v>
      </c>
      <c r="C985">
        <v>1</v>
      </c>
      <c r="D985">
        <v>15</v>
      </c>
      <c r="E985">
        <v>15</v>
      </c>
      <c r="F985" s="2">
        <v>320.17219999999998</v>
      </c>
      <c r="G985" s="2">
        <v>320.17219999999998</v>
      </c>
      <c r="H985" s="2">
        <v>420.72</v>
      </c>
      <c r="I985" s="2">
        <v>4802.5829999999996</v>
      </c>
      <c r="J985" s="2">
        <v>4802.5829999999996</v>
      </c>
      <c r="K985" s="2">
        <v>6310.8</v>
      </c>
    </row>
    <row r="986" spans="1:11">
      <c r="A986">
        <v>24446</v>
      </c>
      <c r="B986" s="1" t="s">
        <v>870</v>
      </c>
      <c r="C986">
        <v>4</v>
      </c>
      <c r="D986">
        <v>6</v>
      </c>
      <c r="E986">
        <v>24</v>
      </c>
      <c r="F986" s="2">
        <v>609.85249999999996</v>
      </c>
      <c r="G986" s="2">
        <v>604.78957500000001</v>
      </c>
      <c r="H986" s="2">
        <v>1070.6400000000001</v>
      </c>
      <c r="I986" s="2">
        <v>14636.46</v>
      </c>
      <c r="J986" s="2">
        <v>14514.9498</v>
      </c>
      <c r="K986" s="2">
        <v>25695.360000000001</v>
      </c>
    </row>
    <row r="987" spans="1:11">
      <c r="A987">
        <v>24476</v>
      </c>
      <c r="B987" s="1" t="s">
        <v>871</v>
      </c>
      <c r="C987">
        <v>1</v>
      </c>
      <c r="D987">
        <v>1</v>
      </c>
      <c r="E987">
        <v>1</v>
      </c>
      <c r="F987" s="2">
        <v>27.614999999999998</v>
      </c>
      <c r="G987" s="2">
        <v>27.61</v>
      </c>
      <c r="H987" s="2">
        <v>60.87</v>
      </c>
      <c r="I987" s="2">
        <v>27.614999999999998</v>
      </c>
      <c r="J987" s="2">
        <v>27.61</v>
      </c>
      <c r="K987" s="2">
        <v>60.87</v>
      </c>
    </row>
    <row r="988" spans="1:11">
      <c r="A988">
        <v>24483</v>
      </c>
      <c r="B988" s="1" t="s">
        <v>872</v>
      </c>
      <c r="C988">
        <v>6</v>
      </c>
      <c r="D988">
        <v>40.333333330000002</v>
      </c>
      <c r="E988">
        <v>242</v>
      </c>
      <c r="F988" s="2">
        <v>34.597099999999998</v>
      </c>
      <c r="G988" s="2">
        <v>36.197116000000001</v>
      </c>
      <c r="H988" s="2">
        <v>56.611666</v>
      </c>
      <c r="I988" s="2">
        <v>8372.4982</v>
      </c>
      <c r="J988" s="2">
        <v>9033.4701999999997</v>
      </c>
      <c r="K988" s="2">
        <v>13466.53</v>
      </c>
    </row>
    <row r="989" spans="1:11">
      <c r="A989">
        <v>24485</v>
      </c>
      <c r="B989" s="1" t="s">
        <v>873</v>
      </c>
      <c r="C989">
        <v>6</v>
      </c>
      <c r="D989">
        <v>41.166666659999997</v>
      </c>
      <c r="E989">
        <v>247</v>
      </c>
      <c r="F989" s="2">
        <v>32.714799999999997</v>
      </c>
      <c r="G989" s="2">
        <v>28.667883</v>
      </c>
      <c r="H989" s="2">
        <v>32.630000000000003</v>
      </c>
      <c r="I989" s="2">
        <v>8080.5555999999997</v>
      </c>
      <c r="J989" s="2">
        <v>7335.2196000000004</v>
      </c>
      <c r="K989" s="2">
        <v>7965.77</v>
      </c>
    </row>
    <row r="990" spans="1:11">
      <c r="A990">
        <v>24526</v>
      </c>
      <c r="B990" s="1" t="s">
        <v>874</v>
      </c>
      <c r="C990">
        <v>3</v>
      </c>
      <c r="D990">
        <v>1.3333333300000001</v>
      </c>
      <c r="E990">
        <v>4</v>
      </c>
      <c r="F990" s="2">
        <v>72.955699999999993</v>
      </c>
      <c r="G990" s="2">
        <v>72.951666000000003</v>
      </c>
      <c r="H990" s="2">
        <v>138.67666600000001</v>
      </c>
      <c r="I990" s="2">
        <v>291.82279999999997</v>
      </c>
      <c r="J990" s="2">
        <v>291.82</v>
      </c>
      <c r="K990" s="2">
        <v>554.71</v>
      </c>
    </row>
    <row r="991" spans="1:11">
      <c r="A991">
        <v>24544</v>
      </c>
      <c r="B991" s="1" t="s">
        <v>875</v>
      </c>
      <c r="C991">
        <v>5</v>
      </c>
      <c r="D991">
        <v>1.2</v>
      </c>
      <c r="E991">
        <v>6</v>
      </c>
      <c r="F991" s="2">
        <v>31.171700000000001</v>
      </c>
      <c r="G991" s="2">
        <v>27.710999999999999</v>
      </c>
      <c r="H991" s="2">
        <v>55.61</v>
      </c>
      <c r="I991" s="2">
        <v>187.03020000000001</v>
      </c>
      <c r="J991" s="2">
        <v>165.41</v>
      </c>
      <c r="K991" s="2">
        <v>329.54</v>
      </c>
    </row>
    <row r="992" spans="1:11">
      <c r="A992">
        <v>24552</v>
      </c>
      <c r="B992" s="1" t="s">
        <v>876</v>
      </c>
      <c r="C992">
        <v>2</v>
      </c>
      <c r="D992">
        <v>1.5</v>
      </c>
      <c r="E992">
        <v>3</v>
      </c>
      <c r="F992" s="2">
        <v>98.73</v>
      </c>
      <c r="G992" s="2">
        <v>98.64</v>
      </c>
      <c r="H992" s="2">
        <v>131.83000000000001</v>
      </c>
      <c r="I992" s="2">
        <v>296.19</v>
      </c>
      <c r="J992" s="2">
        <v>295.83</v>
      </c>
      <c r="K992" s="2">
        <v>395.49</v>
      </c>
    </row>
    <row r="993" spans="1:11">
      <c r="A993">
        <v>24578</v>
      </c>
      <c r="B993" s="1" t="s">
        <v>877</v>
      </c>
      <c r="C993">
        <v>2</v>
      </c>
      <c r="D993">
        <v>1.5</v>
      </c>
      <c r="E993">
        <v>3</v>
      </c>
      <c r="F993" s="2">
        <v>572.85</v>
      </c>
      <c r="G993" s="2">
        <v>549.70500000000004</v>
      </c>
      <c r="H993" s="2">
        <v>939.42</v>
      </c>
      <c r="I993" s="2">
        <v>1718.55</v>
      </c>
      <c r="J993" s="2">
        <v>1672.26</v>
      </c>
      <c r="K993" s="2">
        <v>2818.26</v>
      </c>
    </row>
    <row r="994" spans="1:11">
      <c r="A994">
        <v>24580</v>
      </c>
      <c r="B994" s="1" t="s">
        <v>878</v>
      </c>
      <c r="C994">
        <v>1</v>
      </c>
      <c r="D994">
        <v>1</v>
      </c>
      <c r="E994">
        <v>1</v>
      </c>
      <c r="F994" s="2">
        <v>148.33670000000001</v>
      </c>
      <c r="G994" s="2">
        <v>148.34</v>
      </c>
      <c r="H994" s="2">
        <v>0</v>
      </c>
      <c r="I994" s="2">
        <v>148.33670000000001</v>
      </c>
      <c r="J994" s="2">
        <v>148.34</v>
      </c>
      <c r="K994" s="2">
        <v>0</v>
      </c>
    </row>
    <row r="995" spans="1:11">
      <c r="A995">
        <v>24592</v>
      </c>
      <c r="B995" s="1" t="s">
        <v>879</v>
      </c>
      <c r="C995">
        <v>4</v>
      </c>
      <c r="D995">
        <v>10</v>
      </c>
      <c r="E995">
        <v>40</v>
      </c>
      <c r="F995" s="2">
        <v>68.086799999999997</v>
      </c>
      <c r="G995" s="2">
        <v>64.837774999999993</v>
      </c>
      <c r="H995" s="2">
        <v>110.75749999999999</v>
      </c>
      <c r="I995" s="2">
        <v>2723.4720000000002</v>
      </c>
      <c r="J995" s="2">
        <v>2593.5275000000001</v>
      </c>
      <c r="K995" s="2">
        <v>4430.3</v>
      </c>
    </row>
    <row r="996" spans="1:11">
      <c r="A996">
        <v>24600</v>
      </c>
      <c r="B996" s="1" t="s">
        <v>880</v>
      </c>
      <c r="C996">
        <v>1</v>
      </c>
      <c r="D996">
        <v>7</v>
      </c>
      <c r="E996">
        <v>7</v>
      </c>
      <c r="F996" s="2">
        <v>64.382900000000006</v>
      </c>
      <c r="G996" s="2">
        <v>64.3857</v>
      </c>
      <c r="H996" s="2">
        <v>127.99</v>
      </c>
      <c r="I996" s="2">
        <v>450.68029999999999</v>
      </c>
      <c r="J996" s="2">
        <v>450.69990000000001</v>
      </c>
      <c r="K996" s="2">
        <v>895.93</v>
      </c>
    </row>
    <row r="997" spans="1:11">
      <c r="A997">
        <v>24612</v>
      </c>
      <c r="B997" s="1" t="s">
        <v>881</v>
      </c>
      <c r="C997">
        <v>6</v>
      </c>
      <c r="D997">
        <v>13.83333333</v>
      </c>
      <c r="E997">
        <v>83</v>
      </c>
      <c r="F997" s="2">
        <v>336.69560000000001</v>
      </c>
      <c r="G997" s="2">
        <v>315.06703299999998</v>
      </c>
      <c r="H997" s="2">
        <v>429.01833299999998</v>
      </c>
      <c r="I997" s="2">
        <v>27945.734799999998</v>
      </c>
      <c r="J997" s="2">
        <v>26198.332600000002</v>
      </c>
      <c r="K997" s="2">
        <v>34907.24</v>
      </c>
    </row>
    <row r="998" spans="1:11">
      <c r="A998">
        <v>24629</v>
      </c>
      <c r="B998" s="1" t="s">
        <v>882</v>
      </c>
      <c r="C998">
        <v>2</v>
      </c>
      <c r="D998">
        <v>25</v>
      </c>
      <c r="E998">
        <v>50</v>
      </c>
      <c r="F998" s="2">
        <v>5.7187000000000001</v>
      </c>
      <c r="G998" s="2">
        <v>6.2809999999999997</v>
      </c>
      <c r="H998" s="2">
        <v>12.98</v>
      </c>
      <c r="I998" s="2">
        <v>285.935</v>
      </c>
      <c r="J998" s="2">
        <v>314.05</v>
      </c>
      <c r="K998" s="2">
        <v>649</v>
      </c>
    </row>
    <row r="999" spans="1:11">
      <c r="A999">
        <v>24633</v>
      </c>
      <c r="B999" s="1" t="s">
        <v>883</v>
      </c>
      <c r="C999">
        <v>4</v>
      </c>
      <c r="D999">
        <v>4.25</v>
      </c>
      <c r="E999">
        <v>17</v>
      </c>
      <c r="F999" s="2">
        <v>70.717600000000004</v>
      </c>
      <c r="G999" s="2">
        <v>70.456824999999995</v>
      </c>
      <c r="H999" s="2">
        <v>91.97</v>
      </c>
      <c r="I999" s="2">
        <v>1202.1992</v>
      </c>
      <c r="J999" s="2">
        <v>1197.8458000000001</v>
      </c>
      <c r="K999" s="2">
        <v>1571.85</v>
      </c>
    </row>
    <row r="1000" spans="1:11">
      <c r="A1000">
        <v>24634</v>
      </c>
      <c r="B1000" s="1" t="s">
        <v>884</v>
      </c>
      <c r="C1000">
        <v>2</v>
      </c>
      <c r="D1000">
        <v>1</v>
      </c>
      <c r="E1000">
        <v>2</v>
      </c>
      <c r="F1000" s="2">
        <v>50.742199999999997</v>
      </c>
      <c r="G1000" s="2">
        <v>50.741500000000002</v>
      </c>
      <c r="H1000" s="2">
        <v>97.004999999999995</v>
      </c>
      <c r="I1000" s="2">
        <v>101.48439999999999</v>
      </c>
      <c r="J1000" s="2">
        <v>101.483</v>
      </c>
      <c r="K1000" s="2">
        <v>194.01</v>
      </c>
    </row>
    <row r="1001" spans="1:11">
      <c r="A1001">
        <v>24654</v>
      </c>
      <c r="B1001" s="1" t="s">
        <v>885</v>
      </c>
      <c r="C1001">
        <v>1</v>
      </c>
      <c r="D1001">
        <v>6</v>
      </c>
      <c r="E1001">
        <v>6</v>
      </c>
      <c r="F1001" s="2">
        <v>10.2973</v>
      </c>
      <c r="G1001" s="2">
        <v>10.2967</v>
      </c>
      <c r="H1001" s="2">
        <v>17.8</v>
      </c>
      <c r="I1001" s="2">
        <v>61.783799999999999</v>
      </c>
      <c r="J1001" s="2">
        <v>61.780200000000001</v>
      </c>
      <c r="K1001" s="2">
        <v>106.8</v>
      </c>
    </row>
    <row r="1002" spans="1:11">
      <c r="A1002">
        <v>24728</v>
      </c>
      <c r="B1002" s="1" t="s">
        <v>886</v>
      </c>
      <c r="C1002">
        <v>8</v>
      </c>
      <c r="D1002">
        <v>27.625</v>
      </c>
      <c r="E1002">
        <v>221</v>
      </c>
      <c r="F1002" s="2">
        <v>9.0250000000000004</v>
      </c>
      <c r="G1002" s="2">
        <v>8.2004000000000001</v>
      </c>
      <c r="H1002" s="2">
        <v>18.254999999999999</v>
      </c>
      <c r="I1002" s="2">
        <v>1994.5250000000001</v>
      </c>
      <c r="J1002" s="2">
        <v>1832.9025999999999</v>
      </c>
      <c r="K1002" s="2">
        <v>4025.01</v>
      </c>
    </row>
    <row r="1003" spans="1:11">
      <c r="A1003">
        <v>24782</v>
      </c>
      <c r="B1003" s="1" t="s">
        <v>887</v>
      </c>
      <c r="C1003">
        <v>1</v>
      </c>
      <c r="D1003">
        <v>4</v>
      </c>
      <c r="E1003">
        <v>4</v>
      </c>
      <c r="F1003" s="2">
        <v>3.8304</v>
      </c>
      <c r="G1003" s="2">
        <v>3.83</v>
      </c>
      <c r="H1003" s="2">
        <v>5.95</v>
      </c>
      <c r="I1003" s="2">
        <v>15.3216</v>
      </c>
      <c r="J1003" s="2">
        <v>15.32</v>
      </c>
      <c r="K1003" s="2">
        <v>23.8</v>
      </c>
    </row>
    <row r="1004" spans="1:11">
      <c r="A1004">
        <v>24783</v>
      </c>
      <c r="B1004" s="1" t="s">
        <v>888</v>
      </c>
      <c r="C1004">
        <v>1</v>
      </c>
      <c r="D1004">
        <v>4</v>
      </c>
      <c r="E1004">
        <v>4</v>
      </c>
      <c r="F1004" s="2">
        <v>4.4576000000000002</v>
      </c>
      <c r="G1004" s="2">
        <v>4.4574999999999996</v>
      </c>
      <c r="H1004" s="2">
        <v>6.93</v>
      </c>
      <c r="I1004" s="2">
        <v>17.830400000000001</v>
      </c>
      <c r="J1004" s="2">
        <v>17.829999999999998</v>
      </c>
      <c r="K1004" s="2">
        <v>27.72</v>
      </c>
    </row>
    <row r="1005" spans="1:11">
      <c r="A1005">
        <v>24790</v>
      </c>
      <c r="B1005" s="1" t="s">
        <v>889</v>
      </c>
      <c r="C1005">
        <v>2</v>
      </c>
      <c r="D1005">
        <v>100</v>
      </c>
      <c r="E1005">
        <v>200</v>
      </c>
      <c r="F1005" s="2">
        <v>2.3302999999999998</v>
      </c>
      <c r="G1005" s="2">
        <v>2.4400499999999998</v>
      </c>
      <c r="H1005" s="2">
        <v>5.0949999999999998</v>
      </c>
      <c r="I1005" s="2">
        <v>466.06</v>
      </c>
      <c r="J1005" s="2">
        <v>488.01</v>
      </c>
      <c r="K1005" s="2">
        <v>1019</v>
      </c>
    </row>
    <row r="1006" spans="1:11">
      <c r="A1006">
        <v>24794</v>
      </c>
      <c r="B1006" s="1" t="s">
        <v>890</v>
      </c>
      <c r="C1006">
        <v>4</v>
      </c>
      <c r="D1006">
        <v>27</v>
      </c>
      <c r="E1006">
        <v>108</v>
      </c>
      <c r="F1006" s="2">
        <v>204.45830000000001</v>
      </c>
      <c r="G1006" s="2">
        <v>205.955625</v>
      </c>
      <c r="H1006" s="2">
        <v>223.38499999999999</v>
      </c>
      <c r="I1006" s="2">
        <v>22081.4964</v>
      </c>
      <c r="J1006" s="2">
        <v>22912.0101</v>
      </c>
      <c r="K1006" s="2">
        <v>23412.76</v>
      </c>
    </row>
    <row r="1007" spans="1:11">
      <c r="A1007">
        <v>24818</v>
      </c>
      <c r="B1007" s="1" t="s">
        <v>891</v>
      </c>
      <c r="C1007">
        <v>1</v>
      </c>
      <c r="D1007">
        <v>20</v>
      </c>
      <c r="E1007">
        <v>20</v>
      </c>
      <c r="F1007" s="2">
        <v>68.23</v>
      </c>
      <c r="G1007" s="2">
        <v>68.23</v>
      </c>
      <c r="H1007" s="2">
        <v>111.64</v>
      </c>
      <c r="I1007" s="2">
        <v>1364.6</v>
      </c>
      <c r="J1007" s="2">
        <v>1364.6</v>
      </c>
      <c r="K1007" s="2">
        <v>2232.8000000000002</v>
      </c>
    </row>
    <row r="1008" spans="1:11">
      <c r="A1008">
        <v>24833</v>
      </c>
      <c r="B1008" s="1" t="s">
        <v>892</v>
      </c>
      <c r="C1008">
        <v>2</v>
      </c>
      <c r="D1008">
        <v>10</v>
      </c>
      <c r="E1008">
        <v>20</v>
      </c>
      <c r="F1008" s="2">
        <v>211.75110000000001</v>
      </c>
      <c r="G1008" s="2">
        <v>181.69804999999999</v>
      </c>
      <c r="H1008" s="2">
        <v>219.4</v>
      </c>
      <c r="I1008" s="2">
        <v>4235.0219999999999</v>
      </c>
      <c r="J1008" s="2">
        <v>4174.9159</v>
      </c>
      <c r="K1008" s="2">
        <v>4388</v>
      </c>
    </row>
    <row r="1009" spans="1:11">
      <c r="A1009">
        <v>24851</v>
      </c>
      <c r="B1009" s="1" t="s">
        <v>893</v>
      </c>
      <c r="C1009">
        <v>2</v>
      </c>
      <c r="D1009">
        <v>10</v>
      </c>
      <c r="E1009">
        <v>20</v>
      </c>
      <c r="F1009" s="2">
        <v>149.49</v>
      </c>
      <c r="G1009" s="2">
        <v>138.15299999999999</v>
      </c>
      <c r="H1009" s="2">
        <v>232.55500000000001</v>
      </c>
      <c r="I1009" s="2">
        <v>2989.8</v>
      </c>
      <c r="J1009" s="2">
        <v>2763.06</v>
      </c>
      <c r="K1009" s="2">
        <v>4651.1000000000004</v>
      </c>
    </row>
    <row r="1010" spans="1:11">
      <c r="A1010">
        <v>24958</v>
      </c>
      <c r="B1010" s="1" t="s">
        <v>894</v>
      </c>
      <c r="C1010">
        <v>3</v>
      </c>
      <c r="D1010">
        <v>19.666666660000001</v>
      </c>
      <c r="E1010">
        <v>59</v>
      </c>
      <c r="F1010" s="2">
        <v>34.006799999999998</v>
      </c>
      <c r="G1010" s="2">
        <v>32.232365999999999</v>
      </c>
      <c r="H1010" s="2">
        <v>41.74</v>
      </c>
      <c r="I1010" s="2">
        <v>2006.4012</v>
      </c>
      <c r="J1010" s="2">
        <v>1900.3798999999999</v>
      </c>
      <c r="K1010" s="2">
        <v>2462.66</v>
      </c>
    </row>
    <row r="1011" spans="1:11">
      <c r="A1011">
        <v>24959</v>
      </c>
      <c r="B1011" s="1" t="s">
        <v>895</v>
      </c>
      <c r="C1011">
        <v>27</v>
      </c>
      <c r="D1011">
        <v>25.333333329999999</v>
      </c>
      <c r="E1011">
        <v>684</v>
      </c>
      <c r="F1011" s="2">
        <v>37.196599999999997</v>
      </c>
      <c r="G1011" s="2">
        <v>35.298174000000003</v>
      </c>
      <c r="H1011" s="2">
        <v>45.743333</v>
      </c>
      <c r="I1011" s="2">
        <v>25442.474399999999</v>
      </c>
      <c r="J1011" s="2">
        <v>24350.624</v>
      </c>
      <c r="K1011" s="2">
        <v>31059.48</v>
      </c>
    </row>
    <row r="1012" spans="1:11">
      <c r="A1012">
        <v>25110</v>
      </c>
      <c r="B1012" s="1" t="s">
        <v>896</v>
      </c>
      <c r="C1012">
        <v>5</v>
      </c>
      <c r="D1012">
        <v>21.6</v>
      </c>
      <c r="E1012">
        <v>108</v>
      </c>
      <c r="F1012" s="2">
        <v>5.0963000000000003</v>
      </c>
      <c r="G1012" s="2">
        <v>5.7270799999999999</v>
      </c>
      <c r="H1012" s="2">
        <v>10.464</v>
      </c>
      <c r="I1012" s="2">
        <v>550.40039999999999</v>
      </c>
      <c r="J1012" s="2">
        <v>619.70060000000001</v>
      </c>
      <c r="K1012" s="2">
        <v>1116.72</v>
      </c>
    </row>
    <row r="1013" spans="1:11">
      <c r="A1013">
        <v>25217</v>
      </c>
      <c r="B1013" s="1" t="s">
        <v>897</v>
      </c>
      <c r="C1013">
        <v>2</v>
      </c>
      <c r="D1013">
        <v>12.5</v>
      </c>
      <c r="E1013">
        <v>25</v>
      </c>
      <c r="F1013" s="2">
        <v>10.6404</v>
      </c>
      <c r="G1013" s="2">
        <v>10.64025</v>
      </c>
      <c r="H1013" s="2">
        <v>11.44</v>
      </c>
      <c r="I1013" s="2">
        <v>266.01</v>
      </c>
      <c r="J1013" s="2">
        <v>266.01</v>
      </c>
      <c r="K1013" s="2">
        <v>286</v>
      </c>
    </row>
    <row r="1014" spans="1:11">
      <c r="A1014">
        <v>25223</v>
      </c>
      <c r="B1014" s="1" t="s">
        <v>898</v>
      </c>
      <c r="C1014">
        <v>1</v>
      </c>
      <c r="D1014">
        <v>25</v>
      </c>
      <c r="E1014">
        <v>25</v>
      </c>
      <c r="F1014" s="2">
        <v>19.748000000000001</v>
      </c>
      <c r="G1014" s="2">
        <v>19.748000000000001</v>
      </c>
      <c r="H1014" s="2">
        <v>24.82</v>
      </c>
      <c r="I1014" s="2">
        <v>493.7</v>
      </c>
      <c r="J1014" s="2">
        <v>493.7</v>
      </c>
      <c r="K1014" s="2">
        <v>620.5</v>
      </c>
    </row>
    <row r="1015" spans="1:11">
      <c r="A1015">
        <v>25244</v>
      </c>
      <c r="B1015" s="1" t="s">
        <v>899</v>
      </c>
      <c r="C1015">
        <v>1</v>
      </c>
      <c r="D1015">
        <v>25</v>
      </c>
      <c r="E1015">
        <v>25</v>
      </c>
      <c r="F1015" s="2">
        <v>12.6296</v>
      </c>
      <c r="G1015" s="2">
        <v>12.5875</v>
      </c>
      <c r="H1015" s="2">
        <v>11.96</v>
      </c>
      <c r="I1015" s="2">
        <v>315.74</v>
      </c>
      <c r="J1015" s="2">
        <v>314.6875</v>
      </c>
      <c r="K1015" s="2">
        <v>299</v>
      </c>
    </row>
    <row r="1016" spans="1:11">
      <c r="A1016">
        <v>25273</v>
      </c>
      <c r="B1016" s="1" t="s">
        <v>900</v>
      </c>
      <c r="C1016">
        <v>6</v>
      </c>
      <c r="D1016">
        <v>15.166666660000001</v>
      </c>
      <c r="E1016">
        <v>91</v>
      </c>
      <c r="F1016" s="2">
        <v>6.0256999999999996</v>
      </c>
      <c r="G1016" s="2">
        <v>5.1901330000000003</v>
      </c>
      <c r="H1016" s="2">
        <v>4.6183329999999998</v>
      </c>
      <c r="I1016" s="2">
        <v>548.33870000000002</v>
      </c>
      <c r="J1016" s="2">
        <v>470.25529999999998</v>
      </c>
      <c r="K1016" s="2">
        <v>417.45</v>
      </c>
    </row>
    <row r="1017" spans="1:11">
      <c r="A1017">
        <v>25299</v>
      </c>
      <c r="B1017" s="1" t="s">
        <v>901</v>
      </c>
      <c r="C1017">
        <v>2</v>
      </c>
      <c r="D1017">
        <v>1.5</v>
      </c>
      <c r="E1017">
        <v>3</v>
      </c>
      <c r="F1017" s="2">
        <v>11.583</v>
      </c>
      <c r="G1017" s="2">
        <v>12.2075</v>
      </c>
      <c r="H1017" s="2">
        <v>24.954999999999998</v>
      </c>
      <c r="I1017" s="2">
        <v>34.749000000000002</v>
      </c>
      <c r="J1017" s="2">
        <v>36.619999999999997</v>
      </c>
      <c r="K1017" s="2">
        <v>74.02</v>
      </c>
    </row>
    <row r="1018" spans="1:11">
      <c r="A1018">
        <v>25315</v>
      </c>
      <c r="B1018" s="1" t="s">
        <v>902</v>
      </c>
      <c r="C1018">
        <v>7</v>
      </c>
      <c r="D1018">
        <v>7.5714285700000001</v>
      </c>
      <c r="E1018">
        <v>53</v>
      </c>
      <c r="F1018" s="2">
        <v>344.15809999999999</v>
      </c>
      <c r="G1018" s="2">
        <v>335.34981399999998</v>
      </c>
      <c r="H1018" s="2">
        <v>420.30285700000002</v>
      </c>
      <c r="I1018" s="2">
        <v>18240.379300000001</v>
      </c>
      <c r="J1018" s="2">
        <v>17954.503100000002</v>
      </c>
      <c r="K1018" s="2">
        <v>21822.1</v>
      </c>
    </row>
    <row r="1019" spans="1:11">
      <c r="A1019">
        <v>25329</v>
      </c>
      <c r="B1019" s="1" t="s">
        <v>903</v>
      </c>
      <c r="C1019">
        <v>6</v>
      </c>
      <c r="D1019">
        <v>8.8333333300000003</v>
      </c>
      <c r="E1019">
        <v>53</v>
      </c>
      <c r="F1019" s="2">
        <v>126.81959999999999</v>
      </c>
      <c r="G1019" s="2">
        <v>133.53954999999999</v>
      </c>
      <c r="H1019" s="2">
        <v>212.691666</v>
      </c>
      <c r="I1019" s="2">
        <v>6721.4387999999999</v>
      </c>
      <c r="J1019" s="2">
        <v>7015.0203000000001</v>
      </c>
      <c r="K1019" s="2">
        <v>11224.02</v>
      </c>
    </row>
    <row r="1020" spans="1:11">
      <c r="A1020">
        <v>25336</v>
      </c>
      <c r="B1020" s="1" t="s">
        <v>904</v>
      </c>
      <c r="C1020">
        <v>9</v>
      </c>
      <c r="D1020">
        <v>6.6666666599999997</v>
      </c>
      <c r="E1020">
        <v>60</v>
      </c>
      <c r="F1020" s="2">
        <v>48.930599999999998</v>
      </c>
      <c r="G1020" s="2">
        <v>48.788800000000002</v>
      </c>
      <c r="H1020" s="2">
        <v>81.046666000000002</v>
      </c>
      <c r="I1020" s="2">
        <v>2935.8359999999998</v>
      </c>
      <c r="J1020" s="2">
        <v>2926.6001999999999</v>
      </c>
      <c r="K1020" s="2">
        <v>4553.57</v>
      </c>
    </row>
    <row r="1021" spans="1:11">
      <c r="A1021">
        <v>25342</v>
      </c>
      <c r="B1021" s="1" t="s">
        <v>905</v>
      </c>
      <c r="C1021">
        <v>6</v>
      </c>
      <c r="D1021">
        <v>8.6666666600000006</v>
      </c>
      <c r="E1021">
        <v>52</v>
      </c>
      <c r="F1021" s="2">
        <v>69.531800000000004</v>
      </c>
      <c r="G1021" s="2">
        <v>67.696432999999999</v>
      </c>
      <c r="H1021" s="2">
        <v>87.353333000000006</v>
      </c>
      <c r="I1021" s="2">
        <v>3615.6536000000001</v>
      </c>
      <c r="J1021" s="2">
        <v>3544.8865000000001</v>
      </c>
      <c r="K1021" s="2">
        <v>4535.7299999999996</v>
      </c>
    </row>
    <row r="1022" spans="1:11">
      <c r="A1022">
        <v>25462</v>
      </c>
      <c r="B1022" s="1" t="s">
        <v>906</v>
      </c>
      <c r="C1022">
        <v>2</v>
      </c>
      <c r="D1022">
        <v>3</v>
      </c>
      <c r="E1022">
        <v>6</v>
      </c>
      <c r="F1022" s="2">
        <v>327.36149999999998</v>
      </c>
      <c r="G1022" s="2">
        <v>316.82664999999997</v>
      </c>
      <c r="H1022" s="2">
        <v>427.72</v>
      </c>
      <c r="I1022" s="2">
        <v>1964.1690000000001</v>
      </c>
      <c r="J1022" s="2">
        <v>1900.9599000000001</v>
      </c>
      <c r="K1022" s="2">
        <v>2566.3200000000002</v>
      </c>
    </row>
    <row r="1023" spans="1:11">
      <c r="A1023">
        <v>25482</v>
      </c>
      <c r="B1023" s="1" t="s">
        <v>907</v>
      </c>
      <c r="C1023">
        <v>2</v>
      </c>
      <c r="D1023">
        <v>8</v>
      </c>
      <c r="E1023">
        <v>16</v>
      </c>
      <c r="F1023" s="2">
        <v>8.4177999999999997</v>
      </c>
      <c r="G1023" s="2">
        <v>8.0986499999999992</v>
      </c>
      <c r="H1023" s="2">
        <v>19.585000000000001</v>
      </c>
      <c r="I1023" s="2">
        <v>134.6848</v>
      </c>
      <c r="J1023" s="2">
        <v>129.55950000000001</v>
      </c>
      <c r="K1023" s="2">
        <v>313.29000000000002</v>
      </c>
    </row>
    <row r="1024" spans="1:11">
      <c r="A1024">
        <v>25490</v>
      </c>
      <c r="B1024" s="1" t="s">
        <v>908</v>
      </c>
      <c r="C1024">
        <v>3</v>
      </c>
      <c r="D1024">
        <v>33.333333330000002</v>
      </c>
      <c r="E1024">
        <v>100</v>
      </c>
      <c r="F1024" s="2">
        <v>9.2977000000000007</v>
      </c>
      <c r="G1024" s="2">
        <v>9.6366999999999994</v>
      </c>
      <c r="H1024" s="2">
        <v>15.85</v>
      </c>
      <c r="I1024" s="2">
        <v>929.77</v>
      </c>
      <c r="J1024" s="2">
        <v>1007.348</v>
      </c>
      <c r="K1024" s="2">
        <v>1585</v>
      </c>
    </row>
    <row r="1025" spans="1:11">
      <c r="A1025">
        <v>25587</v>
      </c>
      <c r="B1025" s="1" t="s">
        <v>909</v>
      </c>
      <c r="C1025">
        <v>1</v>
      </c>
      <c r="D1025">
        <v>2</v>
      </c>
      <c r="E1025">
        <v>2</v>
      </c>
      <c r="F1025" s="2">
        <v>11.61</v>
      </c>
      <c r="G1025" s="2">
        <v>11.605</v>
      </c>
      <c r="H1025" s="2">
        <v>24.5</v>
      </c>
      <c r="I1025" s="2">
        <v>23.22</v>
      </c>
      <c r="J1025" s="2">
        <v>23.21</v>
      </c>
      <c r="K1025" s="2">
        <v>49</v>
      </c>
    </row>
    <row r="1026" spans="1:11">
      <c r="A1026">
        <v>25588</v>
      </c>
      <c r="B1026" s="1" t="s">
        <v>910</v>
      </c>
      <c r="C1026">
        <v>2</v>
      </c>
      <c r="D1026">
        <v>1.5</v>
      </c>
      <c r="E1026">
        <v>3</v>
      </c>
      <c r="F1026" s="2">
        <v>16.788</v>
      </c>
      <c r="G1026" s="2">
        <v>16.79</v>
      </c>
      <c r="H1026" s="2">
        <v>24.65</v>
      </c>
      <c r="I1026" s="2">
        <v>50.363999999999997</v>
      </c>
      <c r="J1026" s="2">
        <v>50.37</v>
      </c>
      <c r="K1026" s="2">
        <v>71.709999999999994</v>
      </c>
    </row>
    <row r="1027" spans="1:11">
      <c r="A1027">
        <v>25589</v>
      </c>
      <c r="B1027" s="1" t="s">
        <v>911</v>
      </c>
      <c r="C1027">
        <v>1</v>
      </c>
      <c r="D1027">
        <v>2</v>
      </c>
      <c r="E1027">
        <v>2</v>
      </c>
      <c r="F1027" s="2">
        <v>14.058</v>
      </c>
      <c r="G1027" s="2">
        <v>14.06</v>
      </c>
      <c r="H1027" s="2">
        <v>50.47</v>
      </c>
      <c r="I1027" s="2">
        <v>28.116</v>
      </c>
      <c r="J1027" s="2">
        <v>28.12</v>
      </c>
      <c r="K1027" s="2">
        <v>100.94</v>
      </c>
    </row>
    <row r="1028" spans="1:11">
      <c r="A1028">
        <v>25590</v>
      </c>
      <c r="B1028" s="1" t="s">
        <v>912</v>
      </c>
      <c r="C1028">
        <v>1</v>
      </c>
      <c r="D1028">
        <v>2</v>
      </c>
      <c r="E1028">
        <v>2</v>
      </c>
      <c r="F1028" s="2">
        <v>14.284000000000001</v>
      </c>
      <c r="G1028" s="2">
        <v>14.285</v>
      </c>
      <c r="H1028" s="2">
        <v>51.73</v>
      </c>
      <c r="I1028" s="2">
        <v>28.568000000000001</v>
      </c>
      <c r="J1028" s="2">
        <v>28.57</v>
      </c>
      <c r="K1028" s="2">
        <v>103.46</v>
      </c>
    </row>
    <row r="1029" spans="1:11">
      <c r="A1029">
        <v>25598</v>
      </c>
      <c r="B1029" s="1" t="s">
        <v>913</v>
      </c>
      <c r="C1029">
        <v>6</v>
      </c>
      <c r="D1029">
        <v>21.166666660000001</v>
      </c>
      <c r="E1029">
        <v>127</v>
      </c>
      <c r="F1029" s="2">
        <v>10.983599999999999</v>
      </c>
      <c r="G1029" s="2">
        <v>12.364800000000001</v>
      </c>
      <c r="H1029" s="2">
        <v>38.909999999999997</v>
      </c>
      <c r="I1029" s="2">
        <v>1394.9172000000001</v>
      </c>
      <c r="J1029" s="2">
        <v>1503.5108</v>
      </c>
      <c r="K1029" s="2">
        <v>4941.57</v>
      </c>
    </row>
    <row r="1030" spans="1:11">
      <c r="A1030">
        <v>25608</v>
      </c>
      <c r="B1030" s="1" t="s">
        <v>914</v>
      </c>
      <c r="C1030">
        <v>2</v>
      </c>
      <c r="D1030">
        <v>50</v>
      </c>
      <c r="E1030">
        <v>100</v>
      </c>
      <c r="F1030" s="2">
        <v>7.8026</v>
      </c>
      <c r="G1030" s="2">
        <v>7.8026</v>
      </c>
      <c r="H1030" s="2">
        <v>12.61</v>
      </c>
      <c r="I1030" s="2">
        <v>780.26</v>
      </c>
      <c r="J1030" s="2">
        <v>780.26</v>
      </c>
      <c r="K1030" s="2">
        <v>1261</v>
      </c>
    </row>
    <row r="1031" spans="1:11">
      <c r="A1031">
        <v>25613</v>
      </c>
      <c r="B1031" s="1" t="s">
        <v>915</v>
      </c>
      <c r="C1031">
        <v>2</v>
      </c>
      <c r="D1031">
        <v>24.5</v>
      </c>
      <c r="E1031">
        <v>49</v>
      </c>
      <c r="F1031" s="2">
        <v>10.6936</v>
      </c>
      <c r="G1031" s="2">
        <v>10.498200000000001</v>
      </c>
      <c r="H1031" s="2">
        <v>43.655000000000001</v>
      </c>
      <c r="I1031" s="2">
        <v>523.9864</v>
      </c>
      <c r="J1031" s="2">
        <v>514.60720000000003</v>
      </c>
      <c r="K1031" s="2">
        <v>2137.62</v>
      </c>
    </row>
    <row r="1032" spans="1:11">
      <c r="A1032">
        <v>25630</v>
      </c>
      <c r="B1032" s="1" t="s">
        <v>916</v>
      </c>
      <c r="C1032">
        <v>10</v>
      </c>
      <c r="D1032">
        <v>23.1</v>
      </c>
      <c r="E1032">
        <v>231</v>
      </c>
      <c r="F1032" s="2">
        <v>4.4851000000000001</v>
      </c>
      <c r="G1032" s="2">
        <v>4.4851000000000001</v>
      </c>
      <c r="H1032" s="2">
        <v>6.79</v>
      </c>
      <c r="I1032" s="2">
        <v>1036.0581</v>
      </c>
      <c r="J1032" s="2">
        <v>1036.059</v>
      </c>
      <c r="K1032" s="2">
        <v>1560.44</v>
      </c>
    </row>
    <row r="1033" spans="1:11">
      <c r="A1033">
        <v>25631</v>
      </c>
      <c r="B1033" s="1" t="s">
        <v>917</v>
      </c>
      <c r="C1033">
        <v>2</v>
      </c>
      <c r="D1033">
        <v>3.5</v>
      </c>
      <c r="E1033">
        <v>7</v>
      </c>
      <c r="F1033" s="2">
        <v>84.911100000000005</v>
      </c>
      <c r="G1033" s="2">
        <v>77.781999999999996</v>
      </c>
      <c r="H1033" s="2">
        <v>111.94499999999999</v>
      </c>
      <c r="I1033" s="2">
        <v>594.3777</v>
      </c>
      <c r="J1033" s="2">
        <v>523.09</v>
      </c>
      <c r="K1033" s="2">
        <v>738.48</v>
      </c>
    </row>
    <row r="1034" spans="1:11">
      <c r="A1034">
        <v>25641</v>
      </c>
      <c r="B1034" s="1" t="s">
        <v>918</v>
      </c>
      <c r="C1034">
        <v>1</v>
      </c>
      <c r="D1034">
        <v>20</v>
      </c>
      <c r="E1034">
        <v>20</v>
      </c>
      <c r="F1034" s="2">
        <v>2.2364999999999999</v>
      </c>
      <c r="G1034" s="2">
        <v>2.2364999999999999</v>
      </c>
      <c r="H1034" s="2">
        <v>13.78</v>
      </c>
      <c r="I1034" s="2">
        <v>44.73</v>
      </c>
      <c r="J1034" s="2">
        <v>44.73</v>
      </c>
      <c r="K1034" s="2">
        <v>275.60000000000002</v>
      </c>
    </row>
    <row r="1035" spans="1:11">
      <c r="A1035">
        <v>25645</v>
      </c>
      <c r="B1035" s="1" t="s">
        <v>919</v>
      </c>
      <c r="C1035">
        <v>1</v>
      </c>
      <c r="D1035">
        <v>20</v>
      </c>
      <c r="E1035">
        <v>20</v>
      </c>
      <c r="F1035" s="2">
        <v>13.5395</v>
      </c>
      <c r="G1035" s="2">
        <v>13.538500000000001</v>
      </c>
      <c r="H1035" s="2">
        <v>39.47</v>
      </c>
      <c r="I1035" s="2">
        <v>270.79000000000002</v>
      </c>
      <c r="J1035" s="2">
        <v>270.77</v>
      </c>
      <c r="K1035" s="2">
        <v>789.4</v>
      </c>
    </row>
    <row r="1036" spans="1:11">
      <c r="A1036">
        <v>25681</v>
      </c>
      <c r="B1036" s="1" t="s">
        <v>920</v>
      </c>
      <c r="C1036">
        <v>2</v>
      </c>
      <c r="D1036">
        <v>11.5</v>
      </c>
      <c r="E1036">
        <v>23</v>
      </c>
      <c r="F1036" s="2">
        <v>10.6584</v>
      </c>
      <c r="G1036" s="2">
        <v>11.350250000000001</v>
      </c>
      <c r="H1036" s="2">
        <v>18.204999999999998</v>
      </c>
      <c r="I1036" s="2">
        <v>245.14320000000001</v>
      </c>
      <c r="J1036" s="2">
        <v>261.06</v>
      </c>
      <c r="K1036" s="2">
        <v>429.17</v>
      </c>
    </row>
    <row r="1037" spans="1:11">
      <c r="A1037">
        <v>25712</v>
      </c>
      <c r="B1037" s="1" t="s">
        <v>921</v>
      </c>
      <c r="C1037">
        <v>3</v>
      </c>
      <c r="D1037">
        <v>6</v>
      </c>
      <c r="E1037">
        <v>18</v>
      </c>
      <c r="F1037" s="2">
        <v>550.58500000000004</v>
      </c>
      <c r="G1037" s="2">
        <v>537.08833300000003</v>
      </c>
      <c r="H1037" s="2">
        <v>967.31</v>
      </c>
      <c r="I1037" s="2">
        <v>9910.5300000000007</v>
      </c>
      <c r="J1037" s="2">
        <v>9667.59</v>
      </c>
      <c r="K1037" s="2">
        <v>17411.580000000002</v>
      </c>
    </row>
    <row r="1038" spans="1:11">
      <c r="A1038">
        <v>25758</v>
      </c>
      <c r="B1038" s="1" t="s">
        <v>922</v>
      </c>
      <c r="C1038">
        <v>2</v>
      </c>
      <c r="D1038">
        <v>1</v>
      </c>
      <c r="E1038">
        <v>2</v>
      </c>
      <c r="F1038" s="2">
        <v>258.84899999999999</v>
      </c>
      <c r="G1038" s="2">
        <v>257.04700000000003</v>
      </c>
      <c r="H1038" s="2">
        <v>421.39</v>
      </c>
      <c r="I1038" s="2">
        <v>517.69799999999998</v>
      </c>
      <c r="J1038" s="2">
        <v>514.09400000000005</v>
      </c>
      <c r="K1038" s="2">
        <v>842.78</v>
      </c>
    </row>
    <row r="1039" spans="1:11">
      <c r="A1039">
        <v>25769</v>
      </c>
      <c r="B1039" s="1" t="s">
        <v>923</v>
      </c>
      <c r="C1039">
        <v>11</v>
      </c>
      <c r="D1039">
        <v>23.545454540000001</v>
      </c>
      <c r="E1039">
        <v>259</v>
      </c>
      <c r="F1039" s="2">
        <v>193.7578</v>
      </c>
      <c r="G1039" s="2">
        <v>185.23741799999999</v>
      </c>
      <c r="H1039" s="2">
        <v>248.745454</v>
      </c>
      <c r="I1039" s="2">
        <v>50183.270199999999</v>
      </c>
      <c r="J1039" s="2">
        <v>47812.444000000003</v>
      </c>
      <c r="K1039" s="2">
        <v>63540.84</v>
      </c>
    </row>
    <row r="1040" spans="1:11">
      <c r="A1040">
        <v>25771</v>
      </c>
      <c r="B1040" s="1" t="s">
        <v>924</v>
      </c>
      <c r="C1040">
        <v>19</v>
      </c>
      <c r="D1040">
        <v>162.89473684000001</v>
      </c>
      <c r="E1040">
        <v>3095</v>
      </c>
      <c r="F1040" s="2">
        <v>4.0999999999999996</v>
      </c>
      <c r="G1040" s="2">
        <v>4.3907470000000002</v>
      </c>
      <c r="H1040" s="2">
        <v>12.2</v>
      </c>
      <c r="I1040" s="2">
        <v>12689.5</v>
      </c>
      <c r="J1040" s="2">
        <v>13399.2184</v>
      </c>
      <c r="K1040" s="2">
        <v>37759</v>
      </c>
    </row>
    <row r="1041" spans="1:11">
      <c r="A1041">
        <v>25827</v>
      </c>
      <c r="B1041" s="1" t="s">
        <v>925</v>
      </c>
      <c r="C1041">
        <v>3</v>
      </c>
      <c r="D1041">
        <v>25</v>
      </c>
      <c r="E1041">
        <v>75</v>
      </c>
      <c r="F1041" s="2">
        <v>6.1752000000000002</v>
      </c>
      <c r="G1041" s="2">
        <v>6.1750660000000002</v>
      </c>
      <c r="H1041" s="2">
        <v>10</v>
      </c>
      <c r="I1041" s="2">
        <v>463.14</v>
      </c>
      <c r="J1041" s="2">
        <v>463.13</v>
      </c>
      <c r="K1041" s="2">
        <v>750</v>
      </c>
    </row>
    <row r="1042" spans="1:11">
      <c r="A1042">
        <v>25829</v>
      </c>
      <c r="B1042" s="1" t="s">
        <v>926</v>
      </c>
      <c r="C1042">
        <v>15</v>
      </c>
      <c r="D1042">
        <v>10.46666666</v>
      </c>
      <c r="E1042">
        <v>157</v>
      </c>
      <c r="F1042" s="2">
        <v>231.06370000000001</v>
      </c>
      <c r="G1042" s="2">
        <v>207.36565300000001</v>
      </c>
      <c r="H1042" s="2">
        <v>343.06266599999998</v>
      </c>
      <c r="I1042" s="2">
        <v>36277.000899999999</v>
      </c>
      <c r="J1042" s="2">
        <v>31981.4611</v>
      </c>
      <c r="K1042" s="2">
        <v>53125.26</v>
      </c>
    </row>
    <row r="1043" spans="1:11">
      <c r="A1043">
        <v>25830</v>
      </c>
      <c r="B1043" s="1" t="s">
        <v>927</v>
      </c>
      <c r="C1043">
        <v>22</v>
      </c>
      <c r="D1043">
        <v>6.4090908999999998</v>
      </c>
      <c r="E1043">
        <v>141</v>
      </c>
      <c r="F1043" s="2">
        <v>211.02809999999999</v>
      </c>
      <c r="G1043" s="2">
        <v>192.64169000000001</v>
      </c>
      <c r="H1043" s="2">
        <v>307.27090900000002</v>
      </c>
      <c r="I1043" s="2">
        <v>29754.962100000001</v>
      </c>
      <c r="J1043" s="2">
        <v>27939.391</v>
      </c>
      <c r="K1043" s="2">
        <v>44093.37</v>
      </c>
    </row>
    <row r="1044" spans="1:11">
      <c r="A1044">
        <v>25831</v>
      </c>
      <c r="B1044" s="1" t="s">
        <v>928</v>
      </c>
      <c r="C1044">
        <v>1</v>
      </c>
      <c r="D1044">
        <v>2</v>
      </c>
      <c r="E1044">
        <v>2</v>
      </c>
      <c r="F1044" s="2">
        <v>183.7158</v>
      </c>
      <c r="G1044" s="2">
        <v>183.715</v>
      </c>
      <c r="H1044" s="2">
        <v>373.15</v>
      </c>
      <c r="I1044" s="2">
        <v>367.4316</v>
      </c>
      <c r="J1044" s="2">
        <v>367.43</v>
      </c>
      <c r="K1044" s="2">
        <v>746.3</v>
      </c>
    </row>
    <row r="1045" spans="1:11">
      <c r="A1045">
        <v>25832</v>
      </c>
      <c r="B1045" s="1" t="s">
        <v>929</v>
      </c>
      <c r="C1045">
        <v>7</v>
      </c>
      <c r="D1045">
        <v>3.4285714199999999</v>
      </c>
      <c r="E1045">
        <v>24</v>
      </c>
      <c r="F1045" s="2">
        <v>193.84200000000001</v>
      </c>
      <c r="G1045" s="2">
        <v>186.22405699999999</v>
      </c>
      <c r="H1045" s="2">
        <v>358.16</v>
      </c>
      <c r="I1045" s="2">
        <v>4652.2079999999996</v>
      </c>
      <c r="J1045" s="2">
        <v>4324.0298000000003</v>
      </c>
      <c r="K1045" s="2">
        <v>8361.1200000000008</v>
      </c>
    </row>
    <row r="1046" spans="1:11">
      <c r="A1046">
        <v>25833</v>
      </c>
      <c r="B1046" s="1" t="s">
        <v>930</v>
      </c>
      <c r="C1046">
        <v>5</v>
      </c>
      <c r="D1046">
        <v>3.8</v>
      </c>
      <c r="E1046">
        <v>19</v>
      </c>
      <c r="F1046" s="2">
        <v>256.23140000000001</v>
      </c>
      <c r="G1046" s="2">
        <v>252.30065999999999</v>
      </c>
      <c r="H1046" s="2">
        <v>501.13799999999998</v>
      </c>
      <c r="I1046" s="2">
        <v>4868.3966</v>
      </c>
      <c r="J1046" s="2">
        <v>4770.1298999999999</v>
      </c>
      <c r="K1046" s="2">
        <v>9282.15</v>
      </c>
    </row>
    <row r="1047" spans="1:11">
      <c r="A1047">
        <v>25834</v>
      </c>
      <c r="B1047" s="1" t="s">
        <v>931</v>
      </c>
      <c r="C1047">
        <v>7</v>
      </c>
      <c r="D1047">
        <v>51.857142850000002</v>
      </c>
      <c r="E1047">
        <v>363</v>
      </c>
      <c r="F1047" s="2">
        <v>203.8552</v>
      </c>
      <c r="G1047" s="2">
        <v>190.47231400000001</v>
      </c>
      <c r="H1047" s="2">
        <v>290.26</v>
      </c>
      <c r="I1047" s="2">
        <v>73999.437600000005</v>
      </c>
      <c r="J1047" s="2">
        <v>69703.4565</v>
      </c>
      <c r="K1047" s="2">
        <v>105364.38</v>
      </c>
    </row>
    <row r="1048" spans="1:11">
      <c r="A1048">
        <v>25835</v>
      </c>
      <c r="B1048" s="1" t="s">
        <v>932</v>
      </c>
      <c r="C1048">
        <v>11</v>
      </c>
      <c r="D1048">
        <v>8.1818181800000005</v>
      </c>
      <c r="E1048">
        <v>90</v>
      </c>
      <c r="F1048" s="2">
        <v>218.95509999999999</v>
      </c>
      <c r="G1048" s="2">
        <v>210.84375399999999</v>
      </c>
      <c r="H1048" s="2">
        <v>312.78454499999998</v>
      </c>
      <c r="I1048" s="2">
        <v>19705.958999999999</v>
      </c>
      <c r="J1048" s="2">
        <v>18916.5795</v>
      </c>
      <c r="K1048" s="2">
        <v>27819.03</v>
      </c>
    </row>
    <row r="1049" spans="1:11">
      <c r="A1049">
        <v>25836</v>
      </c>
      <c r="B1049" s="1" t="s">
        <v>933</v>
      </c>
      <c r="C1049">
        <v>13</v>
      </c>
      <c r="D1049">
        <v>3.7692307600000001</v>
      </c>
      <c r="E1049">
        <v>49</v>
      </c>
      <c r="F1049" s="2">
        <v>307.94850000000002</v>
      </c>
      <c r="G1049" s="2">
        <v>296.48595299999999</v>
      </c>
      <c r="H1049" s="2">
        <v>513.01615300000003</v>
      </c>
      <c r="I1049" s="2">
        <v>15089.476500000001</v>
      </c>
      <c r="J1049" s="2">
        <v>14739.6008</v>
      </c>
      <c r="K1049" s="2">
        <v>25182.51</v>
      </c>
    </row>
    <row r="1050" spans="1:11">
      <c r="A1050">
        <v>25837</v>
      </c>
      <c r="B1050" s="1" t="s">
        <v>934</v>
      </c>
      <c r="C1050">
        <v>46</v>
      </c>
      <c r="D1050">
        <v>6.1956521699999998</v>
      </c>
      <c r="E1050">
        <v>285</v>
      </c>
      <c r="F1050" s="2">
        <v>323.69279999999998</v>
      </c>
      <c r="G1050" s="2">
        <v>279.75157799999999</v>
      </c>
      <c r="H1050" s="2">
        <v>435.51804299999998</v>
      </c>
      <c r="I1050" s="2">
        <v>92252.448000000004</v>
      </c>
      <c r="J1050" s="2">
        <v>80419.968999999997</v>
      </c>
      <c r="K1050" s="2">
        <v>124335.32</v>
      </c>
    </row>
    <row r="1051" spans="1:11">
      <c r="A1051">
        <v>25838</v>
      </c>
      <c r="B1051" s="1" t="s">
        <v>935</v>
      </c>
      <c r="C1051">
        <v>7</v>
      </c>
      <c r="D1051">
        <v>30</v>
      </c>
      <c r="E1051">
        <v>210</v>
      </c>
      <c r="F1051" s="2">
        <v>5.6561000000000003</v>
      </c>
      <c r="G1051" s="2">
        <v>6.0038710000000002</v>
      </c>
      <c r="H1051" s="2">
        <v>9.36</v>
      </c>
      <c r="I1051" s="2">
        <v>1187.7809999999999</v>
      </c>
      <c r="J1051" s="2">
        <v>1260.8130000000001</v>
      </c>
      <c r="K1051" s="2">
        <v>1965.6</v>
      </c>
    </row>
    <row r="1052" spans="1:11">
      <c r="A1052">
        <v>25845</v>
      </c>
      <c r="B1052" s="1" t="s">
        <v>936</v>
      </c>
      <c r="C1052">
        <v>3</v>
      </c>
      <c r="D1052">
        <v>13.33333333</v>
      </c>
      <c r="E1052">
        <v>40</v>
      </c>
      <c r="F1052" s="2">
        <v>19.328800000000001</v>
      </c>
      <c r="G1052" s="2">
        <v>18.440166000000001</v>
      </c>
      <c r="H1052" s="2">
        <v>24.4</v>
      </c>
      <c r="I1052" s="2">
        <v>773.15200000000004</v>
      </c>
      <c r="J1052" s="2">
        <v>720.08</v>
      </c>
      <c r="K1052" s="2">
        <v>976</v>
      </c>
    </row>
    <row r="1053" spans="1:11">
      <c r="A1053">
        <v>25849</v>
      </c>
      <c r="B1053" s="1" t="s">
        <v>937</v>
      </c>
      <c r="C1053">
        <v>4</v>
      </c>
      <c r="D1053">
        <v>22.25</v>
      </c>
      <c r="E1053">
        <v>89</v>
      </c>
      <c r="F1053" s="2">
        <v>2.2667999999999999</v>
      </c>
      <c r="G1053" s="2">
        <v>2.1458249999999999</v>
      </c>
      <c r="H1053" s="2">
        <v>2.6675</v>
      </c>
      <c r="I1053" s="2">
        <v>201.74520000000001</v>
      </c>
      <c r="J1053" s="2">
        <v>192.7475</v>
      </c>
      <c r="K1053" s="2">
        <v>238.81</v>
      </c>
    </row>
    <row r="1054" spans="1:11">
      <c r="A1054">
        <v>25854</v>
      </c>
      <c r="B1054" s="1" t="s">
        <v>938</v>
      </c>
      <c r="C1054">
        <v>2</v>
      </c>
      <c r="D1054">
        <v>18</v>
      </c>
      <c r="E1054">
        <v>36</v>
      </c>
      <c r="F1054" s="2">
        <v>12.846500000000001</v>
      </c>
      <c r="G1054" s="2">
        <v>12.158049999999999</v>
      </c>
      <c r="H1054" s="2">
        <v>17.7</v>
      </c>
      <c r="I1054" s="2">
        <v>462.47399999999999</v>
      </c>
      <c r="J1054" s="2">
        <v>447.2987</v>
      </c>
      <c r="K1054" s="2">
        <v>637.20000000000005</v>
      </c>
    </row>
    <row r="1055" spans="1:11">
      <c r="A1055">
        <v>25857</v>
      </c>
      <c r="B1055" s="1" t="s">
        <v>939</v>
      </c>
      <c r="C1055">
        <v>4</v>
      </c>
      <c r="D1055">
        <v>9.75</v>
      </c>
      <c r="E1055">
        <v>39</v>
      </c>
      <c r="F1055" s="2">
        <v>12.968299999999999</v>
      </c>
      <c r="G1055" s="2">
        <v>12.3306</v>
      </c>
      <c r="H1055" s="2">
        <v>16.7575</v>
      </c>
      <c r="I1055" s="2">
        <v>505.76369999999997</v>
      </c>
      <c r="J1055" s="2">
        <v>483.07929999999999</v>
      </c>
      <c r="K1055" s="2">
        <v>660.72</v>
      </c>
    </row>
    <row r="1056" spans="1:11">
      <c r="A1056">
        <v>25860</v>
      </c>
      <c r="B1056" s="1" t="s">
        <v>940</v>
      </c>
      <c r="C1056">
        <v>5</v>
      </c>
      <c r="D1056">
        <v>8.6</v>
      </c>
      <c r="E1056">
        <v>43</v>
      </c>
      <c r="F1056" s="2">
        <v>13.175800000000001</v>
      </c>
      <c r="G1056" s="2">
        <v>12.46116</v>
      </c>
      <c r="H1056" s="2">
        <v>13.978</v>
      </c>
      <c r="I1056" s="2">
        <v>566.55939999999998</v>
      </c>
      <c r="J1056" s="2">
        <v>541.63959999999997</v>
      </c>
      <c r="K1056" s="2">
        <v>610.20000000000005</v>
      </c>
    </row>
    <row r="1057" spans="1:11">
      <c r="A1057">
        <v>25863</v>
      </c>
      <c r="B1057" s="1" t="s">
        <v>941</v>
      </c>
      <c r="C1057">
        <v>1</v>
      </c>
      <c r="D1057">
        <v>25</v>
      </c>
      <c r="E1057">
        <v>25</v>
      </c>
      <c r="F1057" s="2">
        <v>11.073499999999999</v>
      </c>
      <c r="G1057" s="2">
        <v>11.073499999999999</v>
      </c>
      <c r="H1057" s="2">
        <v>16</v>
      </c>
      <c r="I1057" s="2">
        <v>276.83749999999998</v>
      </c>
      <c r="J1057" s="2">
        <v>276.83749999999998</v>
      </c>
      <c r="K1057" s="2">
        <v>400</v>
      </c>
    </row>
    <row r="1058" spans="1:11">
      <c r="A1058">
        <v>25871</v>
      </c>
      <c r="B1058" s="1" t="s">
        <v>942</v>
      </c>
      <c r="C1058">
        <v>1</v>
      </c>
      <c r="D1058">
        <v>2</v>
      </c>
      <c r="E1058">
        <v>2</v>
      </c>
      <c r="F1058" s="2">
        <v>277.06229999999999</v>
      </c>
      <c r="G1058" s="2">
        <v>277.05950000000001</v>
      </c>
      <c r="H1058" s="2">
        <v>396.24</v>
      </c>
      <c r="I1058" s="2">
        <v>554.12459999999999</v>
      </c>
      <c r="J1058" s="2">
        <v>554.11900000000003</v>
      </c>
      <c r="K1058" s="2">
        <v>792.48</v>
      </c>
    </row>
    <row r="1059" spans="1:11">
      <c r="A1059">
        <v>25918</v>
      </c>
      <c r="B1059" s="1" t="s">
        <v>943</v>
      </c>
      <c r="C1059">
        <v>2</v>
      </c>
      <c r="D1059">
        <v>22.5</v>
      </c>
      <c r="E1059">
        <v>45</v>
      </c>
      <c r="F1059" s="2">
        <v>162.26259999999999</v>
      </c>
      <c r="G1059" s="2">
        <v>175.57239999999999</v>
      </c>
      <c r="H1059" s="2">
        <v>253.16499999999999</v>
      </c>
      <c r="I1059" s="2">
        <v>7301.817</v>
      </c>
      <c r="J1059" s="2">
        <v>7898.06</v>
      </c>
      <c r="K1059" s="2">
        <v>11301.05</v>
      </c>
    </row>
    <row r="1060" spans="1:11">
      <c r="A1060">
        <v>25939</v>
      </c>
      <c r="B1060" s="1" t="s">
        <v>944</v>
      </c>
      <c r="C1060">
        <v>3</v>
      </c>
      <c r="D1060">
        <v>16.666666660000001</v>
      </c>
      <c r="E1060">
        <v>50</v>
      </c>
      <c r="F1060" s="2">
        <v>26.692299999999999</v>
      </c>
      <c r="G1060" s="2">
        <v>25.852833</v>
      </c>
      <c r="H1060" s="2">
        <v>30.84</v>
      </c>
      <c r="I1060" s="2">
        <v>1334.615</v>
      </c>
      <c r="J1060" s="2">
        <v>1254.0885000000001</v>
      </c>
      <c r="K1060" s="2">
        <v>1542</v>
      </c>
    </row>
    <row r="1061" spans="1:11">
      <c r="A1061">
        <v>25959</v>
      </c>
      <c r="B1061" s="1" t="s">
        <v>945</v>
      </c>
      <c r="C1061">
        <v>4</v>
      </c>
      <c r="D1061">
        <v>12.75</v>
      </c>
      <c r="E1061">
        <v>51</v>
      </c>
      <c r="F1061" s="2">
        <v>46.628300000000003</v>
      </c>
      <c r="G1061" s="2">
        <v>39.883499999999998</v>
      </c>
      <c r="H1061" s="2">
        <v>50.29</v>
      </c>
      <c r="I1061" s="2">
        <v>2378.0432999999998</v>
      </c>
      <c r="J1061" s="2">
        <v>2117.9593</v>
      </c>
      <c r="K1061" s="2">
        <v>2564.79</v>
      </c>
    </row>
    <row r="1062" spans="1:11">
      <c r="A1062">
        <v>25966</v>
      </c>
      <c r="B1062" s="1" t="s">
        <v>946</v>
      </c>
      <c r="C1062">
        <v>7</v>
      </c>
      <c r="D1062">
        <v>5.4285714199999999</v>
      </c>
      <c r="E1062">
        <v>38</v>
      </c>
      <c r="F1062" s="2">
        <v>22.33</v>
      </c>
      <c r="G1062" s="2">
        <v>21.358514</v>
      </c>
      <c r="H1062" s="2">
        <v>30.017142</v>
      </c>
      <c r="I1062" s="2">
        <v>848.54</v>
      </c>
      <c r="J1062" s="2">
        <v>797.64980000000003</v>
      </c>
      <c r="K1062" s="2">
        <v>1083.42</v>
      </c>
    </row>
    <row r="1063" spans="1:11">
      <c r="A1063">
        <v>25971</v>
      </c>
      <c r="B1063" s="1" t="s">
        <v>947</v>
      </c>
      <c r="C1063">
        <v>4</v>
      </c>
      <c r="D1063">
        <v>6.75</v>
      </c>
      <c r="E1063">
        <v>27</v>
      </c>
      <c r="F1063" s="2">
        <v>302.39</v>
      </c>
      <c r="G1063" s="2">
        <v>229.01089999999999</v>
      </c>
      <c r="H1063" s="2">
        <v>352.53</v>
      </c>
      <c r="I1063" s="2">
        <v>8164.53</v>
      </c>
      <c r="J1063" s="2">
        <v>6163.6990999999998</v>
      </c>
      <c r="K1063" s="2">
        <v>9518.31</v>
      </c>
    </row>
    <row r="1064" spans="1:11">
      <c r="A1064">
        <v>25985</v>
      </c>
      <c r="B1064" s="1" t="s">
        <v>948</v>
      </c>
      <c r="C1064">
        <v>2</v>
      </c>
      <c r="D1064">
        <v>25</v>
      </c>
      <c r="E1064">
        <v>50</v>
      </c>
      <c r="F1064" s="2">
        <v>62.046799999999998</v>
      </c>
      <c r="G1064" s="2">
        <v>58.054949999999998</v>
      </c>
      <c r="H1064" s="2">
        <v>67.77</v>
      </c>
      <c r="I1064" s="2">
        <v>3102.34</v>
      </c>
      <c r="J1064" s="2">
        <v>2902.7474999999999</v>
      </c>
      <c r="K1064" s="2">
        <v>3388.5</v>
      </c>
    </row>
    <row r="1065" spans="1:11">
      <c r="A1065">
        <v>25991</v>
      </c>
      <c r="B1065" s="1" t="s">
        <v>949</v>
      </c>
      <c r="C1065">
        <v>2</v>
      </c>
      <c r="D1065">
        <v>22</v>
      </c>
      <c r="E1065">
        <v>44</v>
      </c>
      <c r="F1065" s="2">
        <v>85.208399999999997</v>
      </c>
      <c r="G1065" s="2">
        <v>71.286100000000005</v>
      </c>
      <c r="H1065" s="2">
        <v>77.06</v>
      </c>
      <c r="I1065" s="2">
        <v>3749.1696000000002</v>
      </c>
      <c r="J1065" s="2">
        <v>3053.0509999999999</v>
      </c>
      <c r="K1065" s="2">
        <v>3390.64</v>
      </c>
    </row>
    <row r="1066" spans="1:11">
      <c r="A1066">
        <v>25993</v>
      </c>
      <c r="B1066" s="1" t="s">
        <v>950</v>
      </c>
      <c r="C1066">
        <v>5</v>
      </c>
      <c r="D1066">
        <v>25</v>
      </c>
      <c r="E1066">
        <v>125</v>
      </c>
      <c r="F1066" s="2">
        <v>9.7380999999999993</v>
      </c>
      <c r="G1066" s="2">
        <v>9.1333599999999997</v>
      </c>
      <c r="H1066" s="2">
        <v>15.172000000000001</v>
      </c>
      <c r="I1066" s="2">
        <v>1217.2625</v>
      </c>
      <c r="J1066" s="2">
        <v>1141.67</v>
      </c>
      <c r="K1066" s="2">
        <v>1896.5</v>
      </c>
    </row>
    <row r="1067" spans="1:11">
      <c r="A1067">
        <v>25996</v>
      </c>
      <c r="B1067" s="1" t="s">
        <v>951</v>
      </c>
      <c r="C1067">
        <v>5</v>
      </c>
      <c r="D1067">
        <v>25</v>
      </c>
      <c r="E1067">
        <v>125</v>
      </c>
      <c r="F1067" s="2">
        <v>8.516</v>
      </c>
      <c r="G1067" s="2">
        <v>8.0802399999999999</v>
      </c>
      <c r="H1067" s="2">
        <v>10.545999999999999</v>
      </c>
      <c r="I1067" s="2">
        <v>1064.5</v>
      </c>
      <c r="J1067" s="2">
        <v>1010.03</v>
      </c>
      <c r="K1067" s="2">
        <v>1318.25</v>
      </c>
    </row>
    <row r="1068" spans="1:11">
      <c r="A1068">
        <v>25999</v>
      </c>
      <c r="B1068" s="1" t="s">
        <v>952</v>
      </c>
      <c r="C1068">
        <v>2</v>
      </c>
      <c r="D1068">
        <v>12.5</v>
      </c>
      <c r="E1068">
        <v>25</v>
      </c>
      <c r="F1068" s="2">
        <v>20.4358</v>
      </c>
      <c r="G1068" s="2">
        <v>107.41374999999999</v>
      </c>
      <c r="H1068" s="2">
        <v>16.309999999999999</v>
      </c>
      <c r="I1068" s="2">
        <v>510.89499999999998</v>
      </c>
      <c r="J1068" s="2">
        <v>2424.4096</v>
      </c>
      <c r="K1068" s="2">
        <v>407.75</v>
      </c>
    </row>
    <row r="1069" spans="1:11">
      <c r="A1069">
        <v>26002</v>
      </c>
      <c r="B1069" s="1" t="s">
        <v>953</v>
      </c>
      <c r="C1069">
        <v>3</v>
      </c>
      <c r="D1069">
        <v>16.666666660000001</v>
      </c>
      <c r="E1069">
        <v>50</v>
      </c>
      <c r="F1069" s="2">
        <v>20.712599999999998</v>
      </c>
      <c r="G1069" s="2">
        <v>18.386265999999999</v>
      </c>
      <c r="H1069" s="2">
        <v>16.309999999999999</v>
      </c>
      <c r="I1069" s="2">
        <v>1035.6300000000001</v>
      </c>
      <c r="J1069" s="2">
        <v>948.39049999999997</v>
      </c>
      <c r="K1069" s="2">
        <v>815.5</v>
      </c>
    </row>
    <row r="1070" spans="1:11">
      <c r="A1070">
        <v>26005</v>
      </c>
      <c r="B1070" s="1" t="s">
        <v>954</v>
      </c>
      <c r="C1070">
        <v>3</v>
      </c>
      <c r="D1070">
        <v>8.6666666600000006</v>
      </c>
      <c r="E1070">
        <v>26</v>
      </c>
      <c r="F1070" s="2">
        <v>20.245899999999999</v>
      </c>
      <c r="G1070" s="2">
        <v>16.211200000000002</v>
      </c>
      <c r="H1070" s="2">
        <v>16.309999999999999</v>
      </c>
      <c r="I1070" s="2">
        <v>526.39340000000004</v>
      </c>
      <c r="J1070" s="2">
        <v>459.20949999999999</v>
      </c>
      <c r="K1070" s="2">
        <v>424.06</v>
      </c>
    </row>
    <row r="1071" spans="1:11">
      <c r="A1071">
        <v>26008</v>
      </c>
      <c r="B1071" s="1" t="s">
        <v>955</v>
      </c>
      <c r="C1071">
        <v>3</v>
      </c>
      <c r="D1071">
        <v>8.6666666600000006</v>
      </c>
      <c r="E1071">
        <v>26</v>
      </c>
      <c r="F1071" s="2">
        <v>21.03</v>
      </c>
      <c r="G1071" s="2">
        <v>20.019933000000002</v>
      </c>
      <c r="H1071" s="2">
        <v>16.309999999999999</v>
      </c>
      <c r="I1071" s="2">
        <v>546.78</v>
      </c>
      <c r="J1071" s="2">
        <v>469.00619999999998</v>
      </c>
      <c r="K1071" s="2">
        <v>424.06</v>
      </c>
    </row>
    <row r="1072" spans="1:11">
      <c r="A1072">
        <v>26013</v>
      </c>
      <c r="B1072" s="1" t="s">
        <v>956</v>
      </c>
      <c r="C1072">
        <v>4</v>
      </c>
      <c r="D1072">
        <v>13</v>
      </c>
      <c r="E1072">
        <v>52</v>
      </c>
      <c r="F1072" s="2">
        <v>19.0626</v>
      </c>
      <c r="G1072" s="2">
        <v>15.396575</v>
      </c>
      <c r="H1072" s="2">
        <v>19.04</v>
      </c>
      <c r="I1072" s="2">
        <v>991.25519999999995</v>
      </c>
      <c r="J1072" s="2">
        <v>857.57749999999999</v>
      </c>
      <c r="K1072" s="2">
        <v>990.08</v>
      </c>
    </row>
    <row r="1073" spans="1:11">
      <c r="A1073">
        <v>26014</v>
      </c>
      <c r="B1073" s="1" t="s">
        <v>957</v>
      </c>
      <c r="C1073">
        <v>3</v>
      </c>
      <c r="D1073">
        <v>17</v>
      </c>
      <c r="E1073">
        <v>51</v>
      </c>
      <c r="F1073" s="2">
        <v>17.779599999999999</v>
      </c>
      <c r="G1073" s="2">
        <v>15.206866</v>
      </c>
      <c r="H1073" s="2">
        <v>21.03</v>
      </c>
      <c r="I1073" s="2">
        <v>906.75959999999998</v>
      </c>
      <c r="J1073" s="2">
        <v>806.43499999999995</v>
      </c>
      <c r="K1073" s="2">
        <v>1072.53</v>
      </c>
    </row>
    <row r="1074" spans="1:11">
      <c r="A1074">
        <v>26017</v>
      </c>
      <c r="B1074" s="1" t="s">
        <v>958</v>
      </c>
      <c r="C1074">
        <v>4</v>
      </c>
      <c r="D1074">
        <v>5.75</v>
      </c>
      <c r="E1074">
        <v>23</v>
      </c>
      <c r="F1074" s="2">
        <v>84.464799999999997</v>
      </c>
      <c r="G1074" s="2">
        <v>61.418725000000002</v>
      </c>
      <c r="H1074" s="2">
        <v>78.709999999999994</v>
      </c>
      <c r="I1074" s="2">
        <v>1942.6904</v>
      </c>
      <c r="J1074" s="2">
        <v>1410.8285000000001</v>
      </c>
      <c r="K1074" s="2">
        <v>1810.33</v>
      </c>
    </row>
    <row r="1075" spans="1:11">
      <c r="A1075">
        <v>26023</v>
      </c>
      <c r="B1075" s="1" t="s">
        <v>959</v>
      </c>
      <c r="C1075">
        <v>1</v>
      </c>
      <c r="D1075">
        <v>25</v>
      </c>
      <c r="E1075">
        <v>25</v>
      </c>
      <c r="F1075" s="2">
        <v>100.45269999999999</v>
      </c>
      <c r="G1075" s="2">
        <v>80.098299999999995</v>
      </c>
      <c r="H1075" s="2">
        <v>93.44</v>
      </c>
      <c r="I1075" s="2">
        <v>2511.3175000000001</v>
      </c>
      <c r="J1075" s="2">
        <v>2002.4575</v>
      </c>
      <c r="K1075" s="2">
        <v>2336</v>
      </c>
    </row>
    <row r="1076" spans="1:11">
      <c r="A1076">
        <v>26031</v>
      </c>
      <c r="B1076" s="1" t="s">
        <v>960</v>
      </c>
      <c r="C1076">
        <v>1</v>
      </c>
      <c r="D1076">
        <v>25</v>
      </c>
      <c r="E1076">
        <v>25</v>
      </c>
      <c r="F1076" s="2">
        <v>68.127600000000001</v>
      </c>
      <c r="G1076" s="2">
        <v>52.725999999999999</v>
      </c>
      <c r="H1076" s="2">
        <v>61.76</v>
      </c>
      <c r="I1076" s="2">
        <v>1703.19</v>
      </c>
      <c r="J1076" s="2">
        <v>1318.15</v>
      </c>
      <c r="K1076" s="2">
        <v>1544</v>
      </c>
    </row>
    <row r="1077" spans="1:11">
      <c r="A1077">
        <v>26034</v>
      </c>
      <c r="B1077" s="1" t="s">
        <v>961</v>
      </c>
      <c r="C1077">
        <v>2</v>
      </c>
      <c r="D1077">
        <v>24</v>
      </c>
      <c r="E1077">
        <v>48</v>
      </c>
      <c r="F1077" s="2">
        <v>47.063899999999997</v>
      </c>
      <c r="G1077" s="2">
        <v>42.347099999999998</v>
      </c>
      <c r="H1077" s="2">
        <v>54.305</v>
      </c>
      <c r="I1077" s="2">
        <v>2259.0672</v>
      </c>
      <c r="J1077" s="2">
        <v>2023.2272</v>
      </c>
      <c r="K1077" s="2">
        <v>2596.77</v>
      </c>
    </row>
    <row r="1078" spans="1:11">
      <c r="A1078">
        <v>26058</v>
      </c>
      <c r="B1078" s="1" t="s">
        <v>962</v>
      </c>
      <c r="C1078">
        <v>1</v>
      </c>
      <c r="D1078">
        <v>24</v>
      </c>
      <c r="E1078">
        <v>24</v>
      </c>
      <c r="F1078" s="2">
        <v>72.359499999999997</v>
      </c>
      <c r="G1078" s="2">
        <v>72.359499999999997</v>
      </c>
      <c r="H1078" s="2">
        <v>74.430000000000007</v>
      </c>
      <c r="I1078" s="2">
        <v>1736.6279999999999</v>
      </c>
      <c r="J1078" s="2">
        <v>1736.6279999999999</v>
      </c>
      <c r="K1078" s="2">
        <v>1786.32</v>
      </c>
    </row>
    <row r="1079" spans="1:11">
      <c r="A1079">
        <v>26084</v>
      </c>
      <c r="B1079" s="1" t="s">
        <v>963</v>
      </c>
      <c r="C1079">
        <v>2</v>
      </c>
      <c r="D1079">
        <v>2.5</v>
      </c>
      <c r="E1079">
        <v>5</v>
      </c>
      <c r="F1079" s="2">
        <v>74.73</v>
      </c>
      <c r="G1079" s="2">
        <v>70.072249999999997</v>
      </c>
      <c r="H1079" s="2">
        <v>82.17</v>
      </c>
      <c r="I1079" s="2">
        <v>373.65</v>
      </c>
      <c r="J1079" s="2">
        <v>355.01900000000001</v>
      </c>
      <c r="K1079" s="2">
        <v>418.32</v>
      </c>
    </row>
    <row r="1080" spans="1:11">
      <c r="A1080">
        <v>26087</v>
      </c>
      <c r="B1080" s="1" t="s">
        <v>964</v>
      </c>
      <c r="C1080">
        <v>2</v>
      </c>
      <c r="D1080">
        <v>2.5</v>
      </c>
      <c r="E1080">
        <v>5</v>
      </c>
      <c r="F1080" s="2">
        <v>78.299300000000002</v>
      </c>
      <c r="G1080" s="2">
        <v>75.990899999999996</v>
      </c>
      <c r="H1080" s="2">
        <v>82.17</v>
      </c>
      <c r="I1080" s="2">
        <v>391.49650000000003</v>
      </c>
      <c r="J1080" s="2">
        <v>382.2629</v>
      </c>
      <c r="K1080" s="2">
        <v>418.32</v>
      </c>
    </row>
    <row r="1081" spans="1:11">
      <c r="A1081">
        <v>26090</v>
      </c>
      <c r="B1081" s="1" t="s">
        <v>965</v>
      </c>
      <c r="C1081">
        <v>2</v>
      </c>
      <c r="D1081">
        <v>2.5</v>
      </c>
      <c r="E1081">
        <v>5</v>
      </c>
      <c r="F1081" s="2">
        <v>74.680000000000007</v>
      </c>
      <c r="G1081" s="2">
        <v>70.061750000000004</v>
      </c>
      <c r="H1081" s="2">
        <v>81.665000000000006</v>
      </c>
      <c r="I1081" s="2">
        <v>373.4</v>
      </c>
      <c r="J1081" s="2">
        <v>354.92700000000002</v>
      </c>
      <c r="K1081" s="2">
        <v>415.75</v>
      </c>
    </row>
    <row r="1082" spans="1:11">
      <c r="A1082">
        <v>26093</v>
      </c>
      <c r="B1082" s="1" t="s">
        <v>966</v>
      </c>
      <c r="C1082">
        <v>2</v>
      </c>
      <c r="D1082">
        <v>2.5</v>
      </c>
      <c r="E1082">
        <v>5</v>
      </c>
      <c r="F1082" s="2">
        <v>99.881699999999995</v>
      </c>
      <c r="G1082" s="2">
        <v>88.190100000000001</v>
      </c>
      <c r="H1082" s="2">
        <v>92.655000000000001</v>
      </c>
      <c r="I1082" s="2">
        <v>499.4085</v>
      </c>
      <c r="J1082" s="2">
        <v>452.64210000000003</v>
      </c>
      <c r="K1082" s="2">
        <v>471.7</v>
      </c>
    </row>
    <row r="1083" spans="1:11">
      <c r="A1083">
        <v>26099</v>
      </c>
      <c r="B1083" s="1" t="s">
        <v>967</v>
      </c>
      <c r="C1083">
        <v>5</v>
      </c>
      <c r="D1083">
        <v>10.4</v>
      </c>
      <c r="E1083">
        <v>52</v>
      </c>
      <c r="F1083" s="2">
        <v>30.764099999999999</v>
      </c>
      <c r="G1083" s="2">
        <v>24.996860000000002</v>
      </c>
      <c r="H1083" s="2">
        <v>31.033999999999999</v>
      </c>
      <c r="I1083" s="2">
        <v>1599.7331999999999</v>
      </c>
      <c r="J1083" s="2">
        <v>1311.3696</v>
      </c>
      <c r="K1083" s="2">
        <v>1623.32</v>
      </c>
    </row>
    <row r="1084" spans="1:11">
      <c r="A1084">
        <v>26102</v>
      </c>
      <c r="B1084" s="1" t="s">
        <v>968</v>
      </c>
      <c r="C1084">
        <v>1</v>
      </c>
      <c r="D1084">
        <v>25</v>
      </c>
      <c r="E1084">
        <v>25</v>
      </c>
      <c r="F1084" s="2">
        <v>15.890599999999999</v>
      </c>
      <c r="G1084" s="2">
        <v>15.873900000000001</v>
      </c>
      <c r="H1084" s="2">
        <v>22.3</v>
      </c>
      <c r="I1084" s="2">
        <v>397.26499999999999</v>
      </c>
      <c r="J1084" s="2">
        <v>396.84750000000003</v>
      </c>
      <c r="K1084" s="2">
        <v>557.5</v>
      </c>
    </row>
    <row r="1085" spans="1:11">
      <c r="A1085">
        <v>26214</v>
      </c>
      <c r="B1085" s="1" t="s">
        <v>969</v>
      </c>
      <c r="C1085">
        <v>2</v>
      </c>
      <c r="D1085">
        <v>24.5</v>
      </c>
      <c r="E1085">
        <v>49</v>
      </c>
      <c r="F1085" s="2">
        <v>97.706199999999995</v>
      </c>
      <c r="G1085" s="2">
        <v>79.837649999999996</v>
      </c>
      <c r="H1085" s="2">
        <v>79.665000000000006</v>
      </c>
      <c r="I1085" s="2">
        <v>4787.6037999999999</v>
      </c>
      <c r="J1085" s="2">
        <v>3929.9133999999999</v>
      </c>
      <c r="K1085" s="2">
        <v>3900.89</v>
      </c>
    </row>
    <row r="1086" spans="1:11">
      <c r="A1086">
        <v>26350</v>
      </c>
      <c r="B1086" s="1" t="s">
        <v>970</v>
      </c>
      <c r="C1086">
        <v>1</v>
      </c>
      <c r="D1086">
        <v>1</v>
      </c>
      <c r="E1086">
        <v>1</v>
      </c>
      <c r="F1086" s="2">
        <v>15.516999999999999</v>
      </c>
      <c r="G1086" s="2">
        <v>15.516999999999999</v>
      </c>
      <c r="H1086" s="2">
        <v>31.64</v>
      </c>
      <c r="I1086" s="2">
        <v>15.516999999999999</v>
      </c>
      <c r="J1086" s="2">
        <v>15.516999999999999</v>
      </c>
      <c r="K1086" s="2">
        <v>31.64</v>
      </c>
    </row>
    <row r="1087" spans="1:11">
      <c r="A1087">
        <v>26371</v>
      </c>
      <c r="B1087" s="1" t="s">
        <v>971</v>
      </c>
      <c r="C1087">
        <v>1</v>
      </c>
      <c r="D1087">
        <v>5</v>
      </c>
      <c r="E1087">
        <v>5</v>
      </c>
      <c r="F1087" s="2">
        <v>103.01600000000001</v>
      </c>
      <c r="G1087" s="2">
        <v>103.01600000000001</v>
      </c>
      <c r="H1087" s="2">
        <v>187.96</v>
      </c>
      <c r="I1087" s="2">
        <v>515.08000000000004</v>
      </c>
      <c r="J1087" s="2">
        <v>515.08000000000004</v>
      </c>
      <c r="K1087" s="2">
        <v>939.8</v>
      </c>
    </row>
    <row r="1088" spans="1:11">
      <c r="A1088">
        <v>26413</v>
      </c>
      <c r="B1088" s="1" t="s">
        <v>972</v>
      </c>
      <c r="C1088">
        <v>2</v>
      </c>
      <c r="D1088">
        <v>10.5</v>
      </c>
      <c r="E1088">
        <v>21</v>
      </c>
      <c r="F1088" s="2">
        <v>92.081100000000006</v>
      </c>
      <c r="G1088" s="2">
        <v>92.080950000000001</v>
      </c>
      <c r="H1088" s="2">
        <v>191.3</v>
      </c>
      <c r="I1088" s="2">
        <v>1933.7030999999999</v>
      </c>
      <c r="J1088" s="2">
        <v>1933.7103999999999</v>
      </c>
      <c r="K1088" s="2">
        <v>4017.3</v>
      </c>
    </row>
    <row r="1089" spans="1:11">
      <c r="A1089">
        <v>26448</v>
      </c>
      <c r="B1089" s="1" t="s">
        <v>973</v>
      </c>
      <c r="C1089">
        <v>7</v>
      </c>
      <c r="D1089">
        <v>17</v>
      </c>
      <c r="E1089">
        <v>119</v>
      </c>
      <c r="F1089" s="2">
        <v>27.372299999999999</v>
      </c>
      <c r="G1089" s="2">
        <v>27.336314000000002</v>
      </c>
      <c r="H1089" s="2">
        <v>24.104285000000001</v>
      </c>
      <c r="I1089" s="2">
        <v>3257.3036999999999</v>
      </c>
      <c r="J1089" s="2">
        <v>3256.8182000000002</v>
      </c>
      <c r="K1089" s="2">
        <v>2991.13</v>
      </c>
    </row>
    <row r="1090" spans="1:11">
      <c r="A1090">
        <v>26484</v>
      </c>
      <c r="B1090" s="1" t="s">
        <v>974</v>
      </c>
      <c r="C1090">
        <v>4</v>
      </c>
      <c r="D1090">
        <v>25</v>
      </c>
      <c r="E1090">
        <v>100</v>
      </c>
      <c r="F1090" s="2">
        <v>9.8315999999999999</v>
      </c>
      <c r="G1090" s="2">
        <v>8.9672000000000001</v>
      </c>
      <c r="H1090" s="2">
        <v>11.81</v>
      </c>
      <c r="I1090" s="2">
        <v>983.16</v>
      </c>
      <c r="J1090" s="2">
        <v>896.72</v>
      </c>
      <c r="K1090" s="2">
        <v>1181</v>
      </c>
    </row>
    <row r="1091" spans="1:11">
      <c r="A1091">
        <v>26488</v>
      </c>
      <c r="B1091" s="1" t="s">
        <v>975</v>
      </c>
      <c r="C1091">
        <v>6</v>
      </c>
      <c r="D1091">
        <v>13.83333333</v>
      </c>
      <c r="E1091">
        <v>83</v>
      </c>
      <c r="F1091" s="2">
        <v>36.244999999999997</v>
      </c>
      <c r="G1091" s="2">
        <v>35.45675</v>
      </c>
      <c r="H1091" s="2">
        <v>65.313333</v>
      </c>
      <c r="I1091" s="2">
        <v>3008.335</v>
      </c>
      <c r="J1091" s="2">
        <v>2947.0725000000002</v>
      </c>
      <c r="K1091" s="2">
        <v>5217.04</v>
      </c>
    </row>
    <row r="1092" spans="1:11">
      <c r="A1092">
        <v>26494</v>
      </c>
      <c r="B1092" s="1" t="s">
        <v>976</v>
      </c>
      <c r="C1092">
        <v>1</v>
      </c>
      <c r="D1092">
        <v>1</v>
      </c>
      <c r="E1092">
        <v>1</v>
      </c>
      <c r="F1092" s="2">
        <v>30.3767</v>
      </c>
      <c r="G1092" s="2">
        <v>30.38</v>
      </c>
      <c r="H1092" s="2">
        <v>25.33</v>
      </c>
      <c r="I1092" s="2">
        <v>30.3767</v>
      </c>
      <c r="J1092" s="2">
        <v>30.38</v>
      </c>
      <c r="K1092" s="2">
        <v>25.33</v>
      </c>
    </row>
    <row r="1093" spans="1:11">
      <c r="A1093">
        <v>26498</v>
      </c>
      <c r="B1093" s="1" t="s">
        <v>977</v>
      </c>
      <c r="C1093">
        <v>5</v>
      </c>
      <c r="D1093">
        <v>13</v>
      </c>
      <c r="E1093">
        <v>65</v>
      </c>
      <c r="F1093" s="2">
        <v>88.848699999999994</v>
      </c>
      <c r="G1093" s="2">
        <v>85.648340000000005</v>
      </c>
      <c r="H1093" s="2">
        <v>104.312</v>
      </c>
      <c r="I1093" s="2">
        <v>5775.1655000000001</v>
      </c>
      <c r="J1093" s="2">
        <v>5538.5505999999996</v>
      </c>
      <c r="K1093" s="2">
        <v>7095.95</v>
      </c>
    </row>
    <row r="1094" spans="1:11">
      <c r="A1094">
        <v>26540</v>
      </c>
      <c r="B1094" s="1" t="s">
        <v>978</v>
      </c>
      <c r="C1094">
        <v>3</v>
      </c>
      <c r="D1094">
        <v>26.666666660000001</v>
      </c>
      <c r="E1094">
        <v>80</v>
      </c>
      <c r="F1094" s="2">
        <v>87.502300000000005</v>
      </c>
      <c r="G1094" s="2">
        <v>93.353999999999999</v>
      </c>
      <c r="H1094" s="2">
        <v>195.55333300000001</v>
      </c>
      <c r="I1094" s="2">
        <v>7000.1840000000002</v>
      </c>
      <c r="J1094" s="2">
        <v>7421.8204999999998</v>
      </c>
      <c r="K1094" s="2">
        <v>15820.9</v>
      </c>
    </row>
    <row r="1095" spans="1:11">
      <c r="A1095">
        <v>26549</v>
      </c>
      <c r="B1095" s="1" t="s">
        <v>979</v>
      </c>
      <c r="C1095">
        <v>4</v>
      </c>
      <c r="D1095">
        <v>20</v>
      </c>
      <c r="E1095">
        <v>80</v>
      </c>
      <c r="F1095" s="2">
        <v>98.565299999999993</v>
      </c>
      <c r="G1095" s="2">
        <v>97.316950000000006</v>
      </c>
      <c r="H1095" s="2">
        <v>186.9</v>
      </c>
      <c r="I1095" s="2">
        <v>7885.2240000000002</v>
      </c>
      <c r="J1095" s="2">
        <v>7798.8577999999998</v>
      </c>
      <c r="K1095" s="2">
        <v>14699.2</v>
      </c>
    </row>
    <row r="1096" spans="1:11">
      <c r="A1096">
        <v>26551</v>
      </c>
      <c r="B1096" s="1" t="s">
        <v>980</v>
      </c>
      <c r="C1096">
        <v>1</v>
      </c>
      <c r="D1096">
        <v>29</v>
      </c>
      <c r="E1096">
        <v>29</v>
      </c>
      <c r="F1096" s="2">
        <v>4.16</v>
      </c>
      <c r="G1096" s="2">
        <v>5.2221000000000002</v>
      </c>
      <c r="H1096" s="2">
        <v>0</v>
      </c>
      <c r="I1096" s="2">
        <v>120.64</v>
      </c>
      <c r="J1096" s="2">
        <v>151.4409</v>
      </c>
      <c r="K1096" s="2">
        <v>0</v>
      </c>
    </row>
    <row r="1097" spans="1:11">
      <c r="A1097">
        <v>26552</v>
      </c>
      <c r="B1097" s="1" t="s">
        <v>981</v>
      </c>
      <c r="C1097">
        <v>2</v>
      </c>
      <c r="D1097">
        <v>14</v>
      </c>
      <c r="E1097">
        <v>28</v>
      </c>
      <c r="F1097" s="2">
        <v>6.51</v>
      </c>
      <c r="G1097" s="2">
        <v>8.4240499999999994</v>
      </c>
      <c r="H1097" s="2">
        <v>0</v>
      </c>
      <c r="I1097" s="2">
        <v>182.28</v>
      </c>
      <c r="J1097" s="2">
        <v>235.00989999999999</v>
      </c>
      <c r="K1097" s="2">
        <v>0</v>
      </c>
    </row>
    <row r="1098" spans="1:11">
      <c r="A1098">
        <v>26555</v>
      </c>
      <c r="B1098" s="1" t="s">
        <v>982</v>
      </c>
      <c r="C1098">
        <v>1</v>
      </c>
      <c r="D1098">
        <v>1</v>
      </c>
      <c r="E1098">
        <v>1</v>
      </c>
      <c r="F1098" s="2">
        <v>9.3853000000000009</v>
      </c>
      <c r="G1098" s="2">
        <v>9.39</v>
      </c>
      <c r="H1098" s="2">
        <v>33.869999999999997</v>
      </c>
      <c r="I1098" s="2">
        <v>9.3853000000000009</v>
      </c>
      <c r="J1098" s="2">
        <v>9.39</v>
      </c>
      <c r="K1098" s="2">
        <v>33.869999999999997</v>
      </c>
    </row>
    <row r="1099" spans="1:11">
      <c r="A1099">
        <v>26591</v>
      </c>
      <c r="B1099" s="1" t="s">
        <v>983</v>
      </c>
      <c r="C1099">
        <v>1</v>
      </c>
      <c r="D1099">
        <v>25</v>
      </c>
      <c r="E1099">
        <v>25</v>
      </c>
      <c r="F1099" s="2">
        <v>30.584</v>
      </c>
      <c r="G1099" s="2">
        <v>22.36</v>
      </c>
      <c r="H1099" s="2">
        <v>28.9</v>
      </c>
      <c r="I1099" s="2">
        <v>764.6</v>
      </c>
      <c r="J1099" s="2">
        <v>559</v>
      </c>
      <c r="K1099" s="2">
        <v>722.5</v>
      </c>
    </row>
    <row r="1100" spans="1:11">
      <c r="A1100">
        <v>26594</v>
      </c>
      <c r="B1100" s="1" t="s">
        <v>984</v>
      </c>
      <c r="C1100">
        <v>4</v>
      </c>
      <c r="D1100">
        <v>12.5</v>
      </c>
      <c r="E1100">
        <v>50</v>
      </c>
      <c r="F1100" s="2">
        <v>124.2933</v>
      </c>
      <c r="G1100" s="2">
        <v>94.866600000000005</v>
      </c>
      <c r="H1100" s="2">
        <v>105.34</v>
      </c>
      <c r="I1100" s="2">
        <v>6214.665</v>
      </c>
      <c r="J1100" s="2">
        <v>4831.3899000000001</v>
      </c>
      <c r="K1100" s="2">
        <v>5267</v>
      </c>
    </row>
    <row r="1101" spans="1:11">
      <c r="A1101">
        <v>26598</v>
      </c>
      <c r="B1101" s="1" t="s">
        <v>985</v>
      </c>
      <c r="C1101">
        <v>8</v>
      </c>
      <c r="D1101">
        <v>10.375</v>
      </c>
      <c r="E1101">
        <v>83</v>
      </c>
      <c r="F1101" s="2">
        <v>14.811299999999999</v>
      </c>
      <c r="G1101" s="2">
        <v>12.22785</v>
      </c>
      <c r="H1101" s="2">
        <v>18.324999999999999</v>
      </c>
      <c r="I1101" s="2">
        <v>1229.3379</v>
      </c>
      <c r="J1101" s="2">
        <v>1024.9843000000001</v>
      </c>
      <c r="K1101" s="2">
        <v>1509.32</v>
      </c>
    </row>
    <row r="1102" spans="1:11">
      <c r="A1102">
        <v>26601</v>
      </c>
      <c r="B1102" s="1" t="s">
        <v>986</v>
      </c>
      <c r="C1102">
        <v>1</v>
      </c>
      <c r="D1102">
        <v>25</v>
      </c>
      <c r="E1102">
        <v>25</v>
      </c>
      <c r="F1102" s="2">
        <v>16.573599999999999</v>
      </c>
      <c r="G1102" s="2">
        <v>16.573599999999999</v>
      </c>
      <c r="H1102" s="2">
        <v>16.86</v>
      </c>
      <c r="I1102" s="2">
        <v>414.34</v>
      </c>
      <c r="J1102" s="2">
        <v>414.34</v>
      </c>
      <c r="K1102" s="2">
        <v>421.5</v>
      </c>
    </row>
    <row r="1103" spans="1:11">
      <c r="A1103">
        <v>26604</v>
      </c>
      <c r="B1103" s="1" t="s">
        <v>987</v>
      </c>
      <c r="C1103">
        <v>2</v>
      </c>
      <c r="D1103">
        <v>17</v>
      </c>
      <c r="E1103">
        <v>34</v>
      </c>
      <c r="F1103" s="2">
        <v>6.8517999999999999</v>
      </c>
      <c r="G1103" s="2">
        <v>6.3141999999999996</v>
      </c>
      <c r="H1103" s="2">
        <v>6.5</v>
      </c>
      <c r="I1103" s="2">
        <v>232.96119999999999</v>
      </c>
      <c r="J1103" s="2">
        <v>220.15799999999999</v>
      </c>
      <c r="K1103" s="2">
        <v>221</v>
      </c>
    </row>
    <row r="1104" spans="1:11">
      <c r="A1104">
        <v>26612</v>
      </c>
      <c r="B1104" s="1" t="s">
        <v>988</v>
      </c>
      <c r="C1104">
        <v>2</v>
      </c>
      <c r="D1104">
        <v>10</v>
      </c>
      <c r="E1104">
        <v>20</v>
      </c>
      <c r="F1104" s="2">
        <v>177.78530000000001</v>
      </c>
      <c r="G1104" s="2">
        <v>177.54585</v>
      </c>
      <c r="H1104" s="2">
        <v>273.77999999999997</v>
      </c>
      <c r="I1104" s="2">
        <v>3555.7060000000001</v>
      </c>
      <c r="J1104" s="2">
        <v>3549.0014000000001</v>
      </c>
      <c r="K1104" s="2">
        <v>5475.6</v>
      </c>
    </row>
    <row r="1105" spans="1:11">
      <c r="A1105">
        <v>26617</v>
      </c>
      <c r="B1105" s="1" t="s">
        <v>1409</v>
      </c>
      <c r="C1105">
        <v>1</v>
      </c>
      <c r="D1105">
        <v>6</v>
      </c>
      <c r="E1105">
        <v>6</v>
      </c>
      <c r="F1105" s="2">
        <v>432.82830000000001</v>
      </c>
      <c r="G1105" s="2">
        <v>432.82830000000001</v>
      </c>
      <c r="H1105" s="2">
        <v>1007.95</v>
      </c>
      <c r="I1105" s="2">
        <v>2596.9697999999999</v>
      </c>
      <c r="J1105" s="2">
        <v>2596.9697999999999</v>
      </c>
      <c r="K1105" s="2">
        <v>6047.7</v>
      </c>
    </row>
    <row r="1106" spans="1:11">
      <c r="A1106">
        <v>26620</v>
      </c>
      <c r="B1106" s="1" t="s">
        <v>989</v>
      </c>
      <c r="C1106">
        <v>1</v>
      </c>
      <c r="D1106">
        <v>2</v>
      </c>
      <c r="E1106">
        <v>2</v>
      </c>
      <c r="F1106" s="2">
        <v>14.798299999999999</v>
      </c>
      <c r="G1106" s="2">
        <v>13.81</v>
      </c>
      <c r="H1106" s="2">
        <v>26.6</v>
      </c>
      <c r="I1106" s="2">
        <v>29.596599999999999</v>
      </c>
      <c r="J1106" s="2">
        <v>27.62</v>
      </c>
      <c r="K1106" s="2">
        <v>53.2</v>
      </c>
    </row>
    <row r="1107" spans="1:11">
      <c r="A1107">
        <v>26647</v>
      </c>
      <c r="B1107" s="1" t="s">
        <v>990</v>
      </c>
      <c r="C1107">
        <v>1</v>
      </c>
      <c r="D1107">
        <v>2</v>
      </c>
      <c r="E1107">
        <v>2</v>
      </c>
      <c r="F1107" s="2">
        <v>67.41</v>
      </c>
      <c r="G1107" s="2">
        <v>67.41</v>
      </c>
      <c r="H1107" s="2">
        <v>129.51</v>
      </c>
      <c r="I1107" s="2">
        <v>134.82</v>
      </c>
      <c r="J1107" s="2">
        <v>134.82</v>
      </c>
      <c r="K1107" s="2">
        <v>259.02</v>
      </c>
    </row>
    <row r="1108" spans="1:11">
      <c r="A1108">
        <v>26650</v>
      </c>
      <c r="B1108" s="1" t="s">
        <v>991</v>
      </c>
      <c r="C1108">
        <v>1</v>
      </c>
      <c r="D1108">
        <v>2</v>
      </c>
      <c r="E1108">
        <v>2</v>
      </c>
      <c r="F1108" s="2">
        <v>15.545</v>
      </c>
      <c r="G1108" s="2">
        <v>18.329999999999998</v>
      </c>
      <c r="H1108" s="2">
        <v>26.57</v>
      </c>
      <c r="I1108" s="2">
        <v>31.09</v>
      </c>
      <c r="J1108" s="2">
        <v>36.659999999999997</v>
      </c>
      <c r="K1108" s="2">
        <v>53.14</v>
      </c>
    </row>
    <row r="1109" spans="1:11">
      <c r="A1109">
        <v>26698</v>
      </c>
      <c r="B1109" s="1" t="s">
        <v>992</v>
      </c>
      <c r="C1109">
        <v>2</v>
      </c>
      <c r="D1109">
        <v>25</v>
      </c>
      <c r="E1109">
        <v>50</v>
      </c>
      <c r="F1109" s="2">
        <v>9.0280000000000005</v>
      </c>
      <c r="G1109" s="2">
        <v>9.1348000000000003</v>
      </c>
      <c r="H1109" s="2">
        <v>18.414999999999999</v>
      </c>
      <c r="I1109" s="2">
        <v>451.4</v>
      </c>
      <c r="J1109" s="2">
        <v>456.74</v>
      </c>
      <c r="K1109" s="2">
        <v>920.75</v>
      </c>
    </row>
    <row r="1110" spans="1:11">
      <c r="A1110">
        <v>26708</v>
      </c>
      <c r="B1110" s="1" t="s">
        <v>1410</v>
      </c>
      <c r="C1110">
        <v>3</v>
      </c>
      <c r="D1110">
        <v>6</v>
      </c>
      <c r="E1110">
        <v>18</v>
      </c>
      <c r="F1110" s="2">
        <v>395.60500000000002</v>
      </c>
      <c r="G1110" s="2">
        <v>387.549466</v>
      </c>
      <c r="H1110" s="2">
        <v>782.873333</v>
      </c>
      <c r="I1110" s="2">
        <v>7120.89</v>
      </c>
      <c r="J1110" s="2">
        <v>6975.8904000000002</v>
      </c>
      <c r="K1110" s="2">
        <v>14091.72</v>
      </c>
    </row>
    <row r="1111" spans="1:11">
      <c r="A1111">
        <v>26775</v>
      </c>
      <c r="B1111" s="1" t="s">
        <v>993</v>
      </c>
      <c r="C1111">
        <v>5</v>
      </c>
      <c r="D1111">
        <v>16.2</v>
      </c>
      <c r="E1111">
        <v>81</v>
      </c>
      <c r="F1111" s="2">
        <v>24.877700000000001</v>
      </c>
      <c r="G1111" s="2">
        <v>21.00864</v>
      </c>
      <c r="H1111" s="2">
        <v>24.44</v>
      </c>
      <c r="I1111" s="2">
        <v>2015.0936999999999</v>
      </c>
      <c r="J1111" s="2">
        <v>1639.2</v>
      </c>
      <c r="K1111" s="2">
        <v>1927</v>
      </c>
    </row>
    <row r="1112" spans="1:11">
      <c r="A1112">
        <v>26777</v>
      </c>
      <c r="B1112" s="1" t="s">
        <v>994</v>
      </c>
      <c r="C1112">
        <v>4</v>
      </c>
      <c r="D1112">
        <v>14</v>
      </c>
      <c r="E1112">
        <v>56</v>
      </c>
      <c r="F1112" s="2">
        <v>42.685600000000001</v>
      </c>
      <c r="G1112" s="2">
        <v>33.277000000000001</v>
      </c>
      <c r="H1112" s="2">
        <v>54.81</v>
      </c>
      <c r="I1112" s="2">
        <v>2390.3935999999999</v>
      </c>
      <c r="J1112" s="2">
        <v>1841.38</v>
      </c>
      <c r="K1112" s="2">
        <v>2975.4</v>
      </c>
    </row>
    <row r="1113" spans="1:11">
      <c r="A1113">
        <v>26778</v>
      </c>
      <c r="B1113" s="1" t="s">
        <v>995</v>
      </c>
      <c r="C1113">
        <v>8</v>
      </c>
      <c r="D1113">
        <v>16.375</v>
      </c>
      <c r="E1113">
        <v>131</v>
      </c>
      <c r="F1113" s="2">
        <v>36.408099999999997</v>
      </c>
      <c r="G1113" s="2">
        <v>32.538437000000002</v>
      </c>
      <c r="H1113" s="2">
        <v>52.487499999999997</v>
      </c>
      <c r="I1113" s="2">
        <v>4769.4611000000004</v>
      </c>
      <c r="J1113" s="2">
        <v>4153.7280000000001</v>
      </c>
      <c r="K1113" s="2">
        <v>6822</v>
      </c>
    </row>
    <row r="1114" spans="1:11">
      <c r="A1114">
        <v>26783</v>
      </c>
      <c r="B1114" s="1" t="s">
        <v>996</v>
      </c>
      <c r="C1114">
        <v>5</v>
      </c>
      <c r="D1114">
        <v>11.2</v>
      </c>
      <c r="E1114">
        <v>56</v>
      </c>
      <c r="F1114" s="2">
        <v>17.962</v>
      </c>
      <c r="G1114" s="2">
        <v>18.328579999999999</v>
      </c>
      <c r="H1114" s="2">
        <v>24.013999999999999</v>
      </c>
      <c r="I1114" s="2">
        <v>1005.872</v>
      </c>
      <c r="J1114" s="2">
        <v>861.19</v>
      </c>
      <c r="K1114" s="2">
        <v>1316.14</v>
      </c>
    </row>
    <row r="1115" spans="1:11">
      <c r="A1115">
        <v>26950</v>
      </c>
      <c r="B1115" s="1" t="s">
        <v>997</v>
      </c>
      <c r="C1115">
        <v>2</v>
      </c>
      <c r="D1115">
        <v>6</v>
      </c>
      <c r="E1115">
        <v>12</v>
      </c>
      <c r="F1115" s="2">
        <v>88.2286</v>
      </c>
      <c r="G1115" s="2">
        <v>81.827500000000001</v>
      </c>
      <c r="H1115" s="2">
        <v>137.04</v>
      </c>
      <c r="I1115" s="2">
        <v>1058.7431999999999</v>
      </c>
      <c r="J1115" s="2">
        <v>981.93</v>
      </c>
      <c r="K1115" s="2">
        <v>1644.48</v>
      </c>
    </row>
    <row r="1116" spans="1:11">
      <c r="A1116">
        <v>26968</v>
      </c>
      <c r="B1116" s="1" t="s">
        <v>998</v>
      </c>
      <c r="C1116">
        <v>1</v>
      </c>
      <c r="D1116">
        <v>1</v>
      </c>
      <c r="E1116">
        <v>1</v>
      </c>
      <c r="F1116" s="2">
        <v>144.9922</v>
      </c>
      <c r="G1116" s="2">
        <v>140.09899999999999</v>
      </c>
      <c r="H1116" s="2">
        <v>193.12</v>
      </c>
      <c r="I1116" s="2">
        <v>144.9922</v>
      </c>
      <c r="J1116" s="2">
        <v>140.09899999999999</v>
      </c>
      <c r="K1116" s="2">
        <v>193.12</v>
      </c>
    </row>
    <row r="1117" spans="1:11">
      <c r="A1117">
        <v>26975</v>
      </c>
      <c r="B1117" s="1" t="s">
        <v>999</v>
      </c>
      <c r="C1117">
        <v>1</v>
      </c>
      <c r="D1117">
        <v>3</v>
      </c>
      <c r="E1117">
        <v>3</v>
      </c>
      <c r="F1117" s="2">
        <v>114.66670000000001</v>
      </c>
      <c r="G1117" s="2">
        <v>82.68</v>
      </c>
      <c r="H1117" s="2">
        <v>163.07</v>
      </c>
      <c r="I1117" s="2">
        <v>344.00009999999997</v>
      </c>
      <c r="J1117" s="2">
        <v>248.04</v>
      </c>
      <c r="K1117" s="2">
        <v>489.21</v>
      </c>
    </row>
    <row r="1118" spans="1:11">
      <c r="A1118">
        <v>27058</v>
      </c>
      <c r="B1118" s="1" t="s">
        <v>1000</v>
      </c>
      <c r="C1118">
        <v>1</v>
      </c>
      <c r="D1118">
        <v>25</v>
      </c>
      <c r="E1118">
        <v>25</v>
      </c>
      <c r="F1118" s="2">
        <v>6.1262999999999996</v>
      </c>
      <c r="G1118" s="2">
        <v>6.3052000000000001</v>
      </c>
      <c r="H1118" s="2">
        <v>7.51</v>
      </c>
      <c r="I1118" s="2">
        <v>153.1575</v>
      </c>
      <c r="J1118" s="2">
        <v>157.63</v>
      </c>
      <c r="K1118" s="2">
        <v>187.75</v>
      </c>
    </row>
    <row r="1119" spans="1:11">
      <c r="A1119">
        <v>27078</v>
      </c>
      <c r="B1119" s="1" t="s">
        <v>1001</v>
      </c>
      <c r="C1119">
        <v>1</v>
      </c>
      <c r="D1119">
        <v>25</v>
      </c>
      <c r="E1119">
        <v>25</v>
      </c>
      <c r="F1119" s="2">
        <v>6.5708000000000002</v>
      </c>
      <c r="G1119" s="2">
        <v>6.5708000000000002</v>
      </c>
      <c r="H1119" s="2">
        <v>18.489999999999998</v>
      </c>
      <c r="I1119" s="2">
        <v>164.27</v>
      </c>
      <c r="J1119" s="2">
        <v>164.27</v>
      </c>
      <c r="K1119" s="2">
        <v>462.25</v>
      </c>
    </row>
    <row r="1120" spans="1:11">
      <c r="A1120">
        <v>27086</v>
      </c>
      <c r="B1120" s="1" t="s">
        <v>1002</v>
      </c>
      <c r="C1120">
        <v>4</v>
      </c>
      <c r="D1120">
        <v>3</v>
      </c>
      <c r="E1120">
        <v>12</v>
      </c>
      <c r="F1120" s="2">
        <v>333.00889999999998</v>
      </c>
      <c r="G1120" s="2">
        <v>329.43700000000001</v>
      </c>
      <c r="H1120" s="2">
        <v>547.51</v>
      </c>
      <c r="I1120" s="2">
        <v>3996.1068</v>
      </c>
      <c r="J1120" s="2">
        <v>3981.82</v>
      </c>
      <c r="K1120" s="2">
        <v>6570.12</v>
      </c>
    </row>
    <row r="1121" spans="1:11">
      <c r="A1121">
        <v>27093</v>
      </c>
      <c r="B1121" s="1" t="s">
        <v>1003</v>
      </c>
      <c r="C1121">
        <v>4</v>
      </c>
      <c r="D1121">
        <v>2.75</v>
      </c>
      <c r="E1121">
        <v>11</v>
      </c>
      <c r="F1121" s="2">
        <v>65.415000000000006</v>
      </c>
      <c r="G1121" s="2">
        <v>63.021999999999998</v>
      </c>
      <c r="H1121" s="2">
        <v>108.1425</v>
      </c>
      <c r="I1121" s="2">
        <v>719.56500000000005</v>
      </c>
      <c r="J1121" s="2">
        <v>709.99</v>
      </c>
      <c r="K1121" s="2">
        <v>1198.72</v>
      </c>
    </row>
    <row r="1122" spans="1:11">
      <c r="A1122">
        <v>27135</v>
      </c>
      <c r="B1122" s="1" t="s">
        <v>1004</v>
      </c>
      <c r="C1122">
        <v>1</v>
      </c>
      <c r="D1122">
        <v>1</v>
      </c>
      <c r="E1122">
        <v>1</v>
      </c>
      <c r="F1122" s="2">
        <v>106.62</v>
      </c>
      <c r="G1122" s="2">
        <v>106.63</v>
      </c>
      <c r="H1122" s="2">
        <v>129.26</v>
      </c>
      <c r="I1122" s="2">
        <v>106.62</v>
      </c>
      <c r="J1122" s="2">
        <v>106.63</v>
      </c>
      <c r="K1122" s="2">
        <v>129.26</v>
      </c>
    </row>
    <row r="1123" spans="1:11">
      <c r="A1123">
        <v>27138</v>
      </c>
      <c r="B1123" s="1" t="s">
        <v>1005</v>
      </c>
      <c r="C1123">
        <v>1</v>
      </c>
      <c r="D1123">
        <v>1</v>
      </c>
      <c r="E1123">
        <v>1</v>
      </c>
      <c r="F1123" s="2">
        <v>301.01900000000001</v>
      </c>
      <c r="G1123" s="2">
        <v>301.01900000000001</v>
      </c>
      <c r="H1123" s="2">
        <v>360.48</v>
      </c>
      <c r="I1123" s="2">
        <v>301.01900000000001</v>
      </c>
      <c r="J1123" s="2">
        <v>301.01900000000001</v>
      </c>
      <c r="K1123" s="2">
        <v>360.48</v>
      </c>
    </row>
    <row r="1124" spans="1:11">
      <c r="A1124">
        <v>27144</v>
      </c>
      <c r="B1124" s="1" t="s">
        <v>1006</v>
      </c>
      <c r="C1124">
        <v>4</v>
      </c>
      <c r="D1124">
        <v>2.25</v>
      </c>
      <c r="E1124">
        <v>9</v>
      </c>
      <c r="F1124" s="2">
        <v>607.56330000000003</v>
      </c>
      <c r="G1124" s="2">
        <v>621.596675</v>
      </c>
      <c r="H1124" s="2">
        <v>841.05499999999995</v>
      </c>
      <c r="I1124" s="2">
        <v>5468.0697</v>
      </c>
      <c r="J1124" s="2">
        <v>5583.3200999999999</v>
      </c>
      <c r="K1124" s="2">
        <v>7612.89</v>
      </c>
    </row>
    <row r="1125" spans="1:11">
      <c r="A1125">
        <v>27167</v>
      </c>
      <c r="B1125" s="1" t="s">
        <v>1007</v>
      </c>
      <c r="C1125">
        <v>32</v>
      </c>
      <c r="D1125">
        <v>22.75</v>
      </c>
      <c r="E1125">
        <v>728</v>
      </c>
      <c r="F1125" s="2">
        <v>283.69900000000001</v>
      </c>
      <c r="G1125" s="2">
        <v>269.11508700000002</v>
      </c>
      <c r="H1125" s="2">
        <v>313.16562499999998</v>
      </c>
      <c r="I1125" s="2">
        <v>206532.872</v>
      </c>
      <c r="J1125" s="2">
        <v>197240.12409999999</v>
      </c>
      <c r="K1125" s="2">
        <v>227248.56</v>
      </c>
    </row>
    <row r="1126" spans="1:11">
      <c r="A1126">
        <v>27171</v>
      </c>
      <c r="B1126" s="1" t="s">
        <v>1008</v>
      </c>
      <c r="C1126">
        <v>18</v>
      </c>
      <c r="D1126">
        <v>19.833333329999999</v>
      </c>
      <c r="E1126">
        <v>357</v>
      </c>
      <c r="F1126" s="2">
        <v>274.04770000000002</v>
      </c>
      <c r="G1126" s="2">
        <v>269.82214399999998</v>
      </c>
      <c r="H1126" s="2">
        <v>320.59833300000003</v>
      </c>
      <c r="I1126" s="2">
        <v>97835.028900000005</v>
      </c>
      <c r="J1126" s="2">
        <v>96236.3557</v>
      </c>
      <c r="K1126" s="2">
        <v>113074.21</v>
      </c>
    </row>
    <row r="1127" spans="1:11">
      <c r="A1127">
        <v>27204</v>
      </c>
      <c r="B1127" s="1" t="s">
        <v>1009</v>
      </c>
      <c r="C1127">
        <v>3</v>
      </c>
      <c r="D1127">
        <v>13.666666660000001</v>
      </c>
      <c r="E1127">
        <v>41</v>
      </c>
      <c r="F1127" s="2">
        <v>172.31559999999999</v>
      </c>
      <c r="G1127" s="2">
        <v>173.00973300000001</v>
      </c>
      <c r="H1127" s="2">
        <v>273.60666600000002</v>
      </c>
      <c r="I1127" s="2">
        <v>7064.9395999999997</v>
      </c>
      <c r="J1127" s="2">
        <v>7083.9296000000004</v>
      </c>
      <c r="K1127" s="2">
        <v>11609.44</v>
      </c>
    </row>
    <row r="1128" spans="1:11">
      <c r="A1128">
        <v>27295</v>
      </c>
      <c r="B1128" s="1" t="s">
        <v>1010</v>
      </c>
      <c r="C1128">
        <v>2</v>
      </c>
      <c r="D1128">
        <v>55</v>
      </c>
      <c r="E1128">
        <v>110</v>
      </c>
      <c r="F1128" s="2">
        <v>147.9862</v>
      </c>
      <c r="G1128" s="2">
        <v>148.672</v>
      </c>
      <c r="H1128" s="2">
        <v>218.2</v>
      </c>
      <c r="I1128" s="2">
        <v>16278.482</v>
      </c>
      <c r="J1128" s="2">
        <v>16347.062</v>
      </c>
      <c r="K1128" s="2">
        <v>24119.599999999999</v>
      </c>
    </row>
    <row r="1129" spans="1:11">
      <c r="A1129">
        <v>27411</v>
      </c>
      <c r="B1129" s="1" t="s">
        <v>1011</v>
      </c>
      <c r="C1129">
        <v>1</v>
      </c>
      <c r="D1129">
        <v>25</v>
      </c>
      <c r="E1129">
        <v>25</v>
      </c>
      <c r="F1129" s="2">
        <v>3.5379999999999998</v>
      </c>
      <c r="G1129" s="2">
        <v>3.5379999999999998</v>
      </c>
      <c r="H1129" s="2">
        <v>11.3</v>
      </c>
      <c r="I1129" s="2">
        <v>88.45</v>
      </c>
      <c r="J1129" s="2">
        <v>88.45</v>
      </c>
      <c r="K1129" s="2">
        <v>282.5</v>
      </c>
    </row>
    <row r="1130" spans="1:11">
      <c r="A1130">
        <v>27457</v>
      </c>
      <c r="B1130" s="1" t="s">
        <v>1012</v>
      </c>
      <c r="C1130">
        <v>14</v>
      </c>
      <c r="D1130">
        <v>26.14285714</v>
      </c>
      <c r="E1130">
        <v>366</v>
      </c>
      <c r="F1130" s="2">
        <v>43.037399999999998</v>
      </c>
      <c r="G1130" s="2">
        <v>41.303834999999999</v>
      </c>
      <c r="H1130" s="2">
        <v>57.745714</v>
      </c>
      <c r="I1130" s="2">
        <v>15751.688399999999</v>
      </c>
      <c r="J1130" s="2">
        <v>15246.088599999999</v>
      </c>
      <c r="K1130" s="2">
        <v>21283.08</v>
      </c>
    </row>
    <row r="1131" spans="1:11">
      <c r="A1131">
        <v>27458</v>
      </c>
      <c r="B1131" s="1" t="s">
        <v>1013</v>
      </c>
      <c r="C1131">
        <v>19</v>
      </c>
      <c r="D1131">
        <v>51.473684210000002</v>
      </c>
      <c r="E1131">
        <v>978</v>
      </c>
      <c r="F1131" s="2">
        <v>43.6571</v>
      </c>
      <c r="G1131" s="2">
        <v>40.929563000000002</v>
      </c>
      <c r="H1131" s="2">
        <v>57.285263</v>
      </c>
      <c r="I1131" s="2">
        <v>42696.643799999998</v>
      </c>
      <c r="J1131" s="2">
        <v>40330.528100000003</v>
      </c>
      <c r="K1131" s="2">
        <v>55370.76</v>
      </c>
    </row>
    <row r="1132" spans="1:11">
      <c r="A1132">
        <v>27470</v>
      </c>
      <c r="B1132" s="1" t="s">
        <v>1014</v>
      </c>
      <c r="C1132">
        <v>5</v>
      </c>
      <c r="D1132">
        <v>60.8</v>
      </c>
      <c r="E1132">
        <v>304</v>
      </c>
      <c r="F1132" s="2">
        <v>30.3994</v>
      </c>
      <c r="G1132" s="2">
        <v>31.785039999999999</v>
      </c>
      <c r="H1132" s="2">
        <v>43.05</v>
      </c>
      <c r="I1132" s="2">
        <v>9241.4176000000007</v>
      </c>
      <c r="J1132" s="2">
        <v>9662.652</v>
      </c>
      <c r="K1132" s="2">
        <v>13087.2</v>
      </c>
    </row>
    <row r="1133" spans="1:11">
      <c r="A1133">
        <v>27471</v>
      </c>
      <c r="B1133" s="1" t="s">
        <v>1015</v>
      </c>
      <c r="C1133">
        <v>1</v>
      </c>
      <c r="D1133">
        <v>60</v>
      </c>
      <c r="E1133">
        <v>60</v>
      </c>
      <c r="F1133" s="2">
        <v>20.180599999999998</v>
      </c>
      <c r="G1133" s="2">
        <v>22.1</v>
      </c>
      <c r="H1133" s="2">
        <v>30.03</v>
      </c>
      <c r="I1133" s="2">
        <v>1210.836</v>
      </c>
      <c r="J1133" s="2">
        <v>1326</v>
      </c>
      <c r="K1133" s="2">
        <v>1801.8</v>
      </c>
    </row>
    <row r="1134" spans="1:11">
      <c r="A1134">
        <v>27564</v>
      </c>
      <c r="B1134" s="1" t="s">
        <v>1016</v>
      </c>
      <c r="C1134">
        <v>3</v>
      </c>
      <c r="D1134">
        <v>1.66666666</v>
      </c>
      <c r="E1134">
        <v>5</v>
      </c>
      <c r="F1134" s="2">
        <v>47.38</v>
      </c>
      <c r="G1134" s="2">
        <v>46.734332999999999</v>
      </c>
      <c r="H1134" s="2">
        <v>52.823332999999998</v>
      </c>
      <c r="I1134" s="2">
        <v>236.9</v>
      </c>
      <c r="J1134" s="2">
        <v>233.02600000000001</v>
      </c>
      <c r="K1134" s="2">
        <v>261.01</v>
      </c>
    </row>
    <row r="1135" spans="1:11">
      <c r="A1135">
        <v>27601</v>
      </c>
      <c r="B1135" s="1" t="s">
        <v>1017</v>
      </c>
      <c r="C1135">
        <v>9</v>
      </c>
      <c r="D1135">
        <v>1.8888888800000001</v>
      </c>
      <c r="E1135">
        <v>17</v>
      </c>
      <c r="F1135" s="2">
        <v>586.49</v>
      </c>
      <c r="G1135" s="2">
        <v>560.97</v>
      </c>
      <c r="H1135" s="2">
        <v>830.167777</v>
      </c>
      <c r="I1135" s="2">
        <v>9970.33</v>
      </c>
      <c r="J1135" s="2">
        <v>9560.2800000000007</v>
      </c>
      <c r="K1135" s="2">
        <v>14021</v>
      </c>
    </row>
    <row r="1136" spans="1:11">
      <c r="A1136">
        <v>27611</v>
      </c>
      <c r="B1136" s="1" t="s">
        <v>1018</v>
      </c>
      <c r="C1136">
        <v>4</v>
      </c>
      <c r="D1136">
        <v>5.75</v>
      </c>
      <c r="E1136">
        <v>23</v>
      </c>
      <c r="F1136" s="2">
        <v>34.818800000000003</v>
      </c>
      <c r="G1136" s="2">
        <v>32.624825000000001</v>
      </c>
      <c r="H1136" s="2">
        <v>35.342500000000001</v>
      </c>
      <c r="I1136" s="2">
        <v>800.83240000000001</v>
      </c>
      <c r="J1136" s="2">
        <v>732.2704</v>
      </c>
      <c r="K1136" s="2">
        <v>828.02</v>
      </c>
    </row>
    <row r="1137" spans="1:11">
      <c r="A1137">
        <v>27636</v>
      </c>
      <c r="B1137" s="1" t="s">
        <v>1411</v>
      </c>
      <c r="C1137">
        <v>2</v>
      </c>
      <c r="D1137">
        <v>1.5</v>
      </c>
      <c r="E1137">
        <v>3</v>
      </c>
      <c r="F1137" s="2">
        <v>37.805</v>
      </c>
      <c r="G1137" s="2">
        <v>37.81</v>
      </c>
      <c r="H1137" s="2">
        <v>81.77</v>
      </c>
      <c r="I1137" s="2">
        <v>113.41500000000001</v>
      </c>
      <c r="J1137" s="2">
        <v>113.43</v>
      </c>
      <c r="K1137" s="2">
        <v>245.31</v>
      </c>
    </row>
    <row r="1138" spans="1:11">
      <c r="A1138">
        <v>27637</v>
      </c>
      <c r="B1138" s="1" t="s">
        <v>1019</v>
      </c>
      <c r="C1138">
        <v>1</v>
      </c>
      <c r="D1138">
        <v>1</v>
      </c>
      <c r="E1138">
        <v>1</v>
      </c>
      <c r="F1138" s="2">
        <v>37.769100000000002</v>
      </c>
      <c r="G1138" s="2">
        <v>37.78</v>
      </c>
      <c r="H1138" s="2">
        <v>80.239999999999995</v>
      </c>
      <c r="I1138" s="2">
        <v>37.769100000000002</v>
      </c>
      <c r="J1138" s="2">
        <v>37.78</v>
      </c>
      <c r="K1138" s="2">
        <v>80.239999999999995</v>
      </c>
    </row>
    <row r="1139" spans="1:11">
      <c r="A1139">
        <v>27651</v>
      </c>
      <c r="B1139" s="1" t="s">
        <v>1020</v>
      </c>
      <c r="C1139">
        <v>8</v>
      </c>
      <c r="D1139">
        <v>10.5</v>
      </c>
      <c r="E1139">
        <v>84</v>
      </c>
      <c r="F1139" s="2">
        <v>457.39780000000002</v>
      </c>
      <c r="G1139" s="2">
        <v>444.28172499999999</v>
      </c>
      <c r="H1139" s="2">
        <v>665.70749999999998</v>
      </c>
      <c r="I1139" s="2">
        <v>38421.415200000003</v>
      </c>
      <c r="J1139" s="2">
        <v>37437.699999999997</v>
      </c>
      <c r="K1139" s="2">
        <v>55407.55</v>
      </c>
    </row>
    <row r="1140" spans="1:11">
      <c r="A1140">
        <v>27677</v>
      </c>
      <c r="B1140" s="1" t="s">
        <v>1021</v>
      </c>
      <c r="C1140">
        <v>2</v>
      </c>
      <c r="D1140">
        <v>7</v>
      </c>
      <c r="E1140">
        <v>14</v>
      </c>
      <c r="F1140" s="2">
        <v>19.554300000000001</v>
      </c>
      <c r="G1140" s="2">
        <v>19.554500000000001</v>
      </c>
      <c r="H1140" s="2">
        <v>40.369999999999997</v>
      </c>
      <c r="I1140" s="2">
        <v>273.7602</v>
      </c>
      <c r="J1140" s="2">
        <v>273.76</v>
      </c>
      <c r="K1140" s="2">
        <v>543.16</v>
      </c>
    </row>
    <row r="1141" spans="1:11">
      <c r="A1141">
        <v>27678</v>
      </c>
      <c r="B1141" s="1" t="s">
        <v>1022</v>
      </c>
      <c r="C1141">
        <v>4</v>
      </c>
      <c r="D1141">
        <v>10</v>
      </c>
      <c r="E1141">
        <v>40</v>
      </c>
      <c r="F1141" s="2">
        <v>24.981999999999999</v>
      </c>
      <c r="G1141" s="2">
        <v>24.214749999999999</v>
      </c>
      <c r="H1141" s="2">
        <v>48.094999999999999</v>
      </c>
      <c r="I1141" s="2">
        <v>999.28</v>
      </c>
      <c r="J1141" s="2">
        <v>976.26</v>
      </c>
      <c r="K1141" s="2">
        <v>1906.8</v>
      </c>
    </row>
    <row r="1142" spans="1:11">
      <c r="A1142">
        <v>27685</v>
      </c>
      <c r="B1142" s="1" t="s">
        <v>1023</v>
      </c>
      <c r="C1142">
        <v>9</v>
      </c>
      <c r="D1142">
        <v>9.5555555499999993</v>
      </c>
      <c r="E1142">
        <v>86</v>
      </c>
      <c r="F1142" s="2">
        <v>103.83799999999999</v>
      </c>
      <c r="G1142" s="2">
        <v>105.48818799999999</v>
      </c>
      <c r="H1142" s="2">
        <v>155.988888</v>
      </c>
      <c r="I1142" s="2">
        <v>8930.0679999999993</v>
      </c>
      <c r="J1142" s="2">
        <v>9077.5112000000008</v>
      </c>
      <c r="K1142" s="2">
        <v>13228.2</v>
      </c>
    </row>
    <row r="1143" spans="1:11">
      <c r="A1143">
        <v>27690</v>
      </c>
      <c r="B1143" s="1" t="s">
        <v>1024</v>
      </c>
      <c r="C1143">
        <v>5</v>
      </c>
      <c r="D1143">
        <v>11.2</v>
      </c>
      <c r="E1143">
        <v>56</v>
      </c>
      <c r="F1143" s="2">
        <v>77.612700000000004</v>
      </c>
      <c r="G1143" s="2">
        <v>77.479619999999997</v>
      </c>
      <c r="H1143" s="2">
        <v>148.43600000000001</v>
      </c>
      <c r="I1143" s="2">
        <v>4346.3112000000001</v>
      </c>
      <c r="J1143" s="2">
        <v>4341.3202000000001</v>
      </c>
      <c r="K1143" s="2">
        <v>8385.1299999999992</v>
      </c>
    </row>
    <row r="1144" spans="1:11">
      <c r="A1144">
        <v>27692</v>
      </c>
      <c r="B1144" s="1" t="s">
        <v>1025</v>
      </c>
      <c r="C1144">
        <v>1</v>
      </c>
      <c r="D1144">
        <v>1</v>
      </c>
      <c r="E1144">
        <v>1</v>
      </c>
      <c r="F1144" s="2">
        <v>85.571600000000004</v>
      </c>
      <c r="G1144" s="2">
        <v>85.39</v>
      </c>
      <c r="H1144" s="2">
        <v>0</v>
      </c>
      <c r="I1144" s="2">
        <v>85.571600000000004</v>
      </c>
      <c r="J1144" s="2">
        <v>85.39</v>
      </c>
      <c r="K1144" s="2">
        <v>0</v>
      </c>
    </row>
    <row r="1145" spans="1:11">
      <c r="A1145">
        <v>27697</v>
      </c>
      <c r="B1145" s="1" t="s">
        <v>1026</v>
      </c>
      <c r="C1145">
        <v>17</v>
      </c>
      <c r="D1145">
        <v>22.70588235</v>
      </c>
      <c r="E1145">
        <v>386</v>
      </c>
      <c r="F1145" s="2">
        <v>375.64249999999998</v>
      </c>
      <c r="G1145" s="2">
        <v>374.50099399999999</v>
      </c>
      <c r="H1145" s="2">
        <v>582.45470499999999</v>
      </c>
      <c r="I1145" s="2">
        <v>144998.005</v>
      </c>
      <c r="J1145" s="2">
        <v>144252.52780000001</v>
      </c>
      <c r="K1145" s="2">
        <v>206646.5</v>
      </c>
    </row>
    <row r="1146" spans="1:11">
      <c r="A1146">
        <v>27817</v>
      </c>
      <c r="B1146" s="1" t="s">
        <v>1027</v>
      </c>
      <c r="C1146">
        <v>3</v>
      </c>
      <c r="D1146">
        <v>8.3333333300000003</v>
      </c>
      <c r="E1146">
        <v>25</v>
      </c>
      <c r="F1146" s="2">
        <v>105.63330000000001</v>
      </c>
      <c r="G1146" s="2">
        <v>101.218333</v>
      </c>
      <c r="H1146" s="2">
        <v>139.16</v>
      </c>
      <c r="I1146" s="2">
        <v>2640.8325</v>
      </c>
      <c r="J1146" s="2">
        <v>2455.4400999999998</v>
      </c>
      <c r="K1146" s="2">
        <v>3479</v>
      </c>
    </row>
    <row r="1147" spans="1:11">
      <c r="A1147">
        <v>27823</v>
      </c>
      <c r="B1147" s="1" t="s">
        <v>1028</v>
      </c>
      <c r="C1147">
        <v>2</v>
      </c>
      <c r="D1147">
        <v>3.5</v>
      </c>
      <c r="E1147">
        <v>7</v>
      </c>
      <c r="F1147" s="2">
        <v>749.505</v>
      </c>
      <c r="G1147" s="2">
        <v>742.6925</v>
      </c>
      <c r="H1147" s="2">
        <v>1142.7149999999999</v>
      </c>
      <c r="I1147" s="2">
        <v>5246.5349999999999</v>
      </c>
      <c r="J1147" s="2">
        <v>5178.41</v>
      </c>
      <c r="K1147" s="2">
        <v>7835.76</v>
      </c>
    </row>
    <row r="1148" spans="1:11">
      <c r="A1148">
        <v>27987</v>
      </c>
      <c r="B1148" s="1" t="s">
        <v>1029</v>
      </c>
      <c r="C1148">
        <v>1</v>
      </c>
      <c r="D1148">
        <v>1</v>
      </c>
      <c r="E1148">
        <v>1</v>
      </c>
      <c r="F1148" s="2">
        <v>37.728000000000002</v>
      </c>
      <c r="G1148" s="2">
        <v>35.130000000000003</v>
      </c>
      <c r="H1148" s="2">
        <v>233.6</v>
      </c>
      <c r="I1148" s="2">
        <v>37.728000000000002</v>
      </c>
      <c r="J1148" s="2">
        <v>35.130000000000003</v>
      </c>
      <c r="K1148" s="2">
        <v>233.6</v>
      </c>
    </row>
    <row r="1149" spans="1:11">
      <c r="A1149">
        <v>27993</v>
      </c>
      <c r="B1149" s="1" t="s">
        <v>1030</v>
      </c>
      <c r="C1149">
        <v>1</v>
      </c>
      <c r="D1149">
        <v>1</v>
      </c>
      <c r="E1149">
        <v>1</v>
      </c>
      <c r="F1149" s="2">
        <v>10.752000000000001</v>
      </c>
      <c r="G1149" s="2">
        <v>10.75</v>
      </c>
      <c r="H1149" s="2">
        <v>16.7</v>
      </c>
      <c r="I1149" s="2">
        <v>10.752000000000001</v>
      </c>
      <c r="J1149" s="2">
        <v>10.75</v>
      </c>
      <c r="K1149" s="2">
        <v>16.7</v>
      </c>
    </row>
    <row r="1150" spans="1:11">
      <c r="A1150">
        <v>28031</v>
      </c>
      <c r="B1150" s="1" t="s">
        <v>1031</v>
      </c>
      <c r="C1150">
        <v>4</v>
      </c>
      <c r="D1150">
        <v>2.5</v>
      </c>
      <c r="E1150">
        <v>10</v>
      </c>
      <c r="F1150" s="2">
        <v>98.461699999999993</v>
      </c>
      <c r="G1150" s="2">
        <v>89.395425000000003</v>
      </c>
      <c r="H1150" s="2">
        <v>180.55250000000001</v>
      </c>
      <c r="I1150" s="2">
        <v>984.61699999999996</v>
      </c>
      <c r="J1150" s="2">
        <v>936.27020000000005</v>
      </c>
      <c r="K1150" s="2">
        <v>1866.23</v>
      </c>
    </row>
    <row r="1151" spans="1:11">
      <c r="A1151">
        <v>28032</v>
      </c>
      <c r="B1151" s="1" t="s">
        <v>1032</v>
      </c>
      <c r="C1151">
        <v>14</v>
      </c>
      <c r="D1151">
        <v>120</v>
      </c>
      <c r="E1151">
        <v>1680</v>
      </c>
      <c r="F1151" s="2">
        <v>33.651000000000003</v>
      </c>
      <c r="G1151" s="2">
        <v>33.631357000000001</v>
      </c>
      <c r="H1151" s="2">
        <v>45.507142000000002</v>
      </c>
      <c r="I1151" s="2">
        <v>56533.68</v>
      </c>
      <c r="J1151" s="2">
        <v>56500.68</v>
      </c>
      <c r="K1151" s="2">
        <v>76452</v>
      </c>
    </row>
    <row r="1152" spans="1:11">
      <c r="A1152">
        <v>28059</v>
      </c>
      <c r="B1152" s="1" t="s">
        <v>1033</v>
      </c>
      <c r="C1152">
        <v>3</v>
      </c>
      <c r="D1152">
        <v>1</v>
      </c>
      <c r="E1152">
        <v>3</v>
      </c>
      <c r="F1152" s="2">
        <v>495.21</v>
      </c>
      <c r="G1152" s="2">
        <v>485.09</v>
      </c>
      <c r="H1152" s="2">
        <v>503.42</v>
      </c>
      <c r="I1152" s="2">
        <v>1485.63</v>
      </c>
      <c r="J1152" s="2">
        <v>1455.27</v>
      </c>
      <c r="K1152" s="2">
        <v>1510.26</v>
      </c>
    </row>
    <row r="1153" spans="1:11">
      <c r="A1153">
        <v>28065</v>
      </c>
      <c r="B1153" s="1" t="s">
        <v>1034</v>
      </c>
      <c r="C1153">
        <v>4</v>
      </c>
      <c r="D1153">
        <v>2.75</v>
      </c>
      <c r="E1153">
        <v>11</v>
      </c>
      <c r="F1153" s="2">
        <v>122.1533</v>
      </c>
      <c r="G1153" s="2">
        <v>102.0329</v>
      </c>
      <c r="H1153" s="2">
        <v>136.08000000000001</v>
      </c>
      <c r="I1153" s="2">
        <v>1343.6863000000001</v>
      </c>
      <c r="J1153" s="2">
        <v>1200.8787</v>
      </c>
      <c r="K1153" s="2">
        <v>1496.88</v>
      </c>
    </row>
    <row r="1154" spans="1:11">
      <c r="A1154">
        <v>28103</v>
      </c>
      <c r="B1154" s="1" t="s">
        <v>1412</v>
      </c>
      <c r="C1154">
        <v>1</v>
      </c>
      <c r="D1154">
        <v>8</v>
      </c>
      <c r="E1154">
        <v>8</v>
      </c>
      <c r="F1154" s="2">
        <v>204.553</v>
      </c>
      <c r="G1154" s="2">
        <v>255.24</v>
      </c>
      <c r="H1154" s="2">
        <v>276.38</v>
      </c>
      <c r="I1154" s="2">
        <v>1636.424</v>
      </c>
      <c r="J1154" s="2">
        <v>2041.92</v>
      </c>
      <c r="K1154" s="2">
        <v>2211.04</v>
      </c>
    </row>
    <row r="1155" spans="1:11">
      <c r="A1155">
        <v>28111</v>
      </c>
      <c r="B1155" s="1" t="s">
        <v>1413</v>
      </c>
      <c r="C1155">
        <v>1</v>
      </c>
      <c r="D1155">
        <v>6</v>
      </c>
      <c r="E1155">
        <v>6</v>
      </c>
      <c r="F1155" s="2">
        <v>12.341100000000001</v>
      </c>
      <c r="G1155" s="2">
        <v>12.341699999999999</v>
      </c>
      <c r="H1155" s="2">
        <v>15.9</v>
      </c>
      <c r="I1155" s="2">
        <v>74.046599999999998</v>
      </c>
      <c r="J1155" s="2">
        <v>74.050200000000004</v>
      </c>
      <c r="K1155" s="2">
        <v>95.4</v>
      </c>
    </row>
    <row r="1156" spans="1:11">
      <c r="A1156">
        <v>28113</v>
      </c>
      <c r="B1156" s="1" t="s">
        <v>1035</v>
      </c>
      <c r="C1156">
        <v>1</v>
      </c>
      <c r="D1156">
        <v>25</v>
      </c>
      <c r="E1156">
        <v>25</v>
      </c>
      <c r="F1156" s="2">
        <v>0.54110000000000003</v>
      </c>
      <c r="G1156" s="2">
        <v>0.52080000000000004</v>
      </c>
      <c r="H1156" s="2">
        <v>0.86</v>
      </c>
      <c r="I1156" s="2">
        <v>13.5275</v>
      </c>
      <c r="J1156" s="2">
        <v>13.02</v>
      </c>
      <c r="K1156" s="2">
        <v>21.5</v>
      </c>
    </row>
    <row r="1157" spans="1:11">
      <c r="A1157">
        <v>28120</v>
      </c>
      <c r="B1157" s="1" t="s">
        <v>1036</v>
      </c>
      <c r="C1157">
        <v>1</v>
      </c>
      <c r="D1157">
        <v>64</v>
      </c>
      <c r="E1157">
        <v>64</v>
      </c>
      <c r="F1157" s="2">
        <v>90.248199999999997</v>
      </c>
      <c r="G1157" s="2">
        <v>90.248099999999994</v>
      </c>
      <c r="H1157" s="2">
        <v>164.45</v>
      </c>
      <c r="I1157" s="2">
        <v>5775.8847999999998</v>
      </c>
      <c r="J1157" s="2">
        <v>5775.8783999999996</v>
      </c>
      <c r="K1157" s="2">
        <v>10524.8</v>
      </c>
    </row>
    <row r="1158" spans="1:11">
      <c r="A1158">
        <v>28241</v>
      </c>
      <c r="B1158" s="1" t="s">
        <v>1037</v>
      </c>
      <c r="C1158">
        <v>1</v>
      </c>
      <c r="D1158">
        <v>1</v>
      </c>
      <c r="E1158">
        <v>1</v>
      </c>
      <c r="F1158" s="2">
        <v>91.528400000000005</v>
      </c>
      <c r="G1158" s="2">
        <v>86.14</v>
      </c>
      <c r="H1158" s="2">
        <v>198.42</v>
      </c>
      <c r="I1158" s="2">
        <v>91.528400000000005</v>
      </c>
      <c r="J1158" s="2">
        <v>86.14</v>
      </c>
      <c r="K1158" s="2">
        <v>198.42</v>
      </c>
    </row>
    <row r="1159" spans="1:11">
      <c r="A1159">
        <v>28242</v>
      </c>
      <c r="B1159" s="1" t="s">
        <v>1414</v>
      </c>
      <c r="C1159">
        <v>4</v>
      </c>
      <c r="D1159">
        <v>52.5</v>
      </c>
      <c r="E1159">
        <v>210</v>
      </c>
      <c r="F1159" s="2">
        <v>149.988</v>
      </c>
      <c r="G1159" s="2">
        <v>148.81967499999999</v>
      </c>
      <c r="H1159" s="2">
        <v>202.5575</v>
      </c>
      <c r="I1159" s="2">
        <v>31497.48</v>
      </c>
      <c r="J1159" s="2">
        <v>31235.773799999999</v>
      </c>
      <c r="K1159" s="2">
        <v>42483.56</v>
      </c>
    </row>
    <row r="1160" spans="1:11">
      <c r="A1160">
        <v>28244</v>
      </c>
      <c r="B1160" s="1" t="s">
        <v>1415</v>
      </c>
      <c r="C1160">
        <v>6</v>
      </c>
      <c r="D1160">
        <v>46.666666659999997</v>
      </c>
      <c r="E1160">
        <v>280</v>
      </c>
      <c r="F1160" s="2">
        <v>130.44210000000001</v>
      </c>
      <c r="G1160" s="2">
        <v>128.12258299999999</v>
      </c>
      <c r="H1160" s="2">
        <v>177.69499999999999</v>
      </c>
      <c r="I1160" s="2">
        <v>36523.788</v>
      </c>
      <c r="J1160" s="2">
        <v>35845.226199999997</v>
      </c>
      <c r="K1160" s="2">
        <v>49371.839999999997</v>
      </c>
    </row>
    <row r="1161" spans="1:11">
      <c r="A1161">
        <v>28313</v>
      </c>
      <c r="B1161" s="1" t="s">
        <v>1038</v>
      </c>
      <c r="C1161">
        <v>5</v>
      </c>
      <c r="D1161">
        <v>16</v>
      </c>
      <c r="E1161">
        <v>80</v>
      </c>
      <c r="F1161" s="2">
        <v>269.21420000000001</v>
      </c>
      <c r="G1161" s="2">
        <v>233.6728</v>
      </c>
      <c r="H1161" s="2">
        <v>402.01799999999997</v>
      </c>
      <c r="I1161" s="2">
        <v>21537.135999999999</v>
      </c>
      <c r="J1161" s="2">
        <v>19442.6335</v>
      </c>
      <c r="K1161" s="2">
        <v>33632.15</v>
      </c>
    </row>
    <row r="1162" spans="1:11">
      <c r="A1162">
        <v>28348</v>
      </c>
      <c r="B1162" s="1" t="s">
        <v>1039</v>
      </c>
      <c r="C1162">
        <v>2</v>
      </c>
      <c r="D1162">
        <v>15.5</v>
      </c>
      <c r="E1162">
        <v>31</v>
      </c>
      <c r="F1162" s="2">
        <v>637.80999999999995</v>
      </c>
      <c r="G1162" s="2">
        <v>630.03224999999998</v>
      </c>
      <c r="H1162" s="2">
        <v>1161.2</v>
      </c>
      <c r="I1162" s="2">
        <v>19772.11</v>
      </c>
      <c r="J1162" s="2">
        <v>19507.679400000001</v>
      </c>
      <c r="K1162" s="2">
        <v>35997.199999999997</v>
      </c>
    </row>
    <row r="1163" spans="1:11">
      <c r="A1163">
        <v>28365</v>
      </c>
      <c r="B1163" s="1" t="s">
        <v>1040</v>
      </c>
      <c r="C1163">
        <v>2</v>
      </c>
      <c r="D1163">
        <v>14.5</v>
      </c>
      <c r="E1163">
        <v>29</v>
      </c>
      <c r="F1163" s="2">
        <v>212.53039999999999</v>
      </c>
      <c r="G1163" s="2">
        <v>208.28399999999999</v>
      </c>
      <c r="H1163" s="2">
        <v>288.18</v>
      </c>
      <c r="I1163" s="2">
        <v>6163.3815999999997</v>
      </c>
      <c r="J1163" s="2">
        <v>6044.4823999999999</v>
      </c>
      <c r="K1163" s="2">
        <v>8357.2199999999993</v>
      </c>
    </row>
    <row r="1164" spans="1:11">
      <c r="A1164">
        <v>28374</v>
      </c>
      <c r="B1164" s="1" t="s">
        <v>1041</v>
      </c>
      <c r="C1164">
        <v>5</v>
      </c>
      <c r="D1164">
        <v>5.8</v>
      </c>
      <c r="E1164">
        <v>29</v>
      </c>
      <c r="F1164" s="2">
        <v>42.2744</v>
      </c>
      <c r="G1164" s="2">
        <v>43.023240000000001</v>
      </c>
      <c r="H1164" s="2">
        <v>83.24</v>
      </c>
      <c r="I1164" s="2">
        <v>1225.9576</v>
      </c>
      <c r="J1164" s="2">
        <v>1234.3901000000001</v>
      </c>
      <c r="K1164" s="2">
        <v>2402.17</v>
      </c>
    </row>
    <row r="1165" spans="1:11">
      <c r="A1165">
        <v>28380</v>
      </c>
      <c r="B1165" s="1" t="s">
        <v>1042</v>
      </c>
      <c r="C1165">
        <v>2</v>
      </c>
      <c r="D1165">
        <v>13</v>
      </c>
      <c r="E1165">
        <v>26</v>
      </c>
      <c r="F1165" s="2">
        <v>63.565899999999999</v>
      </c>
      <c r="G1165" s="2">
        <v>61.952300000000001</v>
      </c>
      <c r="H1165" s="2">
        <v>151.35</v>
      </c>
      <c r="I1165" s="2">
        <v>1652.7134000000001</v>
      </c>
      <c r="J1165" s="2">
        <v>1613.7893999999999</v>
      </c>
      <c r="K1165" s="2">
        <v>3935.1</v>
      </c>
    </row>
    <row r="1166" spans="1:11">
      <c r="A1166">
        <v>28399</v>
      </c>
      <c r="B1166" s="1" t="s">
        <v>1043</v>
      </c>
      <c r="C1166">
        <v>6</v>
      </c>
      <c r="D1166">
        <v>22.666666660000001</v>
      </c>
      <c r="E1166">
        <v>136</v>
      </c>
      <c r="F1166" s="2">
        <v>210.17070000000001</v>
      </c>
      <c r="G1166" s="2">
        <v>207.428416</v>
      </c>
      <c r="H1166" s="2">
        <v>335.123333</v>
      </c>
      <c r="I1166" s="2">
        <v>28583.215199999999</v>
      </c>
      <c r="J1166" s="2">
        <v>28171.869500000001</v>
      </c>
      <c r="K1166" s="2">
        <v>45333.08</v>
      </c>
    </row>
    <row r="1167" spans="1:11">
      <c r="A1167">
        <v>28411</v>
      </c>
      <c r="B1167" s="1" t="s">
        <v>1044</v>
      </c>
      <c r="C1167">
        <v>3</v>
      </c>
      <c r="D1167">
        <v>18</v>
      </c>
      <c r="E1167">
        <v>54</v>
      </c>
      <c r="F1167" s="2">
        <v>359.8193</v>
      </c>
      <c r="G1167" s="2">
        <v>304.3877</v>
      </c>
      <c r="H1167" s="2">
        <v>460.57</v>
      </c>
      <c r="I1167" s="2">
        <v>19430.242200000001</v>
      </c>
      <c r="J1167" s="2">
        <v>16195.239</v>
      </c>
      <c r="K1167" s="2">
        <v>24870.78</v>
      </c>
    </row>
    <row r="1168" spans="1:11">
      <c r="A1168">
        <v>28431</v>
      </c>
      <c r="B1168" s="1" t="s">
        <v>1045</v>
      </c>
      <c r="C1168">
        <v>3</v>
      </c>
      <c r="D1168">
        <v>1.3333333300000001</v>
      </c>
      <c r="E1168">
        <v>4</v>
      </c>
      <c r="F1168" s="2">
        <v>14.446199999999999</v>
      </c>
      <c r="G1168" s="2">
        <v>7.3333329999999997</v>
      </c>
      <c r="H1168" s="2">
        <v>26.326665999999999</v>
      </c>
      <c r="I1168" s="2">
        <v>57.784799999999997</v>
      </c>
      <c r="J1168" s="2">
        <v>29.36</v>
      </c>
      <c r="K1168" s="2">
        <v>107.52</v>
      </c>
    </row>
    <row r="1169" spans="1:11">
      <c r="A1169">
        <v>28442</v>
      </c>
      <c r="B1169" s="1" t="s">
        <v>1046</v>
      </c>
      <c r="C1169">
        <v>1</v>
      </c>
      <c r="D1169">
        <v>15</v>
      </c>
      <c r="E1169">
        <v>15</v>
      </c>
      <c r="F1169" s="2">
        <v>5.4543999999999997</v>
      </c>
      <c r="G1169" s="2">
        <v>5.4539999999999997</v>
      </c>
      <c r="H1169" s="2">
        <v>10.91</v>
      </c>
      <c r="I1169" s="2">
        <v>81.816000000000003</v>
      </c>
      <c r="J1169" s="2">
        <v>81.81</v>
      </c>
      <c r="K1169" s="2">
        <v>163.65</v>
      </c>
    </row>
    <row r="1170" spans="1:11">
      <c r="A1170">
        <v>28449</v>
      </c>
      <c r="B1170" s="1" t="s">
        <v>1047</v>
      </c>
      <c r="C1170">
        <v>7</v>
      </c>
      <c r="D1170">
        <v>25.571428569999998</v>
      </c>
      <c r="E1170">
        <v>179</v>
      </c>
      <c r="F1170" s="2">
        <v>13.7293</v>
      </c>
      <c r="G1170" s="2">
        <v>14.391871</v>
      </c>
      <c r="H1170" s="2">
        <v>20.987141999999999</v>
      </c>
      <c r="I1170" s="2">
        <v>2457.5446999999999</v>
      </c>
      <c r="J1170" s="2">
        <v>2559.672</v>
      </c>
      <c r="K1170" s="2">
        <v>3748.62</v>
      </c>
    </row>
    <row r="1171" spans="1:11">
      <c r="A1171">
        <v>28452</v>
      </c>
      <c r="B1171" s="1" t="s">
        <v>1048</v>
      </c>
      <c r="C1171">
        <v>3</v>
      </c>
      <c r="D1171">
        <v>33.333333330000002</v>
      </c>
      <c r="E1171">
        <v>100</v>
      </c>
      <c r="F1171" s="2">
        <v>16.091999999999999</v>
      </c>
      <c r="G1171" s="2">
        <v>16.986000000000001</v>
      </c>
      <c r="H1171" s="2">
        <v>22.73</v>
      </c>
      <c r="I1171" s="2">
        <v>1609.2</v>
      </c>
      <c r="J1171" s="2">
        <v>1715.1397999999999</v>
      </c>
      <c r="K1171" s="2">
        <v>2273</v>
      </c>
    </row>
    <row r="1172" spans="1:11">
      <c r="A1172">
        <v>28453</v>
      </c>
      <c r="B1172" s="1" t="s">
        <v>1049</v>
      </c>
      <c r="C1172">
        <v>2</v>
      </c>
      <c r="D1172">
        <v>54</v>
      </c>
      <c r="E1172">
        <v>108</v>
      </c>
      <c r="F1172" s="2">
        <v>3.27</v>
      </c>
      <c r="G1172" s="2">
        <v>4.2509499999999996</v>
      </c>
      <c r="H1172" s="2">
        <v>5.66</v>
      </c>
      <c r="I1172" s="2">
        <v>353.16</v>
      </c>
      <c r="J1172" s="2">
        <v>459.1069</v>
      </c>
      <c r="K1172" s="2">
        <v>611.28</v>
      </c>
    </row>
    <row r="1173" spans="1:11">
      <c r="A1173">
        <v>28545</v>
      </c>
      <c r="B1173" s="1" t="s">
        <v>1050</v>
      </c>
      <c r="C1173">
        <v>1</v>
      </c>
      <c r="D1173">
        <v>12</v>
      </c>
      <c r="E1173">
        <v>12</v>
      </c>
      <c r="F1173" s="2">
        <v>122.7114</v>
      </c>
      <c r="G1173" s="2">
        <v>101.44880000000001</v>
      </c>
      <c r="H1173" s="2">
        <v>191.62</v>
      </c>
      <c r="I1173" s="2">
        <v>1472.5368000000001</v>
      </c>
      <c r="J1173" s="2">
        <v>1217.3856000000001</v>
      </c>
      <c r="K1173" s="2">
        <v>2299.44</v>
      </c>
    </row>
    <row r="1174" spans="1:11">
      <c r="A1174">
        <v>28552</v>
      </c>
      <c r="B1174" s="1" t="s">
        <v>1051</v>
      </c>
      <c r="C1174">
        <v>2</v>
      </c>
      <c r="D1174">
        <v>6</v>
      </c>
      <c r="E1174">
        <v>12</v>
      </c>
      <c r="F1174" s="2">
        <v>414.60829999999999</v>
      </c>
      <c r="G1174" s="2">
        <v>424.39665000000002</v>
      </c>
      <c r="H1174" s="2">
        <v>701.71</v>
      </c>
      <c r="I1174" s="2">
        <v>4975.2996000000003</v>
      </c>
      <c r="J1174" s="2">
        <v>5092.7597999999998</v>
      </c>
      <c r="K1174" s="2">
        <v>8420.52</v>
      </c>
    </row>
    <row r="1175" spans="1:11">
      <c r="A1175">
        <v>28570</v>
      </c>
      <c r="B1175" s="1" t="s">
        <v>1052</v>
      </c>
      <c r="C1175">
        <v>2</v>
      </c>
      <c r="D1175">
        <v>6</v>
      </c>
      <c r="E1175">
        <v>12</v>
      </c>
      <c r="F1175" s="2">
        <v>132.386</v>
      </c>
      <c r="G1175" s="2">
        <v>122.48585</v>
      </c>
      <c r="H1175" s="2">
        <v>228.2</v>
      </c>
      <c r="I1175" s="2">
        <v>1588.6320000000001</v>
      </c>
      <c r="J1175" s="2">
        <v>1469.8302000000001</v>
      </c>
      <c r="K1175" s="2">
        <v>2738.4</v>
      </c>
    </row>
    <row r="1176" spans="1:11">
      <c r="A1176">
        <v>28584</v>
      </c>
      <c r="B1176" s="1" t="s">
        <v>1053</v>
      </c>
      <c r="C1176">
        <v>5</v>
      </c>
      <c r="D1176">
        <v>15.6</v>
      </c>
      <c r="E1176">
        <v>78</v>
      </c>
      <c r="F1176" s="2">
        <v>16.657599999999999</v>
      </c>
      <c r="G1176" s="2">
        <v>16.8048</v>
      </c>
      <c r="H1176" s="2">
        <v>46.09</v>
      </c>
      <c r="I1176" s="2">
        <v>1299.2927999999999</v>
      </c>
      <c r="J1176" s="2">
        <v>1324.5591999999999</v>
      </c>
      <c r="K1176" s="2">
        <v>3595.02</v>
      </c>
    </row>
    <row r="1177" spans="1:11">
      <c r="A1177">
        <v>28601</v>
      </c>
      <c r="B1177" s="1" t="s">
        <v>1054</v>
      </c>
      <c r="C1177">
        <v>4</v>
      </c>
      <c r="D1177">
        <v>2</v>
      </c>
      <c r="E1177">
        <v>8</v>
      </c>
      <c r="F1177" s="2">
        <v>95.897499999999994</v>
      </c>
      <c r="G1177" s="2">
        <v>81.534175000000005</v>
      </c>
      <c r="H1177" s="2">
        <v>165.72</v>
      </c>
      <c r="I1177" s="2">
        <v>767.18</v>
      </c>
      <c r="J1177" s="2">
        <v>665.27009999999996</v>
      </c>
      <c r="K1177" s="2">
        <v>1325.76</v>
      </c>
    </row>
    <row r="1178" spans="1:11">
      <c r="A1178">
        <v>28604</v>
      </c>
      <c r="B1178" s="1" t="s">
        <v>1055</v>
      </c>
      <c r="C1178">
        <v>7</v>
      </c>
      <c r="D1178">
        <v>5.5714285700000001</v>
      </c>
      <c r="E1178">
        <v>39</v>
      </c>
      <c r="F1178" s="2">
        <v>22.9208</v>
      </c>
      <c r="G1178" s="2">
        <v>19.953471</v>
      </c>
      <c r="H1178" s="2">
        <v>44.74</v>
      </c>
      <c r="I1178" s="2">
        <v>893.91120000000001</v>
      </c>
      <c r="J1178" s="2">
        <v>789.21010000000001</v>
      </c>
      <c r="K1178" s="2">
        <v>1741.06</v>
      </c>
    </row>
    <row r="1179" spans="1:11">
      <c r="A1179">
        <v>28610</v>
      </c>
      <c r="B1179" s="1" t="s">
        <v>1056</v>
      </c>
      <c r="C1179">
        <v>4</v>
      </c>
      <c r="D1179">
        <v>7</v>
      </c>
      <c r="E1179">
        <v>28</v>
      </c>
      <c r="F1179" s="2">
        <v>97.1357</v>
      </c>
      <c r="G1179" s="2">
        <v>103.056175</v>
      </c>
      <c r="H1179" s="2">
        <v>161.9375</v>
      </c>
      <c r="I1179" s="2">
        <v>2719.7995999999998</v>
      </c>
      <c r="J1179" s="2">
        <v>2759.1221</v>
      </c>
      <c r="K1179" s="2">
        <v>4361.93</v>
      </c>
    </row>
    <row r="1180" spans="1:11">
      <c r="A1180">
        <v>28630</v>
      </c>
      <c r="B1180" s="1" t="s">
        <v>1057</v>
      </c>
      <c r="C1180">
        <v>6</v>
      </c>
      <c r="D1180">
        <v>5.8333333300000003</v>
      </c>
      <c r="E1180">
        <v>35</v>
      </c>
      <c r="F1180" s="2">
        <v>505.642</v>
      </c>
      <c r="G1180" s="2">
        <v>501.04893299999998</v>
      </c>
      <c r="H1180" s="2">
        <v>798.89499999999998</v>
      </c>
      <c r="I1180" s="2">
        <v>17697.47</v>
      </c>
      <c r="J1180" s="2">
        <v>17520.22</v>
      </c>
      <c r="K1180" s="2">
        <v>27393.11</v>
      </c>
    </row>
    <row r="1181" spans="1:11">
      <c r="A1181">
        <v>28637</v>
      </c>
      <c r="B1181" s="1" t="s">
        <v>1058</v>
      </c>
      <c r="C1181">
        <v>8</v>
      </c>
      <c r="D1181">
        <v>5.375</v>
      </c>
      <c r="E1181">
        <v>43</v>
      </c>
      <c r="F1181" s="2">
        <v>94.403000000000006</v>
      </c>
      <c r="G1181" s="2">
        <v>95.313275000000004</v>
      </c>
      <c r="H1181" s="2">
        <v>177.76</v>
      </c>
      <c r="I1181" s="2">
        <v>4059.3290000000002</v>
      </c>
      <c r="J1181" s="2">
        <v>4107.5841</v>
      </c>
      <c r="K1181" s="2">
        <v>7643.68</v>
      </c>
    </row>
    <row r="1182" spans="1:11">
      <c r="A1182">
        <v>28638</v>
      </c>
      <c r="B1182" s="1" t="s">
        <v>1059</v>
      </c>
      <c r="C1182">
        <v>15</v>
      </c>
      <c r="D1182">
        <v>3.8666666599999999</v>
      </c>
      <c r="E1182">
        <v>58</v>
      </c>
      <c r="F1182" s="2">
        <v>449.54880000000003</v>
      </c>
      <c r="G1182" s="2">
        <v>433.25461999999999</v>
      </c>
      <c r="H1182" s="2">
        <v>745.04399999999998</v>
      </c>
      <c r="I1182" s="2">
        <v>26073.830399999999</v>
      </c>
      <c r="J1182" s="2">
        <v>25269.600299999998</v>
      </c>
      <c r="K1182" s="2">
        <v>44118.559999999998</v>
      </c>
    </row>
    <row r="1183" spans="1:11">
      <c r="A1183">
        <v>28780</v>
      </c>
      <c r="B1183" s="1" t="s">
        <v>1060</v>
      </c>
      <c r="C1183">
        <v>2</v>
      </c>
      <c r="D1183">
        <v>2.5</v>
      </c>
      <c r="E1183">
        <v>5</v>
      </c>
      <c r="F1183" s="2">
        <v>73.87</v>
      </c>
      <c r="G1183" s="2">
        <v>69.741650000000007</v>
      </c>
      <c r="H1183" s="2">
        <v>103.96</v>
      </c>
      <c r="I1183" s="2">
        <v>369.35</v>
      </c>
      <c r="J1183" s="2">
        <v>344.57990000000001</v>
      </c>
      <c r="K1183" s="2">
        <v>519.79999999999995</v>
      </c>
    </row>
    <row r="1184" spans="1:11">
      <c r="A1184">
        <v>28787</v>
      </c>
      <c r="B1184" s="1" t="s">
        <v>1061</v>
      </c>
      <c r="C1184">
        <v>5</v>
      </c>
      <c r="D1184">
        <v>3.2</v>
      </c>
      <c r="E1184">
        <v>16</v>
      </c>
      <c r="F1184" s="2">
        <v>34.548000000000002</v>
      </c>
      <c r="G1184" s="2">
        <v>34.439799999999998</v>
      </c>
      <c r="H1184" s="2">
        <v>45.41</v>
      </c>
      <c r="I1184" s="2">
        <v>552.76800000000003</v>
      </c>
      <c r="J1184" s="2">
        <v>553.47</v>
      </c>
      <c r="K1184" s="2">
        <v>835.8</v>
      </c>
    </row>
    <row r="1185" spans="1:11">
      <c r="A1185">
        <v>28792</v>
      </c>
      <c r="B1185" s="1" t="s">
        <v>1062</v>
      </c>
      <c r="C1185">
        <v>18</v>
      </c>
      <c r="D1185">
        <v>1.61111111</v>
      </c>
      <c r="E1185">
        <v>29</v>
      </c>
      <c r="F1185" s="2">
        <v>68.363799999999998</v>
      </c>
      <c r="G1185" s="2">
        <v>68.367904999999993</v>
      </c>
      <c r="H1185" s="2">
        <v>95.375</v>
      </c>
      <c r="I1185" s="2">
        <v>1982.5501999999999</v>
      </c>
      <c r="J1185" s="2">
        <v>1982.3998999999999</v>
      </c>
      <c r="K1185" s="2">
        <v>2594.54</v>
      </c>
    </row>
    <row r="1186" spans="1:11">
      <c r="A1186">
        <v>28802</v>
      </c>
      <c r="B1186" s="1" t="s">
        <v>1063</v>
      </c>
      <c r="C1186">
        <v>1</v>
      </c>
      <c r="D1186">
        <v>25</v>
      </c>
      <c r="E1186">
        <v>25</v>
      </c>
      <c r="F1186" s="2">
        <v>2.4704000000000002</v>
      </c>
      <c r="G1186" s="2">
        <v>2.4704000000000002</v>
      </c>
      <c r="H1186" s="2">
        <v>3.1</v>
      </c>
      <c r="I1186" s="2">
        <v>61.76</v>
      </c>
      <c r="J1186" s="2">
        <v>61.76</v>
      </c>
      <c r="K1186" s="2">
        <v>77.5</v>
      </c>
    </row>
    <row r="1187" spans="1:11">
      <c r="A1187">
        <v>28843</v>
      </c>
      <c r="B1187" s="1" t="s">
        <v>1064</v>
      </c>
      <c r="C1187">
        <v>3</v>
      </c>
      <c r="D1187">
        <v>3.3333333299999999</v>
      </c>
      <c r="E1187">
        <v>10</v>
      </c>
      <c r="F1187" s="2">
        <v>470.12</v>
      </c>
      <c r="G1187" s="2">
        <v>454.32466599999998</v>
      </c>
      <c r="H1187" s="2">
        <v>933.7</v>
      </c>
      <c r="I1187" s="2">
        <v>4701.2</v>
      </c>
      <c r="J1187" s="2">
        <v>4559.03</v>
      </c>
      <c r="K1187" s="2">
        <v>9124.7999999999993</v>
      </c>
    </row>
    <row r="1188" spans="1:11">
      <c r="A1188">
        <v>28902</v>
      </c>
      <c r="B1188" s="1" t="s">
        <v>1065</v>
      </c>
      <c r="C1188">
        <v>4</v>
      </c>
      <c r="D1188">
        <v>3.5</v>
      </c>
      <c r="E1188">
        <v>14</v>
      </c>
      <c r="F1188" s="2">
        <v>262.28570000000002</v>
      </c>
      <c r="G1188" s="2">
        <v>293.76</v>
      </c>
      <c r="H1188" s="2">
        <v>616.66999999999996</v>
      </c>
      <c r="I1188" s="2">
        <v>3671.9998000000001</v>
      </c>
      <c r="J1188" s="2">
        <v>4112.6400000000003</v>
      </c>
      <c r="K1188" s="2">
        <v>8633.3799999999992</v>
      </c>
    </row>
    <row r="1189" spans="1:11">
      <c r="A1189">
        <v>28918</v>
      </c>
      <c r="B1189" s="1" t="s">
        <v>1066</v>
      </c>
      <c r="C1189">
        <v>4</v>
      </c>
      <c r="D1189">
        <v>3.75</v>
      </c>
      <c r="E1189">
        <v>15</v>
      </c>
      <c r="F1189" s="2">
        <v>24.6663</v>
      </c>
      <c r="G1189" s="2">
        <v>22.775224999999999</v>
      </c>
      <c r="H1189" s="2">
        <v>56.33</v>
      </c>
      <c r="I1189" s="2">
        <v>369.99450000000002</v>
      </c>
      <c r="J1189" s="2">
        <v>348.06029999999998</v>
      </c>
      <c r="K1189" s="2">
        <v>852.3</v>
      </c>
    </row>
    <row r="1190" spans="1:11">
      <c r="A1190">
        <v>28929</v>
      </c>
      <c r="B1190" s="1" t="s">
        <v>1067</v>
      </c>
      <c r="C1190">
        <v>3</v>
      </c>
      <c r="D1190">
        <v>4.6666666599999997</v>
      </c>
      <c r="E1190">
        <v>14</v>
      </c>
      <c r="F1190" s="2">
        <v>32.089500000000001</v>
      </c>
      <c r="G1190" s="2">
        <v>32.089599999999997</v>
      </c>
      <c r="H1190" s="2">
        <v>51.33</v>
      </c>
      <c r="I1190" s="2">
        <v>449.25299999999999</v>
      </c>
      <c r="J1190" s="2">
        <v>449.25040000000001</v>
      </c>
      <c r="K1190" s="2">
        <v>718.62</v>
      </c>
    </row>
    <row r="1191" spans="1:11">
      <c r="A1191">
        <v>28983</v>
      </c>
      <c r="B1191" s="1" t="s">
        <v>1068</v>
      </c>
      <c r="C1191">
        <v>2</v>
      </c>
      <c r="D1191">
        <v>1.5</v>
      </c>
      <c r="E1191">
        <v>3</v>
      </c>
      <c r="F1191" s="2">
        <v>5.2640000000000002</v>
      </c>
      <c r="G1191" s="2">
        <v>5.2625000000000002</v>
      </c>
      <c r="H1191" s="2">
        <v>9.6999999999999993</v>
      </c>
      <c r="I1191" s="2">
        <v>15.792</v>
      </c>
      <c r="J1191" s="2">
        <v>15.79</v>
      </c>
      <c r="K1191" s="2">
        <v>29.1</v>
      </c>
    </row>
    <row r="1192" spans="1:11">
      <c r="A1192">
        <v>28984</v>
      </c>
      <c r="B1192" s="1" t="s">
        <v>1069</v>
      </c>
      <c r="C1192">
        <v>2</v>
      </c>
      <c r="D1192">
        <v>1.5</v>
      </c>
      <c r="E1192">
        <v>3</v>
      </c>
      <c r="F1192" s="2">
        <v>4.7039999999999997</v>
      </c>
      <c r="G1192" s="2">
        <v>4.7024999999999997</v>
      </c>
      <c r="H1192" s="2">
        <v>8.51</v>
      </c>
      <c r="I1192" s="2">
        <v>14.112</v>
      </c>
      <c r="J1192" s="2">
        <v>14.11</v>
      </c>
      <c r="K1192" s="2">
        <v>25.53</v>
      </c>
    </row>
    <row r="1193" spans="1:11">
      <c r="A1193">
        <v>29023</v>
      </c>
      <c r="B1193" s="1" t="s">
        <v>1070</v>
      </c>
      <c r="C1193">
        <v>8</v>
      </c>
      <c r="D1193">
        <v>3.5</v>
      </c>
      <c r="E1193">
        <v>28</v>
      </c>
      <c r="F1193" s="2">
        <v>516.43830000000003</v>
      </c>
      <c r="G1193" s="2">
        <v>495.45193699999999</v>
      </c>
      <c r="H1193" s="2">
        <v>773.54750000000001</v>
      </c>
      <c r="I1193" s="2">
        <v>14460.2724</v>
      </c>
      <c r="J1193" s="2">
        <v>13845.28</v>
      </c>
      <c r="K1193" s="2">
        <v>21598.66</v>
      </c>
    </row>
    <row r="1194" spans="1:11">
      <c r="A1194">
        <v>29042</v>
      </c>
      <c r="B1194" s="1" t="s">
        <v>1071</v>
      </c>
      <c r="C1194">
        <v>7</v>
      </c>
      <c r="D1194">
        <v>3.71428571</v>
      </c>
      <c r="E1194">
        <v>26</v>
      </c>
      <c r="F1194" s="2">
        <v>108.0069</v>
      </c>
      <c r="G1194" s="2">
        <v>105.376757</v>
      </c>
      <c r="H1194" s="2">
        <v>162.34714199999999</v>
      </c>
      <c r="I1194" s="2">
        <v>2808.1794</v>
      </c>
      <c r="J1194" s="2">
        <v>2774.9204</v>
      </c>
      <c r="K1194" s="2">
        <v>4240.6400000000003</v>
      </c>
    </row>
    <row r="1195" spans="1:11">
      <c r="A1195">
        <v>29044</v>
      </c>
      <c r="B1195" s="1" t="s">
        <v>1072</v>
      </c>
      <c r="C1195">
        <v>6</v>
      </c>
      <c r="D1195">
        <v>3.6666666600000002</v>
      </c>
      <c r="E1195">
        <v>22</v>
      </c>
      <c r="F1195" s="2">
        <v>122.39019999999999</v>
      </c>
      <c r="G1195" s="2">
        <v>108.84184999999999</v>
      </c>
      <c r="H1195" s="2">
        <v>158.78</v>
      </c>
      <c r="I1195" s="2">
        <v>2692.5844000000002</v>
      </c>
      <c r="J1195" s="2">
        <v>2340.1030999999998</v>
      </c>
      <c r="K1195" s="2">
        <v>3493.16</v>
      </c>
    </row>
    <row r="1196" spans="1:11">
      <c r="A1196">
        <v>29057</v>
      </c>
      <c r="B1196" s="1" t="s">
        <v>1073</v>
      </c>
      <c r="C1196">
        <v>6</v>
      </c>
      <c r="D1196">
        <v>4.8333333300000003</v>
      </c>
      <c r="E1196">
        <v>29</v>
      </c>
      <c r="F1196" s="2">
        <v>43.565800000000003</v>
      </c>
      <c r="G1196" s="2">
        <v>43.509149999999998</v>
      </c>
      <c r="H1196" s="2">
        <v>178.33666600000001</v>
      </c>
      <c r="I1196" s="2">
        <v>1263.4082000000001</v>
      </c>
      <c r="J1196" s="2">
        <v>1260.4454000000001</v>
      </c>
      <c r="K1196" s="2">
        <v>5216.3500000000004</v>
      </c>
    </row>
    <row r="1197" spans="1:11">
      <c r="A1197">
        <v>29066</v>
      </c>
      <c r="B1197" s="1" t="s">
        <v>1074</v>
      </c>
      <c r="C1197">
        <v>1</v>
      </c>
      <c r="D1197">
        <v>12</v>
      </c>
      <c r="E1197">
        <v>12</v>
      </c>
      <c r="F1197" s="2">
        <v>5.8851000000000004</v>
      </c>
      <c r="G1197" s="2">
        <v>6.4042000000000003</v>
      </c>
      <c r="H1197" s="2">
        <v>0</v>
      </c>
      <c r="I1197" s="2">
        <v>70.621200000000002</v>
      </c>
      <c r="J1197" s="2">
        <v>76.850399999999993</v>
      </c>
      <c r="K1197" s="2">
        <v>0</v>
      </c>
    </row>
    <row r="1198" spans="1:11">
      <c r="A1198">
        <v>29067</v>
      </c>
      <c r="B1198" s="1" t="s">
        <v>1075</v>
      </c>
      <c r="C1198">
        <v>1</v>
      </c>
      <c r="D1198">
        <v>12</v>
      </c>
      <c r="E1198">
        <v>12</v>
      </c>
      <c r="F1198" s="2">
        <v>9.9543999999999997</v>
      </c>
      <c r="G1198" s="2">
        <v>10.842499999999999</v>
      </c>
      <c r="H1198" s="2">
        <v>0</v>
      </c>
      <c r="I1198" s="2">
        <v>119.4528</v>
      </c>
      <c r="J1198" s="2">
        <v>130.11000000000001</v>
      </c>
      <c r="K1198" s="2">
        <v>0</v>
      </c>
    </row>
    <row r="1199" spans="1:11">
      <c r="A1199">
        <v>29068</v>
      </c>
      <c r="B1199" s="1" t="s">
        <v>1076</v>
      </c>
      <c r="C1199">
        <v>3</v>
      </c>
      <c r="D1199">
        <v>8.6666666600000006</v>
      </c>
      <c r="E1199">
        <v>26</v>
      </c>
      <c r="F1199" s="2">
        <v>422.57440000000003</v>
      </c>
      <c r="G1199" s="2">
        <v>411.55516599999999</v>
      </c>
      <c r="H1199" s="2">
        <v>821.90666599999997</v>
      </c>
      <c r="I1199" s="2">
        <v>10986.9344</v>
      </c>
      <c r="J1199" s="2">
        <v>10590.2408</v>
      </c>
      <c r="K1199" s="2">
        <v>21162.62</v>
      </c>
    </row>
    <row r="1200" spans="1:11">
      <c r="A1200">
        <v>29086</v>
      </c>
      <c r="B1200" s="1" t="s">
        <v>1077</v>
      </c>
      <c r="C1200">
        <v>5</v>
      </c>
      <c r="D1200">
        <v>3.8</v>
      </c>
      <c r="E1200">
        <v>19</v>
      </c>
      <c r="F1200" s="2">
        <v>36.630000000000003</v>
      </c>
      <c r="G1200" s="2">
        <v>35.2136</v>
      </c>
      <c r="H1200" s="2">
        <v>44.658000000000001</v>
      </c>
      <c r="I1200" s="2">
        <v>695.97</v>
      </c>
      <c r="J1200" s="2">
        <v>663.03800000000001</v>
      </c>
      <c r="K1200" s="2">
        <v>824.45</v>
      </c>
    </row>
    <row r="1201" spans="1:11">
      <c r="A1201">
        <v>29102</v>
      </c>
      <c r="B1201" s="1" t="s">
        <v>1078</v>
      </c>
      <c r="C1201">
        <v>8</v>
      </c>
      <c r="D1201">
        <v>3.375</v>
      </c>
      <c r="E1201">
        <v>27</v>
      </c>
      <c r="F1201" s="2">
        <v>18.715</v>
      </c>
      <c r="G1201" s="2">
        <v>18.193349999999999</v>
      </c>
      <c r="H1201" s="2">
        <v>35.641249999999999</v>
      </c>
      <c r="I1201" s="2">
        <v>505.30500000000001</v>
      </c>
      <c r="J1201" s="2">
        <v>490.84989999999999</v>
      </c>
      <c r="K1201" s="2">
        <v>967.76</v>
      </c>
    </row>
    <row r="1202" spans="1:11">
      <c r="A1202">
        <v>29103</v>
      </c>
      <c r="B1202" s="1" t="s">
        <v>1079</v>
      </c>
      <c r="C1202">
        <v>9</v>
      </c>
      <c r="D1202">
        <v>2.8888888800000001</v>
      </c>
      <c r="E1202">
        <v>26</v>
      </c>
      <c r="F1202" s="2">
        <v>45.353099999999998</v>
      </c>
      <c r="G1202" s="2">
        <v>41.629165999999998</v>
      </c>
      <c r="H1202" s="2">
        <v>55.433332999999998</v>
      </c>
      <c r="I1202" s="2">
        <v>1179.1805999999999</v>
      </c>
      <c r="J1202" s="2">
        <v>1115.4000000000001</v>
      </c>
      <c r="K1202" s="2">
        <v>1455.12</v>
      </c>
    </row>
    <row r="1203" spans="1:11">
      <c r="A1203">
        <v>29224</v>
      </c>
      <c r="B1203" s="1" t="s">
        <v>1080</v>
      </c>
      <c r="C1203">
        <v>4</v>
      </c>
      <c r="D1203">
        <v>5.25</v>
      </c>
      <c r="E1203">
        <v>21</v>
      </c>
      <c r="F1203" s="2">
        <v>54.115000000000002</v>
      </c>
      <c r="G1203" s="2">
        <v>42.939374999999998</v>
      </c>
      <c r="H1203" s="2">
        <v>87.872500000000002</v>
      </c>
      <c r="I1203" s="2">
        <v>1136.415</v>
      </c>
      <c r="J1203" s="2">
        <v>902.79</v>
      </c>
      <c r="K1203" s="2">
        <v>1843.6</v>
      </c>
    </row>
    <row r="1204" spans="1:11">
      <c r="A1204">
        <v>29230</v>
      </c>
      <c r="B1204" s="1" t="s">
        <v>1081</v>
      </c>
      <c r="C1204">
        <v>5</v>
      </c>
      <c r="D1204">
        <v>2.2000000000000002</v>
      </c>
      <c r="E1204">
        <v>11</v>
      </c>
      <c r="F1204" s="2">
        <v>644.54999999999995</v>
      </c>
      <c r="G1204" s="2">
        <v>639.28440000000001</v>
      </c>
      <c r="H1204" s="2">
        <v>1197.76</v>
      </c>
      <c r="I1204" s="2">
        <v>7090.05</v>
      </c>
      <c r="J1204" s="2">
        <v>7015.34</v>
      </c>
      <c r="K1204" s="2">
        <v>13175.36</v>
      </c>
    </row>
    <row r="1205" spans="1:11">
      <c r="A1205">
        <v>29250</v>
      </c>
      <c r="B1205" s="1" t="s">
        <v>1082</v>
      </c>
      <c r="C1205">
        <v>5</v>
      </c>
      <c r="D1205">
        <v>2</v>
      </c>
      <c r="E1205">
        <v>10</v>
      </c>
      <c r="F1205" s="2">
        <v>47.111699999999999</v>
      </c>
      <c r="G1205" s="2">
        <v>46.22166</v>
      </c>
      <c r="H1205" s="2">
        <v>86.593999999999994</v>
      </c>
      <c r="I1205" s="2">
        <v>471.11700000000002</v>
      </c>
      <c r="J1205" s="2">
        <v>459.98989999999998</v>
      </c>
      <c r="K1205" s="2">
        <v>865.94</v>
      </c>
    </row>
    <row r="1206" spans="1:11">
      <c r="A1206">
        <v>29265</v>
      </c>
      <c r="B1206" s="1" t="s">
        <v>1083</v>
      </c>
      <c r="C1206">
        <v>4</v>
      </c>
      <c r="D1206">
        <v>2.75</v>
      </c>
      <c r="E1206">
        <v>11</v>
      </c>
      <c r="F1206" s="2">
        <v>152.7225</v>
      </c>
      <c r="G1206" s="2">
        <v>149.19589999999999</v>
      </c>
      <c r="H1206" s="2">
        <v>227.05</v>
      </c>
      <c r="I1206" s="2">
        <v>1679.9475</v>
      </c>
      <c r="J1206" s="2">
        <v>1641.865</v>
      </c>
      <c r="K1206" s="2">
        <v>2497.5500000000002</v>
      </c>
    </row>
    <row r="1207" spans="1:11">
      <c r="A1207">
        <v>29269</v>
      </c>
      <c r="B1207" s="1" t="s">
        <v>1084</v>
      </c>
      <c r="C1207">
        <v>6</v>
      </c>
      <c r="D1207">
        <v>1.8333333300000001</v>
      </c>
      <c r="E1207">
        <v>11</v>
      </c>
      <c r="F1207" s="2">
        <v>51.198300000000003</v>
      </c>
      <c r="G1207" s="2">
        <v>38.674715999999997</v>
      </c>
      <c r="H1207" s="2">
        <v>59.986666</v>
      </c>
      <c r="I1207" s="2">
        <v>563.18129999999996</v>
      </c>
      <c r="J1207" s="2">
        <v>424.15989999999999</v>
      </c>
      <c r="K1207" s="2">
        <v>652.29999999999995</v>
      </c>
    </row>
    <row r="1208" spans="1:11">
      <c r="A1208">
        <v>29295</v>
      </c>
      <c r="B1208" s="1" t="s">
        <v>1085</v>
      </c>
      <c r="C1208">
        <v>6</v>
      </c>
      <c r="D1208">
        <v>20.833333329999999</v>
      </c>
      <c r="E1208">
        <v>125</v>
      </c>
      <c r="F1208" s="2">
        <v>190.959</v>
      </c>
      <c r="G1208" s="2">
        <v>179.45930000000001</v>
      </c>
      <c r="H1208" s="2">
        <v>278.58666599999998</v>
      </c>
      <c r="I1208" s="2">
        <v>23869.875</v>
      </c>
      <c r="J1208" s="2">
        <v>22402.708299999998</v>
      </c>
      <c r="K1208" s="2">
        <v>35004.25</v>
      </c>
    </row>
    <row r="1209" spans="1:11">
      <c r="A1209">
        <v>29379</v>
      </c>
      <c r="B1209" s="1" t="s">
        <v>1086</v>
      </c>
      <c r="C1209">
        <v>1</v>
      </c>
      <c r="D1209">
        <v>8</v>
      </c>
      <c r="E1209">
        <v>8</v>
      </c>
      <c r="F1209" s="2">
        <v>25.488800000000001</v>
      </c>
      <c r="G1209" s="2">
        <v>21.21</v>
      </c>
      <c r="H1209" s="2">
        <v>29.39</v>
      </c>
      <c r="I1209" s="2">
        <v>203.91040000000001</v>
      </c>
      <c r="J1209" s="2">
        <v>169.68</v>
      </c>
      <c r="K1209" s="2">
        <v>235.12</v>
      </c>
    </row>
    <row r="1210" spans="1:11">
      <c r="A1210">
        <v>29383</v>
      </c>
      <c r="B1210" s="1" t="s">
        <v>1087</v>
      </c>
      <c r="C1210">
        <v>34</v>
      </c>
      <c r="D1210">
        <v>22.147058820000002</v>
      </c>
      <c r="E1210">
        <v>753</v>
      </c>
      <c r="F1210" s="2">
        <v>68.5</v>
      </c>
      <c r="G1210" s="2">
        <v>68.179637999999997</v>
      </c>
      <c r="H1210" s="2">
        <v>92.853234999999998</v>
      </c>
      <c r="I1210" s="2">
        <v>51580.5</v>
      </c>
      <c r="J1210" s="2">
        <v>51349.7713</v>
      </c>
      <c r="K1210" s="2">
        <v>69562.81</v>
      </c>
    </row>
    <row r="1211" spans="1:11">
      <c r="A1211">
        <v>29454</v>
      </c>
      <c r="B1211" s="1" t="s">
        <v>1088</v>
      </c>
      <c r="C1211">
        <v>7</v>
      </c>
      <c r="D1211">
        <v>18.571428569999998</v>
      </c>
      <c r="E1211">
        <v>130</v>
      </c>
      <c r="F1211" s="2">
        <v>62.86</v>
      </c>
      <c r="G1211" s="2">
        <v>60.287585</v>
      </c>
      <c r="H1211" s="2">
        <v>104.37</v>
      </c>
      <c r="I1211" s="2">
        <v>8171.8</v>
      </c>
      <c r="J1211" s="2">
        <v>7830.8577999999998</v>
      </c>
      <c r="K1211" s="2">
        <v>13568.1</v>
      </c>
    </row>
    <row r="1212" spans="1:11">
      <c r="A1212">
        <v>29459</v>
      </c>
      <c r="B1212" s="1" t="s">
        <v>1089</v>
      </c>
      <c r="C1212">
        <v>3</v>
      </c>
      <c r="D1212">
        <v>30</v>
      </c>
      <c r="E1212">
        <v>90</v>
      </c>
      <c r="F1212" s="2">
        <v>34.755400000000002</v>
      </c>
      <c r="G1212" s="2">
        <v>34.008000000000003</v>
      </c>
      <c r="H1212" s="2">
        <v>68.25</v>
      </c>
      <c r="I1212" s="2">
        <v>3127.9859999999999</v>
      </c>
      <c r="J1212" s="2">
        <v>3060.72</v>
      </c>
      <c r="K1212" s="2">
        <v>6142.5</v>
      </c>
    </row>
    <row r="1213" spans="1:11">
      <c r="A1213">
        <v>29538</v>
      </c>
      <c r="B1213" s="1" t="s">
        <v>1090</v>
      </c>
      <c r="C1213">
        <v>12</v>
      </c>
      <c r="D1213">
        <v>27.083333329999999</v>
      </c>
      <c r="E1213">
        <v>325</v>
      </c>
      <c r="F1213" s="2">
        <v>29.665199999999999</v>
      </c>
      <c r="G1213" s="2">
        <v>28.592182999999999</v>
      </c>
      <c r="H1213" s="2">
        <v>51.97</v>
      </c>
      <c r="I1213" s="2">
        <v>9641.19</v>
      </c>
      <c r="J1213" s="2">
        <v>9293.2849999999999</v>
      </c>
      <c r="K1213" s="2">
        <v>16890.25</v>
      </c>
    </row>
    <row r="1214" spans="1:11">
      <c r="A1214">
        <v>29586</v>
      </c>
      <c r="B1214" s="1" t="s">
        <v>1091</v>
      </c>
      <c r="C1214">
        <v>2</v>
      </c>
      <c r="D1214">
        <v>25</v>
      </c>
      <c r="E1214">
        <v>50</v>
      </c>
      <c r="F1214" s="2">
        <v>2.4049999999999998</v>
      </c>
      <c r="G1214" s="2">
        <v>2.23855</v>
      </c>
      <c r="H1214" s="2">
        <v>3.08</v>
      </c>
      <c r="I1214" s="2">
        <v>120.25</v>
      </c>
      <c r="J1214" s="2">
        <v>118.5895</v>
      </c>
      <c r="K1214" s="2">
        <v>154</v>
      </c>
    </row>
    <row r="1215" spans="1:11">
      <c r="A1215">
        <v>29616</v>
      </c>
      <c r="B1215" s="1" t="s">
        <v>1092</v>
      </c>
      <c r="C1215">
        <v>11</v>
      </c>
      <c r="D1215">
        <v>97.727272720000002</v>
      </c>
      <c r="E1215">
        <v>1075</v>
      </c>
      <c r="F1215" s="2">
        <v>4.55</v>
      </c>
      <c r="G1215" s="2">
        <v>4.55</v>
      </c>
      <c r="H1215" s="2">
        <v>6.092727</v>
      </c>
      <c r="I1215" s="2">
        <v>4891.25</v>
      </c>
      <c r="J1215" s="2">
        <v>4891.25</v>
      </c>
      <c r="K1215" s="2">
        <v>6617.9</v>
      </c>
    </row>
    <row r="1216" spans="1:11">
      <c r="A1216">
        <v>29682</v>
      </c>
      <c r="B1216" s="1" t="s">
        <v>1093</v>
      </c>
      <c r="C1216">
        <v>1</v>
      </c>
      <c r="D1216">
        <v>9</v>
      </c>
      <c r="E1216">
        <v>9</v>
      </c>
      <c r="F1216" s="2">
        <v>30.804400000000001</v>
      </c>
      <c r="G1216" s="2">
        <v>24.660699999999999</v>
      </c>
      <c r="H1216" s="2">
        <v>42.75</v>
      </c>
      <c r="I1216" s="2">
        <v>277.2396</v>
      </c>
      <c r="J1216" s="2">
        <v>221.94630000000001</v>
      </c>
      <c r="K1216" s="2">
        <v>384.75</v>
      </c>
    </row>
    <row r="1217" spans="1:11">
      <c r="A1217">
        <v>29685</v>
      </c>
      <c r="B1217" s="1" t="s">
        <v>1094</v>
      </c>
      <c r="C1217">
        <v>1</v>
      </c>
      <c r="D1217">
        <v>15</v>
      </c>
      <c r="E1217">
        <v>15</v>
      </c>
      <c r="F1217" s="2">
        <v>29.205300000000001</v>
      </c>
      <c r="G1217" s="2">
        <v>29.205300000000001</v>
      </c>
      <c r="H1217" s="2">
        <v>62.43</v>
      </c>
      <c r="I1217" s="2">
        <v>438.0795</v>
      </c>
      <c r="J1217" s="2">
        <v>438.0795</v>
      </c>
      <c r="K1217" s="2">
        <v>936.45</v>
      </c>
    </row>
    <row r="1218" spans="1:11">
      <c r="A1218">
        <v>29724</v>
      </c>
      <c r="B1218" s="1" t="s">
        <v>1095</v>
      </c>
      <c r="C1218">
        <v>2</v>
      </c>
      <c r="D1218">
        <v>5.5</v>
      </c>
      <c r="E1218">
        <v>11</v>
      </c>
      <c r="F1218" s="2">
        <v>219.995</v>
      </c>
      <c r="G1218" s="2">
        <v>211.07974999999999</v>
      </c>
      <c r="H1218" s="2">
        <v>543.41999999999996</v>
      </c>
      <c r="I1218" s="2">
        <v>2419.9450000000002</v>
      </c>
      <c r="J1218" s="2">
        <v>2241.64</v>
      </c>
      <c r="K1218" s="2">
        <v>5977.62</v>
      </c>
    </row>
    <row r="1219" spans="1:11">
      <c r="A1219">
        <v>29790</v>
      </c>
      <c r="B1219" s="1" t="s">
        <v>1096</v>
      </c>
      <c r="C1219">
        <v>7</v>
      </c>
      <c r="D1219">
        <v>17.857142849999999</v>
      </c>
      <c r="E1219">
        <v>125</v>
      </c>
      <c r="F1219" s="2">
        <v>91.292599999999993</v>
      </c>
      <c r="G1219" s="2">
        <v>91.754728</v>
      </c>
      <c r="H1219" s="2">
        <v>140.43571399999999</v>
      </c>
      <c r="I1219" s="2">
        <v>11411.575000000001</v>
      </c>
      <c r="J1219" s="2">
        <v>11377.65</v>
      </c>
      <c r="K1219" s="2">
        <v>17870.75</v>
      </c>
    </row>
    <row r="1220" spans="1:11">
      <c r="A1220">
        <v>29805</v>
      </c>
      <c r="B1220" s="1" t="s">
        <v>1097</v>
      </c>
      <c r="C1220">
        <v>6</v>
      </c>
      <c r="D1220">
        <v>23.333333329999999</v>
      </c>
      <c r="E1220">
        <v>140</v>
      </c>
      <c r="F1220" s="2">
        <v>4.6577999999999999</v>
      </c>
      <c r="G1220" s="2">
        <v>5.7043330000000001</v>
      </c>
      <c r="H1220" s="2">
        <v>7.33</v>
      </c>
      <c r="I1220" s="2">
        <v>652.09199999999998</v>
      </c>
      <c r="J1220" s="2">
        <v>798.92</v>
      </c>
      <c r="K1220" s="2">
        <v>1026.2</v>
      </c>
    </row>
    <row r="1221" spans="1:11">
      <c r="A1221">
        <v>29806</v>
      </c>
      <c r="B1221" s="1" t="s">
        <v>1098</v>
      </c>
      <c r="C1221">
        <v>1</v>
      </c>
      <c r="D1221">
        <v>25</v>
      </c>
      <c r="E1221">
        <v>25</v>
      </c>
      <c r="F1221" s="2">
        <v>8.0533999999999999</v>
      </c>
      <c r="G1221" s="2">
        <v>8.9543999999999997</v>
      </c>
      <c r="H1221" s="2">
        <v>13.7</v>
      </c>
      <c r="I1221" s="2">
        <v>201.33500000000001</v>
      </c>
      <c r="J1221" s="2">
        <v>223.86</v>
      </c>
      <c r="K1221" s="2">
        <v>342.5</v>
      </c>
    </row>
    <row r="1222" spans="1:11">
      <c r="A1222">
        <v>29807</v>
      </c>
      <c r="B1222" s="1" t="s">
        <v>1099</v>
      </c>
      <c r="C1222">
        <v>1</v>
      </c>
      <c r="D1222">
        <v>60</v>
      </c>
      <c r="E1222">
        <v>60</v>
      </c>
      <c r="F1222" s="2">
        <v>13.8447</v>
      </c>
      <c r="G1222" s="2">
        <v>15.3028</v>
      </c>
      <c r="H1222" s="2">
        <v>23.6</v>
      </c>
      <c r="I1222" s="2">
        <v>830.68200000000002</v>
      </c>
      <c r="J1222" s="2">
        <v>918.16800000000001</v>
      </c>
      <c r="K1222" s="2">
        <v>1416</v>
      </c>
    </row>
    <row r="1223" spans="1:11">
      <c r="A1223">
        <v>29817</v>
      </c>
      <c r="B1223" s="1" t="s">
        <v>1100</v>
      </c>
      <c r="C1223">
        <v>1</v>
      </c>
      <c r="D1223">
        <v>1</v>
      </c>
      <c r="E1223">
        <v>1</v>
      </c>
      <c r="F1223" s="2">
        <v>52.844999999999999</v>
      </c>
      <c r="G1223" s="2">
        <v>52.85</v>
      </c>
      <c r="H1223" s="2">
        <v>70.31</v>
      </c>
      <c r="I1223" s="2">
        <v>52.844999999999999</v>
      </c>
      <c r="J1223" s="2">
        <v>52.85</v>
      </c>
      <c r="K1223" s="2">
        <v>70.31</v>
      </c>
    </row>
    <row r="1224" spans="1:11">
      <c r="A1224">
        <v>29819</v>
      </c>
      <c r="B1224" s="1" t="s">
        <v>1101</v>
      </c>
      <c r="C1224">
        <v>22</v>
      </c>
      <c r="D1224">
        <v>1.7727272700000001</v>
      </c>
      <c r="E1224">
        <v>39</v>
      </c>
      <c r="F1224" s="2">
        <v>221.5</v>
      </c>
      <c r="G1224" s="2">
        <v>215.078495</v>
      </c>
      <c r="H1224" s="2">
        <v>332.44681800000001</v>
      </c>
      <c r="I1224" s="2">
        <v>8638.5</v>
      </c>
      <c r="J1224" s="2">
        <v>8383.0406000000003</v>
      </c>
      <c r="K1224" s="2">
        <v>12968.37</v>
      </c>
    </row>
    <row r="1225" spans="1:11">
      <c r="A1225">
        <v>29823</v>
      </c>
      <c r="B1225" s="1" t="s">
        <v>1102</v>
      </c>
      <c r="C1225">
        <v>2</v>
      </c>
      <c r="D1225">
        <v>4</v>
      </c>
      <c r="E1225">
        <v>8</v>
      </c>
      <c r="F1225" s="2">
        <v>228.625</v>
      </c>
      <c r="G1225" s="2">
        <v>227.79499999999999</v>
      </c>
      <c r="H1225" s="2">
        <v>406.02</v>
      </c>
      <c r="I1225" s="2">
        <v>1829</v>
      </c>
      <c r="J1225" s="2">
        <v>1822.36</v>
      </c>
      <c r="K1225" s="2">
        <v>3248.16</v>
      </c>
    </row>
    <row r="1226" spans="1:11">
      <c r="A1226">
        <v>29830</v>
      </c>
      <c r="B1226" s="1" t="s">
        <v>1103</v>
      </c>
      <c r="C1226">
        <v>5</v>
      </c>
      <c r="D1226">
        <v>20</v>
      </c>
      <c r="E1226">
        <v>100</v>
      </c>
      <c r="F1226" s="2">
        <v>10.516</v>
      </c>
      <c r="G1226" s="2">
        <v>10.5182</v>
      </c>
      <c r="H1226" s="2">
        <v>16.96</v>
      </c>
      <c r="I1226" s="2">
        <v>1051.5999999999999</v>
      </c>
      <c r="J1226" s="2">
        <v>1050.7008000000001</v>
      </c>
      <c r="K1226" s="2">
        <v>1696</v>
      </c>
    </row>
    <row r="1227" spans="1:11">
      <c r="A1227">
        <v>29832</v>
      </c>
      <c r="B1227" s="1" t="s">
        <v>1104</v>
      </c>
      <c r="C1227">
        <v>2</v>
      </c>
      <c r="D1227">
        <v>1.5</v>
      </c>
      <c r="E1227">
        <v>3</v>
      </c>
      <c r="F1227" s="2">
        <v>24.4191</v>
      </c>
      <c r="G1227" s="2">
        <v>24.422499999999999</v>
      </c>
      <c r="H1227" s="2">
        <v>44.95</v>
      </c>
      <c r="I1227" s="2">
        <v>73.257300000000001</v>
      </c>
      <c r="J1227" s="2">
        <v>73.260000000000005</v>
      </c>
      <c r="K1227" s="2">
        <v>138.94</v>
      </c>
    </row>
    <row r="1228" spans="1:11">
      <c r="A1228">
        <v>29844</v>
      </c>
      <c r="B1228" s="1" t="s">
        <v>1105</v>
      </c>
      <c r="C1228">
        <v>12</v>
      </c>
      <c r="D1228">
        <v>11.58333333</v>
      </c>
      <c r="E1228">
        <v>139</v>
      </c>
      <c r="F1228" s="2">
        <v>218.37700000000001</v>
      </c>
      <c r="G1228" s="2">
        <v>195.22720000000001</v>
      </c>
      <c r="H1228" s="2">
        <v>299.26</v>
      </c>
      <c r="I1228" s="2">
        <v>30354.402999999998</v>
      </c>
      <c r="J1228" s="2">
        <v>27952.513800000001</v>
      </c>
      <c r="K1228" s="2">
        <v>41913.94</v>
      </c>
    </row>
    <row r="1229" spans="1:11">
      <c r="A1229">
        <v>29866</v>
      </c>
      <c r="B1229" s="1" t="s">
        <v>1106</v>
      </c>
      <c r="C1229">
        <v>3</v>
      </c>
      <c r="D1229">
        <v>9</v>
      </c>
      <c r="E1229">
        <v>27</v>
      </c>
      <c r="F1229" s="2">
        <v>1223.7908</v>
      </c>
      <c r="G1229" s="2">
        <v>1219.0343330000001</v>
      </c>
      <c r="H1229" s="2">
        <v>1918.256666</v>
      </c>
      <c r="I1229" s="2">
        <v>33042.351600000002</v>
      </c>
      <c r="J1229" s="2">
        <v>32992.400000000001</v>
      </c>
      <c r="K1229" s="2">
        <v>51989.5</v>
      </c>
    </row>
    <row r="1230" spans="1:11">
      <c r="A1230">
        <v>29889</v>
      </c>
      <c r="B1230" s="1" t="s">
        <v>1107</v>
      </c>
      <c r="C1230">
        <v>2</v>
      </c>
      <c r="D1230">
        <v>25</v>
      </c>
      <c r="E1230">
        <v>50</v>
      </c>
      <c r="F1230" s="2">
        <v>4.5225</v>
      </c>
      <c r="G1230" s="2">
        <v>4.7598000000000003</v>
      </c>
      <c r="H1230" s="2">
        <v>6.55</v>
      </c>
      <c r="I1230" s="2">
        <v>226.125</v>
      </c>
      <c r="J1230" s="2">
        <v>237.99</v>
      </c>
      <c r="K1230" s="2">
        <v>327.5</v>
      </c>
    </row>
    <row r="1231" spans="1:11">
      <c r="A1231">
        <v>29890</v>
      </c>
      <c r="B1231" s="1" t="s">
        <v>1108</v>
      </c>
      <c r="C1231">
        <v>8</v>
      </c>
      <c r="D1231">
        <v>20</v>
      </c>
      <c r="E1231">
        <v>160</v>
      </c>
      <c r="F1231" s="2">
        <v>1.3633</v>
      </c>
      <c r="G1231" s="2">
        <v>1.516562</v>
      </c>
      <c r="H1231" s="2">
        <v>2.56</v>
      </c>
      <c r="I1231" s="2">
        <v>218.12799999999999</v>
      </c>
      <c r="J1231" s="2">
        <v>242.65</v>
      </c>
      <c r="K1231" s="2">
        <v>409.6</v>
      </c>
    </row>
    <row r="1232" spans="1:11">
      <c r="A1232">
        <v>29891</v>
      </c>
      <c r="B1232" s="1" t="s">
        <v>1109</v>
      </c>
      <c r="C1232">
        <v>8</v>
      </c>
      <c r="D1232">
        <v>20</v>
      </c>
      <c r="E1232">
        <v>160</v>
      </c>
      <c r="F1232" s="2">
        <v>2.7534999999999998</v>
      </c>
      <c r="G1232" s="2">
        <v>2.8304369999999999</v>
      </c>
      <c r="H1232" s="2">
        <v>4.92</v>
      </c>
      <c r="I1232" s="2">
        <v>440.56</v>
      </c>
      <c r="J1232" s="2">
        <v>452.87</v>
      </c>
      <c r="K1232" s="2">
        <v>787.2</v>
      </c>
    </row>
    <row r="1233" spans="1:11">
      <c r="A1233">
        <v>29950</v>
      </c>
      <c r="B1233" s="1" t="s">
        <v>1110</v>
      </c>
      <c r="C1233">
        <v>5</v>
      </c>
      <c r="D1233">
        <v>86</v>
      </c>
      <c r="E1233">
        <v>430</v>
      </c>
      <c r="F1233" s="2">
        <v>2.5666000000000002</v>
      </c>
      <c r="G1233" s="2">
        <v>3.2111000000000001</v>
      </c>
      <c r="H1233" s="2">
        <v>4.9000000000000004</v>
      </c>
      <c r="I1233" s="2">
        <v>1103.6379999999999</v>
      </c>
      <c r="J1233" s="2">
        <v>1382.3101999999999</v>
      </c>
      <c r="K1233" s="2">
        <v>2107</v>
      </c>
    </row>
    <row r="1234" spans="1:11">
      <c r="A1234">
        <v>29963</v>
      </c>
      <c r="B1234" s="1" t="s">
        <v>1111</v>
      </c>
      <c r="C1234">
        <v>9</v>
      </c>
      <c r="D1234">
        <v>36.222222219999999</v>
      </c>
      <c r="E1234">
        <v>326</v>
      </c>
      <c r="F1234" s="2">
        <v>135.53270000000001</v>
      </c>
      <c r="G1234" s="2">
        <v>118.03823300000001</v>
      </c>
      <c r="H1234" s="2">
        <v>183.64333300000001</v>
      </c>
      <c r="I1234" s="2">
        <v>44183.660199999998</v>
      </c>
      <c r="J1234" s="2">
        <v>38320.617200000001</v>
      </c>
      <c r="K1234" s="2">
        <v>59809.3</v>
      </c>
    </row>
    <row r="1235" spans="1:11">
      <c r="A1235">
        <v>29969</v>
      </c>
      <c r="B1235" s="1" t="s">
        <v>1112</v>
      </c>
      <c r="C1235">
        <v>18</v>
      </c>
      <c r="D1235">
        <v>28.222222219999999</v>
      </c>
      <c r="E1235">
        <v>508</v>
      </c>
      <c r="F1235" s="2">
        <v>282.03199999999998</v>
      </c>
      <c r="G1235" s="2">
        <v>295.49979999999999</v>
      </c>
      <c r="H1235" s="2">
        <v>373.17388799999998</v>
      </c>
      <c r="I1235" s="2">
        <v>143272.25599999999</v>
      </c>
      <c r="J1235" s="2">
        <v>150200.50599999999</v>
      </c>
      <c r="K1235" s="2">
        <v>190670.2</v>
      </c>
    </row>
    <row r="1236" spans="1:11">
      <c r="A1236">
        <v>29998</v>
      </c>
      <c r="B1236" s="1" t="s">
        <v>1113</v>
      </c>
      <c r="C1236">
        <v>1</v>
      </c>
      <c r="D1236">
        <v>2</v>
      </c>
      <c r="E1236">
        <v>2</v>
      </c>
      <c r="F1236" s="2">
        <v>2.9527999999999999</v>
      </c>
      <c r="G1236" s="2">
        <v>8.7149999999999999</v>
      </c>
      <c r="H1236" s="2">
        <v>11.01</v>
      </c>
      <c r="I1236" s="2">
        <v>5.9055999999999997</v>
      </c>
      <c r="J1236" s="2">
        <v>17.43</v>
      </c>
      <c r="K1236" s="2">
        <v>22.02</v>
      </c>
    </row>
    <row r="1237" spans="1:11">
      <c r="A1237">
        <v>30006</v>
      </c>
      <c r="B1237" s="1" t="s">
        <v>1114</v>
      </c>
      <c r="C1237">
        <v>1</v>
      </c>
      <c r="D1237">
        <v>2</v>
      </c>
      <c r="E1237">
        <v>2</v>
      </c>
      <c r="F1237" s="2">
        <v>9.3843999999999994</v>
      </c>
      <c r="G1237" s="2">
        <v>15.895</v>
      </c>
      <c r="H1237" s="2">
        <v>22.19</v>
      </c>
      <c r="I1237" s="2">
        <v>18.768799999999999</v>
      </c>
      <c r="J1237" s="2">
        <v>31.79</v>
      </c>
      <c r="K1237" s="2">
        <v>44.38</v>
      </c>
    </row>
    <row r="1238" spans="1:11">
      <c r="A1238">
        <v>30008</v>
      </c>
      <c r="B1238" s="1" t="s">
        <v>1115</v>
      </c>
      <c r="C1238">
        <v>1</v>
      </c>
      <c r="D1238">
        <v>1</v>
      </c>
      <c r="E1238">
        <v>1</v>
      </c>
      <c r="F1238" s="2">
        <v>7.6803999999999997</v>
      </c>
      <c r="G1238" s="2">
        <v>7.03</v>
      </c>
      <c r="H1238" s="2">
        <v>14.38</v>
      </c>
      <c r="I1238" s="2">
        <v>7.6803999999999997</v>
      </c>
      <c r="J1238" s="2">
        <v>7.03</v>
      </c>
      <c r="K1238" s="2">
        <v>14.38</v>
      </c>
    </row>
    <row r="1239" spans="1:11">
      <c r="A1239">
        <v>30035</v>
      </c>
      <c r="B1239" s="1" t="s">
        <v>1116</v>
      </c>
      <c r="C1239">
        <v>2</v>
      </c>
      <c r="D1239">
        <v>16</v>
      </c>
      <c r="E1239">
        <v>32</v>
      </c>
      <c r="F1239" s="2">
        <v>158.2516</v>
      </c>
      <c r="G1239" s="2">
        <v>158.2516</v>
      </c>
      <c r="H1239" s="2">
        <v>330.03</v>
      </c>
      <c r="I1239" s="2">
        <v>5064.0511999999999</v>
      </c>
      <c r="J1239" s="2">
        <v>5064.0504000000001</v>
      </c>
      <c r="K1239" s="2">
        <v>10560.96</v>
      </c>
    </row>
    <row r="1240" spans="1:11">
      <c r="A1240">
        <v>30038</v>
      </c>
      <c r="B1240" s="1" t="s">
        <v>1117</v>
      </c>
      <c r="C1240">
        <v>2</v>
      </c>
      <c r="D1240">
        <v>11</v>
      </c>
      <c r="E1240">
        <v>22</v>
      </c>
      <c r="F1240" s="2">
        <v>350.14729999999997</v>
      </c>
      <c r="G1240" s="2">
        <v>350.14724999999999</v>
      </c>
      <c r="H1240" s="2">
        <v>650.52</v>
      </c>
      <c r="I1240" s="2">
        <v>7703.2406000000001</v>
      </c>
      <c r="J1240" s="2">
        <v>7703.24</v>
      </c>
      <c r="K1240" s="2">
        <v>14311.44</v>
      </c>
    </row>
    <row r="1241" spans="1:11">
      <c r="A1241">
        <v>30046</v>
      </c>
      <c r="B1241" s="1" t="s">
        <v>1118</v>
      </c>
      <c r="C1241">
        <v>1</v>
      </c>
      <c r="D1241">
        <v>20</v>
      </c>
      <c r="E1241">
        <v>20</v>
      </c>
      <c r="F1241" s="2">
        <v>94.025499999999994</v>
      </c>
      <c r="G1241" s="2">
        <v>94.025499999999994</v>
      </c>
      <c r="H1241" s="2">
        <v>121</v>
      </c>
      <c r="I1241" s="2">
        <v>1880.51</v>
      </c>
      <c r="J1241" s="2">
        <v>1880.51</v>
      </c>
      <c r="K1241" s="2">
        <v>2420</v>
      </c>
    </row>
    <row r="1242" spans="1:11">
      <c r="A1242">
        <v>30116</v>
      </c>
      <c r="B1242" s="1" t="s">
        <v>1119</v>
      </c>
      <c r="C1242">
        <v>4</v>
      </c>
      <c r="D1242">
        <v>48</v>
      </c>
      <c r="E1242">
        <v>192</v>
      </c>
      <c r="F1242" s="2">
        <v>38.647300000000001</v>
      </c>
      <c r="G1242" s="2">
        <v>46.7331</v>
      </c>
      <c r="H1242" s="2">
        <v>67.8</v>
      </c>
      <c r="I1242" s="2">
        <v>7420.2816000000003</v>
      </c>
      <c r="J1242" s="2">
        <v>7315.1581999999999</v>
      </c>
      <c r="K1242" s="2">
        <v>13017.6</v>
      </c>
    </row>
    <row r="1243" spans="1:11">
      <c r="A1243">
        <v>30121</v>
      </c>
      <c r="B1243" s="1" t="s">
        <v>1120</v>
      </c>
      <c r="C1243">
        <v>1</v>
      </c>
      <c r="D1243">
        <v>32</v>
      </c>
      <c r="E1243">
        <v>32</v>
      </c>
      <c r="F1243" s="2">
        <v>199.65700000000001</v>
      </c>
      <c r="G1243" s="2">
        <v>199.65700000000001</v>
      </c>
      <c r="H1243" s="2">
        <v>293.86</v>
      </c>
      <c r="I1243" s="2">
        <v>6389.0240000000003</v>
      </c>
      <c r="J1243" s="2">
        <v>6389.0240000000003</v>
      </c>
      <c r="K1243" s="2">
        <v>9403.52</v>
      </c>
    </row>
    <row r="1244" spans="1:11">
      <c r="A1244">
        <v>30124</v>
      </c>
      <c r="B1244" s="1" t="s">
        <v>1121</v>
      </c>
      <c r="C1244">
        <v>2</v>
      </c>
      <c r="D1244">
        <v>139.5</v>
      </c>
      <c r="E1244">
        <v>279</v>
      </c>
      <c r="F1244" s="2">
        <v>0.84</v>
      </c>
      <c r="G1244" s="2">
        <v>0.84</v>
      </c>
      <c r="H1244" s="2">
        <v>0</v>
      </c>
      <c r="I1244" s="2">
        <v>234.36</v>
      </c>
      <c r="J1244" s="2">
        <v>234.36</v>
      </c>
      <c r="K1244" s="2">
        <v>0</v>
      </c>
    </row>
    <row r="1245" spans="1:11">
      <c r="A1245">
        <v>30134</v>
      </c>
      <c r="B1245" s="1" t="s">
        <v>1122</v>
      </c>
      <c r="C1245">
        <v>2</v>
      </c>
      <c r="D1245">
        <v>12.5</v>
      </c>
      <c r="E1245">
        <v>25</v>
      </c>
      <c r="F1245" s="2">
        <v>20.321000000000002</v>
      </c>
      <c r="G1245" s="2">
        <v>20.313099999999999</v>
      </c>
      <c r="H1245" s="2">
        <v>44.515000000000001</v>
      </c>
      <c r="I1245" s="2">
        <v>508.02499999999998</v>
      </c>
      <c r="J1245" s="2">
        <v>507.80059999999997</v>
      </c>
      <c r="K1245" s="2">
        <v>1116.92</v>
      </c>
    </row>
    <row r="1246" spans="1:11">
      <c r="A1246">
        <v>30143</v>
      </c>
      <c r="B1246" s="1" t="s">
        <v>1123</v>
      </c>
      <c r="C1246">
        <v>7</v>
      </c>
      <c r="D1246">
        <v>50</v>
      </c>
      <c r="E1246">
        <v>350</v>
      </c>
      <c r="F1246" s="2">
        <v>137.09399999999999</v>
      </c>
      <c r="G1246" s="2">
        <v>128.75544199999999</v>
      </c>
      <c r="H1246" s="2">
        <v>180.85</v>
      </c>
      <c r="I1246" s="2">
        <v>47982.9</v>
      </c>
      <c r="J1246" s="2">
        <v>46975.835400000004</v>
      </c>
      <c r="K1246" s="2">
        <v>65796.5</v>
      </c>
    </row>
    <row r="1247" spans="1:11">
      <c r="A1247">
        <v>30265</v>
      </c>
      <c r="B1247" s="1" t="s">
        <v>1124</v>
      </c>
      <c r="C1247">
        <v>5</v>
      </c>
      <c r="D1247">
        <v>1</v>
      </c>
      <c r="E1247">
        <v>5</v>
      </c>
      <c r="F1247" s="2">
        <v>284.27780000000001</v>
      </c>
      <c r="G1247" s="2">
        <v>270.4348</v>
      </c>
      <c r="H1247" s="2">
        <v>437.75200000000001</v>
      </c>
      <c r="I1247" s="2">
        <v>1421.3889999999999</v>
      </c>
      <c r="J1247" s="2">
        <v>1352.174</v>
      </c>
      <c r="K1247" s="2">
        <v>2188.7600000000002</v>
      </c>
    </row>
    <row r="1248" spans="1:11">
      <c r="A1248">
        <v>30266</v>
      </c>
      <c r="B1248" s="1" t="s">
        <v>1125</v>
      </c>
      <c r="C1248">
        <v>5</v>
      </c>
      <c r="D1248">
        <v>40.200000000000003</v>
      </c>
      <c r="E1248">
        <v>201</v>
      </c>
      <c r="F1248" s="2">
        <v>122.5997</v>
      </c>
      <c r="G1248" s="2">
        <v>117.55386</v>
      </c>
      <c r="H1248" s="2">
        <v>173.16</v>
      </c>
      <c r="I1248" s="2">
        <v>24642.539700000001</v>
      </c>
      <c r="J1248" s="2">
        <v>23611.953000000001</v>
      </c>
      <c r="K1248" s="2">
        <v>35843.96</v>
      </c>
    </row>
    <row r="1249" spans="1:11">
      <c r="A1249">
        <v>30267</v>
      </c>
      <c r="B1249" s="1" t="s">
        <v>1126</v>
      </c>
      <c r="C1249">
        <v>2</v>
      </c>
      <c r="D1249">
        <v>5</v>
      </c>
      <c r="E1249">
        <v>10</v>
      </c>
      <c r="F1249" s="2">
        <v>9.6156000000000006</v>
      </c>
      <c r="G1249" s="2">
        <v>10.4511</v>
      </c>
      <c r="H1249" s="2">
        <v>7.6749999999999998</v>
      </c>
      <c r="I1249" s="2">
        <v>96.156000000000006</v>
      </c>
      <c r="J1249" s="2">
        <v>104.43980000000001</v>
      </c>
      <c r="K1249" s="2">
        <v>138.15</v>
      </c>
    </row>
    <row r="1250" spans="1:11">
      <c r="A1250">
        <v>30268</v>
      </c>
      <c r="B1250" s="1" t="s">
        <v>1127</v>
      </c>
      <c r="C1250">
        <v>2</v>
      </c>
      <c r="D1250">
        <v>10.5</v>
      </c>
      <c r="E1250">
        <v>21</v>
      </c>
      <c r="F1250" s="2">
        <v>5.2820999999999998</v>
      </c>
      <c r="G1250" s="2">
        <v>5.98</v>
      </c>
      <c r="H1250" s="2">
        <v>8.77</v>
      </c>
      <c r="I1250" s="2">
        <v>110.9241</v>
      </c>
      <c r="J1250" s="2">
        <v>125.58</v>
      </c>
      <c r="K1250" s="2">
        <v>184.17</v>
      </c>
    </row>
    <row r="1251" spans="1:11">
      <c r="A1251">
        <v>30377</v>
      </c>
      <c r="B1251" s="1" t="s">
        <v>1128</v>
      </c>
      <c r="C1251">
        <v>15</v>
      </c>
      <c r="D1251">
        <v>12.666666660000001</v>
      </c>
      <c r="E1251">
        <v>190</v>
      </c>
      <c r="F1251" s="2">
        <v>647.45529999999997</v>
      </c>
      <c r="G1251" s="2">
        <v>648.791113</v>
      </c>
      <c r="H1251" s="2">
        <v>1336.04</v>
      </c>
      <c r="I1251" s="2">
        <v>123016.507</v>
      </c>
      <c r="J1251" s="2">
        <v>123436.9626</v>
      </c>
      <c r="K1251" s="2">
        <v>253847.6</v>
      </c>
    </row>
    <row r="1252" spans="1:11">
      <c r="A1252">
        <v>30382</v>
      </c>
      <c r="B1252" s="1" t="s">
        <v>1129</v>
      </c>
      <c r="C1252">
        <v>4</v>
      </c>
      <c r="D1252">
        <v>15.5</v>
      </c>
      <c r="E1252">
        <v>62</v>
      </c>
      <c r="F1252" s="2">
        <v>6.4039999999999999</v>
      </c>
      <c r="G1252" s="2">
        <v>6.2504249999999999</v>
      </c>
      <c r="H1252" s="2">
        <v>10.48</v>
      </c>
      <c r="I1252" s="2">
        <v>397.048</v>
      </c>
      <c r="J1252" s="2">
        <v>388.26769999999999</v>
      </c>
      <c r="K1252" s="2">
        <v>672.56</v>
      </c>
    </row>
    <row r="1253" spans="1:11">
      <c r="A1253">
        <v>30386</v>
      </c>
      <c r="B1253" s="1" t="s">
        <v>1130</v>
      </c>
      <c r="C1253">
        <v>1</v>
      </c>
      <c r="D1253">
        <v>25</v>
      </c>
      <c r="E1253">
        <v>25</v>
      </c>
      <c r="F1253" s="2">
        <v>71.028800000000004</v>
      </c>
      <c r="G1253" s="2">
        <v>71.027199999999993</v>
      </c>
      <c r="H1253" s="2">
        <v>117.1</v>
      </c>
      <c r="I1253" s="2">
        <v>1775.72</v>
      </c>
      <c r="J1253" s="2">
        <v>1775.68</v>
      </c>
      <c r="K1253" s="2">
        <v>2927.5</v>
      </c>
    </row>
    <row r="1254" spans="1:11">
      <c r="A1254">
        <v>30423</v>
      </c>
      <c r="B1254" s="1" t="s">
        <v>1131</v>
      </c>
      <c r="C1254">
        <v>9</v>
      </c>
      <c r="D1254">
        <v>24.444444440000002</v>
      </c>
      <c r="E1254">
        <v>220</v>
      </c>
      <c r="F1254" s="2">
        <v>7.3973000000000004</v>
      </c>
      <c r="G1254" s="2">
        <v>8.9686000000000003</v>
      </c>
      <c r="H1254" s="2">
        <v>16.53</v>
      </c>
      <c r="I1254" s="2">
        <v>1627.4059999999999</v>
      </c>
      <c r="J1254" s="2">
        <v>1946</v>
      </c>
      <c r="K1254" s="2">
        <v>3633</v>
      </c>
    </row>
    <row r="1255" spans="1:11">
      <c r="A1255">
        <v>30425</v>
      </c>
      <c r="B1255" s="1" t="s">
        <v>1132</v>
      </c>
      <c r="C1255">
        <v>1</v>
      </c>
      <c r="D1255">
        <v>25</v>
      </c>
      <c r="E1255">
        <v>25</v>
      </c>
      <c r="F1255" s="2">
        <v>13.845000000000001</v>
      </c>
      <c r="G1255" s="2">
        <v>13.8452</v>
      </c>
      <c r="H1255" s="2">
        <v>18.260000000000002</v>
      </c>
      <c r="I1255" s="2">
        <v>346.125</v>
      </c>
      <c r="J1255" s="2">
        <v>346.13</v>
      </c>
      <c r="K1255" s="2">
        <v>456.5</v>
      </c>
    </row>
    <row r="1256" spans="1:11">
      <c r="A1256">
        <v>30639</v>
      </c>
      <c r="B1256" s="1" t="s">
        <v>1133</v>
      </c>
      <c r="C1256">
        <v>7</v>
      </c>
      <c r="D1256">
        <v>52.142857139999997</v>
      </c>
      <c r="E1256">
        <v>365</v>
      </c>
      <c r="F1256" s="2">
        <v>225.3494</v>
      </c>
      <c r="G1256" s="2">
        <v>205.42439999999999</v>
      </c>
      <c r="H1256" s="2">
        <v>304.93714199999999</v>
      </c>
      <c r="I1256" s="2">
        <v>82252.531000000003</v>
      </c>
      <c r="J1256" s="2">
        <v>75533.154999999999</v>
      </c>
      <c r="K1256" s="2">
        <v>114271.2</v>
      </c>
    </row>
    <row r="1257" spans="1:11">
      <c r="A1257">
        <v>30762</v>
      </c>
      <c r="B1257" s="1" t="s">
        <v>1134</v>
      </c>
      <c r="C1257">
        <v>1</v>
      </c>
      <c r="D1257">
        <v>5</v>
      </c>
      <c r="E1257">
        <v>5</v>
      </c>
      <c r="F1257" s="2">
        <v>242.40880000000001</v>
      </c>
      <c r="G1257" s="2">
        <v>242.40880000000001</v>
      </c>
      <c r="H1257" s="2">
        <v>406.23</v>
      </c>
      <c r="I1257" s="2">
        <v>1212.0440000000001</v>
      </c>
      <c r="J1257" s="2">
        <v>1212.0440000000001</v>
      </c>
      <c r="K1257" s="2">
        <v>2031.15</v>
      </c>
    </row>
    <row r="1258" spans="1:11">
      <c r="A1258">
        <v>30768</v>
      </c>
      <c r="B1258" s="1" t="s">
        <v>1135</v>
      </c>
      <c r="C1258">
        <v>4</v>
      </c>
      <c r="D1258">
        <v>2.5</v>
      </c>
      <c r="E1258">
        <v>10</v>
      </c>
      <c r="F1258" s="2">
        <v>16.675899999999999</v>
      </c>
      <c r="G1258" s="2">
        <v>16.684950000000001</v>
      </c>
      <c r="H1258" s="2">
        <v>30.26</v>
      </c>
      <c r="I1258" s="2">
        <v>166.75899999999999</v>
      </c>
      <c r="J1258" s="2">
        <v>166.8792</v>
      </c>
      <c r="K1258" s="2">
        <v>299.72000000000003</v>
      </c>
    </row>
    <row r="1259" spans="1:11">
      <c r="A1259">
        <v>30778</v>
      </c>
      <c r="B1259" s="1" t="s">
        <v>1136</v>
      </c>
      <c r="C1259">
        <v>1</v>
      </c>
      <c r="D1259">
        <v>5</v>
      </c>
      <c r="E1259">
        <v>5</v>
      </c>
      <c r="F1259" s="2">
        <v>18.518699999999999</v>
      </c>
      <c r="G1259" s="2">
        <v>19.239999999999998</v>
      </c>
      <c r="H1259" s="2">
        <v>26.4</v>
      </c>
      <c r="I1259" s="2">
        <v>92.593500000000006</v>
      </c>
      <c r="J1259" s="2">
        <v>96.2</v>
      </c>
      <c r="K1259" s="2">
        <v>132</v>
      </c>
    </row>
    <row r="1260" spans="1:11">
      <c r="A1260">
        <v>30801</v>
      </c>
      <c r="B1260" s="1" t="s">
        <v>1137</v>
      </c>
      <c r="C1260">
        <v>1</v>
      </c>
      <c r="D1260">
        <v>2</v>
      </c>
      <c r="E1260">
        <v>2</v>
      </c>
      <c r="F1260" s="2">
        <v>40.755000000000003</v>
      </c>
      <c r="G1260" s="2">
        <v>39.76</v>
      </c>
      <c r="H1260" s="2">
        <v>84.99</v>
      </c>
      <c r="I1260" s="2">
        <v>81.510000000000005</v>
      </c>
      <c r="J1260" s="2">
        <v>79.52</v>
      </c>
      <c r="K1260" s="2">
        <v>169.98</v>
      </c>
    </row>
    <row r="1261" spans="1:11">
      <c r="A1261">
        <v>30807</v>
      </c>
      <c r="B1261" s="1" t="s">
        <v>1138</v>
      </c>
      <c r="C1261">
        <v>2</v>
      </c>
      <c r="D1261">
        <v>1</v>
      </c>
      <c r="E1261">
        <v>2</v>
      </c>
      <c r="F1261" s="2">
        <v>42.013300000000001</v>
      </c>
      <c r="G1261" s="2">
        <v>39.555</v>
      </c>
      <c r="H1261" s="2">
        <v>61.88</v>
      </c>
      <c r="I1261" s="2">
        <v>84.026600000000002</v>
      </c>
      <c r="J1261" s="2">
        <v>79.11</v>
      </c>
      <c r="K1261" s="2">
        <v>123.76</v>
      </c>
    </row>
    <row r="1262" spans="1:11">
      <c r="A1262">
        <v>30815</v>
      </c>
      <c r="B1262" s="1" t="s">
        <v>1139</v>
      </c>
      <c r="C1262">
        <v>2</v>
      </c>
      <c r="D1262">
        <v>1</v>
      </c>
      <c r="E1262">
        <v>2</v>
      </c>
      <c r="F1262" s="2">
        <v>28.688300000000002</v>
      </c>
      <c r="G1262" s="2">
        <v>23.164999999999999</v>
      </c>
      <c r="H1262" s="2">
        <v>40.840000000000003</v>
      </c>
      <c r="I1262" s="2">
        <v>57.376600000000003</v>
      </c>
      <c r="J1262" s="2">
        <v>46.33</v>
      </c>
      <c r="K1262" s="2">
        <v>81.680000000000007</v>
      </c>
    </row>
    <row r="1263" spans="1:11">
      <c r="A1263">
        <v>30816</v>
      </c>
      <c r="B1263" s="1" t="s">
        <v>1140</v>
      </c>
      <c r="C1263">
        <v>5</v>
      </c>
      <c r="D1263">
        <v>2.8</v>
      </c>
      <c r="E1263">
        <v>14</v>
      </c>
      <c r="F1263" s="2">
        <v>41.825000000000003</v>
      </c>
      <c r="G1263" s="2">
        <v>40.72</v>
      </c>
      <c r="H1263" s="2">
        <v>88.733999999999995</v>
      </c>
      <c r="I1263" s="2">
        <v>585.54999999999995</v>
      </c>
      <c r="J1263" s="2">
        <v>574.51</v>
      </c>
      <c r="K1263" s="2">
        <v>1251.9000000000001</v>
      </c>
    </row>
    <row r="1264" spans="1:11">
      <c r="A1264">
        <v>30821</v>
      </c>
      <c r="B1264" s="1" t="s">
        <v>1141</v>
      </c>
      <c r="C1264">
        <v>1</v>
      </c>
      <c r="D1264">
        <v>1</v>
      </c>
      <c r="E1264">
        <v>1</v>
      </c>
      <c r="F1264" s="2">
        <v>586.43780000000004</v>
      </c>
      <c r="G1264" s="2">
        <v>586.44000000000005</v>
      </c>
      <c r="H1264" s="2">
        <v>1062.3800000000001</v>
      </c>
      <c r="I1264" s="2">
        <v>586.43780000000004</v>
      </c>
      <c r="J1264" s="2">
        <v>586.44000000000005</v>
      </c>
      <c r="K1264" s="2">
        <v>1062.3800000000001</v>
      </c>
    </row>
    <row r="1265" spans="1:11">
      <c r="A1265">
        <v>30863</v>
      </c>
      <c r="B1265" s="1" t="s">
        <v>1142</v>
      </c>
      <c r="C1265">
        <v>1</v>
      </c>
      <c r="D1265">
        <v>6</v>
      </c>
      <c r="E1265">
        <v>6</v>
      </c>
      <c r="F1265" s="2">
        <v>428.39170000000001</v>
      </c>
      <c r="G1265" s="2">
        <v>428.39170000000001</v>
      </c>
      <c r="H1265" s="2">
        <v>750.62</v>
      </c>
      <c r="I1265" s="2">
        <v>2570.3501999999999</v>
      </c>
      <c r="J1265" s="2">
        <v>2570.3501999999999</v>
      </c>
      <c r="K1265" s="2">
        <v>4503.72</v>
      </c>
    </row>
    <row r="1266" spans="1:11">
      <c r="A1266">
        <v>30865</v>
      </c>
      <c r="B1266" s="1" t="s">
        <v>1143</v>
      </c>
      <c r="C1266">
        <v>4</v>
      </c>
      <c r="D1266">
        <v>2.5</v>
      </c>
      <c r="E1266">
        <v>10</v>
      </c>
      <c r="F1266" s="2">
        <v>79.501999999999995</v>
      </c>
      <c r="G1266" s="2">
        <v>79.504999999999995</v>
      </c>
      <c r="H1266" s="2">
        <v>145.5</v>
      </c>
      <c r="I1266" s="2">
        <v>795.02</v>
      </c>
      <c r="J1266" s="2">
        <v>795.05</v>
      </c>
      <c r="K1266" s="2">
        <v>1455</v>
      </c>
    </row>
    <row r="1267" spans="1:11">
      <c r="A1267">
        <v>30867</v>
      </c>
      <c r="B1267" s="1" t="s">
        <v>1144</v>
      </c>
      <c r="C1267">
        <v>5</v>
      </c>
      <c r="D1267">
        <v>1.4</v>
      </c>
      <c r="E1267">
        <v>7</v>
      </c>
      <c r="F1267" s="2">
        <v>183.15469999999999</v>
      </c>
      <c r="G1267" s="2">
        <v>183.12780000000001</v>
      </c>
      <c r="H1267" s="2">
        <v>350.35599999999999</v>
      </c>
      <c r="I1267" s="2">
        <v>1282.0829000000001</v>
      </c>
      <c r="J1267" s="2">
        <v>1281.9490000000001</v>
      </c>
      <c r="K1267" s="2">
        <v>2491.06</v>
      </c>
    </row>
    <row r="1268" spans="1:11">
      <c r="A1268">
        <v>30885</v>
      </c>
      <c r="B1268" s="1" t="s">
        <v>1145</v>
      </c>
      <c r="C1268">
        <v>3</v>
      </c>
      <c r="D1268">
        <v>3</v>
      </c>
      <c r="E1268">
        <v>9</v>
      </c>
      <c r="F1268" s="2">
        <v>108.44329999999999</v>
      </c>
      <c r="G1268" s="2">
        <v>111.855266</v>
      </c>
      <c r="H1268" s="2">
        <v>159.813333</v>
      </c>
      <c r="I1268" s="2">
        <v>975.98969999999997</v>
      </c>
      <c r="J1268" s="2">
        <v>1011.8099</v>
      </c>
      <c r="K1268" s="2">
        <v>1416.52</v>
      </c>
    </row>
    <row r="1269" spans="1:11">
      <c r="A1269">
        <v>30886</v>
      </c>
      <c r="B1269" s="1" t="s">
        <v>1146</v>
      </c>
      <c r="C1269">
        <v>3</v>
      </c>
      <c r="D1269">
        <v>3</v>
      </c>
      <c r="E1269">
        <v>9</v>
      </c>
      <c r="F1269" s="2">
        <v>62.662999999999997</v>
      </c>
      <c r="G1269" s="2">
        <v>51.951932999999997</v>
      </c>
      <c r="H1269" s="2">
        <v>91.74</v>
      </c>
      <c r="I1269" s="2">
        <v>563.96699999999998</v>
      </c>
      <c r="J1269" s="2">
        <v>459.10989999999998</v>
      </c>
      <c r="K1269" s="2">
        <v>817.99</v>
      </c>
    </row>
    <row r="1270" spans="1:11">
      <c r="A1270">
        <v>30935</v>
      </c>
      <c r="B1270" s="1" t="s">
        <v>1147</v>
      </c>
      <c r="C1270">
        <v>1</v>
      </c>
      <c r="D1270">
        <v>25</v>
      </c>
      <c r="E1270">
        <v>25</v>
      </c>
      <c r="F1270" s="2">
        <v>6.6768999999999998</v>
      </c>
      <c r="G1270" s="2">
        <v>6.72</v>
      </c>
      <c r="H1270" s="2">
        <v>9.33</v>
      </c>
      <c r="I1270" s="2">
        <v>166.92250000000001</v>
      </c>
      <c r="J1270" s="2">
        <v>168</v>
      </c>
      <c r="K1270" s="2">
        <v>233.25</v>
      </c>
    </row>
    <row r="1271" spans="1:11">
      <c r="A1271">
        <v>30942</v>
      </c>
      <c r="B1271" s="1" t="s">
        <v>1148</v>
      </c>
      <c r="C1271">
        <v>15</v>
      </c>
      <c r="D1271">
        <v>39</v>
      </c>
      <c r="E1271">
        <v>585</v>
      </c>
      <c r="F1271" s="2">
        <v>357.69659999999999</v>
      </c>
      <c r="G1271" s="2">
        <v>345.27516600000001</v>
      </c>
      <c r="H1271" s="2">
        <v>486.33</v>
      </c>
      <c r="I1271" s="2">
        <v>209252.511</v>
      </c>
      <c r="J1271" s="2">
        <v>201324.85639999999</v>
      </c>
      <c r="K1271" s="2">
        <v>284503.05</v>
      </c>
    </row>
    <row r="1272" spans="1:11">
      <c r="A1272">
        <v>30972</v>
      </c>
      <c r="B1272" s="1" t="s">
        <v>1416</v>
      </c>
      <c r="C1272">
        <v>2</v>
      </c>
      <c r="D1272">
        <v>6.5</v>
      </c>
      <c r="E1272">
        <v>13</v>
      </c>
      <c r="F1272" s="2">
        <v>155.72999999999999</v>
      </c>
      <c r="G1272" s="2">
        <v>155.8125</v>
      </c>
      <c r="H1272" s="2">
        <v>265.57</v>
      </c>
      <c r="I1272" s="2">
        <v>2024.49</v>
      </c>
      <c r="J1272" s="2">
        <v>2026.14</v>
      </c>
      <c r="K1272" s="2">
        <v>3452.41</v>
      </c>
    </row>
    <row r="1273" spans="1:11">
      <c r="A1273">
        <v>30973</v>
      </c>
      <c r="B1273" s="1" t="s">
        <v>1149</v>
      </c>
      <c r="C1273">
        <v>1</v>
      </c>
      <c r="D1273">
        <v>3</v>
      </c>
      <c r="E1273">
        <v>3</v>
      </c>
      <c r="F1273" s="2">
        <v>81.227599999999995</v>
      </c>
      <c r="G1273" s="2">
        <v>81.23</v>
      </c>
      <c r="H1273" s="2">
        <v>133.41</v>
      </c>
      <c r="I1273" s="2">
        <v>243.68279999999999</v>
      </c>
      <c r="J1273" s="2">
        <v>243.69</v>
      </c>
      <c r="K1273" s="2">
        <v>400.23</v>
      </c>
    </row>
    <row r="1274" spans="1:11">
      <c r="A1274">
        <v>30984</v>
      </c>
      <c r="B1274" s="1" t="s">
        <v>1150</v>
      </c>
      <c r="C1274">
        <v>11</v>
      </c>
      <c r="D1274">
        <v>4.7272727200000002</v>
      </c>
      <c r="E1274">
        <v>52</v>
      </c>
      <c r="F1274" s="2">
        <v>39.175800000000002</v>
      </c>
      <c r="G1274" s="2">
        <v>39.252609</v>
      </c>
      <c r="H1274" s="2">
        <v>74.223635999999999</v>
      </c>
      <c r="I1274" s="2">
        <v>2037.1415999999999</v>
      </c>
      <c r="J1274" s="2">
        <v>2044.7552000000001</v>
      </c>
      <c r="K1274" s="2">
        <v>3904.8</v>
      </c>
    </row>
    <row r="1275" spans="1:11">
      <c r="A1275">
        <v>31002</v>
      </c>
      <c r="B1275" s="1" t="s">
        <v>1151</v>
      </c>
      <c r="C1275">
        <v>1</v>
      </c>
      <c r="D1275">
        <v>5</v>
      </c>
      <c r="E1275">
        <v>5</v>
      </c>
      <c r="F1275" s="2">
        <v>50.96</v>
      </c>
      <c r="G1275" s="2">
        <v>50.963999999999999</v>
      </c>
      <c r="H1275" s="2">
        <v>89.85</v>
      </c>
      <c r="I1275" s="2">
        <v>254.8</v>
      </c>
      <c r="J1275" s="2">
        <v>254.82</v>
      </c>
      <c r="K1275" s="2">
        <v>449.25</v>
      </c>
    </row>
    <row r="1276" spans="1:11">
      <c r="A1276">
        <v>31095</v>
      </c>
      <c r="B1276" s="1" t="s">
        <v>1152</v>
      </c>
      <c r="C1276">
        <v>1</v>
      </c>
      <c r="D1276">
        <v>5</v>
      </c>
      <c r="E1276">
        <v>5</v>
      </c>
      <c r="F1276" s="2">
        <v>79.067300000000003</v>
      </c>
      <c r="G1276" s="2">
        <v>66.944000000000003</v>
      </c>
      <c r="H1276" s="2">
        <v>129.63999999999999</v>
      </c>
      <c r="I1276" s="2">
        <v>395.3365</v>
      </c>
      <c r="J1276" s="2">
        <v>334.72</v>
      </c>
      <c r="K1276" s="2">
        <v>648.20000000000005</v>
      </c>
    </row>
    <row r="1277" spans="1:11">
      <c r="A1277">
        <v>31096</v>
      </c>
      <c r="B1277" s="1" t="s">
        <v>1153</v>
      </c>
      <c r="C1277">
        <v>1</v>
      </c>
      <c r="D1277">
        <v>5</v>
      </c>
      <c r="E1277">
        <v>5</v>
      </c>
      <c r="F1277" s="2">
        <v>38.533999999999999</v>
      </c>
      <c r="G1277" s="2">
        <v>38.884799999999998</v>
      </c>
      <c r="H1277" s="2">
        <v>80.42</v>
      </c>
      <c r="I1277" s="2">
        <v>192.67</v>
      </c>
      <c r="J1277" s="2">
        <v>194.42400000000001</v>
      </c>
      <c r="K1277" s="2">
        <v>402.1</v>
      </c>
    </row>
    <row r="1278" spans="1:11">
      <c r="A1278">
        <v>31104</v>
      </c>
      <c r="B1278" s="1" t="s">
        <v>1154</v>
      </c>
      <c r="C1278">
        <v>1</v>
      </c>
      <c r="D1278">
        <v>5</v>
      </c>
      <c r="E1278">
        <v>5</v>
      </c>
      <c r="F1278" s="2">
        <v>19.993300000000001</v>
      </c>
      <c r="G1278" s="2">
        <v>19.994</v>
      </c>
      <c r="H1278" s="2">
        <v>46.84</v>
      </c>
      <c r="I1278" s="2">
        <v>99.966499999999996</v>
      </c>
      <c r="J1278" s="2">
        <v>99.97</v>
      </c>
      <c r="K1278" s="2">
        <v>234.2</v>
      </c>
    </row>
    <row r="1279" spans="1:11">
      <c r="A1279">
        <v>31118</v>
      </c>
      <c r="B1279" s="1" t="s">
        <v>1155</v>
      </c>
      <c r="C1279">
        <v>2</v>
      </c>
      <c r="D1279">
        <v>6</v>
      </c>
      <c r="E1279">
        <v>12</v>
      </c>
      <c r="F1279" s="2">
        <v>88.344300000000004</v>
      </c>
      <c r="G1279" s="2">
        <v>87.435850000000002</v>
      </c>
      <c r="H1279" s="2">
        <v>202.09</v>
      </c>
      <c r="I1279" s="2">
        <v>1060.1315999999999</v>
      </c>
      <c r="J1279" s="2">
        <v>1049.2302</v>
      </c>
      <c r="K1279" s="2">
        <v>2425.08</v>
      </c>
    </row>
    <row r="1280" spans="1:11">
      <c r="A1280">
        <v>31119</v>
      </c>
      <c r="B1280" s="1" t="s">
        <v>1156</v>
      </c>
      <c r="C1280">
        <v>2</v>
      </c>
      <c r="D1280">
        <v>3</v>
      </c>
      <c r="E1280">
        <v>6</v>
      </c>
      <c r="F1280" s="2">
        <v>437.07</v>
      </c>
      <c r="G1280" s="2">
        <v>435.75599999999997</v>
      </c>
      <c r="H1280" s="2">
        <v>691.21500000000003</v>
      </c>
      <c r="I1280" s="2">
        <v>2622.42</v>
      </c>
      <c r="J1280" s="2">
        <v>2636.04</v>
      </c>
      <c r="K1280" s="2">
        <v>4240.79</v>
      </c>
    </row>
    <row r="1281" spans="1:11">
      <c r="A1281">
        <v>31138</v>
      </c>
      <c r="B1281" s="1" t="s">
        <v>1157</v>
      </c>
      <c r="C1281">
        <v>1</v>
      </c>
      <c r="D1281">
        <v>5</v>
      </c>
      <c r="E1281">
        <v>5</v>
      </c>
      <c r="F1281" s="2">
        <v>126.2146</v>
      </c>
      <c r="G1281" s="2">
        <v>126.2146</v>
      </c>
      <c r="H1281" s="2">
        <v>130.82</v>
      </c>
      <c r="I1281" s="2">
        <v>631.07299999999998</v>
      </c>
      <c r="J1281" s="2">
        <v>631.07299999999998</v>
      </c>
      <c r="K1281" s="2">
        <v>654.1</v>
      </c>
    </row>
    <row r="1282" spans="1:11">
      <c r="A1282">
        <v>31140</v>
      </c>
      <c r="B1282" s="1" t="s">
        <v>1158</v>
      </c>
      <c r="C1282">
        <v>1</v>
      </c>
      <c r="D1282">
        <v>5</v>
      </c>
      <c r="E1282">
        <v>5</v>
      </c>
      <c r="F1282" s="2">
        <v>20.41</v>
      </c>
      <c r="G1282" s="2">
        <v>20.41</v>
      </c>
      <c r="H1282" s="2">
        <v>21.99</v>
      </c>
      <c r="I1282" s="2">
        <v>102.05</v>
      </c>
      <c r="J1282" s="2">
        <v>102.05</v>
      </c>
      <c r="K1282" s="2">
        <v>109.95</v>
      </c>
    </row>
    <row r="1283" spans="1:11">
      <c r="A1283">
        <v>31141</v>
      </c>
      <c r="B1283" s="1" t="s">
        <v>1159</v>
      </c>
      <c r="C1283">
        <v>1</v>
      </c>
      <c r="D1283">
        <v>5</v>
      </c>
      <c r="E1283">
        <v>5</v>
      </c>
      <c r="F1283" s="2">
        <v>22.176300000000001</v>
      </c>
      <c r="G1283" s="2">
        <v>15.923999999999999</v>
      </c>
      <c r="H1283" s="2">
        <v>24.16</v>
      </c>
      <c r="I1283" s="2">
        <v>110.8815</v>
      </c>
      <c r="J1283" s="2">
        <v>79.62</v>
      </c>
      <c r="K1283" s="2">
        <v>120.8</v>
      </c>
    </row>
    <row r="1284" spans="1:11">
      <c r="A1284">
        <v>31162</v>
      </c>
      <c r="B1284" s="1" t="s">
        <v>1160</v>
      </c>
      <c r="C1284">
        <v>3</v>
      </c>
      <c r="D1284">
        <v>24.333333329999999</v>
      </c>
      <c r="E1284">
        <v>73</v>
      </c>
      <c r="F1284" s="2">
        <v>442.34309999999999</v>
      </c>
      <c r="G1284" s="2">
        <v>426.12656600000003</v>
      </c>
      <c r="H1284" s="2">
        <v>726.26333299999999</v>
      </c>
      <c r="I1284" s="2">
        <v>32291.046300000002</v>
      </c>
      <c r="J1284" s="2">
        <v>31264.982</v>
      </c>
      <c r="K1284" s="2">
        <v>53065.56</v>
      </c>
    </row>
    <row r="1285" spans="1:11">
      <c r="A1285">
        <v>31274</v>
      </c>
      <c r="B1285" s="1" t="s">
        <v>1161</v>
      </c>
      <c r="C1285">
        <v>3</v>
      </c>
      <c r="D1285">
        <v>6</v>
      </c>
      <c r="E1285">
        <v>18</v>
      </c>
      <c r="F1285" s="2">
        <v>146.02000000000001</v>
      </c>
      <c r="G1285" s="2">
        <v>119.94793300000001</v>
      </c>
      <c r="H1285" s="2">
        <v>305.14999999999998</v>
      </c>
      <c r="I1285" s="2">
        <v>2628.36</v>
      </c>
      <c r="J1285" s="2">
        <v>2159.0628000000002</v>
      </c>
      <c r="K1285" s="2">
        <v>5492.7</v>
      </c>
    </row>
    <row r="1286" spans="1:11">
      <c r="A1286">
        <v>31281</v>
      </c>
      <c r="B1286" s="1" t="s">
        <v>1162</v>
      </c>
      <c r="C1286">
        <v>5</v>
      </c>
      <c r="D1286">
        <v>4.4000000000000004</v>
      </c>
      <c r="E1286">
        <v>22</v>
      </c>
      <c r="F1286" s="2">
        <v>40.829599999999999</v>
      </c>
      <c r="G1286" s="2">
        <v>42.356879999999997</v>
      </c>
      <c r="H1286" s="2">
        <v>77.111999999999995</v>
      </c>
      <c r="I1286" s="2">
        <v>898.25120000000004</v>
      </c>
      <c r="J1286" s="2">
        <v>910.44640000000004</v>
      </c>
      <c r="K1286" s="2">
        <v>1691.68</v>
      </c>
    </row>
    <row r="1287" spans="1:11">
      <c r="A1287">
        <v>31288</v>
      </c>
      <c r="B1287" s="1" t="s">
        <v>1163</v>
      </c>
      <c r="C1287">
        <v>3</v>
      </c>
      <c r="D1287">
        <v>6</v>
      </c>
      <c r="E1287">
        <v>18</v>
      </c>
      <c r="F1287" s="2">
        <v>516.1</v>
      </c>
      <c r="G1287" s="2">
        <v>496.81223299999999</v>
      </c>
      <c r="H1287" s="2">
        <v>1002.09</v>
      </c>
      <c r="I1287" s="2">
        <v>9289.7999999999993</v>
      </c>
      <c r="J1287" s="2">
        <v>8942.6201999999994</v>
      </c>
      <c r="K1287" s="2">
        <v>18037.62</v>
      </c>
    </row>
    <row r="1288" spans="1:11">
      <c r="A1288">
        <v>31320</v>
      </c>
      <c r="B1288" s="1" t="s">
        <v>1164</v>
      </c>
      <c r="C1288">
        <v>13</v>
      </c>
      <c r="D1288">
        <v>6.2307692299999999</v>
      </c>
      <c r="E1288">
        <v>81</v>
      </c>
      <c r="F1288" s="2">
        <v>742.21900000000005</v>
      </c>
      <c r="G1288" s="2">
        <v>731.94138399999997</v>
      </c>
      <c r="H1288" s="2">
        <v>1204.82</v>
      </c>
      <c r="I1288" s="2">
        <v>60119.739000000001</v>
      </c>
      <c r="J1288" s="2">
        <v>59540.779000000002</v>
      </c>
      <c r="K1288" s="2">
        <v>97590.42</v>
      </c>
    </row>
    <row r="1289" spans="1:11">
      <c r="A1289">
        <v>31350</v>
      </c>
      <c r="B1289" s="1" t="s">
        <v>1165</v>
      </c>
      <c r="C1289">
        <v>5</v>
      </c>
      <c r="D1289">
        <v>2.4</v>
      </c>
      <c r="E1289">
        <v>12</v>
      </c>
      <c r="F1289" s="2">
        <v>94.1708</v>
      </c>
      <c r="G1289" s="2">
        <v>85.323920000000001</v>
      </c>
      <c r="H1289" s="2">
        <v>144.30600000000001</v>
      </c>
      <c r="I1289" s="2">
        <v>1130.0496000000001</v>
      </c>
      <c r="J1289" s="2">
        <v>1026.3668</v>
      </c>
      <c r="K1289" s="2">
        <v>1700.72</v>
      </c>
    </row>
    <row r="1290" spans="1:11">
      <c r="A1290">
        <v>31352</v>
      </c>
      <c r="B1290" s="1" t="s">
        <v>1166</v>
      </c>
      <c r="C1290">
        <v>7</v>
      </c>
      <c r="D1290">
        <v>1.5714285699999999</v>
      </c>
      <c r="E1290">
        <v>11</v>
      </c>
      <c r="F1290" s="2">
        <v>136.75380000000001</v>
      </c>
      <c r="G1290" s="2">
        <v>140.435</v>
      </c>
      <c r="H1290" s="2">
        <v>216.28</v>
      </c>
      <c r="I1290" s="2">
        <v>1504.2918</v>
      </c>
      <c r="J1290" s="2">
        <v>1541.114</v>
      </c>
      <c r="K1290" s="2">
        <v>2379.08</v>
      </c>
    </row>
    <row r="1291" spans="1:11">
      <c r="A1291">
        <v>31363</v>
      </c>
      <c r="B1291" s="1" t="s">
        <v>1167</v>
      </c>
      <c r="C1291">
        <v>6</v>
      </c>
      <c r="D1291">
        <v>1.66666666</v>
      </c>
      <c r="E1291">
        <v>10</v>
      </c>
      <c r="F1291" s="2">
        <v>600.31799999999998</v>
      </c>
      <c r="G1291" s="2">
        <v>593.70195000000001</v>
      </c>
      <c r="H1291" s="2">
        <v>1075.5716660000001</v>
      </c>
      <c r="I1291" s="2">
        <v>6003.18</v>
      </c>
      <c r="J1291" s="2">
        <v>5951.4400999999998</v>
      </c>
      <c r="K1291" s="2">
        <v>10868.93</v>
      </c>
    </row>
    <row r="1292" spans="1:11">
      <c r="A1292">
        <v>31364</v>
      </c>
      <c r="B1292" s="1" t="s">
        <v>1168</v>
      </c>
      <c r="C1292">
        <v>2</v>
      </c>
      <c r="D1292">
        <v>30.5</v>
      </c>
      <c r="E1292">
        <v>61</v>
      </c>
      <c r="F1292" s="2">
        <v>163.37289999999999</v>
      </c>
      <c r="G1292" s="2">
        <v>172.6497</v>
      </c>
      <c r="H1292" s="2">
        <v>291.42500000000001</v>
      </c>
      <c r="I1292" s="2">
        <v>9965.7469000000001</v>
      </c>
      <c r="J1292" s="2">
        <v>10707.8909</v>
      </c>
      <c r="K1292" s="2">
        <v>17589.68</v>
      </c>
    </row>
    <row r="1293" spans="1:11">
      <c r="A1293">
        <v>31391</v>
      </c>
      <c r="B1293" s="1" t="s">
        <v>1169</v>
      </c>
      <c r="C1293">
        <v>3</v>
      </c>
      <c r="D1293">
        <v>50</v>
      </c>
      <c r="E1293">
        <v>150</v>
      </c>
      <c r="F1293" s="2">
        <v>405.14409999999998</v>
      </c>
      <c r="G1293" s="2">
        <v>370.69396599999999</v>
      </c>
      <c r="H1293" s="2">
        <v>432.80333300000001</v>
      </c>
      <c r="I1293" s="2">
        <v>60771.614999999998</v>
      </c>
      <c r="J1293" s="2">
        <v>55604.095000000001</v>
      </c>
      <c r="K1293" s="2">
        <v>64920.5</v>
      </c>
    </row>
    <row r="1294" spans="1:11">
      <c r="A1294">
        <v>31463</v>
      </c>
      <c r="B1294" s="1" t="s">
        <v>1170</v>
      </c>
      <c r="C1294">
        <v>1</v>
      </c>
      <c r="D1294">
        <v>1</v>
      </c>
      <c r="E1294">
        <v>1</v>
      </c>
      <c r="F1294" s="2">
        <v>59.957999999999998</v>
      </c>
      <c r="G1294" s="2">
        <v>59.957999999999998</v>
      </c>
      <c r="H1294" s="2">
        <v>101.16</v>
      </c>
      <c r="I1294" s="2">
        <v>59.957999999999998</v>
      </c>
      <c r="J1294" s="2">
        <v>59.957999999999998</v>
      </c>
      <c r="K1294" s="2">
        <v>101.16</v>
      </c>
    </row>
    <row r="1295" spans="1:11">
      <c r="A1295">
        <v>31511</v>
      </c>
      <c r="B1295" s="1" t="s">
        <v>1171</v>
      </c>
      <c r="C1295">
        <v>2</v>
      </c>
      <c r="D1295">
        <v>6</v>
      </c>
      <c r="E1295">
        <v>12</v>
      </c>
      <c r="F1295" s="2">
        <v>389.34500000000003</v>
      </c>
      <c r="G1295" s="2">
        <v>389.351</v>
      </c>
      <c r="H1295" s="2">
        <v>586.75</v>
      </c>
      <c r="I1295" s="2">
        <v>4672.1400000000003</v>
      </c>
      <c r="J1295" s="2">
        <v>4672.26</v>
      </c>
      <c r="K1295" s="2">
        <v>7041</v>
      </c>
    </row>
    <row r="1296" spans="1:11">
      <c r="A1296">
        <v>31570</v>
      </c>
      <c r="B1296" s="1" t="s">
        <v>1172</v>
      </c>
      <c r="C1296">
        <v>4</v>
      </c>
      <c r="D1296">
        <v>8</v>
      </c>
      <c r="E1296">
        <v>32</v>
      </c>
      <c r="F1296" s="2">
        <v>40.193300000000001</v>
      </c>
      <c r="G1296" s="2">
        <v>39.839675</v>
      </c>
      <c r="H1296" s="2">
        <v>65.459999999999994</v>
      </c>
      <c r="I1296" s="2">
        <v>1286.1856</v>
      </c>
      <c r="J1296" s="2">
        <v>1274.4006999999999</v>
      </c>
      <c r="K1296" s="2">
        <v>2094.7199999999998</v>
      </c>
    </row>
    <row r="1297" spans="1:11">
      <c r="A1297">
        <v>31587</v>
      </c>
      <c r="B1297" s="1" t="s">
        <v>1173</v>
      </c>
      <c r="C1297">
        <v>1</v>
      </c>
      <c r="D1297">
        <v>7</v>
      </c>
      <c r="E1297">
        <v>7</v>
      </c>
      <c r="F1297" s="2">
        <v>8.4909999999999997</v>
      </c>
      <c r="G1297" s="2">
        <v>10.154299999999999</v>
      </c>
      <c r="H1297" s="2">
        <v>19.920000000000002</v>
      </c>
      <c r="I1297" s="2">
        <v>59.436999999999998</v>
      </c>
      <c r="J1297" s="2">
        <v>71.080100000000002</v>
      </c>
      <c r="K1297" s="2">
        <v>139.44</v>
      </c>
    </row>
    <row r="1298" spans="1:11">
      <c r="A1298">
        <v>31620</v>
      </c>
      <c r="B1298" s="1" t="s">
        <v>1174</v>
      </c>
      <c r="C1298">
        <v>1</v>
      </c>
      <c r="D1298">
        <v>2</v>
      </c>
      <c r="E1298">
        <v>2</v>
      </c>
      <c r="F1298" s="2">
        <v>3.7115</v>
      </c>
      <c r="G1298" s="2">
        <v>3.7149999999999999</v>
      </c>
      <c r="H1298" s="2">
        <v>17.03</v>
      </c>
      <c r="I1298" s="2">
        <v>7.423</v>
      </c>
      <c r="J1298" s="2">
        <v>7.43</v>
      </c>
      <c r="K1298" s="2">
        <v>34.06</v>
      </c>
    </row>
    <row r="1299" spans="1:11">
      <c r="A1299">
        <v>31784</v>
      </c>
      <c r="B1299" s="1" t="s">
        <v>1175</v>
      </c>
      <c r="C1299">
        <v>1</v>
      </c>
      <c r="D1299">
        <v>1</v>
      </c>
      <c r="E1299">
        <v>1</v>
      </c>
      <c r="F1299" s="2">
        <v>141.72900000000001</v>
      </c>
      <c r="G1299" s="2">
        <v>141.72900000000001</v>
      </c>
      <c r="H1299" s="2">
        <v>0</v>
      </c>
      <c r="I1299" s="2">
        <v>141.72900000000001</v>
      </c>
      <c r="J1299" s="2">
        <v>141.72900000000001</v>
      </c>
      <c r="K1299" s="2">
        <v>0</v>
      </c>
    </row>
    <row r="1300" spans="1:11">
      <c r="A1300">
        <v>31807</v>
      </c>
      <c r="B1300" s="1" t="s">
        <v>1176</v>
      </c>
      <c r="C1300">
        <v>9</v>
      </c>
      <c r="D1300">
        <v>3</v>
      </c>
      <c r="E1300">
        <v>27</v>
      </c>
      <c r="F1300" s="2">
        <v>198.70820000000001</v>
      </c>
      <c r="G1300" s="2">
        <v>201.44035500000001</v>
      </c>
      <c r="H1300" s="2">
        <v>297.97000000000003</v>
      </c>
      <c r="I1300" s="2">
        <v>5365.1214</v>
      </c>
      <c r="J1300" s="2">
        <v>5450.9607999999998</v>
      </c>
      <c r="K1300" s="2">
        <v>8045.19</v>
      </c>
    </row>
    <row r="1301" spans="1:11">
      <c r="A1301">
        <v>31819</v>
      </c>
      <c r="B1301" s="1" t="s">
        <v>1417</v>
      </c>
      <c r="C1301">
        <v>1</v>
      </c>
      <c r="D1301">
        <v>1</v>
      </c>
      <c r="E1301">
        <v>1</v>
      </c>
      <c r="F1301" s="2">
        <v>15.83</v>
      </c>
      <c r="G1301" s="2">
        <v>15.83</v>
      </c>
      <c r="H1301" s="2">
        <v>0</v>
      </c>
      <c r="I1301" s="2">
        <v>15.83</v>
      </c>
      <c r="J1301" s="2">
        <v>15.83</v>
      </c>
      <c r="K1301" s="2">
        <v>0</v>
      </c>
    </row>
    <row r="1302" spans="1:11">
      <c r="A1302">
        <v>31826</v>
      </c>
      <c r="B1302" s="1" t="s">
        <v>1177</v>
      </c>
      <c r="C1302">
        <v>1</v>
      </c>
      <c r="D1302">
        <v>1</v>
      </c>
      <c r="E1302">
        <v>1</v>
      </c>
      <c r="F1302" s="2">
        <v>0.65</v>
      </c>
      <c r="G1302" s="2">
        <v>0.65</v>
      </c>
      <c r="H1302" s="2">
        <v>2.1</v>
      </c>
      <c r="I1302" s="2">
        <v>0.65</v>
      </c>
      <c r="J1302" s="2">
        <v>0.65</v>
      </c>
      <c r="K1302" s="2">
        <v>2.1</v>
      </c>
    </row>
    <row r="1303" spans="1:11">
      <c r="A1303">
        <v>31831</v>
      </c>
      <c r="B1303" s="1" t="s">
        <v>1178</v>
      </c>
      <c r="C1303">
        <v>1</v>
      </c>
      <c r="D1303">
        <v>6</v>
      </c>
      <c r="E1303">
        <v>6</v>
      </c>
      <c r="F1303" s="2">
        <v>107.04</v>
      </c>
      <c r="G1303" s="2">
        <v>107.04</v>
      </c>
      <c r="H1303" s="2">
        <v>220.74</v>
      </c>
      <c r="I1303" s="2">
        <v>642.24</v>
      </c>
      <c r="J1303" s="2">
        <v>642.24</v>
      </c>
      <c r="K1303" s="2">
        <v>1324.44</v>
      </c>
    </row>
    <row r="1304" spans="1:11">
      <c r="A1304">
        <v>31845</v>
      </c>
      <c r="B1304" s="1" t="s">
        <v>1179</v>
      </c>
      <c r="C1304">
        <v>1</v>
      </c>
      <c r="D1304">
        <v>6</v>
      </c>
      <c r="E1304">
        <v>6</v>
      </c>
      <c r="F1304" s="2">
        <v>4.0670999999999999</v>
      </c>
      <c r="G1304" s="2">
        <v>5.07</v>
      </c>
      <c r="H1304" s="2">
        <v>0</v>
      </c>
      <c r="I1304" s="2">
        <v>24.4026</v>
      </c>
      <c r="J1304" s="2">
        <v>30.42</v>
      </c>
      <c r="K1304" s="2">
        <v>0</v>
      </c>
    </row>
    <row r="1305" spans="1:11">
      <c r="A1305">
        <v>31852</v>
      </c>
      <c r="B1305" s="1" t="s">
        <v>1180</v>
      </c>
      <c r="C1305">
        <v>1</v>
      </c>
      <c r="D1305">
        <v>15</v>
      </c>
      <c r="E1305">
        <v>15</v>
      </c>
      <c r="F1305" s="2">
        <v>7.4752000000000001</v>
      </c>
      <c r="G1305" s="2">
        <v>6.8253000000000004</v>
      </c>
      <c r="H1305" s="2">
        <v>0</v>
      </c>
      <c r="I1305" s="2">
        <v>112.128</v>
      </c>
      <c r="J1305" s="2">
        <v>102.37949999999999</v>
      </c>
      <c r="K1305" s="2">
        <v>0</v>
      </c>
    </row>
    <row r="1306" spans="1:11">
      <c r="A1306">
        <v>31853</v>
      </c>
      <c r="B1306" s="1" t="s">
        <v>1181</v>
      </c>
      <c r="C1306">
        <v>1</v>
      </c>
      <c r="D1306">
        <v>15</v>
      </c>
      <c r="E1306">
        <v>15</v>
      </c>
      <c r="F1306" s="2">
        <v>11.05</v>
      </c>
      <c r="G1306" s="2">
        <v>9.75</v>
      </c>
      <c r="H1306" s="2">
        <v>0</v>
      </c>
      <c r="I1306" s="2">
        <v>165.75</v>
      </c>
      <c r="J1306" s="2">
        <v>146.25</v>
      </c>
      <c r="K1306" s="2">
        <v>0</v>
      </c>
    </row>
    <row r="1307" spans="1:11">
      <c r="A1307">
        <v>31862</v>
      </c>
      <c r="B1307" s="1" t="s">
        <v>1182</v>
      </c>
      <c r="C1307">
        <v>1</v>
      </c>
      <c r="D1307">
        <v>10</v>
      </c>
      <c r="E1307">
        <v>10</v>
      </c>
      <c r="F1307" s="2">
        <v>333.887</v>
      </c>
      <c r="G1307" s="2">
        <v>333.887</v>
      </c>
      <c r="H1307" s="2">
        <v>494.6</v>
      </c>
      <c r="I1307" s="2">
        <v>3338.87</v>
      </c>
      <c r="J1307" s="2">
        <v>3338.87</v>
      </c>
      <c r="K1307" s="2">
        <v>4946</v>
      </c>
    </row>
    <row r="1308" spans="1:11">
      <c r="A1308">
        <v>31918</v>
      </c>
      <c r="B1308" s="1" t="s">
        <v>1183</v>
      </c>
      <c r="C1308">
        <v>1</v>
      </c>
      <c r="D1308">
        <v>1</v>
      </c>
      <c r="E1308">
        <v>1</v>
      </c>
      <c r="F1308" s="2">
        <v>47.45</v>
      </c>
      <c r="G1308" s="2">
        <v>47.45</v>
      </c>
      <c r="H1308" s="2">
        <v>57.85</v>
      </c>
      <c r="I1308" s="2">
        <v>47.45</v>
      </c>
      <c r="J1308" s="2">
        <v>47.45</v>
      </c>
      <c r="K1308" s="2">
        <v>57.85</v>
      </c>
    </row>
    <row r="1309" spans="1:11">
      <c r="A1309">
        <v>31920</v>
      </c>
      <c r="B1309" s="1" t="s">
        <v>1184</v>
      </c>
      <c r="C1309">
        <v>1</v>
      </c>
      <c r="D1309">
        <v>1</v>
      </c>
      <c r="E1309">
        <v>1</v>
      </c>
      <c r="F1309" s="2">
        <v>51.74</v>
      </c>
      <c r="G1309" s="2">
        <v>51.74</v>
      </c>
      <c r="H1309" s="2">
        <v>63.09</v>
      </c>
      <c r="I1309" s="2">
        <v>51.74</v>
      </c>
      <c r="J1309" s="2">
        <v>51.74</v>
      </c>
      <c r="K1309" s="2">
        <v>63.09</v>
      </c>
    </row>
    <row r="1310" spans="1:11">
      <c r="A1310">
        <v>31921</v>
      </c>
      <c r="B1310" s="1" t="s">
        <v>1185</v>
      </c>
      <c r="C1310">
        <v>2</v>
      </c>
      <c r="D1310">
        <v>5</v>
      </c>
      <c r="E1310">
        <v>10</v>
      </c>
      <c r="F1310" s="2">
        <v>8.7751999999999999</v>
      </c>
      <c r="G1310" s="2">
        <v>8.7750000000000004</v>
      </c>
      <c r="H1310" s="2">
        <v>10.7</v>
      </c>
      <c r="I1310" s="2">
        <v>87.751999999999995</v>
      </c>
      <c r="J1310" s="2">
        <v>87.75</v>
      </c>
      <c r="K1310" s="2">
        <v>107</v>
      </c>
    </row>
    <row r="1311" spans="1:11">
      <c r="A1311">
        <v>31922</v>
      </c>
      <c r="B1311" s="1" t="s">
        <v>1186</v>
      </c>
      <c r="C1311">
        <v>2</v>
      </c>
      <c r="D1311">
        <v>5</v>
      </c>
      <c r="E1311">
        <v>10</v>
      </c>
      <c r="F1311" s="2">
        <v>14.0212</v>
      </c>
      <c r="G1311" s="2">
        <v>14.95</v>
      </c>
      <c r="H1311" s="2">
        <v>18.23</v>
      </c>
      <c r="I1311" s="2">
        <v>140.21199999999999</v>
      </c>
      <c r="J1311" s="2">
        <v>149.5</v>
      </c>
      <c r="K1311" s="2">
        <v>182.3</v>
      </c>
    </row>
    <row r="1312" spans="1:11">
      <c r="A1312">
        <v>31923</v>
      </c>
      <c r="B1312" s="1" t="s">
        <v>1187</v>
      </c>
      <c r="C1312">
        <v>1</v>
      </c>
      <c r="D1312">
        <v>10</v>
      </c>
      <c r="E1312">
        <v>10</v>
      </c>
      <c r="F1312" s="2">
        <v>6.3327999999999998</v>
      </c>
      <c r="G1312" s="2">
        <v>6.4349999999999996</v>
      </c>
      <c r="H1312" s="2">
        <v>7.84</v>
      </c>
      <c r="I1312" s="2">
        <v>63.328000000000003</v>
      </c>
      <c r="J1312" s="2">
        <v>64.349999999999994</v>
      </c>
      <c r="K1312" s="2">
        <v>78.400000000000006</v>
      </c>
    </row>
    <row r="1313" spans="1:11">
      <c r="A1313">
        <v>31961</v>
      </c>
      <c r="B1313" s="1" t="s">
        <v>1418</v>
      </c>
      <c r="C1313">
        <v>24</v>
      </c>
      <c r="D1313">
        <v>59.083333330000002</v>
      </c>
      <c r="E1313">
        <v>1418</v>
      </c>
      <c r="F1313" s="2">
        <v>108.8304</v>
      </c>
      <c r="G1313" s="2">
        <v>108.781491</v>
      </c>
      <c r="H1313" s="2">
        <v>144</v>
      </c>
      <c r="I1313" s="2">
        <v>154321.50719999999</v>
      </c>
      <c r="J1313" s="2">
        <v>154286.2506</v>
      </c>
      <c r="K1313" s="2">
        <v>204192</v>
      </c>
    </row>
    <row r="1314" spans="1:11">
      <c r="A1314">
        <v>31968</v>
      </c>
      <c r="B1314" s="1" t="s">
        <v>1188</v>
      </c>
      <c r="C1314">
        <v>1</v>
      </c>
      <c r="D1314">
        <v>1</v>
      </c>
      <c r="E1314">
        <v>1</v>
      </c>
      <c r="F1314" s="2">
        <v>16.61</v>
      </c>
      <c r="G1314" s="2">
        <v>7.9850000000000003</v>
      </c>
      <c r="H1314" s="2">
        <v>11.63</v>
      </c>
      <c r="I1314" s="2">
        <v>16.61</v>
      </c>
      <c r="J1314" s="2">
        <v>7.9850000000000003</v>
      </c>
      <c r="K1314" s="2">
        <v>11.63</v>
      </c>
    </row>
    <row r="1315" spans="1:11">
      <c r="A1315">
        <v>31974</v>
      </c>
      <c r="B1315" s="1" t="s">
        <v>1189</v>
      </c>
      <c r="C1315">
        <v>1</v>
      </c>
      <c r="D1315">
        <v>2</v>
      </c>
      <c r="E1315">
        <v>2</v>
      </c>
      <c r="F1315" s="2">
        <v>1.845</v>
      </c>
      <c r="G1315" s="2">
        <v>1.845</v>
      </c>
      <c r="H1315" s="2">
        <v>4.9000000000000004</v>
      </c>
      <c r="I1315" s="2">
        <v>3.69</v>
      </c>
      <c r="J1315" s="2">
        <v>3.69</v>
      </c>
      <c r="K1315" s="2">
        <v>9.8000000000000007</v>
      </c>
    </row>
    <row r="1316" spans="1:11">
      <c r="A1316">
        <v>31985</v>
      </c>
      <c r="B1316" s="1" t="s">
        <v>1190</v>
      </c>
      <c r="C1316">
        <v>1</v>
      </c>
      <c r="D1316">
        <v>1</v>
      </c>
      <c r="E1316">
        <v>1</v>
      </c>
      <c r="F1316" s="2">
        <v>3.8359999999999999</v>
      </c>
      <c r="G1316" s="2">
        <v>3.84</v>
      </c>
      <c r="H1316" s="2">
        <v>6.31</v>
      </c>
      <c r="I1316" s="2">
        <v>3.8359999999999999</v>
      </c>
      <c r="J1316" s="2">
        <v>3.84</v>
      </c>
      <c r="K1316" s="2">
        <v>6.31</v>
      </c>
    </row>
    <row r="1317" spans="1:11">
      <c r="A1317">
        <v>32061</v>
      </c>
      <c r="B1317" s="1" t="s">
        <v>1191</v>
      </c>
      <c r="C1317">
        <v>1</v>
      </c>
      <c r="D1317">
        <v>1</v>
      </c>
      <c r="E1317">
        <v>1</v>
      </c>
      <c r="F1317" s="2">
        <v>610.79999999999995</v>
      </c>
      <c r="G1317" s="2">
        <v>610.79999999999995</v>
      </c>
      <c r="H1317" s="2">
        <v>895.1</v>
      </c>
      <c r="I1317" s="2">
        <v>610.79999999999995</v>
      </c>
      <c r="J1317" s="2">
        <v>610.79999999999995</v>
      </c>
      <c r="K1317" s="2">
        <v>895.1</v>
      </c>
    </row>
    <row r="1318" spans="1:11">
      <c r="A1318">
        <v>32073</v>
      </c>
      <c r="B1318" s="1" t="s">
        <v>1192</v>
      </c>
      <c r="C1318">
        <v>3</v>
      </c>
      <c r="D1318">
        <v>23.333333329999999</v>
      </c>
      <c r="E1318">
        <v>70</v>
      </c>
      <c r="F1318" s="2">
        <v>6.9457000000000004</v>
      </c>
      <c r="G1318" s="2">
        <v>8.4499999999999993</v>
      </c>
      <c r="H1318" s="2">
        <v>13.626666</v>
      </c>
      <c r="I1318" s="2">
        <v>486.19900000000001</v>
      </c>
      <c r="J1318" s="2">
        <v>591.5</v>
      </c>
      <c r="K1318" s="2">
        <v>947.6</v>
      </c>
    </row>
    <row r="1319" spans="1:11">
      <c r="A1319">
        <v>32074</v>
      </c>
      <c r="B1319" s="1" t="s">
        <v>1193</v>
      </c>
      <c r="C1319">
        <v>4</v>
      </c>
      <c r="D1319">
        <v>50</v>
      </c>
      <c r="E1319">
        <v>200</v>
      </c>
      <c r="F1319" s="2">
        <v>4.8387000000000002</v>
      </c>
      <c r="G1319" s="2">
        <v>4.8750999999999998</v>
      </c>
      <c r="H1319" s="2">
        <v>7.5</v>
      </c>
      <c r="I1319" s="2">
        <v>967.74</v>
      </c>
      <c r="J1319" s="2">
        <v>975.01900000000001</v>
      </c>
      <c r="K1319" s="2">
        <v>1500</v>
      </c>
    </row>
    <row r="1320" spans="1:11">
      <c r="A1320">
        <v>32078</v>
      </c>
      <c r="B1320" s="1" t="s">
        <v>1419</v>
      </c>
      <c r="C1320">
        <v>1</v>
      </c>
      <c r="D1320">
        <v>3</v>
      </c>
      <c r="E1320">
        <v>3</v>
      </c>
      <c r="F1320" s="2">
        <v>1267.9953</v>
      </c>
      <c r="G1320" s="2">
        <v>1267.9953</v>
      </c>
      <c r="H1320" s="2">
        <v>1429.56</v>
      </c>
      <c r="I1320" s="2">
        <v>3803.9859000000001</v>
      </c>
      <c r="J1320" s="2">
        <v>3803.9859000000001</v>
      </c>
      <c r="K1320" s="2">
        <v>4288.68</v>
      </c>
    </row>
    <row r="1321" spans="1:11">
      <c r="A1321">
        <v>32081</v>
      </c>
      <c r="B1321" s="1" t="s">
        <v>1194</v>
      </c>
      <c r="C1321">
        <v>4</v>
      </c>
      <c r="D1321">
        <v>113.75</v>
      </c>
      <c r="E1321">
        <v>455</v>
      </c>
      <c r="F1321" s="2">
        <v>6.1753</v>
      </c>
      <c r="G1321" s="2">
        <v>6.1753999999999998</v>
      </c>
      <c r="H1321" s="2">
        <v>7.9574999999999996</v>
      </c>
      <c r="I1321" s="2">
        <v>2809.7615000000001</v>
      </c>
      <c r="J1321" s="2">
        <v>2809.6354000000001</v>
      </c>
      <c r="K1321" s="2">
        <v>3560.85</v>
      </c>
    </row>
    <row r="1322" spans="1:11">
      <c r="A1322">
        <v>32084</v>
      </c>
      <c r="B1322" s="1" t="s">
        <v>1195</v>
      </c>
      <c r="C1322">
        <v>1</v>
      </c>
      <c r="D1322">
        <v>6</v>
      </c>
      <c r="E1322">
        <v>6</v>
      </c>
      <c r="F1322" s="2">
        <v>37.237000000000002</v>
      </c>
      <c r="G1322" s="2">
        <v>37.24</v>
      </c>
      <c r="H1322" s="2">
        <v>90.99</v>
      </c>
      <c r="I1322" s="2">
        <v>223.422</v>
      </c>
      <c r="J1322" s="2">
        <v>223.44</v>
      </c>
      <c r="K1322" s="2">
        <v>545.94000000000005</v>
      </c>
    </row>
    <row r="1323" spans="1:11">
      <c r="A1323">
        <v>32100</v>
      </c>
      <c r="B1323" s="1" t="s">
        <v>1196</v>
      </c>
      <c r="C1323">
        <v>1</v>
      </c>
      <c r="D1323">
        <v>1</v>
      </c>
      <c r="E1323">
        <v>1</v>
      </c>
      <c r="F1323" s="2">
        <v>46.8</v>
      </c>
      <c r="G1323" s="2">
        <v>46.8</v>
      </c>
      <c r="H1323" s="2">
        <v>0</v>
      </c>
      <c r="I1323" s="2">
        <v>46.8</v>
      </c>
      <c r="J1323" s="2">
        <v>46.8</v>
      </c>
      <c r="K1323" s="2">
        <v>0</v>
      </c>
    </row>
    <row r="1324" spans="1:11">
      <c r="A1324">
        <v>32106</v>
      </c>
      <c r="B1324" s="1" t="s">
        <v>1197</v>
      </c>
      <c r="C1324">
        <v>1</v>
      </c>
      <c r="D1324">
        <v>1</v>
      </c>
      <c r="E1324">
        <v>1</v>
      </c>
      <c r="F1324" s="2">
        <v>115.157</v>
      </c>
      <c r="G1324" s="2">
        <v>112.26900000000001</v>
      </c>
      <c r="H1324" s="2">
        <v>274.27999999999997</v>
      </c>
      <c r="I1324" s="2">
        <v>115.157</v>
      </c>
      <c r="J1324" s="2">
        <v>112.26900000000001</v>
      </c>
      <c r="K1324" s="2">
        <v>274.27999999999997</v>
      </c>
    </row>
    <row r="1325" spans="1:11">
      <c r="A1325">
        <v>32107</v>
      </c>
      <c r="B1325" s="1" t="s">
        <v>1198</v>
      </c>
      <c r="C1325">
        <v>1</v>
      </c>
      <c r="D1325">
        <v>1</v>
      </c>
      <c r="E1325">
        <v>1</v>
      </c>
      <c r="F1325" s="2">
        <v>16.5609</v>
      </c>
      <c r="G1325" s="2">
        <v>19.61</v>
      </c>
      <c r="H1325" s="2">
        <v>0</v>
      </c>
      <c r="I1325" s="2">
        <v>16.5609</v>
      </c>
      <c r="J1325" s="2">
        <v>19.61</v>
      </c>
      <c r="K1325" s="2">
        <v>0</v>
      </c>
    </row>
    <row r="1326" spans="1:11">
      <c r="A1326">
        <v>32110</v>
      </c>
      <c r="B1326" s="1" t="s">
        <v>1199</v>
      </c>
      <c r="C1326">
        <v>1</v>
      </c>
      <c r="D1326">
        <v>1</v>
      </c>
      <c r="E1326">
        <v>1</v>
      </c>
      <c r="F1326" s="2">
        <v>33.03</v>
      </c>
      <c r="G1326" s="2">
        <v>41.73</v>
      </c>
      <c r="H1326" s="2">
        <v>0</v>
      </c>
      <c r="I1326" s="2">
        <v>33.03</v>
      </c>
      <c r="J1326" s="2">
        <v>41.73</v>
      </c>
      <c r="K1326" s="2">
        <v>0</v>
      </c>
    </row>
    <row r="1327" spans="1:11">
      <c r="A1327">
        <v>32130</v>
      </c>
      <c r="B1327" s="1" t="s">
        <v>1200</v>
      </c>
      <c r="C1327">
        <v>2</v>
      </c>
      <c r="D1327">
        <v>1.5</v>
      </c>
      <c r="E1327">
        <v>3</v>
      </c>
      <c r="F1327" s="2">
        <v>41.879300000000001</v>
      </c>
      <c r="G1327" s="2">
        <v>43.017249999999997</v>
      </c>
      <c r="H1327" s="2">
        <v>73.11</v>
      </c>
      <c r="I1327" s="2">
        <v>125.6379</v>
      </c>
      <c r="J1327" s="2">
        <v>129.04900000000001</v>
      </c>
      <c r="K1327" s="2">
        <v>222.14</v>
      </c>
    </row>
    <row r="1328" spans="1:11">
      <c r="A1328">
        <v>32137</v>
      </c>
      <c r="B1328" s="1" t="s">
        <v>1201</v>
      </c>
      <c r="C1328">
        <v>1</v>
      </c>
      <c r="D1328">
        <v>1</v>
      </c>
      <c r="E1328">
        <v>1</v>
      </c>
      <c r="F1328" s="2">
        <v>11.7</v>
      </c>
      <c r="G1328" s="2">
        <v>11.7</v>
      </c>
      <c r="H1328" s="2">
        <v>0</v>
      </c>
      <c r="I1328" s="2">
        <v>11.7</v>
      </c>
      <c r="J1328" s="2">
        <v>11.7</v>
      </c>
      <c r="K1328" s="2">
        <v>0</v>
      </c>
    </row>
    <row r="1329" spans="1:11">
      <c r="A1329">
        <v>32138</v>
      </c>
      <c r="B1329" s="1" t="s">
        <v>1202</v>
      </c>
      <c r="C1329">
        <v>1</v>
      </c>
      <c r="D1329">
        <v>1</v>
      </c>
      <c r="E1329">
        <v>1</v>
      </c>
      <c r="F1329" s="2">
        <v>31.2</v>
      </c>
      <c r="G1329" s="2">
        <v>31.2</v>
      </c>
      <c r="H1329" s="2">
        <v>0</v>
      </c>
      <c r="I1329" s="2">
        <v>31.2</v>
      </c>
      <c r="J1329" s="2">
        <v>31.2</v>
      </c>
      <c r="K1329" s="2">
        <v>0</v>
      </c>
    </row>
    <row r="1330" spans="1:11">
      <c r="A1330">
        <v>32140</v>
      </c>
      <c r="B1330" s="1" t="s">
        <v>1203</v>
      </c>
      <c r="C1330">
        <v>1</v>
      </c>
      <c r="D1330">
        <v>1</v>
      </c>
      <c r="E1330">
        <v>1</v>
      </c>
      <c r="F1330" s="2">
        <v>48.87</v>
      </c>
      <c r="G1330" s="2">
        <v>48.87</v>
      </c>
      <c r="H1330" s="2">
        <v>89.06</v>
      </c>
      <c r="I1330" s="2">
        <v>48.87</v>
      </c>
      <c r="J1330" s="2">
        <v>48.87</v>
      </c>
      <c r="K1330" s="2">
        <v>89.06</v>
      </c>
    </row>
    <row r="1331" spans="1:11">
      <c r="A1331">
        <v>32141</v>
      </c>
      <c r="B1331" s="1" t="s">
        <v>1204</v>
      </c>
      <c r="C1331">
        <v>1</v>
      </c>
      <c r="D1331">
        <v>1</v>
      </c>
      <c r="E1331">
        <v>1</v>
      </c>
      <c r="F1331" s="2">
        <v>6.8259999999999996</v>
      </c>
      <c r="G1331" s="2">
        <v>6.83</v>
      </c>
      <c r="H1331" s="2">
        <v>8.0299999999999994</v>
      </c>
      <c r="I1331" s="2">
        <v>6.8259999999999996</v>
      </c>
      <c r="J1331" s="2">
        <v>6.83</v>
      </c>
      <c r="K1331" s="2">
        <v>8.0299999999999994</v>
      </c>
    </row>
    <row r="1332" spans="1:11">
      <c r="A1332">
        <v>32142</v>
      </c>
      <c r="B1332" s="1" t="s">
        <v>1205</v>
      </c>
      <c r="C1332">
        <v>1</v>
      </c>
      <c r="D1332">
        <v>1</v>
      </c>
      <c r="E1332">
        <v>1</v>
      </c>
      <c r="F1332" s="2">
        <v>6.89</v>
      </c>
      <c r="G1332" s="2">
        <v>6.89</v>
      </c>
      <c r="H1332" s="2">
        <v>8.1</v>
      </c>
      <c r="I1332" s="2">
        <v>6.89</v>
      </c>
      <c r="J1332" s="2">
        <v>6.89</v>
      </c>
      <c r="K1332" s="2">
        <v>8.1</v>
      </c>
    </row>
    <row r="1333" spans="1:11">
      <c r="A1333">
        <v>32143</v>
      </c>
      <c r="B1333" s="1" t="s">
        <v>1206</v>
      </c>
      <c r="C1333">
        <v>2</v>
      </c>
      <c r="D1333">
        <v>7</v>
      </c>
      <c r="E1333">
        <v>14</v>
      </c>
      <c r="F1333" s="2">
        <v>200.9</v>
      </c>
      <c r="G1333" s="2">
        <v>243.63784999999999</v>
      </c>
      <c r="H1333" s="2">
        <v>256.495</v>
      </c>
      <c r="I1333" s="2">
        <v>2812.6</v>
      </c>
      <c r="J1333" s="2">
        <v>3411.4801000000002</v>
      </c>
      <c r="K1333" s="2">
        <v>3605.27</v>
      </c>
    </row>
    <row r="1334" spans="1:11">
      <c r="A1334">
        <v>32175</v>
      </c>
      <c r="B1334" s="1" t="s">
        <v>1207</v>
      </c>
      <c r="C1334">
        <v>1</v>
      </c>
      <c r="D1334">
        <v>1</v>
      </c>
      <c r="E1334">
        <v>1</v>
      </c>
      <c r="F1334" s="2">
        <v>6.89</v>
      </c>
      <c r="G1334" s="2">
        <v>6.89</v>
      </c>
      <c r="H1334" s="2">
        <v>0</v>
      </c>
      <c r="I1334" s="2">
        <v>6.89</v>
      </c>
      <c r="J1334" s="2">
        <v>6.89</v>
      </c>
      <c r="K1334" s="2">
        <v>0</v>
      </c>
    </row>
    <row r="1335" spans="1:11">
      <c r="A1335">
        <v>32221</v>
      </c>
      <c r="B1335" s="1" t="s">
        <v>1208</v>
      </c>
      <c r="C1335">
        <v>1</v>
      </c>
      <c r="D1335">
        <v>15</v>
      </c>
      <c r="E1335">
        <v>15</v>
      </c>
      <c r="F1335" s="2">
        <v>195.94390000000001</v>
      </c>
      <c r="G1335" s="2">
        <v>195.94390000000001</v>
      </c>
      <c r="H1335" s="2">
        <v>278.74</v>
      </c>
      <c r="I1335" s="2">
        <v>2939.1585</v>
      </c>
      <c r="J1335" s="2">
        <v>2939.1585</v>
      </c>
      <c r="K1335" s="2">
        <v>4181.1000000000004</v>
      </c>
    </row>
    <row r="1336" spans="1:11">
      <c r="A1336">
        <v>32222</v>
      </c>
      <c r="B1336" s="1" t="s">
        <v>1209</v>
      </c>
      <c r="C1336">
        <v>1</v>
      </c>
      <c r="D1336">
        <v>12</v>
      </c>
      <c r="E1336">
        <v>12</v>
      </c>
      <c r="F1336" s="2">
        <v>25.040800000000001</v>
      </c>
      <c r="G1336" s="2">
        <v>25.040800000000001</v>
      </c>
      <c r="H1336" s="2">
        <v>36.22</v>
      </c>
      <c r="I1336" s="2">
        <v>300.4896</v>
      </c>
      <c r="J1336" s="2">
        <v>300.4896</v>
      </c>
      <c r="K1336" s="2">
        <v>434.64</v>
      </c>
    </row>
    <row r="1337" spans="1:11">
      <c r="A1337">
        <v>32229</v>
      </c>
      <c r="B1337" s="1" t="s">
        <v>1420</v>
      </c>
      <c r="C1337">
        <v>2</v>
      </c>
      <c r="D1337">
        <v>6</v>
      </c>
      <c r="E1337">
        <v>12</v>
      </c>
      <c r="F1337" s="2">
        <v>25.594999999999999</v>
      </c>
      <c r="G1337" s="2">
        <v>94.22</v>
      </c>
      <c r="H1337" s="2">
        <v>17.004999999999999</v>
      </c>
      <c r="I1337" s="2">
        <v>307.14</v>
      </c>
      <c r="J1337" s="2">
        <v>1130.6400000000001</v>
      </c>
      <c r="K1337" s="2">
        <v>204.06</v>
      </c>
    </row>
    <row r="1338" spans="1:11">
      <c r="A1338">
        <v>32230</v>
      </c>
      <c r="B1338" s="1" t="s">
        <v>1421</v>
      </c>
      <c r="C1338">
        <v>1</v>
      </c>
      <c r="D1338">
        <v>6</v>
      </c>
      <c r="E1338">
        <v>6</v>
      </c>
      <c r="F1338" s="2">
        <v>151.20830000000001</v>
      </c>
      <c r="G1338" s="2">
        <v>151.20830000000001</v>
      </c>
      <c r="H1338" s="2">
        <v>7.82</v>
      </c>
      <c r="I1338" s="2">
        <v>907.24980000000005</v>
      </c>
      <c r="J1338" s="2">
        <v>907.24980000000005</v>
      </c>
      <c r="K1338" s="2">
        <v>46.92</v>
      </c>
    </row>
    <row r="1339" spans="1:11">
      <c r="A1339">
        <v>32237</v>
      </c>
      <c r="B1339" s="1" t="s">
        <v>1210</v>
      </c>
      <c r="C1339">
        <v>1</v>
      </c>
      <c r="D1339">
        <v>40</v>
      </c>
      <c r="E1339">
        <v>40</v>
      </c>
      <c r="F1339" s="2">
        <v>68.768799999999999</v>
      </c>
      <c r="G1339" s="2">
        <v>68.768799999999999</v>
      </c>
      <c r="H1339" s="2">
        <v>110.72</v>
      </c>
      <c r="I1339" s="2">
        <v>2750.752</v>
      </c>
      <c r="J1339" s="2">
        <v>2750.752</v>
      </c>
      <c r="K1339" s="2">
        <v>4428.8</v>
      </c>
    </row>
    <row r="1340" spans="1:11">
      <c r="A1340">
        <v>32245</v>
      </c>
      <c r="B1340" s="1" t="s">
        <v>1422</v>
      </c>
      <c r="C1340">
        <v>1</v>
      </c>
      <c r="D1340">
        <v>72</v>
      </c>
      <c r="E1340">
        <v>72</v>
      </c>
      <c r="F1340" s="2">
        <v>299.46510000000001</v>
      </c>
      <c r="G1340" s="2">
        <v>299.46510000000001</v>
      </c>
      <c r="H1340" s="2">
        <v>416.51</v>
      </c>
      <c r="I1340" s="2">
        <v>21561.4872</v>
      </c>
      <c r="J1340" s="2">
        <v>21561.4872</v>
      </c>
      <c r="K1340" s="2">
        <v>29988.720000000001</v>
      </c>
    </row>
    <row r="1341" spans="1:11">
      <c r="A1341">
        <v>32246</v>
      </c>
      <c r="B1341" s="1" t="s">
        <v>1211</v>
      </c>
      <c r="C1341">
        <v>3</v>
      </c>
      <c r="D1341">
        <v>1.66666666</v>
      </c>
      <c r="E1341">
        <v>5</v>
      </c>
      <c r="F1341" s="2">
        <v>19.559999999999999</v>
      </c>
      <c r="G1341" s="2">
        <v>20.05</v>
      </c>
      <c r="H1341" s="2">
        <v>0</v>
      </c>
      <c r="I1341" s="2">
        <v>97.8</v>
      </c>
      <c r="J1341" s="2">
        <v>100.25</v>
      </c>
      <c r="K1341" s="2">
        <v>0</v>
      </c>
    </row>
    <row r="1342" spans="1:11">
      <c r="A1342">
        <v>32252</v>
      </c>
      <c r="B1342" s="1" t="s">
        <v>1212</v>
      </c>
      <c r="C1342">
        <v>5</v>
      </c>
      <c r="D1342">
        <v>1.6</v>
      </c>
      <c r="E1342">
        <v>8</v>
      </c>
      <c r="F1342" s="2">
        <v>24.190799999999999</v>
      </c>
      <c r="G1342" s="2">
        <v>24.18834</v>
      </c>
      <c r="H1342" s="2">
        <v>69</v>
      </c>
      <c r="I1342" s="2">
        <v>193.5264</v>
      </c>
      <c r="J1342" s="2">
        <v>193.5301</v>
      </c>
      <c r="K1342" s="2">
        <v>565.84</v>
      </c>
    </row>
    <row r="1343" spans="1:11">
      <c r="A1343">
        <v>32258</v>
      </c>
      <c r="B1343" s="1" t="s">
        <v>1213</v>
      </c>
      <c r="C1343">
        <v>5</v>
      </c>
      <c r="D1343">
        <v>1.6</v>
      </c>
      <c r="E1343">
        <v>8</v>
      </c>
      <c r="F1343" s="2">
        <v>124.21250000000001</v>
      </c>
      <c r="G1343" s="2">
        <v>124.21066</v>
      </c>
      <c r="H1343" s="2">
        <v>195.22</v>
      </c>
      <c r="I1343" s="2">
        <v>993.7</v>
      </c>
      <c r="J1343" s="2">
        <v>993.68989999999997</v>
      </c>
      <c r="K1343" s="2">
        <v>1542.56</v>
      </c>
    </row>
    <row r="1344" spans="1:11">
      <c r="A1344">
        <v>32264</v>
      </c>
      <c r="B1344" s="1" t="s">
        <v>1214</v>
      </c>
      <c r="C1344">
        <v>3</v>
      </c>
      <c r="D1344">
        <v>1.66666666</v>
      </c>
      <c r="E1344">
        <v>5</v>
      </c>
      <c r="F1344" s="2">
        <v>7.4240000000000004</v>
      </c>
      <c r="G1344" s="2">
        <v>7.426666</v>
      </c>
      <c r="H1344" s="2">
        <v>0</v>
      </c>
      <c r="I1344" s="2">
        <v>37.119999999999997</v>
      </c>
      <c r="J1344" s="2">
        <v>37.119999999999997</v>
      </c>
      <c r="K1344" s="2">
        <v>0</v>
      </c>
    </row>
    <row r="1345" spans="1:11">
      <c r="A1345">
        <v>32270</v>
      </c>
      <c r="B1345" s="1" t="s">
        <v>1423</v>
      </c>
      <c r="C1345">
        <v>3</v>
      </c>
      <c r="D1345">
        <v>1.66666666</v>
      </c>
      <c r="E1345">
        <v>5</v>
      </c>
      <c r="F1345" s="2">
        <v>6.306</v>
      </c>
      <c r="G1345" s="2">
        <v>6.3055659999999998</v>
      </c>
      <c r="H1345" s="2">
        <v>0</v>
      </c>
      <c r="I1345" s="2">
        <v>31.53</v>
      </c>
      <c r="J1345" s="2">
        <v>31.530100000000001</v>
      </c>
      <c r="K1345" s="2">
        <v>0</v>
      </c>
    </row>
    <row r="1346" spans="1:11">
      <c r="A1346">
        <v>32273</v>
      </c>
      <c r="B1346" s="1" t="s">
        <v>1215</v>
      </c>
      <c r="C1346">
        <v>6</v>
      </c>
      <c r="D1346">
        <v>1.66666666</v>
      </c>
      <c r="E1346">
        <v>10</v>
      </c>
      <c r="F1346" s="2">
        <v>4.0008999999999997</v>
      </c>
      <c r="G1346" s="2">
        <v>4.7644500000000001</v>
      </c>
      <c r="H1346" s="2">
        <v>0</v>
      </c>
      <c r="I1346" s="2">
        <v>40.009</v>
      </c>
      <c r="J1346" s="2">
        <v>47.640099999999997</v>
      </c>
      <c r="K1346" s="2">
        <v>0</v>
      </c>
    </row>
    <row r="1347" spans="1:11">
      <c r="A1347">
        <v>32276</v>
      </c>
      <c r="B1347" s="1" t="s">
        <v>1216</v>
      </c>
      <c r="C1347">
        <v>3</v>
      </c>
      <c r="D1347">
        <v>1.66666666</v>
      </c>
      <c r="E1347">
        <v>5</v>
      </c>
      <c r="F1347" s="2">
        <v>10.02</v>
      </c>
      <c r="G1347" s="2">
        <v>10.022233</v>
      </c>
      <c r="H1347" s="2">
        <v>0</v>
      </c>
      <c r="I1347" s="2">
        <v>50.1</v>
      </c>
      <c r="J1347" s="2">
        <v>50.100099999999998</v>
      </c>
      <c r="K1347" s="2">
        <v>0</v>
      </c>
    </row>
    <row r="1348" spans="1:11">
      <c r="A1348">
        <v>32286</v>
      </c>
      <c r="B1348" s="1" t="s">
        <v>1217</v>
      </c>
      <c r="C1348">
        <v>5</v>
      </c>
      <c r="D1348">
        <v>1.6</v>
      </c>
      <c r="E1348">
        <v>8</v>
      </c>
      <c r="F1348" s="2">
        <v>160.15469999999999</v>
      </c>
      <c r="G1348" s="2">
        <v>159.41514000000001</v>
      </c>
      <c r="H1348" s="2">
        <v>209.654</v>
      </c>
      <c r="I1348" s="2">
        <v>1281.2375999999999</v>
      </c>
      <c r="J1348" s="2">
        <v>1275.0700999999999</v>
      </c>
      <c r="K1348" s="2">
        <v>1669.02</v>
      </c>
    </row>
    <row r="1349" spans="1:11">
      <c r="A1349">
        <v>32291</v>
      </c>
      <c r="B1349" s="1" t="s">
        <v>1218</v>
      </c>
      <c r="C1349">
        <v>3</v>
      </c>
      <c r="D1349">
        <v>1.3333333300000001</v>
      </c>
      <c r="E1349">
        <v>4</v>
      </c>
      <c r="F1349" s="2">
        <v>7.7249999999999996</v>
      </c>
      <c r="G1349" s="2">
        <v>7.7249999999999996</v>
      </c>
      <c r="H1349" s="2">
        <v>0</v>
      </c>
      <c r="I1349" s="2">
        <v>30.9</v>
      </c>
      <c r="J1349" s="2">
        <v>30.9</v>
      </c>
      <c r="K1349" s="2">
        <v>0</v>
      </c>
    </row>
    <row r="1350" spans="1:11">
      <c r="A1350">
        <v>32294</v>
      </c>
      <c r="B1350" s="1" t="s">
        <v>1219</v>
      </c>
      <c r="C1350">
        <v>5</v>
      </c>
      <c r="D1350">
        <v>1.6</v>
      </c>
      <c r="E1350">
        <v>8</v>
      </c>
      <c r="F1350" s="2">
        <v>688.70519999999999</v>
      </c>
      <c r="G1350" s="2">
        <v>688.71334000000002</v>
      </c>
      <c r="H1350" s="2">
        <v>1001.984</v>
      </c>
      <c r="I1350" s="2">
        <v>5509.6415999999999</v>
      </c>
      <c r="J1350" s="2">
        <v>5509.6701000000003</v>
      </c>
      <c r="K1350" s="2">
        <v>7733.54</v>
      </c>
    </row>
    <row r="1351" spans="1:11">
      <c r="A1351">
        <v>32296</v>
      </c>
      <c r="B1351" s="1" t="s">
        <v>1220</v>
      </c>
      <c r="C1351">
        <v>4</v>
      </c>
      <c r="D1351">
        <v>1.25</v>
      </c>
      <c r="E1351">
        <v>5</v>
      </c>
      <c r="F1351" s="2">
        <v>166.23929999999999</v>
      </c>
      <c r="G1351" s="2">
        <v>164.27324999999999</v>
      </c>
      <c r="H1351" s="2">
        <v>0</v>
      </c>
      <c r="I1351" s="2">
        <v>831.19650000000001</v>
      </c>
      <c r="J1351" s="2">
        <v>821.35699999999997</v>
      </c>
      <c r="K1351" s="2">
        <v>0</v>
      </c>
    </row>
    <row r="1352" spans="1:11">
      <c r="A1352">
        <v>32314</v>
      </c>
      <c r="B1352" s="1" t="s">
        <v>1221</v>
      </c>
      <c r="C1352">
        <v>3</v>
      </c>
      <c r="D1352">
        <v>1.66666666</v>
      </c>
      <c r="E1352">
        <v>5</v>
      </c>
      <c r="F1352" s="2">
        <v>23.229800000000001</v>
      </c>
      <c r="G1352" s="2">
        <v>18.200766000000002</v>
      </c>
      <c r="H1352" s="2">
        <v>0</v>
      </c>
      <c r="I1352" s="2">
        <v>116.149</v>
      </c>
      <c r="J1352" s="2">
        <v>87.406899999999993</v>
      </c>
      <c r="K1352" s="2">
        <v>0</v>
      </c>
    </row>
    <row r="1353" spans="1:11">
      <c r="A1353">
        <v>32324</v>
      </c>
      <c r="B1353" s="1" t="s">
        <v>1222</v>
      </c>
      <c r="C1353">
        <v>1</v>
      </c>
      <c r="D1353">
        <v>100</v>
      </c>
      <c r="E1353">
        <v>100</v>
      </c>
      <c r="F1353" s="2">
        <v>4.6890999999999998</v>
      </c>
      <c r="G1353" s="2">
        <v>5.2</v>
      </c>
      <c r="H1353" s="2">
        <v>8.1</v>
      </c>
      <c r="I1353" s="2">
        <v>468.91</v>
      </c>
      <c r="J1353" s="2">
        <v>520</v>
      </c>
      <c r="K1353" s="2">
        <v>810</v>
      </c>
    </row>
    <row r="1354" spans="1:11">
      <c r="A1354">
        <v>32325</v>
      </c>
      <c r="B1354" s="1" t="s">
        <v>1223</v>
      </c>
      <c r="C1354">
        <v>3</v>
      </c>
      <c r="D1354">
        <v>1.66666666</v>
      </c>
      <c r="E1354">
        <v>5</v>
      </c>
      <c r="F1354" s="2">
        <v>62.7941</v>
      </c>
      <c r="G1354" s="2">
        <v>48.937766000000003</v>
      </c>
      <c r="H1354" s="2">
        <v>0</v>
      </c>
      <c r="I1354" s="2">
        <v>313.97050000000002</v>
      </c>
      <c r="J1354" s="2">
        <v>270.75990000000002</v>
      </c>
      <c r="K1354" s="2">
        <v>0</v>
      </c>
    </row>
    <row r="1355" spans="1:11">
      <c r="A1355">
        <v>32336</v>
      </c>
      <c r="B1355" s="1" t="s">
        <v>1224</v>
      </c>
      <c r="C1355">
        <v>1</v>
      </c>
      <c r="D1355">
        <v>1</v>
      </c>
      <c r="E1355">
        <v>1</v>
      </c>
      <c r="F1355" s="2">
        <v>24.9025</v>
      </c>
      <c r="G1355" s="2">
        <v>29.12</v>
      </c>
      <c r="H1355" s="2">
        <v>38.25</v>
      </c>
      <c r="I1355" s="2">
        <v>24.9025</v>
      </c>
      <c r="J1355" s="2">
        <v>29.12</v>
      </c>
      <c r="K1355" s="2">
        <v>38.25</v>
      </c>
    </row>
    <row r="1356" spans="1:11">
      <c r="A1356">
        <v>32340</v>
      </c>
      <c r="B1356" s="1" t="s">
        <v>1225</v>
      </c>
      <c r="C1356">
        <v>1</v>
      </c>
      <c r="D1356">
        <v>14</v>
      </c>
      <c r="E1356">
        <v>14</v>
      </c>
      <c r="F1356" s="2">
        <v>5.8912000000000004</v>
      </c>
      <c r="G1356" s="2">
        <v>5.915</v>
      </c>
      <c r="H1356" s="2">
        <v>7.28</v>
      </c>
      <c r="I1356" s="2">
        <v>82.476799999999997</v>
      </c>
      <c r="J1356" s="2">
        <v>82.81</v>
      </c>
      <c r="K1356" s="2">
        <v>101.92</v>
      </c>
    </row>
    <row r="1357" spans="1:11">
      <c r="A1357">
        <v>32341</v>
      </c>
      <c r="B1357" s="1" t="s">
        <v>1226</v>
      </c>
      <c r="C1357">
        <v>2</v>
      </c>
      <c r="D1357">
        <v>62.5</v>
      </c>
      <c r="E1357">
        <v>125</v>
      </c>
      <c r="F1357" s="2">
        <v>10.555999999999999</v>
      </c>
      <c r="G1357" s="2">
        <v>10.555999999999999</v>
      </c>
      <c r="H1357" s="2">
        <v>13.89</v>
      </c>
      <c r="I1357" s="2">
        <v>1319.5</v>
      </c>
      <c r="J1357" s="2">
        <v>1319.5</v>
      </c>
      <c r="K1357" s="2">
        <v>1736.25</v>
      </c>
    </row>
    <row r="1358" spans="1:11">
      <c r="A1358">
        <v>32369</v>
      </c>
      <c r="B1358" s="1" t="s">
        <v>1424</v>
      </c>
      <c r="C1358">
        <v>1</v>
      </c>
      <c r="D1358">
        <v>5</v>
      </c>
      <c r="E1358">
        <v>5</v>
      </c>
      <c r="F1358" s="2">
        <v>69.94</v>
      </c>
      <c r="G1358" s="2">
        <v>69.94</v>
      </c>
      <c r="H1358" s="2">
        <v>46.75</v>
      </c>
      <c r="I1358" s="2">
        <v>349.7</v>
      </c>
      <c r="J1358" s="2">
        <v>349.7</v>
      </c>
      <c r="K1358" s="2">
        <v>233.75</v>
      </c>
    </row>
    <row r="1359" spans="1:11">
      <c r="A1359">
        <v>32370</v>
      </c>
      <c r="B1359" s="1" t="s">
        <v>1425</v>
      </c>
      <c r="C1359">
        <v>1</v>
      </c>
      <c r="D1359">
        <v>5</v>
      </c>
      <c r="E1359">
        <v>5</v>
      </c>
      <c r="F1359" s="2">
        <v>47.19</v>
      </c>
      <c r="G1359" s="2">
        <v>47.19</v>
      </c>
      <c r="H1359" s="2">
        <v>24.73</v>
      </c>
      <c r="I1359" s="2">
        <v>235.95</v>
      </c>
      <c r="J1359" s="2">
        <v>235.95</v>
      </c>
      <c r="K1359" s="2">
        <v>123.65</v>
      </c>
    </row>
    <row r="1360" spans="1:11">
      <c r="A1360">
        <v>32371</v>
      </c>
      <c r="B1360" s="1" t="s">
        <v>1227</v>
      </c>
      <c r="C1360">
        <v>2</v>
      </c>
      <c r="D1360">
        <v>9.5</v>
      </c>
      <c r="E1360">
        <v>19</v>
      </c>
      <c r="F1360" s="2">
        <v>31.736000000000001</v>
      </c>
      <c r="G1360" s="2">
        <v>26.704249999999998</v>
      </c>
      <c r="H1360" s="2">
        <v>106.88</v>
      </c>
      <c r="I1360" s="2">
        <v>602.98400000000004</v>
      </c>
      <c r="J1360" s="2">
        <v>507.38049999999998</v>
      </c>
      <c r="K1360" s="2">
        <v>2130.8200000000002</v>
      </c>
    </row>
    <row r="1361" spans="1:11">
      <c r="A1361">
        <v>32377</v>
      </c>
      <c r="B1361" s="1" t="s">
        <v>1228</v>
      </c>
      <c r="C1361">
        <v>1</v>
      </c>
      <c r="D1361">
        <v>7</v>
      </c>
      <c r="E1361">
        <v>7</v>
      </c>
      <c r="F1361" s="2">
        <v>14.94</v>
      </c>
      <c r="G1361" s="2">
        <v>14.94</v>
      </c>
      <c r="H1361" s="2">
        <v>31.82</v>
      </c>
      <c r="I1361" s="2">
        <v>104.58</v>
      </c>
      <c r="J1361" s="2">
        <v>104.58</v>
      </c>
      <c r="K1361" s="2">
        <v>222.74</v>
      </c>
    </row>
    <row r="1362" spans="1:11">
      <c r="A1362">
        <v>32379</v>
      </c>
      <c r="B1362" s="1" t="s">
        <v>1229</v>
      </c>
      <c r="C1362">
        <v>1</v>
      </c>
      <c r="D1362">
        <v>7</v>
      </c>
      <c r="E1362">
        <v>7</v>
      </c>
      <c r="F1362" s="2">
        <v>14.94</v>
      </c>
      <c r="G1362" s="2">
        <v>14.94</v>
      </c>
      <c r="H1362" s="2">
        <v>31.82</v>
      </c>
      <c r="I1362" s="2">
        <v>104.58</v>
      </c>
      <c r="J1362" s="2">
        <v>104.58</v>
      </c>
      <c r="K1362" s="2">
        <v>222.74</v>
      </c>
    </row>
    <row r="1363" spans="1:11">
      <c r="A1363">
        <v>32382</v>
      </c>
      <c r="B1363" s="1" t="s">
        <v>1230</v>
      </c>
      <c r="C1363">
        <v>1</v>
      </c>
      <c r="D1363">
        <v>1</v>
      </c>
      <c r="E1363">
        <v>1</v>
      </c>
      <c r="F1363" s="2">
        <v>1.98</v>
      </c>
      <c r="G1363" s="2">
        <v>1.98</v>
      </c>
      <c r="H1363" s="2">
        <v>0</v>
      </c>
      <c r="I1363" s="2">
        <v>1.98</v>
      </c>
      <c r="J1363" s="2">
        <v>1.98</v>
      </c>
      <c r="K1363" s="2">
        <v>0</v>
      </c>
    </row>
    <row r="1364" spans="1:11">
      <c r="A1364">
        <v>32385</v>
      </c>
      <c r="B1364" s="1" t="s">
        <v>1231</v>
      </c>
      <c r="C1364">
        <v>1</v>
      </c>
      <c r="D1364">
        <v>1</v>
      </c>
      <c r="E1364">
        <v>1</v>
      </c>
      <c r="F1364" s="2">
        <v>6.1879999999999997</v>
      </c>
      <c r="G1364" s="2">
        <v>6.19</v>
      </c>
      <c r="H1364" s="2">
        <v>12.18</v>
      </c>
      <c r="I1364" s="2">
        <v>6.1879999999999997</v>
      </c>
      <c r="J1364" s="2">
        <v>6.19</v>
      </c>
      <c r="K1364" s="2">
        <v>12.18</v>
      </c>
    </row>
    <row r="1365" spans="1:11">
      <c r="A1365">
        <v>32386</v>
      </c>
      <c r="B1365" s="1" t="s">
        <v>1232</v>
      </c>
      <c r="C1365">
        <v>1</v>
      </c>
      <c r="D1365">
        <v>1</v>
      </c>
      <c r="E1365">
        <v>1</v>
      </c>
      <c r="F1365" s="2">
        <v>4.6020000000000003</v>
      </c>
      <c r="G1365" s="2">
        <v>4.5999999999999996</v>
      </c>
      <c r="H1365" s="2">
        <v>8.58</v>
      </c>
      <c r="I1365" s="2">
        <v>4.6020000000000003</v>
      </c>
      <c r="J1365" s="2">
        <v>4.5999999999999996</v>
      </c>
      <c r="K1365" s="2">
        <v>8.58</v>
      </c>
    </row>
    <row r="1366" spans="1:11">
      <c r="A1366">
        <v>32387</v>
      </c>
      <c r="B1366" s="1" t="s">
        <v>1233</v>
      </c>
      <c r="C1366">
        <v>1</v>
      </c>
      <c r="D1366">
        <v>1</v>
      </c>
      <c r="E1366">
        <v>1</v>
      </c>
      <c r="F1366" s="2">
        <v>4.6924999999999999</v>
      </c>
      <c r="G1366" s="2">
        <v>4.6900000000000004</v>
      </c>
      <c r="H1366" s="2">
        <v>8.7200000000000006</v>
      </c>
      <c r="I1366" s="2">
        <v>4.6924999999999999</v>
      </c>
      <c r="J1366" s="2">
        <v>4.6900000000000004</v>
      </c>
      <c r="K1366" s="2">
        <v>8.7200000000000006</v>
      </c>
    </row>
    <row r="1367" spans="1:11">
      <c r="A1367">
        <v>32388</v>
      </c>
      <c r="B1367" s="1" t="s">
        <v>1234</v>
      </c>
      <c r="C1367">
        <v>1</v>
      </c>
      <c r="D1367">
        <v>1</v>
      </c>
      <c r="E1367">
        <v>1</v>
      </c>
      <c r="F1367" s="2">
        <v>1.1319999999999999</v>
      </c>
      <c r="G1367" s="2">
        <v>1.1299999999999999</v>
      </c>
      <c r="H1367" s="2">
        <v>2.86</v>
      </c>
      <c r="I1367" s="2">
        <v>1.1319999999999999</v>
      </c>
      <c r="J1367" s="2">
        <v>1.1299999999999999</v>
      </c>
      <c r="K1367" s="2">
        <v>2.86</v>
      </c>
    </row>
    <row r="1368" spans="1:11">
      <c r="A1368">
        <v>32390</v>
      </c>
      <c r="B1368" s="1" t="s">
        <v>1235</v>
      </c>
      <c r="C1368">
        <v>1</v>
      </c>
      <c r="D1368">
        <v>2</v>
      </c>
      <c r="E1368">
        <v>2</v>
      </c>
      <c r="F1368" s="2">
        <v>38.664000000000001</v>
      </c>
      <c r="G1368" s="2">
        <v>38.664000000000001</v>
      </c>
      <c r="H1368" s="2">
        <v>63.8</v>
      </c>
      <c r="I1368" s="2">
        <v>77.328000000000003</v>
      </c>
      <c r="J1368" s="2">
        <v>77.328000000000003</v>
      </c>
      <c r="K1368" s="2">
        <v>127.6</v>
      </c>
    </row>
    <row r="1369" spans="1:11">
      <c r="A1369">
        <v>32412</v>
      </c>
      <c r="B1369" s="1" t="s">
        <v>1236</v>
      </c>
      <c r="C1369">
        <v>5</v>
      </c>
      <c r="D1369">
        <v>1</v>
      </c>
      <c r="E1369">
        <v>5</v>
      </c>
      <c r="F1369" s="2">
        <v>101.11</v>
      </c>
      <c r="G1369" s="2">
        <v>103.258</v>
      </c>
      <c r="H1369" s="2">
        <v>139.02000000000001</v>
      </c>
      <c r="I1369" s="2">
        <v>505.55</v>
      </c>
      <c r="J1369" s="2">
        <v>516.29</v>
      </c>
      <c r="K1369" s="2">
        <v>695.1</v>
      </c>
    </row>
    <row r="1370" spans="1:11">
      <c r="A1370">
        <v>32428</v>
      </c>
      <c r="B1370" s="1" t="s">
        <v>1237</v>
      </c>
      <c r="C1370">
        <v>1</v>
      </c>
      <c r="D1370">
        <v>2</v>
      </c>
      <c r="E1370">
        <v>2</v>
      </c>
      <c r="F1370" s="2">
        <v>3.3412999999999999</v>
      </c>
      <c r="G1370" s="2">
        <v>3.34</v>
      </c>
      <c r="H1370" s="2">
        <v>0</v>
      </c>
      <c r="I1370" s="2">
        <v>6.6825999999999999</v>
      </c>
      <c r="J1370" s="2">
        <v>6.68</v>
      </c>
      <c r="K1370" s="2">
        <v>0</v>
      </c>
    </row>
    <row r="1371" spans="1:11">
      <c r="A1371">
        <v>32429</v>
      </c>
      <c r="B1371" s="1" t="s">
        <v>1238</v>
      </c>
      <c r="C1371">
        <v>1</v>
      </c>
      <c r="D1371">
        <v>2</v>
      </c>
      <c r="E1371">
        <v>2</v>
      </c>
      <c r="F1371" s="2">
        <v>4.7319000000000004</v>
      </c>
      <c r="G1371" s="2">
        <v>4.7300000000000004</v>
      </c>
      <c r="H1371" s="2">
        <v>0</v>
      </c>
      <c r="I1371" s="2">
        <v>9.4638000000000009</v>
      </c>
      <c r="J1371" s="2">
        <v>9.4600000000000009</v>
      </c>
      <c r="K1371" s="2">
        <v>0</v>
      </c>
    </row>
    <row r="1372" spans="1:11">
      <c r="A1372">
        <v>32430</v>
      </c>
      <c r="B1372" s="1" t="s">
        <v>1239</v>
      </c>
      <c r="C1372">
        <v>5</v>
      </c>
      <c r="D1372">
        <v>1</v>
      </c>
      <c r="E1372">
        <v>5</v>
      </c>
      <c r="F1372" s="2">
        <v>197.31800000000001</v>
      </c>
      <c r="G1372" s="2">
        <v>190.07079999999999</v>
      </c>
      <c r="H1372" s="2">
        <v>286.3</v>
      </c>
      <c r="I1372" s="2">
        <v>986.59</v>
      </c>
      <c r="J1372" s="2">
        <v>950.35400000000004</v>
      </c>
      <c r="K1372" s="2">
        <v>1431.5</v>
      </c>
    </row>
    <row r="1373" spans="1:11">
      <c r="A1373">
        <v>32445</v>
      </c>
      <c r="B1373" s="1" t="s">
        <v>1426</v>
      </c>
      <c r="C1373">
        <v>2</v>
      </c>
      <c r="D1373">
        <v>100</v>
      </c>
      <c r="E1373">
        <v>200</v>
      </c>
      <c r="F1373" s="2">
        <v>6.4351000000000003</v>
      </c>
      <c r="G1373" s="2">
        <v>6.4350500000000004</v>
      </c>
      <c r="H1373" s="2">
        <v>9.9</v>
      </c>
      <c r="I1373" s="2">
        <v>1287.02</v>
      </c>
      <c r="J1373" s="2">
        <v>1287.01</v>
      </c>
      <c r="K1373" s="2">
        <v>1980</v>
      </c>
    </row>
    <row r="1374" spans="1:11">
      <c r="A1374">
        <v>32446</v>
      </c>
      <c r="B1374" s="1" t="s">
        <v>1427</v>
      </c>
      <c r="C1374">
        <v>1</v>
      </c>
      <c r="D1374">
        <v>3</v>
      </c>
      <c r="E1374">
        <v>3</v>
      </c>
      <c r="F1374" s="2">
        <v>35.422699999999999</v>
      </c>
      <c r="G1374" s="2">
        <v>35.422699999999999</v>
      </c>
      <c r="H1374" s="2">
        <v>5.39</v>
      </c>
      <c r="I1374" s="2">
        <v>106.2681</v>
      </c>
      <c r="J1374" s="2">
        <v>106.2681</v>
      </c>
      <c r="K1374" s="2">
        <v>16.170000000000002</v>
      </c>
    </row>
    <row r="1375" spans="1:11">
      <c r="A1375">
        <v>32447</v>
      </c>
      <c r="B1375" s="1" t="s">
        <v>1428</v>
      </c>
      <c r="C1375">
        <v>1</v>
      </c>
      <c r="D1375">
        <v>3</v>
      </c>
      <c r="E1375">
        <v>3</v>
      </c>
      <c r="F1375" s="2">
        <v>34.826000000000001</v>
      </c>
      <c r="G1375" s="2">
        <v>34.826000000000001</v>
      </c>
      <c r="H1375" s="2">
        <v>6.18</v>
      </c>
      <c r="I1375" s="2">
        <v>104.47799999999999</v>
      </c>
      <c r="J1375" s="2">
        <v>104.47799999999999</v>
      </c>
      <c r="K1375" s="2">
        <v>18.54</v>
      </c>
    </row>
    <row r="1376" spans="1:11">
      <c r="A1376">
        <v>32448</v>
      </c>
      <c r="B1376" s="1" t="s">
        <v>1429</v>
      </c>
      <c r="C1376">
        <v>1</v>
      </c>
      <c r="D1376">
        <v>3</v>
      </c>
      <c r="E1376">
        <v>3</v>
      </c>
      <c r="F1376" s="2">
        <v>51.375700000000002</v>
      </c>
      <c r="G1376" s="2">
        <v>51.375700000000002</v>
      </c>
      <c r="H1376" s="2">
        <v>13.24</v>
      </c>
      <c r="I1376" s="2">
        <v>154.12710000000001</v>
      </c>
      <c r="J1376" s="2">
        <v>154.12710000000001</v>
      </c>
      <c r="K1376" s="2">
        <v>39.72</v>
      </c>
    </row>
    <row r="1377" spans="1:11">
      <c r="A1377">
        <v>32449</v>
      </c>
      <c r="B1377" s="1" t="s">
        <v>1430</v>
      </c>
      <c r="C1377">
        <v>1</v>
      </c>
      <c r="D1377">
        <v>3</v>
      </c>
      <c r="E1377">
        <v>3</v>
      </c>
      <c r="F1377" s="2">
        <v>57.11</v>
      </c>
      <c r="G1377" s="2">
        <v>57.11</v>
      </c>
      <c r="H1377" s="2">
        <v>13.24</v>
      </c>
      <c r="I1377" s="2">
        <v>171.33</v>
      </c>
      <c r="J1377" s="2">
        <v>171.33</v>
      </c>
      <c r="K1377" s="2">
        <v>39.72</v>
      </c>
    </row>
    <row r="1378" spans="1:11">
      <c r="A1378">
        <v>32451</v>
      </c>
      <c r="B1378" s="1" t="s">
        <v>1431</v>
      </c>
      <c r="C1378">
        <v>1</v>
      </c>
      <c r="D1378">
        <v>6</v>
      </c>
      <c r="E1378">
        <v>6</v>
      </c>
      <c r="F1378" s="2">
        <v>20.418299999999999</v>
      </c>
      <c r="G1378" s="2">
        <v>20.418299999999999</v>
      </c>
      <c r="H1378" s="2">
        <v>7.79</v>
      </c>
      <c r="I1378" s="2">
        <v>122.5098</v>
      </c>
      <c r="J1378" s="2">
        <v>122.5098</v>
      </c>
      <c r="K1378" s="2">
        <v>46.74</v>
      </c>
    </row>
    <row r="1379" spans="1:11">
      <c r="A1379">
        <v>32465</v>
      </c>
      <c r="B1379" s="1" t="s">
        <v>1240</v>
      </c>
      <c r="C1379">
        <v>5</v>
      </c>
      <c r="D1379">
        <v>1</v>
      </c>
      <c r="E1379">
        <v>5</v>
      </c>
      <c r="F1379" s="2">
        <v>32.204999999999998</v>
      </c>
      <c r="G1379" s="2">
        <v>25.542000000000002</v>
      </c>
      <c r="H1379" s="2">
        <v>66.41</v>
      </c>
      <c r="I1379" s="2">
        <v>161.02500000000001</v>
      </c>
      <c r="J1379" s="2">
        <v>127.71</v>
      </c>
      <c r="K1379" s="2">
        <v>332.05</v>
      </c>
    </row>
    <row r="1380" spans="1:11">
      <c r="A1380">
        <v>32467</v>
      </c>
      <c r="B1380" s="1" t="s">
        <v>1241</v>
      </c>
      <c r="C1380">
        <v>1</v>
      </c>
      <c r="D1380">
        <v>2</v>
      </c>
      <c r="E1380">
        <v>2</v>
      </c>
      <c r="F1380" s="2">
        <v>48.045000000000002</v>
      </c>
      <c r="G1380" s="2">
        <v>48.045000000000002</v>
      </c>
      <c r="H1380" s="2">
        <v>92.78</v>
      </c>
      <c r="I1380" s="2">
        <v>96.09</v>
      </c>
      <c r="J1380" s="2">
        <v>96.09</v>
      </c>
      <c r="K1380" s="2">
        <v>185.56</v>
      </c>
    </row>
    <row r="1381" spans="1:11">
      <c r="A1381">
        <v>32480</v>
      </c>
      <c r="B1381" s="1" t="s">
        <v>1242</v>
      </c>
      <c r="C1381">
        <v>2</v>
      </c>
      <c r="D1381">
        <v>1</v>
      </c>
      <c r="E1381">
        <v>2</v>
      </c>
      <c r="F1381" s="2">
        <v>44.177799999999998</v>
      </c>
      <c r="G1381" s="2">
        <v>56.293999999999997</v>
      </c>
      <c r="H1381" s="2">
        <v>108.12</v>
      </c>
      <c r="I1381" s="2">
        <v>88.355599999999995</v>
      </c>
      <c r="J1381" s="2">
        <v>112.58799999999999</v>
      </c>
      <c r="K1381" s="2">
        <v>216.24</v>
      </c>
    </row>
    <row r="1382" spans="1:11">
      <c r="A1382">
        <v>32489</v>
      </c>
      <c r="B1382" s="1" t="s">
        <v>1243</v>
      </c>
      <c r="C1382">
        <v>1</v>
      </c>
      <c r="D1382">
        <v>6</v>
      </c>
      <c r="E1382">
        <v>6</v>
      </c>
      <c r="F1382" s="2">
        <v>252.25200000000001</v>
      </c>
      <c r="G1382" s="2">
        <v>252.25200000000001</v>
      </c>
      <c r="H1382" s="2">
        <v>454.18</v>
      </c>
      <c r="I1382" s="2">
        <v>1513.5119999999999</v>
      </c>
      <c r="J1382" s="2">
        <v>1513.5119999999999</v>
      </c>
      <c r="K1382" s="2">
        <v>2725.08</v>
      </c>
    </row>
    <row r="1383" spans="1:11">
      <c r="A1383">
        <v>32524</v>
      </c>
      <c r="B1383" s="1" t="s">
        <v>1432</v>
      </c>
      <c r="C1383">
        <v>1</v>
      </c>
      <c r="D1383">
        <v>23</v>
      </c>
      <c r="E1383">
        <v>23</v>
      </c>
      <c r="F1383" s="2">
        <v>7.0631000000000004</v>
      </c>
      <c r="G1383" s="2">
        <v>7.67</v>
      </c>
      <c r="H1383" s="2">
        <v>10.52</v>
      </c>
      <c r="I1383" s="2">
        <v>162.4513</v>
      </c>
      <c r="J1383" s="2">
        <v>176.41</v>
      </c>
      <c r="K1383" s="2">
        <v>241.96</v>
      </c>
    </row>
    <row r="1384" spans="1:11">
      <c r="A1384">
        <v>32547</v>
      </c>
      <c r="B1384" s="1" t="s">
        <v>1244</v>
      </c>
      <c r="C1384">
        <v>1</v>
      </c>
      <c r="D1384">
        <v>1</v>
      </c>
      <c r="E1384">
        <v>1</v>
      </c>
      <c r="F1384" s="2">
        <v>154.33500000000001</v>
      </c>
      <c r="G1384" s="2">
        <v>154.33500000000001</v>
      </c>
      <c r="H1384" s="2">
        <v>218.6</v>
      </c>
      <c r="I1384" s="2">
        <v>154.33500000000001</v>
      </c>
      <c r="J1384" s="2">
        <v>154.33500000000001</v>
      </c>
      <c r="K1384" s="2">
        <v>218.6</v>
      </c>
    </row>
    <row r="1385" spans="1:11">
      <c r="A1385">
        <v>32559</v>
      </c>
      <c r="B1385" s="1" t="s">
        <v>1245</v>
      </c>
      <c r="C1385">
        <v>1</v>
      </c>
      <c r="D1385">
        <v>1</v>
      </c>
      <c r="E1385">
        <v>1</v>
      </c>
      <c r="F1385" s="2">
        <v>9.6199999999999992</v>
      </c>
      <c r="G1385" s="2">
        <v>9.6199999999999992</v>
      </c>
      <c r="H1385" s="2">
        <v>0</v>
      </c>
      <c r="I1385" s="2">
        <v>9.6199999999999992</v>
      </c>
      <c r="J1385" s="2">
        <v>9.6199999999999992</v>
      </c>
      <c r="K1385" s="2">
        <v>0</v>
      </c>
    </row>
    <row r="1386" spans="1:11">
      <c r="A1386">
        <v>32560</v>
      </c>
      <c r="B1386" s="1" t="s">
        <v>1246</v>
      </c>
      <c r="C1386">
        <v>1</v>
      </c>
      <c r="D1386">
        <v>1</v>
      </c>
      <c r="E1386">
        <v>1</v>
      </c>
      <c r="F1386" s="2">
        <v>10.726000000000001</v>
      </c>
      <c r="G1386" s="2">
        <v>10.73</v>
      </c>
      <c r="H1386" s="2">
        <v>0</v>
      </c>
      <c r="I1386" s="2">
        <v>10.726000000000001</v>
      </c>
      <c r="J1386" s="2">
        <v>10.73</v>
      </c>
      <c r="K1386" s="2">
        <v>0</v>
      </c>
    </row>
    <row r="1387" spans="1:11">
      <c r="A1387">
        <v>32563</v>
      </c>
      <c r="B1387" s="1" t="s">
        <v>1433</v>
      </c>
      <c r="C1387">
        <v>1</v>
      </c>
      <c r="D1387">
        <v>61</v>
      </c>
      <c r="E1387">
        <v>61</v>
      </c>
      <c r="F1387" s="2">
        <v>0.75</v>
      </c>
      <c r="G1387" s="2">
        <v>0.75</v>
      </c>
      <c r="H1387" s="2">
        <v>0</v>
      </c>
      <c r="I1387" s="2">
        <v>45.75</v>
      </c>
      <c r="J1387" s="2">
        <v>45.75</v>
      </c>
      <c r="K1387" s="2">
        <v>0</v>
      </c>
    </row>
    <row r="1388" spans="1:11">
      <c r="A1388">
        <v>32564</v>
      </c>
      <c r="B1388" s="1" t="s">
        <v>1434</v>
      </c>
      <c r="C1388">
        <v>2</v>
      </c>
      <c r="D1388">
        <v>12.5</v>
      </c>
      <c r="E1388">
        <v>25</v>
      </c>
      <c r="F1388" s="2">
        <v>29.956900000000001</v>
      </c>
      <c r="G1388" s="2">
        <v>29.546600000000002</v>
      </c>
      <c r="H1388" s="2">
        <v>46.67</v>
      </c>
      <c r="I1388" s="2">
        <v>748.92250000000001</v>
      </c>
      <c r="J1388" s="2">
        <v>745.64009999999996</v>
      </c>
      <c r="K1388" s="2">
        <v>1166.75</v>
      </c>
    </row>
    <row r="1389" spans="1:11">
      <c r="A1389">
        <v>32567</v>
      </c>
      <c r="B1389" s="1" t="s">
        <v>1247</v>
      </c>
      <c r="C1389">
        <v>1</v>
      </c>
      <c r="D1389">
        <v>1</v>
      </c>
      <c r="E1389">
        <v>1</v>
      </c>
      <c r="F1389" s="2">
        <v>160.00749999999999</v>
      </c>
      <c r="G1389" s="2">
        <v>160.03</v>
      </c>
      <c r="H1389" s="2">
        <v>423.58</v>
      </c>
      <c r="I1389" s="2">
        <v>160.00749999999999</v>
      </c>
      <c r="J1389" s="2">
        <v>160.03</v>
      </c>
      <c r="K1389" s="2">
        <v>423.58</v>
      </c>
    </row>
    <row r="1390" spans="1:11">
      <c r="A1390">
        <v>32583</v>
      </c>
      <c r="B1390" s="1" t="s">
        <v>1248</v>
      </c>
      <c r="C1390">
        <v>22</v>
      </c>
      <c r="D1390">
        <v>22.272727270000001</v>
      </c>
      <c r="E1390">
        <v>490</v>
      </c>
      <c r="F1390" s="2">
        <v>123.02079999999999</v>
      </c>
      <c r="G1390" s="2">
        <v>124.75785399999999</v>
      </c>
      <c r="H1390" s="2">
        <v>181.30909</v>
      </c>
      <c r="I1390" s="2">
        <v>60280.192000000003</v>
      </c>
      <c r="J1390" s="2">
        <v>61044.195800000001</v>
      </c>
      <c r="K1390" s="2">
        <v>89409.600000000006</v>
      </c>
    </row>
    <row r="1391" spans="1:11">
      <c r="A1391">
        <v>32586</v>
      </c>
      <c r="B1391" s="1" t="s">
        <v>1249</v>
      </c>
      <c r="C1391">
        <v>4</v>
      </c>
      <c r="D1391">
        <v>1.25</v>
      </c>
      <c r="E1391">
        <v>5</v>
      </c>
      <c r="F1391" s="2">
        <v>14.735900000000001</v>
      </c>
      <c r="G1391" s="2">
        <v>25.663</v>
      </c>
      <c r="H1391" s="2">
        <v>0</v>
      </c>
      <c r="I1391" s="2">
        <v>73.679500000000004</v>
      </c>
      <c r="J1391" s="2">
        <v>121.017</v>
      </c>
      <c r="K1391" s="2">
        <v>0</v>
      </c>
    </row>
    <row r="1392" spans="1:11">
      <c r="A1392">
        <v>32587</v>
      </c>
      <c r="B1392" s="1" t="s">
        <v>1250</v>
      </c>
      <c r="C1392">
        <v>4</v>
      </c>
      <c r="D1392">
        <v>1.25</v>
      </c>
      <c r="E1392">
        <v>5</v>
      </c>
      <c r="F1392" s="2">
        <v>12.971399999999999</v>
      </c>
      <c r="G1392" s="2">
        <v>36.738500000000002</v>
      </c>
      <c r="H1392" s="2">
        <v>0</v>
      </c>
      <c r="I1392" s="2">
        <v>64.856999999999999</v>
      </c>
      <c r="J1392" s="2">
        <v>184.84399999999999</v>
      </c>
      <c r="K1392" s="2">
        <v>0</v>
      </c>
    </row>
    <row r="1393" spans="1:11">
      <c r="A1393">
        <v>32588</v>
      </c>
      <c r="B1393" s="1" t="s">
        <v>1251</v>
      </c>
      <c r="C1393">
        <v>4</v>
      </c>
      <c r="D1393">
        <v>1.25</v>
      </c>
      <c r="E1393">
        <v>5</v>
      </c>
      <c r="F1393" s="2">
        <v>12.0534</v>
      </c>
      <c r="G1393" s="2">
        <v>21.46425</v>
      </c>
      <c r="H1393" s="2">
        <v>0</v>
      </c>
      <c r="I1393" s="2">
        <v>60.267000000000003</v>
      </c>
      <c r="J1393" s="2">
        <v>101.437</v>
      </c>
      <c r="K1393" s="2">
        <v>0</v>
      </c>
    </row>
    <row r="1394" spans="1:11">
      <c r="A1394">
        <v>32590</v>
      </c>
      <c r="B1394" s="1" t="s">
        <v>1435</v>
      </c>
      <c r="C1394">
        <v>2</v>
      </c>
      <c r="D1394">
        <v>70</v>
      </c>
      <c r="E1394">
        <v>140</v>
      </c>
      <c r="F1394" s="2">
        <v>120.9828</v>
      </c>
      <c r="G1394" s="2">
        <v>120.98285</v>
      </c>
      <c r="H1394" s="2">
        <v>180</v>
      </c>
      <c r="I1394" s="2">
        <v>16937.592000000001</v>
      </c>
      <c r="J1394" s="2">
        <v>16937.591199999999</v>
      </c>
      <c r="K1394" s="2">
        <v>25200</v>
      </c>
    </row>
    <row r="1395" spans="1:11">
      <c r="A1395">
        <v>32599</v>
      </c>
      <c r="B1395" s="1" t="s">
        <v>1252</v>
      </c>
      <c r="C1395">
        <v>1</v>
      </c>
      <c r="D1395">
        <v>1</v>
      </c>
      <c r="E1395">
        <v>1</v>
      </c>
      <c r="F1395" s="2">
        <v>146.4</v>
      </c>
      <c r="G1395" s="2">
        <v>146.4</v>
      </c>
      <c r="H1395" s="2">
        <v>168.94</v>
      </c>
      <c r="I1395" s="2">
        <v>146.4</v>
      </c>
      <c r="J1395" s="2">
        <v>146.4</v>
      </c>
      <c r="K1395" s="2">
        <v>168.94</v>
      </c>
    </row>
    <row r="1396" spans="1:11">
      <c r="A1396">
        <v>32604</v>
      </c>
      <c r="B1396" s="1" t="s">
        <v>1253</v>
      </c>
      <c r="C1396">
        <v>1</v>
      </c>
      <c r="D1396">
        <v>1</v>
      </c>
      <c r="E1396">
        <v>1</v>
      </c>
      <c r="F1396" s="2">
        <v>370.65699999999998</v>
      </c>
      <c r="G1396" s="2">
        <v>370.65699999999998</v>
      </c>
      <c r="H1396" s="2">
        <v>458.32</v>
      </c>
      <c r="I1396" s="2">
        <v>370.65699999999998</v>
      </c>
      <c r="J1396" s="2">
        <v>370.65699999999998</v>
      </c>
      <c r="K1396" s="2">
        <v>458.32</v>
      </c>
    </row>
    <row r="1397" spans="1:11">
      <c r="A1397">
        <v>32644</v>
      </c>
      <c r="B1397" s="1" t="s">
        <v>1254</v>
      </c>
      <c r="C1397">
        <v>3</v>
      </c>
      <c r="D1397">
        <v>1.66666666</v>
      </c>
      <c r="E1397">
        <v>5</v>
      </c>
      <c r="F1397" s="2">
        <v>26.604199999999999</v>
      </c>
      <c r="G1397" s="2">
        <v>18.8811</v>
      </c>
      <c r="H1397" s="2">
        <v>0</v>
      </c>
      <c r="I1397" s="2">
        <v>133.02099999999999</v>
      </c>
      <c r="J1397" s="2">
        <v>94.409899999999993</v>
      </c>
      <c r="K1397" s="2">
        <v>0</v>
      </c>
    </row>
    <row r="1398" spans="1:11">
      <c r="A1398">
        <v>32645</v>
      </c>
      <c r="B1398" s="1" t="s">
        <v>1255</v>
      </c>
      <c r="C1398">
        <v>3</v>
      </c>
      <c r="D1398">
        <v>1.66666666</v>
      </c>
      <c r="E1398">
        <v>5</v>
      </c>
      <c r="F1398" s="2">
        <v>12.025399999999999</v>
      </c>
      <c r="G1398" s="2">
        <v>8.3812329999999999</v>
      </c>
      <c r="H1398" s="2">
        <v>0</v>
      </c>
      <c r="I1398" s="2">
        <v>60.127000000000002</v>
      </c>
      <c r="J1398" s="2">
        <v>41.897100000000002</v>
      </c>
      <c r="K1398" s="2">
        <v>0</v>
      </c>
    </row>
    <row r="1399" spans="1:11">
      <c r="A1399">
        <v>32649</v>
      </c>
      <c r="B1399" s="1" t="s">
        <v>1256</v>
      </c>
      <c r="C1399">
        <v>3</v>
      </c>
      <c r="D1399">
        <v>3.3333333299999999</v>
      </c>
      <c r="E1399">
        <v>10</v>
      </c>
      <c r="F1399" s="2">
        <v>2.02</v>
      </c>
      <c r="G1399" s="2">
        <v>1.9616659999999999</v>
      </c>
      <c r="H1399" s="2">
        <v>0</v>
      </c>
      <c r="I1399" s="2">
        <v>20.2</v>
      </c>
      <c r="J1399" s="2">
        <v>19.149999999999999</v>
      </c>
      <c r="K1399" s="2">
        <v>0</v>
      </c>
    </row>
    <row r="1400" spans="1:11">
      <c r="A1400">
        <v>32650</v>
      </c>
      <c r="B1400" s="1" t="s">
        <v>1257</v>
      </c>
      <c r="C1400">
        <v>3</v>
      </c>
      <c r="D1400">
        <v>1.66666666</v>
      </c>
      <c r="E1400">
        <v>5</v>
      </c>
      <c r="F1400" s="2">
        <v>0.23400000000000001</v>
      </c>
      <c r="G1400" s="2">
        <v>0.2311</v>
      </c>
      <c r="H1400" s="2">
        <v>0</v>
      </c>
      <c r="I1400" s="2">
        <v>1.17</v>
      </c>
      <c r="J1400" s="2">
        <v>1.1598999999999999</v>
      </c>
      <c r="K1400" s="2">
        <v>0</v>
      </c>
    </row>
    <row r="1401" spans="1:11">
      <c r="A1401">
        <v>32651</v>
      </c>
      <c r="B1401" s="1" t="s">
        <v>1258</v>
      </c>
      <c r="C1401">
        <v>3</v>
      </c>
      <c r="D1401">
        <v>2.3333333299999999</v>
      </c>
      <c r="E1401">
        <v>7</v>
      </c>
      <c r="F1401" s="2">
        <v>0.751</v>
      </c>
      <c r="G1401" s="2">
        <v>0.75</v>
      </c>
      <c r="H1401" s="2">
        <v>0</v>
      </c>
      <c r="I1401" s="2">
        <v>5.2569999999999997</v>
      </c>
      <c r="J1401" s="2">
        <v>5.25</v>
      </c>
      <c r="K1401" s="2">
        <v>0</v>
      </c>
    </row>
    <row r="1402" spans="1:11">
      <c r="A1402">
        <v>32665</v>
      </c>
      <c r="B1402" s="1" t="s">
        <v>1259</v>
      </c>
      <c r="C1402">
        <v>1</v>
      </c>
      <c r="D1402">
        <v>9</v>
      </c>
      <c r="E1402">
        <v>9</v>
      </c>
      <c r="F1402" s="2">
        <v>763.96439999999996</v>
      </c>
      <c r="G1402" s="2">
        <v>763.96439999999996</v>
      </c>
      <c r="H1402" s="2">
        <v>1282.76</v>
      </c>
      <c r="I1402" s="2">
        <v>6875.6796000000004</v>
      </c>
      <c r="J1402" s="2">
        <v>6875.6796000000004</v>
      </c>
      <c r="K1402" s="2">
        <v>11544.84</v>
      </c>
    </row>
    <row r="1403" spans="1:11">
      <c r="A1403">
        <v>32666</v>
      </c>
      <c r="B1403" s="1" t="s">
        <v>1260</v>
      </c>
      <c r="C1403">
        <v>1</v>
      </c>
      <c r="D1403">
        <v>20</v>
      </c>
      <c r="E1403">
        <v>20</v>
      </c>
      <c r="F1403" s="2">
        <v>34.468499999999999</v>
      </c>
      <c r="G1403" s="2">
        <v>32.667999999999999</v>
      </c>
      <c r="H1403" s="2">
        <v>0</v>
      </c>
      <c r="I1403" s="2">
        <v>689.37</v>
      </c>
      <c r="J1403" s="2">
        <v>653.36</v>
      </c>
      <c r="K1403" s="2">
        <v>0</v>
      </c>
    </row>
    <row r="1404" spans="1:11">
      <c r="A1404">
        <v>32667</v>
      </c>
      <c r="B1404" s="1" t="s">
        <v>1261</v>
      </c>
      <c r="C1404">
        <v>1</v>
      </c>
      <c r="D1404">
        <v>2</v>
      </c>
      <c r="E1404">
        <v>2</v>
      </c>
      <c r="F1404" s="2">
        <v>78.033799999999999</v>
      </c>
      <c r="G1404" s="2">
        <v>93.91</v>
      </c>
      <c r="H1404" s="2">
        <v>0</v>
      </c>
      <c r="I1404" s="2">
        <v>156.0676</v>
      </c>
      <c r="J1404" s="2">
        <v>187.82</v>
      </c>
      <c r="K1404" s="2">
        <v>0</v>
      </c>
    </row>
    <row r="1405" spans="1:11">
      <c r="A1405">
        <v>32693</v>
      </c>
      <c r="B1405" s="1" t="s">
        <v>1262</v>
      </c>
      <c r="C1405">
        <v>1</v>
      </c>
      <c r="D1405">
        <v>1</v>
      </c>
      <c r="E1405">
        <v>1</v>
      </c>
      <c r="F1405" s="2">
        <v>36.270000000000003</v>
      </c>
      <c r="G1405" s="2">
        <v>36.270000000000003</v>
      </c>
      <c r="H1405" s="2">
        <v>56.82</v>
      </c>
      <c r="I1405" s="2">
        <v>36.270000000000003</v>
      </c>
      <c r="J1405" s="2">
        <v>36.270000000000003</v>
      </c>
      <c r="K1405" s="2">
        <v>56.82</v>
      </c>
    </row>
    <row r="1406" spans="1:11">
      <c r="A1406">
        <v>32695</v>
      </c>
      <c r="B1406" s="1" t="s">
        <v>1263</v>
      </c>
      <c r="C1406">
        <v>1</v>
      </c>
      <c r="D1406">
        <v>1</v>
      </c>
      <c r="E1406">
        <v>1</v>
      </c>
      <c r="F1406" s="2">
        <v>959.76</v>
      </c>
      <c r="G1406" s="2">
        <v>959.76</v>
      </c>
      <c r="H1406" s="2">
        <v>1383.22</v>
      </c>
      <c r="I1406" s="2">
        <v>959.76</v>
      </c>
      <c r="J1406" s="2">
        <v>959.76</v>
      </c>
      <c r="K1406" s="2">
        <v>1383.22</v>
      </c>
    </row>
    <row r="1407" spans="1:11">
      <c r="A1407">
        <v>32706</v>
      </c>
      <c r="B1407" s="1" t="s">
        <v>1264</v>
      </c>
      <c r="C1407">
        <v>1</v>
      </c>
      <c r="D1407">
        <v>1</v>
      </c>
      <c r="E1407">
        <v>1</v>
      </c>
      <c r="F1407" s="2">
        <v>175.089</v>
      </c>
      <c r="G1407" s="2">
        <v>175.089</v>
      </c>
      <c r="H1407" s="2">
        <v>190.66</v>
      </c>
      <c r="I1407" s="2">
        <v>175.089</v>
      </c>
      <c r="J1407" s="2">
        <v>175.089</v>
      </c>
      <c r="K1407" s="2">
        <v>190.66</v>
      </c>
    </row>
    <row r="1408" spans="1:11">
      <c r="A1408">
        <v>32717</v>
      </c>
      <c r="B1408" s="1" t="s">
        <v>1436</v>
      </c>
      <c r="C1408">
        <v>1</v>
      </c>
      <c r="D1408">
        <v>25</v>
      </c>
      <c r="E1408">
        <v>25</v>
      </c>
      <c r="F1408" s="2">
        <v>28.4056</v>
      </c>
      <c r="G1408" s="2">
        <v>28.4056</v>
      </c>
      <c r="H1408" s="2">
        <v>41.64</v>
      </c>
      <c r="I1408" s="2">
        <v>710.14</v>
      </c>
      <c r="J1408" s="2">
        <v>710.14</v>
      </c>
      <c r="K1408" s="2">
        <v>1041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3C73-A9E2-4866-AD76-2E4E9B32D54C}">
  <dimension ref="A1:C233"/>
  <sheetViews>
    <sheetView workbookViewId="0">
      <selection activeCell="I19" sqref="I19"/>
    </sheetView>
  </sheetViews>
  <sheetFormatPr defaultRowHeight="15"/>
  <cols>
    <col min="1" max="1" width="14.5703125" bestFit="1" customWidth="1"/>
    <col min="2" max="2" width="22.140625" bestFit="1" customWidth="1"/>
    <col min="3" max="3" width="38.140625" style="3" bestFit="1" customWidth="1"/>
  </cols>
  <sheetData>
    <row r="1" spans="1:3">
      <c r="A1" t="s">
        <v>14</v>
      </c>
      <c r="B1" t="s">
        <v>12</v>
      </c>
      <c r="C1" s="3" t="s">
        <v>1437</v>
      </c>
    </row>
    <row r="2" spans="1:3">
      <c r="A2" s="1" t="s">
        <v>1128</v>
      </c>
      <c r="B2">
        <v>253847.6</v>
      </c>
      <c r="C2" s="3">
        <f>SUM(B$2:B2)/SUM(B:B)</f>
        <v>8.9790453064059542E-2</v>
      </c>
    </row>
    <row r="3" spans="1:3">
      <c r="A3" s="1" t="s">
        <v>1007</v>
      </c>
      <c r="B3">
        <v>227248.56</v>
      </c>
      <c r="C3" s="3">
        <f>SUM(B$2:B3)/SUM(B:B)</f>
        <v>0.17017234818757113</v>
      </c>
    </row>
    <row r="4" spans="1:3">
      <c r="A4" s="1" t="s">
        <v>1418</v>
      </c>
      <c r="B4">
        <v>204192</v>
      </c>
      <c r="C4" s="3">
        <f>SUM(B$2:B4)/SUM(B:B)</f>
        <v>0.24239872413934868</v>
      </c>
    </row>
    <row r="5" spans="1:3">
      <c r="A5" s="1" t="s">
        <v>654</v>
      </c>
      <c r="B5">
        <v>194397.17</v>
      </c>
      <c r="C5" s="3">
        <f>SUM(B$2:B5)/SUM(B:B)</f>
        <v>0.31116049288827918</v>
      </c>
    </row>
    <row r="6" spans="1:3">
      <c r="A6" s="1" t="s">
        <v>744</v>
      </c>
      <c r="B6">
        <v>117820.61</v>
      </c>
      <c r="C6" s="3">
        <f>SUM(B$2:B6)/SUM(B:B)</f>
        <v>0.35283575770143427</v>
      </c>
    </row>
    <row r="7" spans="1:3">
      <c r="A7" s="1" t="s">
        <v>1133</v>
      </c>
      <c r="B7">
        <v>114271.2</v>
      </c>
      <c r="C7" s="3">
        <f>SUM(B$2:B7)/SUM(B:B)</f>
        <v>0.39325553248037154</v>
      </c>
    </row>
    <row r="8" spans="1:3">
      <c r="A8" s="1" t="s">
        <v>1008</v>
      </c>
      <c r="B8">
        <v>113074.21</v>
      </c>
      <c r="C8" s="3">
        <f>SUM(B$2:B8)/SUM(B:B)</f>
        <v>0.43325191040854821</v>
      </c>
    </row>
    <row r="9" spans="1:3">
      <c r="A9" s="1" t="s">
        <v>1248</v>
      </c>
      <c r="B9">
        <v>89409.600000000006</v>
      </c>
      <c r="C9" s="3">
        <f>SUM(B$2:B9)/SUM(B:B)</f>
        <v>0.46487769096458398</v>
      </c>
    </row>
    <row r="10" spans="1:3">
      <c r="A10" s="1" t="s">
        <v>1032</v>
      </c>
      <c r="B10">
        <v>76452</v>
      </c>
      <c r="C10" s="3">
        <f>SUM(B$2:B10)/SUM(B:B)</f>
        <v>0.49192013579232108</v>
      </c>
    </row>
    <row r="11" spans="1:3">
      <c r="A11" s="1" t="s">
        <v>1123</v>
      </c>
      <c r="B11">
        <v>65796.5</v>
      </c>
      <c r="C11" s="3">
        <f>SUM(B$2:B11)/SUM(B:B)</f>
        <v>0.51519353898789744</v>
      </c>
    </row>
    <row r="12" spans="1:3">
      <c r="A12" s="1" t="s">
        <v>923</v>
      </c>
      <c r="B12">
        <v>63540.84</v>
      </c>
      <c r="C12" s="3">
        <f>SUM(B$2:B12)/SUM(B:B)</f>
        <v>0.53766907474900338</v>
      </c>
    </row>
    <row r="13" spans="1:3">
      <c r="A13" s="1" t="s">
        <v>656</v>
      </c>
      <c r="B13">
        <v>63516.42</v>
      </c>
      <c r="C13" s="3">
        <f>SUM(B$2:B13)/SUM(B:B)</f>
        <v>0.56013597271773385</v>
      </c>
    </row>
    <row r="14" spans="1:3">
      <c r="A14" s="1" t="s">
        <v>1111</v>
      </c>
      <c r="B14">
        <v>59809.3</v>
      </c>
      <c r="C14" s="3">
        <f>SUM(B$2:B14)/SUM(B:B)</f>
        <v>0.58129159579411616</v>
      </c>
    </row>
    <row r="15" spans="1:3">
      <c r="A15" s="1" t="s">
        <v>708</v>
      </c>
      <c r="B15">
        <v>51580.56</v>
      </c>
      <c r="C15" s="3">
        <f>SUM(B$2:B15)/SUM(B:B)</f>
        <v>0.59953656581430903</v>
      </c>
    </row>
    <row r="16" spans="1:3">
      <c r="A16" s="1" t="s">
        <v>727</v>
      </c>
      <c r="B16">
        <v>50168.26</v>
      </c>
      <c r="C16" s="3">
        <f>SUM(B$2:B16)/SUM(B:B)</f>
        <v>0.61728197997160472</v>
      </c>
    </row>
    <row r="17" spans="1:3">
      <c r="A17" s="1" t="s">
        <v>1415</v>
      </c>
      <c r="B17">
        <v>49371.839999999997</v>
      </c>
      <c r="C17" s="3">
        <f>SUM(B$2:B17)/SUM(B:B)</f>
        <v>0.63474568607797033</v>
      </c>
    </row>
    <row r="18" spans="1:3">
      <c r="A18" s="1" t="s">
        <v>350</v>
      </c>
      <c r="B18">
        <v>46395.91</v>
      </c>
      <c r="C18" s="3">
        <f>SUM(B$2:B18)/SUM(B:B)</f>
        <v>0.65115675232094183</v>
      </c>
    </row>
    <row r="19" spans="1:3">
      <c r="A19" s="1" t="s">
        <v>927</v>
      </c>
      <c r="B19">
        <v>44093.37</v>
      </c>
      <c r="C19" s="3">
        <f>SUM(B$2:B19)/SUM(B:B)</f>
        <v>0.66675336883187675</v>
      </c>
    </row>
    <row r="20" spans="1:3">
      <c r="A20" s="1" t="s">
        <v>386</v>
      </c>
      <c r="B20">
        <v>43460.88</v>
      </c>
      <c r="C20" s="3">
        <f>SUM(B$2:B20)/SUM(B:B)</f>
        <v>0.6821262622756703</v>
      </c>
    </row>
    <row r="21" spans="1:3">
      <c r="A21" s="1" t="s">
        <v>1414</v>
      </c>
      <c r="B21">
        <v>42483.56</v>
      </c>
      <c r="C21" s="3">
        <f>SUM(B$2:B21)/SUM(B:B)</f>
        <v>0.69715346009110823</v>
      </c>
    </row>
    <row r="22" spans="1:3">
      <c r="A22" s="1" t="s">
        <v>1384</v>
      </c>
      <c r="B22">
        <v>38333</v>
      </c>
      <c r="C22" s="3">
        <f>SUM(B$2:B22)/SUM(B:B)</f>
        <v>0.71071253032578685</v>
      </c>
    </row>
    <row r="23" spans="1:3">
      <c r="A23" s="1" t="s">
        <v>502</v>
      </c>
      <c r="B23">
        <v>36322.81</v>
      </c>
      <c r="C23" s="3">
        <f>SUM(B$2:B23)/SUM(B:B)</f>
        <v>0.72356056027154858</v>
      </c>
    </row>
    <row r="24" spans="1:3">
      <c r="A24" s="1" t="s">
        <v>1383</v>
      </c>
      <c r="B24">
        <v>31417.919999999998</v>
      </c>
      <c r="C24" s="3">
        <f>SUM(B$2:B24)/SUM(B:B)</f>
        <v>0.73467364257419931</v>
      </c>
    </row>
    <row r="25" spans="1:3">
      <c r="A25" s="1" t="s">
        <v>1369</v>
      </c>
      <c r="B25">
        <v>31331.52</v>
      </c>
      <c r="C25" s="3">
        <f>SUM(B$2:B25)/SUM(B:B)</f>
        <v>0.74575616364584085</v>
      </c>
    </row>
    <row r="26" spans="1:3">
      <c r="A26" s="1" t="s">
        <v>794</v>
      </c>
      <c r="B26">
        <v>31307.88</v>
      </c>
      <c r="C26" s="3">
        <f>SUM(B$2:B26)/SUM(B:B)</f>
        <v>0.75683032282510909</v>
      </c>
    </row>
    <row r="27" spans="1:3">
      <c r="A27" s="1" t="s">
        <v>1361</v>
      </c>
      <c r="B27">
        <v>31223.22</v>
      </c>
      <c r="C27" s="3">
        <f>SUM(B$2:B27)/SUM(B:B)</f>
        <v>0.76787453624260371</v>
      </c>
    </row>
    <row r="28" spans="1:3">
      <c r="A28" s="1" t="s">
        <v>1422</v>
      </c>
      <c r="B28">
        <v>29988.720000000001</v>
      </c>
      <c r="C28" s="3">
        <f>SUM(B$2:B28)/SUM(B:B)</f>
        <v>0.77848208484897718</v>
      </c>
    </row>
    <row r="29" spans="1:3">
      <c r="A29" s="1" t="s">
        <v>454</v>
      </c>
      <c r="B29">
        <v>26963.48</v>
      </c>
      <c r="C29" s="3">
        <f>SUM(B$2:B29)/SUM(B:B)</f>
        <v>0.78801955175976812</v>
      </c>
    </row>
    <row r="30" spans="1:3">
      <c r="A30" s="1" t="s">
        <v>1435</v>
      </c>
      <c r="B30">
        <v>25200</v>
      </c>
      <c r="C30" s="3">
        <f>SUM(B$2:B30)/SUM(B:B)</f>
        <v>0.79693324413745581</v>
      </c>
    </row>
    <row r="31" spans="1:3">
      <c r="A31" s="1" t="s">
        <v>1010</v>
      </c>
      <c r="B31">
        <v>24119.599999999999</v>
      </c>
      <c r="C31" s="3">
        <f>SUM(B$2:B31)/SUM(B:B)</f>
        <v>0.80546477964034768</v>
      </c>
    </row>
    <row r="32" spans="1:3">
      <c r="A32" s="1" t="s">
        <v>902</v>
      </c>
      <c r="B32">
        <v>21822.1</v>
      </c>
      <c r="C32" s="3">
        <f>SUM(B$2:B32)/SUM(B:B)</f>
        <v>0.81318364814967858</v>
      </c>
    </row>
    <row r="33" spans="1:3">
      <c r="A33" s="1" t="s">
        <v>1341</v>
      </c>
      <c r="B33">
        <v>18384</v>
      </c>
      <c r="C33" s="3">
        <f>SUM(B$2:B33)/SUM(B:B)</f>
        <v>0.81968639896997264</v>
      </c>
    </row>
    <row r="34" spans="1:3">
      <c r="A34" s="1" t="s">
        <v>1387</v>
      </c>
      <c r="B34">
        <v>17733.5</v>
      </c>
      <c r="C34" s="3">
        <f>SUM(B$2:B34)/SUM(B:B)</f>
        <v>0.82595905626281874</v>
      </c>
    </row>
    <row r="35" spans="1:3">
      <c r="A35" s="1" t="s">
        <v>1168</v>
      </c>
      <c r="B35">
        <v>17589.68</v>
      </c>
      <c r="C35" s="3">
        <f>SUM(B$2:B35)/SUM(B:B)</f>
        <v>0.83218084183988095</v>
      </c>
    </row>
    <row r="36" spans="1:3">
      <c r="A36" s="1" t="s">
        <v>921</v>
      </c>
      <c r="B36">
        <v>17411.580000000002</v>
      </c>
      <c r="C36" s="3">
        <f>SUM(B$2:B36)/SUM(B:B)</f>
        <v>0.83833963024978164</v>
      </c>
    </row>
    <row r="37" spans="1:3">
      <c r="A37" s="1" t="s">
        <v>1372</v>
      </c>
      <c r="B37">
        <v>16869.52</v>
      </c>
      <c r="C37" s="3">
        <f>SUM(B$2:B37)/SUM(B:B)</f>
        <v>0.84430668230689476</v>
      </c>
    </row>
    <row r="38" spans="1:3">
      <c r="A38" s="1" t="s">
        <v>1345</v>
      </c>
      <c r="B38">
        <v>16525.650000000001</v>
      </c>
      <c r="C38" s="3">
        <f>SUM(B$2:B38)/SUM(B:B)</f>
        <v>0.85015210137202701</v>
      </c>
    </row>
    <row r="39" spans="1:3">
      <c r="A39" s="1" t="s">
        <v>1408</v>
      </c>
      <c r="B39">
        <v>15972.75</v>
      </c>
      <c r="C39" s="3">
        <f>SUM(B$2:B39)/SUM(B:B)</f>
        <v>0.85580194978177737</v>
      </c>
    </row>
    <row r="40" spans="1:3">
      <c r="A40" s="1" t="s">
        <v>1362</v>
      </c>
      <c r="B40">
        <v>15328.5</v>
      </c>
      <c r="C40" s="3">
        <f>SUM(B$2:B40)/SUM(B:B)</f>
        <v>0.86122391540127685</v>
      </c>
    </row>
    <row r="41" spans="1:3">
      <c r="A41" s="1" t="s">
        <v>407</v>
      </c>
      <c r="B41">
        <v>15199.37</v>
      </c>
      <c r="C41" s="3">
        <f>SUM(B$2:B41)/SUM(B:B)</f>
        <v>0.86660020542169969</v>
      </c>
    </row>
    <row r="42" spans="1:3">
      <c r="A42" s="1" t="s">
        <v>1410</v>
      </c>
      <c r="B42">
        <v>14091.72</v>
      </c>
      <c r="C42" s="3">
        <f>SUM(B$2:B42)/SUM(B:B)</f>
        <v>0.87158469975314845</v>
      </c>
    </row>
    <row r="43" spans="1:3">
      <c r="A43" s="1" t="s">
        <v>1343</v>
      </c>
      <c r="B43">
        <v>14058</v>
      </c>
      <c r="C43" s="3">
        <f>SUM(B$2:B43)/SUM(B:B)</f>
        <v>0.87655726671527279</v>
      </c>
    </row>
    <row r="44" spans="1:3">
      <c r="A44" s="1" t="s">
        <v>1119</v>
      </c>
      <c r="B44">
        <v>13017.6</v>
      </c>
      <c r="C44" s="3">
        <f>SUM(B$2:B44)/SUM(B:B)</f>
        <v>0.88116182552066113</v>
      </c>
    </row>
    <row r="45" spans="1:3">
      <c r="A45" s="1" t="s">
        <v>650</v>
      </c>
      <c r="B45">
        <v>11231.98</v>
      </c>
      <c r="C45" s="3">
        <f>SUM(B$2:B45)/SUM(B:B)</f>
        <v>0.88513477847750011</v>
      </c>
    </row>
    <row r="46" spans="1:3">
      <c r="A46" s="1" t="s">
        <v>661</v>
      </c>
      <c r="B46">
        <v>10952.58</v>
      </c>
      <c r="C46" s="3">
        <f>SUM(B$2:B46)/SUM(B:B)</f>
        <v>0.88900890263869115</v>
      </c>
    </row>
    <row r="47" spans="1:3">
      <c r="A47" s="1" t="s">
        <v>1036</v>
      </c>
      <c r="B47">
        <v>10524.8</v>
      </c>
      <c r="C47" s="3">
        <f>SUM(B$2:B47)/SUM(B:B)</f>
        <v>0.89273171333459134</v>
      </c>
    </row>
    <row r="48" spans="1:3">
      <c r="A48" s="1" t="s">
        <v>1274</v>
      </c>
      <c r="B48">
        <v>10202.16</v>
      </c>
      <c r="C48" s="3">
        <f>SUM(B$2:B48)/SUM(B:B)</f>
        <v>0.89634040047062113</v>
      </c>
    </row>
    <row r="49" spans="1:3">
      <c r="A49" s="1" t="s">
        <v>1120</v>
      </c>
      <c r="B49">
        <v>9403.52</v>
      </c>
      <c r="C49" s="3">
        <f>SUM(B$2:B49)/SUM(B:B)</f>
        <v>0.89966659430186846</v>
      </c>
    </row>
    <row r="50" spans="1:3">
      <c r="A50" s="1" t="s">
        <v>1346</v>
      </c>
      <c r="B50">
        <v>9264.48</v>
      </c>
      <c r="C50" s="3">
        <f>SUM(B$2:B50)/SUM(B:B)</f>
        <v>0.90294360718913991</v>
      </c>
    </row>
    <row r="51" spans="1:3">
      <c r="A51" s="1" t="s">
        <v>1373</v>
      </c>
      <c r="B51">
        <v>8956.56</v>
      </c>
      <c r="C51" s="3">
        <f>SUM(B$2:B51)/SUM(B:B)</f>
        <v>0.90611170324478685</v>
      </c>
    </row>
    <row r="52" spans="1:3">
      <c r="A52" s="1" t="s">
        <v>1366</v>
      </c>
      <c r="B52">
        <v>8449.61</v>
      </c>
      <c r="C52" s="3">
        <f>SUM(B$2:B52)/SUM(B:B)</f>
        <v>0.90910048198492299</v>
      </c>
    </row>
    <row r="53" spans="1:3">
      <c r="A53" s="1" t="s">
        <v>1325</v>
      </c>
      <c r="B53">
        <v>8122.53</v>
      </c>
      <c r="C53" s="3">
        <f>SUM(B$2:B53)/SUM(B:B)</f>
        <v>0.91197356665748397</v>
      </c>
    </row>
    <row r="54" spans="1:3">
      <c r="A54" s="1" t="s">
        <v>1176</v>
      </c>
      <c r="B54">
        <v>8045.19</v>
      </c>
      <c r="C54" s="3">
        <f>SUM(B$2:B54)/SUM(B:B)</f>
        <v>0.91481929478367641</v>
      </c>
    </row>
    <row r="55" spans="1:3">
      <c r="A55" s="1" t="s">
        <v>1028</v>
      </c>
      <c r="B55">
        <v>7835.76</v>
      </c>
      <c r="C55" s="3">
        <f>SUM(B$2:B55)/SUM(B:B)</f>
        <v>0.91759094375928707</v>
      </c>
    </row>
    <row r="56" spans="1:3">
      <c r="A56" s="1" t="s">
        <v>1284</v>
      </c>
      <c r="B56">
        <v>7511.68</v>
      </c>
      <c r="C56" s="3">
        <f>SUM(B$2:B56)/SUM(B:B)</f>
        <v>0.92024795982117713</v>
      </c>
    </row>
    <row r="57" spans="1:3">
      <c r="A57" s="1" t="s">
        <v>504</v>
      </c>
      <c r="B57">
        <v>7202.85</v>
      </c>
      <c r="C57" s="3">
        <f>SUM(B$2:B57)/SUM(B:B)</f>
        <v>0.92279573716810681</v>
      </c>
    </row>
    <row r="58" spans="1:3">
      <c r="A58" s="1" t="s">
        <v>1363</v>
      </c>
      <c r="B58">
        <v>7112.25</v>
      </c>
      <c r="C58" s="3">
        <f>SUM(B$2:B58)/SUM(B:B)</f>
        <v>0.92531146766863093</v>
      </c>
    </row>
    <row r="59" spans="1:3">
      <c r="A59" s="1" t="s">
        <v>1370</v>
      </c>
      <c r="B59">
        <v>7046.8</v>
      </c>
      <c r="C59" s="3">
        <f>SUM(B$2:B59)/SUM(B:B)</f>
        <v>0.92780404732922972</v>
      </c>
    </row>
    <row r="60" spans="1:3">
      <c r="A60" s="1" t="s">
        <v>1316</v>
      </c>
      <c r="B60">
        <v>6620.04</v>
      </c>
      <c r="C60" s="3">
        <f>SUM(B$2:B60)/SUM(B:B)</f>
        <v>0.93014567431684825</v>
      </c>
    </row>
    <row r="61" spans="1:3">
      <c r="A61" s="1" t="s">
        <v>1379</v>
      </c>
      <c r="B61">
        <v>6612</v>
      </c>
      <c r="C61" s="3">
        <f>SUM(B$2:B61)/SUM(B:B)</f>
        <v>0.9324844574121367</v>
      </c>
    </row>
    <row r="62" spans="1:3">
      <c r="A62" s="1" t="s">
        <v>503</v>
      </c>
      <c r="B62">
        <v>6176.75</v>
      </c>
      <c r="C62" s="3">
        <f>SUM(B$2:B62)/SUM(B:B)</f>
        <v>0.93466928476903688</v>
      </c>
    </row>
    <row r="63" spans="1:3">
      <c r="A63" s="1" t="s">
        <v>1409</v>
      </c>
      <c r="B63">
        <v>6047.7</v>
      </c>
      <c r="C63" s="3">
        <f>SUM(B$2:B63)/SUM(B:B)</f>
        <v>0.93680846482429647</v>
      </c>
    </row>
    <row r="64" spans="1:3">
      <c r="A64" s="1" t="s">
        <v>746</v>
      </c>
      <c r="B64">
        <v>5572.95</v>
      </c>
      <c r="C64" s="3">
        <f>SUM(B$2:B64)/SUM(B:B)</f>
        <v>0.93877971728208365</v>
      </c>
    </row>
    <row r="65" spans="1:3">
      <c r="A65" s="1" t="s">
        <v>1388</v>
      </c>
      <c r="B65">
        <v>5481.12</v>
      </c>
      <c r="C65" s="3">
        <f>SUM(B$2:B65)/SUM(B:B)</f>
        <v>0.94071848782038492</v>
      </c>
    </row>
    <row r="66" spans="1:3">
      <c r="A66" s="1" t="s">
        <v>1266</v>
      </c>
      <c r="B66">
        <v>5007.84</v>
      </c>
      <c r="C66" s="3">
        <f>SUM(B$2:B66)/SUM(B:B)</f>
        <v>0.9424898507266023</v>
      </c>
    </row>
    <row r="67" spans="1:3">
      <c r="A67" s="1" t="s">
        <v>352</v>
      </c>
      <c r="B67">
        <v>4984.2299999999996</v>
      </c>
      <c r="C67" s="3">
        <f>SUM(B$2:B67)/SUM(B:B)</f>
        <v>0.94425286235198491</v>
      </c>
    </row>
    <row r="68" spans="1:3">
      <c r="A68" s="1" t="s">
        <v>1342</v>
      </c>
      <c r="B68">
        <v>4547.2</v>
      </c>
      <c r="C68" s="3">
        <f>SUM(B$2:B68)/SUM(B:B)</f>
        <v>0.94586128862102548</v>
      </c>
    </row>
    <row r="69" spans="1:3">
      <c r="A69" s="1" t="s">
        <v>1210</v>
      </c>
      <c r="B69">
        <v>4428.8</v>
      </c>
      <c r="C69" s="3">
        <f>SUM(B$2:B69)/SUM(B:B)</f>
        <v>0.94742783468460889</v>
      </c>
    </row>
    <row r="70" spans="1:3">
      <c r="A70" s="1" t="s">
        <v>1392</v>
      </c>
      <c r="B70">
        <v>4352</v>
      </c>
      <c r="C70" s="3">
        <f>SUM(B$2:B70)/SUM(B:B)</f>
        <v>0.94896721520951743</v>
      </c>
    </row>
    <row r="71" spans="1:3">
      <c r="A71" s="1" t="s">
        <v>1313</v>
      </c>
      <c r="B71">
        <v>4317.4799999999996</v>
      </c>
      <c r="C71" s="3">
        <f>SUM(B$2:B71)/SUM(B:B)</f>
        <v>0.95049438539074049</v>
      </c>
    </row>
    <row r="72" spans="1:3">
      <c r="A72" s="1" t="s">
        <v>1419</v>
      </c>
      <c r="B72">
        <v>4288.68</v>
      </c>
      <c r="C72" s="3">
        <f>SUM(B$2:B72)/SUM(B:B)</f>
        <v>0.95201136849496037</v>
      </c>
    </row>
    <row r="73" spans="1:3">
      <c r="A73" s="1" t="s">
        <v>361</v>
      </c>
      <c r="B73">
        <v>4106.5600000000004</v>
      </c>
      <c r="C73" s="3">
        <f>SUM(B$2:B73)/SUM(B:B)</f>
        <v>0.95346393248585393</v>
      </c>
    </row>
    <row r="74" spans="1:3">
      <c r="A74" s="1" t="s">
        <v>1390</v>
      </c>
      <c r="B74">
        <v>3586.8</v>
      </c>
      <c r="C74" s="3">
        <f>SUM(B$2:B74)/SUM(B:B)</f>
        <v>0.95473264803427804</v>
      </c>
    </row>
    <row r="75" spans="1:3">
      <c r="A75" s="1" t="s">
        <v>1400</v>
      </c>
      <c r="B75">
        <v>3548</v>
      </c>
      <c r="C75" s="3">
        <f>SUM(B$2:B75)/SUM(B:B)</f>
        <v>0.95598763932618425</v>
      </c>
    </row>
    <row r="76" spans="1:3">
      <c r="A76" s="1" t="s">
        <v>1344</v>
      </c>
      <c r="B76">
        <v>3545.24</v>
      </c>
      <c r="C76" s="3">
        <f>SUM(B$2:B76)/SUM(B:B)</f>
        <v>0.9572416543565444</v>
      </c>
    </row>
    <row r="77" spans="1:3">
      <c r="A77" s="1" t="s">
        <v>1416</v>
      </c>
      <c r="B77">
        <v>3452.41</v>
      </c>
      <c r="C77" s="3">
        <f>SUM(B$2:B77)/SUM(B:B)</f>
        <v>0.95846283374946717</v>
      </c>
    </row>
    <row r="78" spans="1:3">
      <c r="A78" s="1" t="s">
        <v>1356</v>
      </c>
      <c r="B78">
        <v>3419</v>
      </c>
      <c r="C78" s="3">
        <f>SUM(B$2:B78)/SUM(B:B)</f>
        <v>0.95967219542563043</v>
      </c>
    </row>
    <row r="79" spans="1:3">
      <c r="A79" s="1" t="s">
        <v>1395</v>
      </c>
      <c r="B79">
        <v>3302.57</v>
      </c>
      <c r="C79" s="3">
        <f>SUM(B$2:B79)/SUM(B:B)</f>
        <v>0.96084037372070097</v>
      </c>
    </row>
    <row r="80" spans="1:3">
      <c r="A80" s="1" t="s">
        <v>353</v>
      </c>
      <c r="B80">
        <v>3096.53</v>
      </c>
      <c r="C80" s="3">
        <f>SUM(B$2:B80)/SUM(B:B)</f>
        <v>0.96193567196904539</v>
      </c>
    </row>
    <row r="81" spans="1:3">
      <c r="A81" s="1" t="s">
        <v>1394</v>
      </c>
      <c r="B81">
        <v>3011.31</v>
      </c>
      <c r="C81" s="3">
        <f>SUM(B$2:B81)/SUM(B:B)</f>
        <v>0.96300082637356343</v>
      </c>
    </row>
    <row r="82" spans="1:3">
      <c r="A82" s="1" t="s">
        <v>1393</v>
      </c>
      <c r="B82">
        <v>2841</v>
      </c>
      <c r="C82" s="3">
        <f>SUM(B$2:B82)/SUM(B:B)</f>
        <v>0.9640057390737623</v>
      </c>
    </row>
    <row r="83" spans="1:3">
      <c r="A83" s="1" t="s">
        <v>1243</v>
      </c>
      <c r="B83">
        <v>2725.08</v>
      </c>
      <c r="C83" s="3">
        <f>SUM(B$2:B83)/SUM(B:B)</f>
        <v>0.9649696487890238</v>
      </c>
    </row>
    <row r="84" spans="1:3">
      <c r="A84" s="1" t="s">
        <v>1396</v>
      </c>
      <c r="B84">
        <v>2711.25</v>
      </c>
      <c r="C84" s="3">
        <f>SUM(B$2:B84)/SUM(B:B)</f>
        <v>0.96592866658501608</v>
      </c>
    </row>
    <row r="85" spans="1:3">
      <c r="A85" s="1" t="s">
        <v>1062</v>
      </c>
      <c r="B85">
        <v>2594.54</v>
      </c>
      <c r="C85" s="3">
        <f>SUM(B$2:B85)/SUM(B:B)</f>
        <v>0.96684640195888938</v>
      </c>
    </row>
    <row r="86" spans="1:3">
      <c r="A86" s="1" t="s">
        <v>1391</v>
      </c>
      <c r="B86">
        <v>2574.75</v>
      </c>
      <c r="C86" s="3">
        <f>SUM(B$2:B86)/SUM(B:B)</f>
        <v>0.96775713725450252</v>
      </c>
    </row>
    <row r="87" spans="1:3">
      <c r="A87" s="1" t="s">
        <v>1291</v>
      </c>
      <c r="B87">
        <v>2562</v>
      </c>
      <c r="C87" s="3">
        <f>SUM(B$2:B87)/SUM(B:B)</f>
        <v>0.96866336264623409</v>
      </c>
    </row>
    <row r="88" spans="1:3">
      <c r="A88" s="1" t="s">
        <v>1359</v>
      </c>
      <c r="B88">
        <v>2543.37</v>
      </c>
      <c r="C88" s="3">
        <f>SUM(B$2:B88)/SUM(B:B)</f>
        <v>0.96956299827252934</v>
      </c>
    </row>
    <row r="89" spans="1:3">
      <c r="A89" s="1" t="s">
        <v>1267</v>
      </c>
      <c r="B89">
        <v>2284.23</v>
      </c>
      <c r="C89" s="3">
        <f>SUM(B$2:B89)/SUM(B:B)</f>
        <v>0.97037097142887396</v>
      </c>
    </row>
    <row r="90" spans="1:3">
      <c r="A90" s="1" t="s">
        <v>1405</v>
      </c>
      <c r="B90">
        <v>2282.7600000000002</v>
      </c>
      <c r="C90" s="3">
        <f>SUM(B$2:B90)/SUM(B:B)</f>
        <v>0.97117842461982984</v>
      </c>
    </row>
    <row r="91" spans="1:3">
      <c r="A91" s="1" t="s">
        <v>1412</v>
      </c>
      <c r="B91">
        <v>2211.04</v>
      </c>
      <c r="C91" s="3">
        <f>SUM(B$2:B91)/SUM(B:B)</f>
        <v>0.97196050915930454</v>
      </c>
    </row>
    <row r="92" spans="1:3">
      <c r="A92" s="1" t="s">
        <v>1172</v>
      </c>
      <c r="B92">
        <v>2094.7199999999998</v>
      </c>
      <c r="C92" s="3">
        <f>SUM(B$2:B92)/SUM(B:B)</f>
        <v>0.97270144922666135</v>
      </c>
    </row>
    <row r="93" spans="1:3">
      <c r="A93" s="1" t="s">
        <v>547</v>
      </c>
      <c r="B93">
        <v>2083.38</v>
      </c>
      <c r="C93" s="3">
        <f>SUM(B$2:B93)/SUM(B:B)</f>
        <v>0.97343837813244816</v>
      </c>
    </row>
    <row r="94" spans="1:3">
      <c r="A94" s="1" t="s">
        <v>1401</v>
      </c>
      <c r="B94">
        <v>1997.5</v>
      </c>
      <c r="C94" s="3">
        <f>SUM(B$2:B94)/SUM(B:B)</f>
        <v>0.97414492974056044</v>
      </c>
    </row>
    <row r="95" spans="1:3">
      <c r="A95" s="1" t="s">
        <v>1426</v>
      </c>
      <c r="B95">
        <v>1980</v>
      </c>
      <c r="C95" s="3">
        <f>SUM(B$2:B95)/SUM(B:B)</f>
        <v>0.97484529128452169</v>
      </c>
    </row>
    <row r="96" spans="1:3">
      <c r="A96" s="1" t="s">
        <v>1312</v>
      </c>
      <c r="B96">
        <v>1923.51</v>
      </c>
      <c r="C96" s="3">
        <f>SUM(B$2:B96)/SUM(B:B)</f>
        <v>0.97552567130140277</v>
      </c>
    </row>
    <row r="97" spans="1:3">
      <c r="A97" s="1" t="s">
        <v>1339</v>
      </c>
      <c r="B97">
        <v>1871.36</v>
      </c>
      <c r="C97" s="3">
        <f>SUM(B$2:B97)/SUM(B:B)</f>
        <v>0.97618760492711343</v>
      </c>
    </row>
    <row r="98" spans="1:3">
      <c r="A98" s="1" t="s">
        <v>1268</v>
      </c>
      <c r="B98">
        <v>1848.16</v>
      </c>
      <c r="C98" s="3">
        <f>SUM(B$2:B98)/SUM(B:B)</f>
        <v>0.9768413322963494</v>
      </c>
    </row>
    <row r="99" spans="1:3">
      <c r="A99" s="1" t="s">
        <v>426</v>
      </c>
      <c r="B99">
        <v>1839.8</v>
      </c>
      <c r="C99" s="3">
        <f>SUM(B$2:B99)/SUM(B:B)</f>
        <v>0.97749210258351082</v>
      </c>
    </row>
    <row r="100" spans="1:3">
      <c r="A100" s="1" t="s">
        <v>1367</v>
      </c>
      <c r="B100">
        <v>1825.68</v>
      </c>
      <c r="C100" s="3">
        <f>SUM(B$2:B100)/SUM(B:B)</f>
        <v>0.97813787837319732</v>
      </c>
    </row>
    <row r="101" spans="1:3">
      <c r="A101" s="1" t="s">
        <v>1389</v>
      </c>
      <c r="B101">
        <v>1744.2</v>
      </c>
      <c r="C101" s="3">
        <f>SUM(B$2:B101)/SUM(B:B)</f>
        <v>0.97875483322419587</v>
      </c>
    </row>
    <row r="102" spans="1:3">
      <c r="A102" s="1" t="s">
        <v>354</v>
      </c>
      <c r="B102">
        <v>1726.43</v>
      </c>
      <c r="C102" s="3">
        <f>SUM(B$2:B102)/SUM(B:B)</f>
        <v>0.97936550250719645</v>
      </c>
    </row>
    <row r="103" spans="1:3">
      <c r="A103" s="1" t="s">
        <v>1329</v>
      </c>
      <c r="B103">
        <v>1716</v>
      </c>
      <c r="C103" s="3">
        <f>SUM(B$2:B103)/SUM(B:B)</f>
        <v>0.97997248251196278</v>
      </c>
    </row>
    <row r="104" spans="1:3">
      <c r="A104" s="1" t="s">
        <v>1293</v>
      </c>
      <c r="B104">
        <v>1692.18</v>
      </c>
      <c r="C104" s="3">
        <f>SUM(B$2:B104)/SUM(B:B)</f>
        <v>0.9805710369551246</v>
      </c>
    </row>
    <row r="105" spans="1:3">
      <c r="A105" s="1" t="s">
        <v>1217</v>
      </c>
      <c r="B105">
        <v>1669.02</v>
      </c>
      <c r="C105" s="3">
        <f>SUM(B$2:B105)/SUM(B:B)</f>
        <v>0.98116139929052959</v>
      </c>
    </row>
    <row r="106" spans="1:3">
      <c r="A106" s="1" t="s">
        <v>1213</v>
      </c>
      <c r="B106">
        <v>1542.56</v>
      </c>
      <c r="C106" s="3">
        <f>SUM(B$2:B106)/SUM(B:B)</f>
        <v>0.9817070304537886</v>
      </c>
    </row>
    <row r="107" spans="1:3">
      <c r="A107" s="1" t="s">
        <v>1353</v>
      </c>
      <c r="B107">
        <v>1537.4</v>
      </c>
      <c r="C107" s="3">
        <f>SUM(B$2:B107)/SUM(B:B)</f>
        <v>0.98225083643241784</v>
      </c>
    </row>
    <row r="108" spans="1:3">
      <c r="A108" s="1" t="s">
        <v>1272</v>
      </c>
      <c r="B108">
        <v>1529</v>
      </c>
      <c r="C108" s="3">
        <f>SUM(B$2:B108)/SUM(B:B)</f>
        <v>0.98279167118025457</v>
      </c>
    </row>
    <row r="109" spans="1:3">
      <c r="A109" s="1" t="s">
        <v>1330</v>
      </c>
      <c r="B109">
        <v>1524.5</v>
      </c>
      <c r="C109" s="3">
        <f>SUM(B$2:B109)/SUM(B:B)</f>
        <v>0.98333091419730945</v>
      </c>
    </row>
    <row r="110" spans="1:3">
      <c r="A110" s="1" t="s">
        <v>1286</v>
      </c>
      <c r="B110">
        <v>1512.16</v>
      </c>
      <c r="C110" s="3">
        <f>SUM(B$2:B110)/SUM(B:B)</f>
        <v>0.98386579233484306</v>
      </c>
    </row>
    <row r="111" spans="1:3">
      <c r="A111" s="1" t="s">
        <v>660</v>
      </c>
      <c r="B111">
        <v>1480.38</v>
      </c>
      <c r="C111" s="3">
        <f>SUM(B$2:B111)/SUM(B:B)</f>
        <v>0.98438942931587792</v>
      </c>
    </row>
    <row r="112" spans="1:3">
      <c r="A112" s="1" t="s">
        <v>1397</v>
      </c>
      <c r="B112">
        <v>1431.75</v>
      </c>
      <c r="C112" s="3">
        <f>SUM(B$2:B112)/SUM(B:B)</f>
        <v>0.98489586499293169</v>
      </c>
    </row>
    <row r="113" spans="1:3">
      <c r="A113" s="1" t="s">
        <v>1333</v>
      </c>
      <c r="B113">
        <v>1307.58</v>
      </c>
      <c r="C113" s="3">
        <f>SUM(B$2:B113)/SUM(B:B)</f>
        <v>0.98535837951194827</v>
      </c>
    </row>
    <row r="114" spans="1:3">
      <c r="A114" s="1" t="s">
        <v>1327</v>
      </c>
      <c r="B114">
        <v>1293.44</v>
      </c>
      <c r="C114" s="3">
        <f>SUM(B$2:B114)/SUM(B:B)</f>
        <v>0.98581589245913059</v>
      </c>
    </row>
    <row r="115" spans="1:3">
      <c r="A115" s="1" t="s">
        <v>1290</v>
      </c>
      <c r="B115">
        <v>1257.6600000000001</v>
      </c>
      <c r="C115" s="3">
        <f>SUM(B$2:B115)/SUM(B:B)</f>
        <v>0.98626074937800856</v>
      </c>
    </row>
    <row r="116" spans="1:3">
      <c r="A116" s="1" t="s">
        <v>1406</v>
      </c>
      <c r="B116">
        <v>1192.52</v>
      </c>
      <c r="C116" s="3">
        <f>SUM(B$2:B116)/SUM(B:B)</f>
        <v>0.98668256510952601</v>
      </c>
    </row>
    <row r="117" spans="1:3">
      <c r="A117" s="1" t="s">
        <v>665</v>
      </c>
      <c r="B117">
        <v>1176</v>
      </c>
      <c r="C117" s="3">
        <f>SUM(B$2:B117)/SUM(B:B)</f>
        <v>0.98709853742048481</v>
      </c>
    </row>
    <row r="118" spans="1:3">
      <c r="A118" s="1" t="s">
        <v>1434</v>
      </c>
      <c r="B118">
        <v>1166.75</v>
      </c>
      <c r="C118" s="3">
        <f>SUM(B$2:B118)/SUM(B:B)</f>
        <v>0.98751123784039219</v>
      </c>
    </row>
    <row r="119" spans="1:3">
      <c r="A119" s="1" t="s">
        <v>1315</v>
      </c>
      <c r="B119">
        <v>1137.96</v>
      </c>
      <c r="C119" s="3">
        <f>SUM(B$2:B119)/SUM(B:B)</f>
        <v>0.98791375472047605</v>
      </c>
    </row>
    <row r="120" spans="1:3">
      <c r="A120" s="1" t="s">
        <v>1380</v>
      </c>
      <c r="B120">
        <v>1114.96</v>
      </c>
      <c r="C120" s="3">
        <f>SUM(B$2:B120)/SUM(B:B)</f>
        <v>0.98830813608767554</v>
      </c>
    </row>
    <row r="121" spans="1:3">
      <c r="A121" s="1" t="s">
        <v>1294</v>
      </c>
      <c r="B121">
        <v>1110.75</v>
      </c>
      <c r="C121" s="3">
        <f>SUM(B$2:B121)/SUM(B:B)</f>
        <v>0.98870102830229922</v>
      </c>
    </row>
    <row r="122" spans="1:3">
      <c r="A122" s="1" t="s">
        <v>1436</v>
      </c>
      <c r="B122">
        <v>1041</v>
      </c>
      <c r="C122" s="3">
        <f>SUM(B$2:B122)/SUM(B:B)</f>
        <v>0.98906924868980606</v>
      </c>
    </row>
    <row r="123" spans="1:3">
      <c r="A123" s="1" t="s">
        <v>1336</v>
      </c>
      <c r="B123">
        <v>1037.5</v>
      </c>
      <c r="C123" s="3">
        <f>SUM(B$2:B123)/SUM(B:B)</f>
        <v>0.98943623106448264</v>
      </c>
    </row>
    <row r="124" spans="1:3">
      <c r="A124" s="1" t="s">
        <v>1377</v>
      </c>
      <c r="B124">
        <v>1007.28</v>
      </c>
      <c r="C124" s="3">
        <f>SUM(B$2:B124)/SUM(B:B)</f>
        <v>0.98979252408266505</v>
      </c>
    </row>
    <row r="125" spans="1:3">
      <c r="A125" s="1" t="s">
        <v>1399</v>
      </c>
      <c r="B125">
        <v>993.76</v>
      </c>
      <c r="C125" s="3">
        <f>SUM(B$2:B125)/SUM(B:B)</f>
        <v>0.99014403483414315</v>
      </c>
    </row>
    <row r="126" spans="1:3">
      <c r="A126" s="1" t="s">
        <v>1348</v>
      </c>
      <c r="B126">
        <v>969.17</v>
      </c>
      <c r="C126" s="3">
        <f>SUM(B$2:B126)/SUM(B:B)</f>
        <v>0.9904868476611941</v>
      </c>
    </row>
    <row r="127" spans="1:3">
      <c r="A127" s="1" t="s">
        <v>1326</v>
      </c>
      <c r="B127">
        <v>875.08</v>
      </c>
      <c r="C127" s="3">
        <f>SUM(B$2:B127)/SUM(B:B)</f>
        <v>0.99079637916618879</v>
      </c>
    </row>
    <row r="128" spans="1:3">
      <c r="A128" s="1" t="s">
        <v>1273</v>
      </c>
      <c r="B128">
        <v>856.81</v>
      </c>
      <c r="C128" s="3">
        <f>SUM(B$2:B128)/SUM(B:B)</f>
        <v>0.9910994482442097</v>
      </c>
    </row>
    <row r="129" spans="1:3">
      <c r="A129" s="1" t="s">
        <v>1347</v>
      </c>
      <c r="B129">
        <v>849.7</v>
      </c>
      <c r="C129" s="3">
        <f>SUM(B$2:B129)/SUM(B:B)</f>
        <v>0.99140000238759551</v>
      </c>
    </row>
    <row r="130" spans="1:3">
      <c r="A130" s="1" t="s">
        <v>1374</v>
      </c>
      <c r="B130">
        <v>789</v>
      </c>
      <c r="C130" s="3">
        <f>SUM(B$2:B130)/SUM(B:B)</f>
        <v>0.99167908585132558</v>
      </c>
    </row>
    <row r="131" spans="1:3">
      <c r="A131" s="1" t="s">
        <v>704</v>
      </c>
      <c r="B131">
        <v>771.96</v>
      </c>
      <c r="C131" s="3">
        <f>SUM(B$2:B131)/SUM(B:B)</f>
        <v>0.99195214196116199</v>
      </c>
    </row>
    <row r="132" spans="1:3">
      <c r="A132" s="1" t="s">
        <v>928</v>
      </c>
      <c r="B132">
        <v>746.3</v>
      </c>
      <c r="C132" s="3">
        <f>SUM(B$2:B132)/SUM(B:B)</f>
        <v>0.99221612166836304</v>
      </c>
    </row>
    <row r="133" spans="1:3">
      <c r="A133" s="1" t="s">
        <v>1364</v>
      </c>
      <c r="B133">
        <v>718.95</v>
      </c>
      <c r="C133" s="3">
        <f>SUM(B$2:B133)/SUM(B:B)</f>
        <v>0.99247042718959089</v>
      </c>
    </row>
    <row r="134" spans="1:3">
      <c r="A134" s="1" t="s">
        <v>1328</v>
      </c>
      <c r="B134">
        <v>702</v>
      </c>
      <c r="C134" s="3">
        <f>SUM(B$2:B134)/SUM(B:B)</f>
        <v>0.99271873719154069</v>
      </c>
    </row>
    <row r="135" spans="1:3">
      <c r="A135" s="1" t="s">
        <v>1331</v>
      </c>
      <c r="B135">
        <v>692.45</v>
      </c>
      <c r="C135" s="3">
        <f>SUM(B$2:B135)/SUM(B:B)</f>
        <v>0.99296366918705392</v>
      </c>
    </row>
    <row r="136" spans="1:3">
      <c r="A136" s="1" t="s">
        <v>1385</v>
      </c>
      <c r="B136">
        <v>688</v>
      </c>
      <c r="C136" s="3">
        <f>SUM(B$2:B136)/SUM(B:B)</f>
        <v>0.99320702713768283</v>
      </c>
    </row>
    <row r="137" spans="1:3">
      <c r="A137" s="1" t="s">
        <v>1270</v>
      </c>
      <c r="B137">
        <v>684.04</v>
      </c>
      <c r="C137" s="3">
        <f>SUM(B$2:B137)/SUM(B:B)</f>
        <v>0.99344898436522389</v>
      </c>
    </row>
    <row r="138" spans="1:3">
      <c r="A138" s="1" t="s">
        <v>1285</v>
      </c>
      <c r="B138">
        <v>649.13</v>
      </c>
      <c r="C138" s="3">
        <f>SUM(B$2:B138)/SUM(B:B)</f>
        <v>0.99367859329907815</v>
      </c>
    </row>
    <row r="139" spans="1:3">
      <c r="A139" s="1" t="s">
        <v>1351</v>
      </c>
      <c r="B139">
        <v>633.48</v>
      </c>
      <c r="C139" s="3">
        <f>SUM(B$2:B139)/SUM(B:B)</f>
        <v>0.99390266654699144</v>
      </c>
    </row>
    <row r="140" spans="1:3">
      <c r="A140" s="1" t="s">
        <v>1371</v>
      </c>
      <c r="B140">
        <v>582.09</v>
      </c>
      <c r="C140" s="3">
        <f>SUM(B$2:B140)/SUM(B:B)</f>
        <v>0.99410856222937749</v>
      </c>
    </row>
    <row r="141" spans="1:3">
      <c r="A141" s="1" t="s">
        <v>1277</v>
      </c>
      <c r="B141">
        <v>571.72</v>
      </c>
      <c r="C141" s="3">
        <f>SUM(B$2:B141)/SUM(B:B)</f>
        <v>0.99431078985660659</v>
      </c>
    </row>
    <row r="142" spans="1:3">
      <c r="A142" s="1" t="s">
        <v>1287</v>
      </c>
      <c r="B142">
        <v>545.88</v>
      </c>
      <c r="C142" s="3">
        <f>SUM(B$2:B142)/SUM(B:B)</f>
        <v>0.99450387741196888</v>
      </c>
    </row>
    <row r="143" spans="1:3">
      <c r="A143" s="1" t="s">
        <v>1297</v>
      </c>
      <c r="B143">
        <v>524.5</v>
      </c>
      <c r="C143" s="3">
        <f>SUM(B$2:B143)/SUM(B:B)</f>
        <v>0.99468940247752835</v>
      </c>
    </row>
    <row r="144" spans="1:3">
      <c r="A144" s="1" t="s">
        <v>1386</v>
      </c>
      <c r="B144">
        <v>505</v>
      </c>
      <c r="C144" s="3">
        <f>SUM(B$2:B144)/SUM(B:B)</f>
        <v>0.99486803004303359</v>
      </c>
    </row>
    <row r="145" spans="1:3">
      <c r="A145" s="1" t="s">
        <v>1271</v>
      </c>
      <c r="B145">
        <v>467.08</v>
      </c>
      <c r="C145" s="3">
        <f>SUM(B$2:B145)/SUM(B:B)</f>
        <v>0.99503324462381815</v>
      </c>
    </row>
    <row r="146" spans="1:3">
      <c r="A146" s="1" t="s">
        <v>1321</v>
      </c>
      <c r="B146">
        <v>456.98</v>
      </c>
      <c r="C146" s="3">
        <f>SUM(B$2:B146)/SUM(B:B)</f>
        <v>0.99519488665329259</v>
      </c>
    </row>
    <row r="147" spans="1:3">
      <c r="A147" s="1" t="s">
        <v>1334</v>
      </c>
      <c r="B147">
        <v>448.25</v>
      </c>
      <c r="C147" s="3">
        <f>SUM(B$2:B147)/SUM(B:B)</f>
        <v>0.9953534407250505</v>
      </c>
    </row>
    <row r="148" spans="1:3">
      <c r="A148" s="1" t="s">
        <v>1360</v>
      </c>
      <c r="B148">
        <v>446</v>
      </c>
      <c r="C148" s="3">
        <f>SUM(B$2:B148)/SUM(B:B)</f>
        <v>0.99551119893141748</v>
      </c>
    </row>
    <row r="149" spans="1:3">
      <c r="A149" s="1" t="s">
        <v>1298</v>
      </c>
      <c r="B149">
        <v>425.25</v>
      </c>
      <c r="C149" s="3">
        <f>SUM(B$2:B149)/SUM(B:B)</f>
        <v>0.99566161749029092</v>
      </c>
    </row>
    <row r="150" spans="1:3">
      <c r="A150" s="1" t="s">
        <v>1296</v>
      </c>
      <c r="B150">
        <v>411.5</v>
      </c>
      <c r="C150" s="3">
        <f>SUM(B$2:B150)/SUM(B:B)</f>
        <v>0.99580717242733141</v>
      </c>
    </row>
    <row r="151" spans="1:3">
      <c r="A151" s="1" t="s">
        <v>1292</v>
      </c>
      <c r="B151">
        <v>402.5</v>
      </c>
      <c r="C151" s="3">
        <f>SUM(B$2:B151)/SUM(B:B)</f>
        <v>0.99594954390280832</v>
      </c>
    </row>
    <row r="152" spans="1:3">
      <c r="A152" s="1" t="s">
        <v>1302</v>
      </c>
      <c r="B152">
        <v>388.39</v>
      </c>
      <c r="C152" s="3">
        <f>SUM(B$2:B152)/SUM(B:B)</f>
        <v>0.99608692441798974</v>
      </c>
    </row>
    <row r="153" spans="1:3">
      <c r="A153" s="1" t="s">
        <v>1340</v>
      </c>
      <c r="B153">
        <v>373.5</v>
      </c>
      <c r="C153" s="3">
        <f>SUM(B$2:B153)/SUM(B:B)</f>
        <v>0.99621903807287326</v>
      </c>
    </row>
    <row r="154" spans="1:3">
      <c r="A154" s="1" t="s">
        <v>1289</v>
      </c>
      <c r="B154">
        <v>353.08</v>
      </c>
      <c r="C154" s="3">
        <f>SUM(B$2:B154)/SUM(B:B)</f>
        <v>0.99634392880718736</v>
      </c>
    </row>
    <row r="155" spans="1:3">
      <c r="A155" s="1" t="s">
        <v>1288</v>
      </c>
      <c r="B155">
        <v>352.8</v>
      </c>
      <c r="C155" s="3">
        <f>SUM(B$2:B155)/SUM(B:B)</f>
        <v>0.99646872050047497</v>
      </c>
    </row>
    <row r="156" spans="1:3">
      <c r="A156" s="1" t="s">
        <v>1335</v>
      </c>
      <c r="B156">
        <v>348.25</v>
      </c>
      <c r="C156" s="3">
        <f>SUM(B$2:B156)/SUM(B:B)</f>
        <v>0.99659190277708321</v>
      </c>
    </row>
    <row r="157" spans="1:3">
      <c r="A157" s="1" t="s">
        <v>1404</v>
      </c>
      <c r="B157">
        <v>348.17</v>
      </c>
      <c r="C157" s="3">
        <f>SUM(B$2:B157)/SUM(B:B)</f>
        <v>0.99671505675625538</v>
      </c>
    </row>
    <row r="158" spans="1:3">
      <c r="A158" s="1" t="s">
        <v>1376</v>
      </c>
      <c r="B158">
        <v>325.44</v>
      </c>
      <c r="C158" s="3">
        <f>SUM(B$2:B158)/SUM(B:B)</f>
        <v>0.99683017072639013</v>
      </c>
    </row>
    <row r="159" spans="1:3">
      <c r="A159" s="1" t="s">
        <v>1322</v>
      </c>
      <c r="B159">
        <v>322.23</v>
      </c>
      <c r="C159" s="3">
        <f>SUM(B$2:B159)/SUM(B:B)</f>
        <v>0.99694414926190056</v>
      </c>
    </row>
    <row r="160" spans="1:3">
      <c r="A160" s="1" t="s">
        <v>1279</v>
      </c>
      <c r="B160">
        <v>319.86</v>
      </c>
      <c r="C160" s="3">
        <f>SUM(B$2:B160)/SUM(B:B)</f>
        <v>0.99705728948586581</v>
      </c>
    </row>
    <row r="161" spans="1:3">
      <c r="A161" s="1" t="s">
        <v>1303</v>
      </c>
      <c r="B161">
        <v>308.20999999999998</v>
      </c>
      <c r="C161" s="3">
        <f>SUM(B$2:B161)/SUM(B:B)</f>
        <v>0.99716630889569624</v>
      </c>
    </row>
    <row r="162" spans="1:3">
      <c r="A162" s="1" t="s">
        <v>240</v>
      </c>
      <c r="B162">
        <v>304.02</v>
      </c>
      <c r="C162" s="3">
        <f>SUM(B$2:B162)/SUM(B:B)</f>
        <v>0.99727384622730997</v>
      </c>
    </row>
    <row r="163" spans="1:3">
      <c r="A163" s="1" t="s">
        <v>1403</v>
      </c>
      <c r="B163">
        <v>292</v>
      </c>
      <c r="C163" s="3">
        <f>SUM(B$2:B163)/SUM(B:B)</f>
        <v>0.99737713186914667</v>
      </c>
    </row>
    <row r="164" spans="1:3">
      <c r="A164" s="1" t="s">
        <v>1354</v>
      </c>
      <c r="B164">
        <v>283.72000000000003</v>
      </c>
      <c r="C164" s="3">
        <f>SUM(B$2:B164)/SUM(B:B)</f>
        <v>0.99747748872634501</v>
      </c>
    </row>
    <row r="165" spans="1:3">
      <c r="A165" s="1" t="s">
        <v>1318</v>
      </c>
      <c r="B165">
        <v>267.89999999999998</v>
      </c>
      <c r="C165" s="3">
        <f>SUM(B$2:B165)/SUM(B:B)</f>
        <v>0.9975722497655507</v>
      </c>
    </row>
    <row r="166" spans="1:3">
      <c r="A166" s="1" t="s">
        <v>1355</v>
      </c>
      <c r="B166">
        <v>265.2</v>
      </c>
      <c r="C166" s="3">
        <f>SUM(B$2:B166)/SUM(B:B)</f>
        <v>0.99766605576628731</v>
      </c>
    </row>
    <row r="167" spans="1:3">
      <c r="A167" s="1" t="s">
        <v>1350</v>
      </c>
      <c r="B167">
        <v>264.16000000000003</v>
      </c>
      <c r="C167" s="3">
        <f>SUM(B$2:B167)/SUM(B:B)</f>
        <v>0.99775949390035445</v>
      </c>
    </row>
    <row r="168" spans="1:3">
      <c r="A168" s="1" t="s">
        <v>1309</v>
      </c>
      <c r="B168">
        <v>259.38</v>
      </c>
      <c r="C168" s="3">
        <f>SUM(B$2:B168)/SUM(B:B)</f>
        <v>0.99785124126261338</v>
      </c>
    </row>
    <row r="169" spans="1:3">
      <c r="A169" s="1" t="s">
        <v>1411</v>
      </c>
      <c r="B169">
        <v>245.31</v>
      </c>
      <c r="C169" s="3">
        <f>SUM(B$2:B169)/SUM(B:B)</f>
        <v>0.99793801181329467</v>
      </c>
    </row>
    <row r="170" spans="1:3">
      <c r="A170" s="1" t="s">
        <v>1278</v>
      </c>
      <c r="B170">
        <v>242.78</v>
      </c>
      <c r="C170" s="3">
        <f>SUM(B$2:B170)/SUM(B:B)</f>
        <v>0.99802388745755877</v>
      </c>
    </row>
    <row r="171" spans="1:3">
      <c r="A171" s="1" t="s">
        <v>1432</v>
      </c>
      <c r="B171">
        <v>241.96</v>
      </c>
      <c r="C171" s="3">
        <f>SUM(B$2:B171)/SUM(B:B)</f>
        <v>0.9981094730531026</v>
      </c>
    </row>
    <row r="172" spans="1:3">
      <c r="A172" s="1" t="s">
        <v>1424</v>
      </c>
      <c r="B172">
        <v>233.75</v>
      </c>
      <c r="C172" s="3">
        <f>SUM(B$2:B172)/SUM(B:B)</f>
        <v>0.99819215462426469</v>
      </c>
    </row>
    <row r="173" spans="1:3">
      <c r="A173" s="1" t="s">
        <v>1375</v>
      </c>
      <c r="B173">
        <v>230.4</v>
      </c>
      <c r="C173" s="3">
        <f>SUM(B$2:B173)/SUM(B:B)</f>
        <v>0.99827365124028922</v>
      </c>
    </row>
    <row r="174" spans="1:3">
      <c r="A174" s="1" t="s">
        <v>1281</v>
      </c>
      <c r="B174">
        <v>228.64</v>
      </c>
      <c r="C174" s="3">
        <f>SUM(B$2:B174)/SUM(B:B)</f>
        <v>0.99835452531271918</v>
      </c>
    </row>
    <row r="175" spans="1:3">
      <c r="A175" s="1" t="s">
        <v>1349</v>
      </c>
      <c r="B175">
        <v>224.13</v>
      </c>
      <c r="C175" s="3">
        <f>SUM(B$2:B175)/SUM(B:B)</f>
        <v>0.99843380411718785</v>
      </c>
    </row>
    <row r="176" spans="1:3">
      <c r="A176" s="1" t="s">
        <v>1242</v>
      </c>
      <c r="B176">
        <v>216.24</v>
      </c>
      <c r="C176" s="3">
        <f>SUM(B$2:B176)/SUM(B:B)</f>
        <v>0.99851029208701936</v>
      </c>
    </row>
    <row r="177" spans="1:3">
      <c r="A177" s="1" t="s">
        <v>1317</v>
      </c>
      <c r="B177">
        <v>213.08</v>
      </c>
      <c r="C177" s="3">
        <f>SUM(B$2:B177)/SUM(B:B)</f>
        <v>0.99858566230812407</v>
      </c>
    </row>
    <row r="178" spans="1:3">
      <c r="A178" s="1" t="s">
        <v>1269</v>
      </c>
      <c r="B178">
        <v>209.5</v>
      </c>
      <c r="C178" s="3">
        <f>SUM(B$2:B178)/SUM(B:B)</f>
        <v>0.99865976621896235</v>
      </c>
    </row>
    <row r="179" spans="1:3">
      <c r="A179" s="1" t="s">
        <v>1420</v>
      </c>
      <c r="B179">
        <v>204.06</v>
      </c>
      <c r="C179" s="3">
        <f>SUM(B$2:B179)/SUM(B:B)</f>
        <v>0.99873194590414449</v>
      </c>
    </row>
    <row r="180" spans="1:3">
      <c r="A180" s="1" t="s">
        <v>1338</v>
      </c>
      <c r="B180">
        <v>197</v>
      </c>
      <c r="C180" s="3">
        <f>SUM(B$2:B180)/SUM(B:B)</f>
        <v>0.99880162834058916</v>
      </c>
    </row>
    <row r="181" spans="1:3">
      <c r="A181" s="1" t="s">
        <v>1324</v>
      </c>
      <c r="B181">
        <v>190.41</v>
      </c>
      <c r="C181" s="3">
        <f>SUM(B$2:B181)/SUM(B:B)</f>
        <v>0.99886897977573352</v>
      </c>
    </row>
    <row r="182" spans="1:3">
      <c r="A182" s="1" t="s">
        <v>1381</v>
      </c>
      <c r="B182">
        <v>181.44</v>
      </c>
      <c r="C182" s="3">
        <f>SUM(B$2:B182)/SUM(B:B)</f>
        <v>0.99893315836085284</v>
      </c>
    </row>
    <row r="183" spans="1:3">
      <c r="A183" s="1" t="s">
        <v>1332</v>
      </c>
      <c r="B183">
        <v>177.6</v>
      </c>
      <c r="C183" s="3">
        <f>SUM(B$2:B183)/SUM(B:B)</f>
        <v>0.99899597866903844</v>
      </c>
    </row>
    <row r="184" spans="1:3">
      <c r="A184" s="1" t="s">
        <v>1283</v>
      </c>
      <c r="B184">
        <v>160.97</v>
      </c>
      <c r="C184" s="3">
        <f>SUM(B$2:B184)/SUM(B:B)</f>
        <v>0.9990529166476908</v>
      </c>
    </row>
    <row r="185" spans="1:3">
      <c r="A185" s="1" t="s">
        <v>1319</v>
      </c>
      <c r="B185">
        <v>160.68</v>
      </c>
      <c r="C185" s="3">
        <f>SUM(B$2:B185)/SUM(B:B)</f>
        <v>0.99910975204813712</v>
      </c>
    </row>
    <row r="186" spans="1:3">
      <c r="A186" s="1" t="s">
        <v>1305</v>
      </c>
      <c r="B186">
        <v>143.12</v>
      </c>
      <c r="C186" s="3">
        <f>SUM(B$2:B186)/SUM(B:B)</f>
        <v>0.99916037616135522</v>
      </c>
    </row>
    <row r="187" spans="1:3">
      <c r="A187" s="1" t="s">
        <v>1378</v>
      </c>
      <c r="B187">
        <v>127.68</v>
      </c>
      <c r="C187" s="3">
        <f>SUM(B$2:B187)/SUM(B:B)</f>
        <v>0.99920553886940222</v>
      </c>
    </row>
    <row r="188" spans="1:3">
      <c r="A188" s="1" t="s">
        <v>745</v>
      </c>
      <c r="B188">
        <v>125.92</v>
      </c>
      <c r="C188" s="3">
        <f>SUM(B$2:B188)/SUM(B:B)</f>
        <v>0.99925007903385454</v>
      </c>
    </row>
    <row r="189" spans="1:3">
      <c r="A189" s="1" t="s">
        <v>1425</v>
      </c>
      <c r="B189">
        <v>123.65</v>
      </c>
      <c r="C189" s="3">
        <f>SUM(B$2:B189)/SUM(B:B)</f>
        <v>0.99929381625855684</v>
      </c>
    </row>
    <row r="190" spans="1:3">
      <c r="A190" s="1" t="s">
        <v>1295</v>
      </c>
      <c r="B190">
        <v>118.04</v>
      </c>
      <c r="C190" s="3">
        <f>SUM(B$2:B190)/SUM(B:B)</f>
        <v>0.99933556912555144</v>
      </c>
    </row>
    <row r="191" spans="1:3">
      <c r="A191" s="1" t="s">
        <v>912</v>
      </c>
      <c r="B191">
        <v>103.46</v>
      </c>
      <c r="C191" s="3">
        <f>SUM(B$2:B191)/SUM(B:B)</f>
        <v>0.99937216478481317</v>
      </c>
    </row>
    <row r="192" spans="1:3">
      <c r="A192" s="1" t="s">
        <v>1320</v>
      </c>
      <c r="B192">
        <v>101.05</v>
      </c>
      <c r="C192" s="3">
        <f>SUM(B$2:B192)/SUM(B:B)</f>
        <v>0.99940790798381174</v>
      </c>
    </row>
    <row r="193" spans="1:3">
      <c r="A193" s="1" t="s">
        <v>911</v>
      </c>
      <c r="B193">
        <v>100.94</v>
      </c>
      <c r="C193" s="3">
        <f>SUM(B$2:B193)/SUM(B:B)</f>
        <v>0.9994436122738356</v>
      </c>
    </row>
    <row r="194" spans="1:3">
      <c r="A194" s="1" t="s">
        <v>1300</v>
      </c>
      <c r="B194">
        <v>98.12</v>
      </c>
      <c r="C194" s="3">
        <f>SUM(B$2:B194)/SUM(B:B)</f>
        <v>0.99947831907923645</v>
      </c>
    </row>
    <row r="195" spans="1:3">
      <c r="A195" s="1" t="s">
        <v>1311</v>
      </c>
      <c r="B195">
        <v>97.98</v>
      </c>
      <c r="C195" s="3">
        <f>SUM(B$2:B195)/SUM(B:B)</f>
        <v>0.99951297636412395</v>
      </c>
    </row>
    <row r="196" spans="1:3">
      <c r="A196" s="1" t="s">
        <v>1402</v>
      </c>
      <c r="B196">
        <v>97.75</v>
      </c>
      <c r="C196" s="3">
        <f>SUM(B$2:B196)/SUM(B:B)</f>
        <v>0.9995475522938827</v>
      </c>
    </row>
    <row r="197" spans="1:3">
      <c r="A197" s="1" t="s">
        <v>1413</v>
      </c>
      <c r="B197">
        <v>95.4</v>
      </c>
      <c r="C197" s="3">
        <f>SUM(B$2:B197)/SUM(B:B)</f>
        <v>0.99958129698645526</v>
      </c>
    </row>
    <row r="198" spans="1:3">
      <c r="A198" s="1" t="s">
        <v>1203</v>
      </c>
      <c r="B198">
        <v>89.06</v>
      </c>
      <c r="C198" s="3">
        <f>SUM(B$2:B198)/SUM(B:B)</f>
        <v>0.99961279910721546</v>
      </c>
    </row>
    <row r="199" spans="1:3">
      <c r="A199" s="1" t="s">
        <v>1301</v>
      </c>
      <c r="B199">
        <v>88.68</v>
      </c>
      <c r="C199" s="3">
        <f>SUM(B$2:B199)/SUM(B:B)</f>
        <v>0.99964416681515422</v>
      </c>
    </row>
    <row r="200" spans="1:3">
      <c r="A200" s="1" t="s">
        <v>1280</v>
      </c>
      <c r="B200">
        <v>84.75</v>
      </c>
      <c r="C200" s="3">
        <f>SUM(B$2:B200)/SUM(B:B)</f>
        <v>0.99967414441154345</v>
      </c>
    </row>
    <row r="201" spans="1:3">
      <c r="A201" s="1" t="s">
        <v>1282</v>
      </c>
      <c r="B201">
        <v>76.680000000000007</v>
      </c>
      <c r="C201" s="3">
        <f>SUM(B$2:B201)/SUM(B:B)</f>
        <v>0.99970126750406418</v>
      </c>
    </row>
    <row r="202" spans="1:3">
      <c r="A202" s="1" t="s">
        <v>1314</v>
      </c>
      <c r="B202">
        <v>72.5</v>
      </c>
      <c r="C202" s="3">
        <f>SUM(B$2:B202)/SUM(B:B)</f>
        <v>0.99972691205554765</v>
      </c>
    </row>
    <row r="203" spans="1:3">
      <c r="A203" s="1" t="s">
        <v>1275</v>
      </c>
      <c r="B203">
        <v>70.400000000000006</v>
      </c>
      <c r="C203" s="3">
        <f>SUM(B$2:B203)/SUM(B:B)</f>
        <v>0.99975181379933287</v>
      </c>
    </row>
    <row r="204" spans="1:3">
      <c r="A204" s="1" t="s">
        <v>1398</v>
      </c>
      <c r="B204">
        <v>58</v>
      </c>
      <c r="C204" s="3">
        <f>SUM(B$2:B204)/SUM(B:B)</f>
        <v>0.99977232944051964</v>
      </c>
    </row>
    <row r="205" spans="1:3">
      <c r="A205" s="1" t="s">
        <v>989</v>
      </c>
      <c r="B205">
        <v>53.2</v>
      </c>
      <c r="C205" s="3">
        <f>SUM(B$2:B205)/SUM(B:B)</f>
        <v>0.99979114723553919</v>
      </c>
    </row>
    <row r="206" spans="1:3">
      <c r="A206" s="1" t="s">
        <v>991</v>
      </c>
      <c r="B206">
        <v>53.14</v>
      </c>
      <c r="C206" s="3">
        <f>SUM(B$2:B206)/SUM(B:B)</f>
        <v>0.99980994380748178</v>
      </c>
    </row>
    <row r="207" spans="1:3">
      <c r="A207" s="1" t="s">
        <v>1299</v>
      </c>
      <c r="B207">
        <v>52.63</v>
      </c>
      <c r="C207" s="3">
        <f>SUM(B$2:B207)/SUM(B:B)</f>
        <v>0.99982855998326892</v>
      </c>
    </row>
    <row r="208" spans="1:3">
      <c r="A208" s="1" t="s">
        <v>1421</v>
      </c>
      <c r="B208">
        <v>46.92</v>
      </c>
      <c r="C208" s="3">
        <f>SUM(B$2:B208)/SUM(B:B)</f>
        <v>0.99984515642955307</v>
      </c>
    </row>
    <row r="209" spans="1:3">
      <c r="A209" s="1" t="s">
        <v>1431</v>
      </c>
      <c r="B209">
        <v>46.74</v>
      </c>
      <c r="C209" s="3">
        <f>SUM(B$2:B209)/SUM(B:B)</f>
        <v>0.99986168920660601</v>
      </c>
    </row>
    <row r="210" spans="1:3">
      <c r="A210" s="1" t="s">
        <v>1323</v>
      </c>
      <c r="B210">
        <v>44.2</v>
      </c>
      <c r="C210" s="3">
        <f>SUM(B$2:B210)/SUM(B:B)</f>
        <v>0.9998773235400622</v>
      </c>
    </row>
    <row r="211" spans="1:3">
      <c r="A211" s="1" t="s">
        <v>1310</v>
      </c>
      <c r="B211">
        <v>41.82</v>
      </c>
      <c r="C211" s="3">
        <f>SUM(B$2:B211)/SUM(B:B)</f>
        <v>0.99989211602479366</v>
      </c>
    </row>
    <row r="212" spans="1:3">
      <c r="A212" s="1" t="s">
        <v>1429</v>
      </c>
      <c r="B212">
        <v>39.72</v>
      </c>
      <c r="C212" s="3">
        <f>SUM(B$2:B212)/SUM(B:B)</f>
        <v>0.99990616570182722</v>
      </c>
    </row>
    <row r="213" spans="1:3">
      <c r="A213" s="1" t="s">
        <v>1430</v>
      </c>
      <c r="B213">
        <v>39.72</v>
      </c>
      <c r="C213" s="3">
        <f>SUM(B$2:B213)/SUM(B:B)</f>
        <v>0.99992021537886067</v>
      </c>
    </row>
    <row r="214" spans="1:3">
      <c r="A214" s="1" t="s">
        <v>1368</v>
      </c>
      <c r="B214">
        <v>36.42</v>
      </c>
      <c r="C214" s="3">
        <f>SUM(B$2:B214)/SUM(B:B)</f>
        <v>0.99993309778665407</v>
      </c>
    </row>
    <row r="215" spans="1:3">
      <c r="A215" s="1" t="s">
        <v>1304</v>
      </c>
      <c r="B215">
        <v>32.46</v>
      </c>
      <c r="C215" s="3">
        <f>SUM(B$2:B215)/SUM(B:B)</f>
        <v>0.99994457947135962</v>
      </c>
    </row>
    <row r="216" spans="1:3">
      <c r="A216" s="1" t="s">
        <v>1308</v>
      </c>
      <c r="B216">
        <v>26.88</v>
      </c>
      <c r="C216" s="3">
        <f>SUM(B$2:B216)/SUM(B:B)</f>
        <v>0.99995408740989578</v>
      </c>
    </row>
    <row r="217" spans="1:3">
      <c r="A217" s="1" t="s">
        <v>1337</v>
      </c>
      <c r="B217">
        <v>24.69</v>
      </c>
      <c r="C217" s="3">
        <f>SUM(B$2:B217)/SUM(B:B)</f>
        <v>0.99996282070611819</v>
      </c>
    </row>
    <row r="218" spans="1:3">
      <c r="A218" s="1" t="s">
        <v>1357</v>
      </c>
      <c r="B218">
        <v>20.47</v>
      </c>
      <c r="C218" s="3">
        <f>SUM(B$2:B218)/SUM(B:B)</f>
        <v>0.99997006131258537</v>
      </c>
    </row>
    <row r="219" spans="1:3">
      <c r="A219" s="1" t="s">
        <v>1358</v>
      </c>
      <c r="B219">
        <v>19.940000000000001</v>
      </c>
      <c r="C219" s="3">
        <f>SUM(B$2:B219)/SUM(B:B)</f>
        <v>0.99997711444853821</v>
      </c>
    </row>
    <row r="220" spans="1:3">
      <c r="A220" s="1" t="s">
        <v>1428</v>
      </c>
      <c r="B220">
        <v>18.54</v>
      </c>
      <c r="C220" s="3">
        <f>SUM(B$2:B220)/SUM(B:B)</f>
        <v>0.99998367237935892</v>
      </c>
    </row>
    <row r="221" spans="1:3">
      <c r="A221" s="1" t="s">
        <v>1427</v>
      </c>
      <c r="B221">
        <v>16.170000000000002</v>
      </c>
      <c r="C221" s="3">
        <f>SUM(B$2:B221)/SUM(B:B)</f>
        <v>0.99998939199863457</v>
      </c>
    </row>
    <row r="222" spans="1:3">
      <c r="A222" s="1" t="s">
        <v>1365</v>
      </c>
      <c r="B222">
        <v>10.89</v>
      </c>
      <c r="C222" s="3">
        <f>SUM(B$2:B222)/SUM(B:B)</f>
        <v>0.99999324398712641</v>
      </c>
    </row>
    <row r="223" spans="1:3">
      <c r="A223" s="1" t="s">
        <v>1382</v>
      </c>
      <c r="B223">
        <v>7.08</v>
      </c>
      <c r="C223" s="3">
        <f>SUM(B$2:B223)/SUM(B:B)</f>
        <v>0.99999574831022298</v>
      </c>
    </row>
    <row r="224" spans="1:3">
      <c r="A224" s="1" t="s">
        <v>1306</v>
      </c>
      <c r="B224">
        <v>6.15</v>
      </c>
      <c r="C224" s="3">
        <f>SUM(B$2:B224)/SUM(B:B)</f>
        <v>0.99999792367562468</v>
      </c>
    </row>
    <row r="225" spans="1:3">
      <c r="A225" s="1" t="s">
        <v>1307</v>
      </c>
      <c r="B225">
        <v>5.87</v>
      </c>
      <c r="C225" s="3">
        <f>SUM(B$2:B225)/SUM(B:B)</f>
        <v>1</v>
      </c>
    </row>
    <row r="226" spans="1:3">
      <c r="A226" s="1" t="s">
        <v>1276</v>
      </c>
      <c r="B226">
        <v>0</v>
      </c>
      <c r="C226" s="3">
        <f>SUM(B$2:B226)/SUM(B:B)</f>
        <v>1</v>
      </c>
    </row>
    <row r="227" spans="1:3">
      <c r="A227" s="1" t="s">
        <v>1417</v>
      </c>
      <c r="B227">
        <v>0</v>
      </c>
      <c r="C227" s="3">
        <f>SUM(B$2:B227)/SUM(B:B)</f>
        <v>1</v>
      </c>
    </row>
    <row r="228" spans="1:3">
      <c r="A228" s="1" t="s">
        <v>1265</v>
      </c>
      <c r="B228">
        <v>0</v>
      </c>
      <c r="C228" s="3">
        <f>SUM(B$2:B228)/SUM(B:B)</f>
        <v>1</v>
      </c>
    </row>
    <row r="229" spans="1:3">
      <c r="A229" s="1" t="s">
        <v>1407</v>
      </c>
      <c r="B229">
        <v>0</v>
      </c>
      <c r="C229" s="3">
        <f>SUM(B$2:B229)/SUM(B:B)</f>
        <v>1</v>
      </c>
    </row>
    <row r="230" spans="1:3">
      <c r="A230" s="1" t="s">
        <v>1433</v>
      </c>
      <c r="B230">
        <v>0</v>
      </c>
      <c r="C230" s="3">
        <f>SUM(B$2:B230)/SUM(B:B)</f>
        <v>1</v>
      </c>
    </row>
    <row r="231" spans="1:3">
      <c r="A231" s="1" t="s">
        <v>1423</v>
      </c>
      <c r="B231">
        <v>0</v>
      </c>
      <c r="C231" s="3">
        <f>SUM(B$2:B231)/SUM(B:B)</f>
        <v>1</v>
      </c>
    </row>
    <row r="232" spans="1:3">
      <c r="A232" s="1" t="s">
        <v>1215</v>
      </c>
      <c r="B232">
        <v>0</v>
      </c>
      <c r="C232" s="3">
        <f>SUM(B$2:B232)/SUM(B:B)</f>
        <v>1</v>
      </c>
    </row>
    <row r="233" spans="1:3">
      <c r="A233" s="1" t="s">
        <v>1352</v>
      </c>
      <c r="B233">
        <v>0</v>
      </c>
      <c r="C233" s="3">
        <f>SUM(B$2:B233)/SUM(B:B)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3A9-B182-4AE5-A7E4-047F1ABE85E6}">
  <dimension ref="A1:A270"/>
  <sheetViews>
    <sheetView workbookViewId="0">
      <selection activeCell="E18" sqref="E18"/>
    </sheetView>
  </sheetViews>
  <sheetFormatPr defaultRowHeight="15"/>
  <cols>
    <col min="1" max="1" width="141.5703125" bestFit="1" customWidth="1"/>
  </cols>
  <sheetData>
    <row r="1" spans="1:1">
      <c r="A1" s="4" t="s">
        <v>1438</v>
      </c>
    </row>
    <row r="2" spans="1:1">
      <c r="A2" s="5"/>
    </row>
    <row r="3" spans="1:1">
      <c r="A3" s="4" t="s">
        <v>1439</v>
      </c>
    </row>
    <row r="4" spans="1:1">
      <c r="A4" s="5"/>
    </row>
    <row r="5" spans="1:1">
      <c r="A5" s="4" t="s">
        <v>1440</v>
      </c>
    </row>
    <row r="6" spans="1:1">
      <c r="A6" s="4" t="s">
        <v>1441</v>
      </c>
    </row>
    <row r="7" spans="1:1">
      <c r="A7" s="4" t="s">
        <v>1442</v>
      </c>
    </row>
    <row r="8" spans="1:1">
      <c r="A8" s="5"/>
    </row>
    <row r="9" spans="1:1">
      <c r="A9" s="4" t="s">
        <v>1443</v>
      </c>
    </row>
    <row r="10" spans="1:1">
      <c r="A10" s="6" t="s">
        <v>1444</v>
      </c>
    </row>
    <row r="11" spans="1:1">
      <c r="A11" s="6" t="s">
        <v>1445</v>
      </c>
    </row>
    <row r="12" spans="1:1">
      <c r="A12" s="6" t="s">
        <v>1446</v>
      </c>
    </row>
    <row r="13" spans="1:1">
      <c r="A13" s="6" t="s">
        <v>1447</v>
      </c>
    </row>
    <row r="14" spans="1:1">
      <c r="A14" s="6" t="s">
        <v>1448</v>
      </c>
    </row>
    <row r="15" spans="1:1">
      <c r="A15" s="6" t="s">
        <v>1449</v>
      </c>
    </row>
    <row r="16" spans="1:1">
      <c r="A16" s="6" t="s">
        <v>1450</v>
      </c>
    </row>
    <row r="17" spans="1:1">
      <c r="A17" s="6" t="s">
        <v>1451</v>
      </c>
    </row>
    <row r="18" spans="1:1">
      <c r="A18" s="5"/>
    </row>
    <row r="19" spans="1:1">
      <c r="A19" s="5"/>
    </row>
    <row r="20" spans="1:1">
      <c r="A20" s="7" t="s">
        <v>1452</v>
      </c>
    </row>
    <row r="21" spans="1:1">
      <c r="A21" s="4" t="s">
        <v>1453</v>
      </c>
    </row>
    <row r="22" spans="1:1">
      <c r="A22" s="4" t="s">
        <v>1454</v>
      </c>
    </row>
    <row r="23" spans="1:1">
      <c r="A23" s="8" t="s">
        <v>1455</v>
      </c>
    </row>
    <row r="24" spans="1:1">
      <c r="A24" s="8" t="s">
        <v>1456</v>
      </c>
    </row>
    <row r="25" spans="1:1">
      <c r="A25" s="8" t="s">
        <v>1457</v>
      </c>
    </row>
    <row r="26" spans="1:1">
      <c r="A26" s="8" t="s">
        <v>1458</v>
      </c>
    </row>
    <row r="27" spans="1:1">
      <c r="A27" s="8" t="s">
        <v>1459</v>
      </c>
    </row>
    <row r="28" spans="1:1">
      <c r="A28" s="4" t="s">
        <v>1460</v>
      </c>
    </row>
    <row r="29" spans="1:1">
      <c r="A29" s="6" t="s">
        <v>1461</v>
      </c>
    </row>
    <row r="30" spans="1:1">
      <c r="A30" s="9" t="s">
        <v>1462</v>
      </c>
    </row>
    <row r="31" spans="1:1">
      <c r="A31" s="4" t="s">
        <v>1463</v>
      </c>
    </row>
    <row r="32" spans="1:1">
      <c r="A32" s="5"/>
    </row>
    <row r="33" spans="1:1">
      <c r="A33" s="7" t="s">
        <v>1464</v>
      </c>
    </row>
    <row r="34" spans="1:1">
      <c r="A34" s="4" t="s">
        <v>1465</v>
      </c>
    </row>
    <row r="35" spans="1:1">
      <c r="A35" s="4" t="s">
        <v>1466</v>
      </c>
    </row>
    <row r="36" spans="1:1">
      <c r="A36" s="8" t="s">
        <v>1467</v>
      </c>
    </row>
    <row r="37" spans="1:1">
      <c r="A37" s="8" t="s">
        <v>1468</v>
      </c>
    </row>
    <row r="38" spans="1:1">
      <c r="A38" s="4" t="s">
        <v>1469</v>
      </c>
    </row>
    <row r="39" spans="1:1">
      <c r="A39" s="9" t="s">
        <v>1470</v>
      </c>
    </row>
    <row r="40" spans="1:1">
      <c r="A40" s="5"/>
    </row>
    <row r="41" spans="1:1">
      <c r="A41" s="5"/>
    </row>
    <row r="42" spans="1:1">
      <c r="A42" s="7" t="s">
        <v>1471</v>
      </c>
    </row>
    <row r="43" spans="1:1">
      <c r="A43" s="4" t="s">
        <v>1472</v>
      </c>
    </row>
    <row r="44" spans="1:1">
      <c r="A44" s="4" t="s">
        <v>1473</v>
      </c>
    </row>
    <row r="45" spans="1:1">
      <c r="A45" s="8" t="s">
        <v>1474</v>
      </c>
    </row>
    <row r="46" spans="1:1">
      <c r="A46" s="8" t="s">
        <v>1475</v>
      </c>
    </row>
    <row r="47" spans="1:1">
      <c r="A47" s="8" t="s">
        <v>1476</v>
      </c>
    </row>
    <row r="48" spans="1:1">
      <c r="A48" s="8" t="s">
        <v>1477</v>
      </c>
    </row>
    <row r="49" spans="1:1">
      <c r="A49" s="8" t="s">
        <v>1478</v>
      </c>
    </row>
    <row r="50" spans="1:1">
      <c r="A50" s="8" t="s">
        <v>1479</v>
      </c>
    </row>
    <row r="51" spans="1:1">
      <c r="A51" s="8" t="s">
        <v>1480</v>
      </c>
    </row>
    <row r="52" spans="1:1">
      <c r="A52" s="8" t="s">
        <v>1481</v>
      </c>
    </row>
    <row r="53" spans="1:1">
      <c r="A53" s="8" t="s">
        <v>1482</v>
      </c>
    </row>
    <row r="54" spans="1:1">
      <c r="A54" s="8" t="s">
        <v>1483</v>
      </c>
    </row>
    <row r="55" spans="1:1">
      <c r="A55" s="8" t="s">
        <v>1484</v>
      </c>
    </row>
    <row r="56" spans="1:1">
      <c r="A56" s="8" t="s">
        <v>1485</v>
      </c>
    </row>
    <row r="57" spans="1:1">
      <c r="A57" s="8" t="s">
        <v>1486</v>
      </c>
    </row>
    <row r="58" spans="1:1">
      <c r="A58" s="8" t="s">
        <v>1487</v>
      </c>
    </row>
    <row r="59" spans="1:1">
      <c r="A59" s="8" t="s">
        <v>1488</v>
      </c>
    </row>
    <row r="60" spans="1:1">
      <c r="A60" s="5"/>
    </row>
    <row r="61" spans="1:1">
      <c r="A61" s="8" t="s">
        <v>1489</v>
      </c>
    </row>
    <row r="62" spans="1:1">
      <c r="A62" s="8" t="s">
        <v>1490</v>
      </c>
    </row>
    <row r="63" spans="1:1">
      <c r="A63" s="4" t="s">
        <v>1491</v>
      </c>
    </row>
    <row r="64" spans="1:1">
      <c r="A64" s="8" t="s">
        <v>1492</v>
      </c>
    </row>
    <row r="65" spans="1:1">
      <c r="A65" s="8" t="s">
        <v>1493</v>
      </c>
    </row>
    <row r="66" spans="1:1">
      <c r="A66" s="8" t="s">
        <v>1494</v>
      </c>
    </row>
    <row r="67" spans="1:1">
      <c r="A67" s="8" t="s">
        <v>1495</v>
      </c>
    </row>
    <row r="68" spans="1:1">
      <c r="A68" s="8" t="s">
        <v>1496</v>
      </c>
    </row>
    <row r="69" spans="1:1">
      <c r="A69" s="4" t="s">
        <v>1497</v>
      </c>
    </row>
    <row r="70" spans="1:1">
      <c r="A70" s="8" t="s">
        <v>1498</v>
      </c>
    </row>
    <row r="71" spans="1:1">
      <c r="A71" s="8" t="s">
        <v>1499</v>
      </c>
    </row>
    <row r="72" spans="1:1">
      <c r="A72" s="4" t="s">
        <v>1500</v>
      </c>
    </row>
    <row r="73" spans="1:1">
      <c r="A73" s="5"/>
    </row>
    <row r="74" spans="1:1">
      <c r="A74" s="5"/>
    </row>
    <row r="75" spans="1:1">
      <c r="A75" s="7" t="s">
        <v>1501</v>
      </c>
    </row>
    <row r="76" spans="1:1">
      <c r="A76" s="4" t="s">
        <v>1502</v>
      </c>
    </row>
    <row r="77" spans="1:1">
      <c r="A77" s="4" t="s">
        <v>1503</v>
      </c>
    </row>
    <row r="78" spans="1:1">
      <c r="A78" s="8" t="s">
        <v>1504</v>
      </c>
    </row>
    <row r="79" spans="1:1">
      <c r="A79" s="8" t="s">
        <v>1505</v>
      </c>
    </row>
    <row r="80" spans="1:1">
      <c r="A80" s="7" t="s">
        <v>1506</v>
      </c>
    </row>
    <row r="81" spans="1:1">
      <c r="A81" s="8" t="s">
        <v>1507</v>
      </c>
    </row>
    <row r="82" spans="1:1">
      <c r="A82" s="8" t="s">
        <v>1508</v>
      </c>
    </row>
    <row r="83" spans="1:1">
      <c r="A83" s="7" t="s">
        <v>1509</v>
      </c>
    </row>
    <row r="84" spans="1:1">
      <c r="A84" s="8" t="s">
        <v>1510</v>
      </c>
    </row>
    <row r="85" spans="1:1">
      <c r="A85" s="8" t="s">
        <v>1511</v>
      </c>
    </row>
    <row r="86" spans="1:1">
      <c r="A86" s="8" t="s">
        <v>1512</v>
      </c>
    </row>
    <row r="87" spans="1:1">
      <c r="A87" s="7" t="s">
        <v>1513</v>
      </c>
    </row>
    <row r="88" spans="1:1">
      <c r="A88" s="8" t="s">
        <v>1514</v>
      </c>
    </row>
    <row r="89" spans="1:1">
      <c r="A89" s="7" t="s">
        <v>1515</v>
      </c>
    </row>
    <row r="90" spans="1:1">
      <c r="A90" s="8" t="s">
        <v>1516</v>
      </c>
    </row>
    <row r="91" spans="1:1">
      <c r="A91" s="7" t="s">
        <v>1517</v>
      </c>
    </row>
    <row r="92" spans="1:1">
      <c r="A92" s="8" t="s">
        <v>1518</v>
      </c>
    </row>
    <row r="93" spans="1:1">
      <c r="A93" s="7" t="s">
        <v>1519</v>
      </c>
    </row>
    <row r="94" spans="1:1">
      <c r="A94" s="8" t="s">
        <v>1520</v>
      </c>
    </row>
    <row r="95" spans="1:1">
      <c r="A95" s="7" t="s">
        <v>1521</v>
      </c>
    </row>
    <row r="96" spans="1:1">
      <c r="A96" s="5"/>
    </row>
    <row r="97" spans="1:1">
      <c r="A97" s="4" t="s">
        <v>1522</v>
      </c>
    </row>
    <row r="98" spans="1:1">
      <c r="A98" s="9" t="s">
        <v>1523</v>
      </c>
    </row>
    <row r="99" spans="1:1">
      <c r="A99" s="8" t="s">
        <v>1524</v>
      </c>
    </row>
    <row r="100" spans="1:1">
      <c r="A100" s="5"/>
    </row>
    <row r="101" spans="1:1">
      <c r="A101" s="7" t="s">
        <v>1525</v>
      </c>
    </row>
    <row r="102" spans="1:1">
      <c r="A102" s="4" t="s">
        <v>1502</v>
      </c>
    </row>
    <row r="103" spans="1:1">
      <c r="A103" s="4" t="s">
        <v>1526</v>
      </c>
    </row>
    <row r="104" spans="1:1">
      <c r="A104" s="8" t="s">
        <v>1527</v>
      </c>
    </row>
    <row r="105" spans="1:1">
      <c r="A105" s="8" t="s">
        <v>1528</v>
      </c>
    </row>
    <row r="106" spans="1:1">
      <c r="A106" s="8" t="s">
        <v>1529</v>
      </c>
    </row>
    <row r="107" spans="1:1">
      <c r="A107" s="8" t="s">
        <v>1530</v>
      </c>
    </row>
    <row r="108" spans="1:1">
      <c r="A108" s="8" t="s">
        <v>1531</v>
      </c>
    </row>
    <row r="109" spans="1:1">
      <c r="A109" s="8" t="s">
        <v>1532</v>
      </c>
    </row>
    <row r="110" spans="1:1">
      <c r="A110" s="8" t="s">
        <v>1533</v>
      </c>
    </row>
    <row r="111" spans="1:1">
      <c r="A111" s="8" t="s">
        <v>1534</v>
      </c>
    </row>
    <row r="112" spans="1:1">
      <c r="A112" s="4" t="s">
        <v>1522</v>
      </c>
    </row>
    <row r="113" spans="1:1">
      <c r="A113" s="9" t="s">
        <v>1535</v>
      </c>
    </row>
    <row r="114" spans="1:1">
      <c r="A114" s="9" t="s">
        <v>1536</v>
      </c>
    </row>
    <row r="115" spans="1:1">
      <c r="A115" s="8" t="s">
        <v>1537</v>
      </c>
    </row>
    <row r="116" spans="1:1">
      <c r="A116" s="5"/>
    </row>
    <row r="117" spans="1:1">
      <c r="A117" s="5"/>
    </row>
    <row r="118" spans="1:1">
      <c r="A118" s="7" t="s">
        <v>1538</v>
      </c>
    </row>
    <row r="119" spans="1:1">
      <c r="A119" s="4" t="s">
        <v>1502</v>
      </c>
    </row>
    <row r="120" spans="1:1">
      <c r="A120" s="4" t="s">
        <v>1539</v>
      </c>
    </row>
    <row r="121" spans="1:1">
      <c r="A121" s="8" t="s">
        <v>1540</v>
      </c>
    </row>
    <row r="122" spans="1:1">
      <c r="A122" s="8" t="s">
        <v>1541</v>
      </c>
    </row>
    <row r="123" spans="1:1">
      <c r="A123" s="8" t="s">
        <v>1542</v>
      </c>
    </row>
    <row r="124" spans="1:1">
      <c r="A124" s="8" t="s">
        <v>1543</v>
      </c>
    </row>
    <row r="125" spans="1:1">
      <c r="A125" s="8" t="s">
        <v>1544</v>
      </c>
    </row>
    <row r="126" spans="1:1">
      <c r="A126" s="8" t="s">
        <v>1545</v>
      </c>
    </row>
    <row r="127" spans="1:1">
      <c r="A127" s="8" t="s">
        <v>1546</v>
      </c>
    </row>
    <row r="128" spans="1:1">
      <c r="A128" s="8" t="s">
        <v>1547</v>
      </c>
    </row>
    <row r="129" spans="1:1">
      <c r="A129" s="8" t="s">
        <v>1548</v>
      </c>
    </row>
    <row r="130" spans="1:1">
      <c r="A130" s="8" t="s">
        <v>1549</v>
      </c>
    </row>
    <row r="131" spans="1:1">
      <c r="A131" s="4" t="s">
        <v>1522</v>
      </c>
    </row>
    <row r="132" spans="1:1">
      <c r="A132" s="9" t="s">
        <v>1550</v>
      </c>
    </row>
    <row r="133" spans="1:1">
      <c r="A133" s="9" t="s">
        <v>1551</v>
      </c>
    </row>
    <row r="134" spans="1:1">
      <c r="A134" s="5"/>
    </row>
    <row r="135" spans="1:1">
      <c r="A135" s="5"/>
    </row>
    <row r="136" spans="1:1">
      <c r="A136" s="7" t="s">
        <v>1552</v>
      </c>
    </row>
    <row r="137" spans="1:1">
      <c r="A137" s="4" t="s">
        <v>1502</v>
      </c>
    </row>
    <row r="138" spans="1:1">
      <c r="A138" s="4" t="s">
        <v>1539</v>
      </c>
    </row>
    <row r="139" spans="1:1">
      <c r="A139" s="8" t="s">
        <v>1553</v>
      </c>
    </row>
    <row r="140" spans="1:1">
      <c r="A140" s="8" t="s">
        <v>1541</v>
      </c>
    </row>
    <row r="141" spans="1:1">
      <c r="A141" s="8" t="s">
        <v>1542</v>
      </c>
    </row>
    <row r="142" spans="1:1">
      <c r="A142" s="8" t="s">
        <v>1543</v>
      </c>
    </row>
    <row r="143" spans="1:1">
      <c r="A143" s="8" t="s">
        <v>1544</v>
      </c>
    </row>
    <row r="144" spans="1:1">
      <c r="A144" s="8" t="s">
        <v>1545</v>
      </c>
    </row>
    <row r="145" spans="1:1">
      <c r="A145" s="8" t="s">
        <v>1546</v>
      </c>
    </row>
    <row r="146" spans="1:1">
      <c r="A146" s="8" t="s">
        <v>1547</v>
      </c>
    </row>
    <row r="147" spans="1:1">
      <c r="A147" s="8" t="s">
        <v>1548</v>
      </c>
    </row>
    <row r="148" spans="1:1">
      <c r="A148" s="8" t="s">
        <v>1549</v>
      </c>
    </row>
    <row r="149" spans="1:1">
      <c r="A149" s="4" t="s">
        <v>1522</v>
      </c>
    </row>
    <row r="150" spans="1:1">
      <c r="A150" s="9" t="s">
        <v>1554</v>
      </c>
    </row>
    <row r="151" spans="1:1">
      <c r="A151" s="9" t="s">
        <v>1551</v>
      </c>
    </row>
    <row r="152" spans="1:1">
      <c r="A152" s="5"/>
    </row>
    <row r="153" spans="1:1">
      <c r="A153" s="5"/>
    </row>
    <row r="154" spans="1:1">
      <c r="A154" s="7" t="s">
        <v>1555</v>
      </c>
    </row>
    <row r="155" spans="1:1">
      <c r="A155" s="4" t="s">
        <v>1502</v>
      </c>
    </row>
    <row r="156" spans="1:1">
      <c r="A156" s="4" t="s">
        <v>1556</v>
      </c>
    </row>
    <row r="157" spans="1:1">
      <c r="A157" s="8" t="s">
        <v>1557</v>
      </c>
    </row>
    <row r="158" spans="1:1">
      <c r="A158" s="8" t="s">
        <v>1558</v>
      </c>
    </row>
    <row r="159" spans="1:1">
      <c r="A159" s="8" t="s">
        <v>1559</v>
      </c>
    </row>
    <row r="160" spans="1:1">
      <c r="A160" s="8" t="s">
        <v>1560</v>
      </c>
    </row>
    <row r="161" spans="1:1">
      <c r="A161" s="8" t="s">
        <v>1561</v>
      </c>
    </row>
    <row r="162" spans="1:1">
      <c r="A162" s="8" t="s">
        <v>1562</v>
      </c>
    </row>
    <row r="163" spans="1:1">
      <c r="A163" s="8" t="s">
        <v>1563</v>
      </c>
    </row>
    <row r="164" spans="1:1">
      <c r="A164" s="8" t="s">
        <v>1564</v>
      </c>
    </row>
    <row r="165" spans="1:1">
      <c r="A165" s="4" t="s">
        <v>1522</v>
      </c>
    </row>
    <row r="166" spans="1:1">
      <c r="A166" s="9" t="s">
        <v>1565</v>
      </c>
    </row>
    <row r="167" spans="1:1">
      <c r="A167" s="9" t="s">
        <v>1566</v>
      </c>
    </row>
    <row r="168" spans="1:1">
      <c r="A168" s="5"/>
    </row>
    <row r="169" spans="1:1">
      <c r="A169" s="5"/>
    </row>
    <row r="170" spans="1:1">
      <c r="A170" s="7" t="s">
        <v>1567</v>
      </c>
    </row>
    <row r="171" spans="1:1">
      <c r="A171" s="4" t="s">
        <v>1502</v>
      </c>
    </row>
    <row r="172" spans="1:1">
      <c r="A172" s="4" t="s">
        <v>1568</v>
      </c>
    </row>
    <row r="173" spans="1:1">
      <c r="A173" s="8" t="s">
        <v>1569</v>
      </c>
    </row>
    <row r="174" spans="1:1">
      <c r="A174" s="8" t="s">
        <v>1570</v>
      </c>
    </row>
    <row r="175" spans="1:1">
      <c r="A175" s="8" t="s">
        <v>1571</v>
      </c>
    </row>
    <row r="176" spans="1:1">
      <c r="A176" s="8" t="s">
        <v>1572</v>
      </c>
    </row>
    <row r="177" spans="1:1">
      <c r="A177" s="8" t="s">
        <v>1573</v>
      </c>
    </row>
    <row r="178" spans="1:1">
      <c r="A178" s="8" t="s">
        <v>1574</v>
      </c>
    </row>
    <row r="179" spans="1:1">
      <c r="A179" s="8" t="s">
        <v>1575</v>
      </c>
    </row>
    <row r="180" spans="1:1">
      <c r="A180" s="8" t="s">
        <v>1576</v>
      </c>
    </row>
    <row r="181" spans="1:1">
      <c r="A181" s="5"/>
    </row>
    <row r="182" spans="1:1">
      <c r="A182" s="4" t="s">
        <v>1522</v>
      </c>
    </row>
    <row r="183" spans="1:1">
      <c r="A183" s="9" t="s">
        <v>1577</v>
      </c>
    </row>
    <row r="184" spans="1:1">
      <c r="A184" s="9" t="s">
        <v>1578</v>
      </c>
    </row>
    <row r="185" spans="1:1">
      <c r="A185" s="5"/>
    </row>
    <row r="186" spans="1:1">
      <c r="A186" s="4" t="s">
        <v>1579</v>
      </c>
    </row>
    <row r="187" spans="1:1">
      <c r="A187" s="4" t="s">
        <v>1580</v>
      </c>
    </row>
    <row r="188" spans="1:1">
      <c r="A188" s="8" t="s">
        <v>1581</v>
      </c>
    </row>
    <row r="189" spans="1:1">
      <c r="A189" s="8" t="s">
        <v>1582</v>
      </c>
    </row>
    <row r="190" spans="1:1">
      <c r="A190" s="8" t="s">
        <v>1583</v>
      </c>
    </row>
    <row r="191" spans="1:1">
      <c r="A191" s="8" t="s">
        <v>1584</v>
      </c>
    </row>
    <row r="192" spans="1:1">
      <c r="A192" s="8" t="s">
        <v>1585</v>
      </c>
    </row>
    <row r="193" spans="1:1">
      <c r="A193" s="8" t="s">
        <v>1586</v>
      </c>
    </row>
    <row r="194" spans="1:1">
      <c r="A194" s="8" t="s">
        <v>1587</v>
      </c>
    </row>
    <row r="195" spans="1:1">
      <c r="A195" s="8" t="s">
        <v>1588</v>
      </c>
    </row>
    <row r="196" spans="1:1">
      <c r="A196" s="8" t="s">
        <v>1589</v>
      </c>
    </row>
    <row r="197" spans="1:1">
      <c r="A197" s="4" t="s">
        <v>1522</v>
      </c>
    </row>
    <row r="198" spans="1:1">
      <c r="A198" s="9" t="s">
        <v>1590</v>
      </c>
    </row>
    <row r="199" spans="1:1">
      <c r="A199" s="9" t="s">
        <v>1591</v>
      </c>
    </row>
    <row r="200" spans="1:1">
      <c r="A200" s="5"/>
    </row>
    <row r="201" spans="1:1">
      <c r="A201" s="4" t="s">
        <v>1592</v>
      </c>
    </row>
    <row r="202" spans="1:1">
      <c r="A202" s="4" t="s">
        <v>1593</v>
      </c>
    </row>
    <row r="203" spans="1:1">
      <c r="A203" s="8" t="s">
        <v>1594</v>
      </c>
    </row>
    <row r="204" spans="1:1">
      <c r="A204" s="8" t="s">
        <v>1595</v>
      </c>
    </row>
    <row r="205" spans="1:1">
      <c r="A205" s="8" t="s">
        <v>1596</v>
      </c>
    </row>
    <row r="206" spans="1:1">
      <c r="A206" s="8" t="s">
        <v>1597</v>
      </c>
    </row>
    <row r="207" spans="1:1">
      <c r="A207" s="8" t="s">
        <v>1598</v>
      </c>
    </row>
    <row r="208" spans="1:1">
      <c r="A208" s="8" t="s">
        <v>1599</v>
      </c>
    </row>
    <row r="209" spans="1:1">
      <c r="A209" s="8" t="s">
        <v>1600</v>
      </c>
    </row>
    <row r="210" spans="1:1">
      <c r="A210" s="8" t="s">
        <v>1601</v>
      </c>
    </row>
    <row r="211" spans="1:1">
      <c r="A211" s="8" t="s">
        <v>1602</v>
      </c>
    </row>
    <row r="212" spans="1:1">
      <c r="A212" s="8" t="s">
        <v>1603</v>
      </c>
    </row>
    <row r="213" spans="1:1">
      <c r="A213" s="8" t="s">
        <v>1604</v>
      </c>
    </row>
    <row r="214" spans="1:1">
      <c r="A214" s="8" t="s">
        <v>1605</v>
      </c>
    </row>
    <row r="215" spans="1:1">
      <c r="A215" s="8" t="s">
        <v>1606</v>
      </c>
    </row>
    <row r="216" spans="1:1">
      <c r="A216" s="8" t="s">
        <v>1607</v>
      </c>
    </row>
    <row r="217" spans="1:1">
      <c r="A217" s="8" t="s">
        <v>1608</v>
      </c>
    </row>
    <row r="218" spans="1:1">
      <c r="A218" s="8" t="s">
        <v>1609</v>
      </c>
    </row>
    <row r="219" spans="1:1">
      <c r="A219" s="8" t="s">
        <v>1610</v>
      </c>
    </row>
    <row r="220" spans="1:1">
      <c r="A220" s="8" t="s">
        <v>1611</v>
      </c>
    </row>
    <row r="221" spans="1:1">
      <c r="A221" s="8" t="s">
        <v>1612</v>
      </c>
    </row>
    <row r="222" spans="1:1">
      <c r="A222" s="8" t="s">
        <v>1613</v>
      </c>
    </row>
    <row r="223" spans="1:1">
      <c r="A223" s="8" t="s">
        <v>1614</v>
      </c>
    </row>
    <row r="224" spans="1:1">
      <c r="A224" s="5"/>
    </row>
    <row r="225" spans="1:1">
      <c r="A225" s="4" t="s">
        <v>1615</v>
      </c>
    </row>
    <row r="226" spans="1:1">
      <c r="A226" s="9" t="s">
        <v>1616</v>
      </c>
    </row>
    <row r="227" spans="1:1">
      <c r="A227" s="9" t="s">
        <v>1617</v>
      </c>
    </row>
    <row r="228" spans="1:1">
      <c r="A228" s="8" t="s">
        <v>1618</v>
      </c>
    </row>
    <row r="229" spans="1:1">
      <c r="A229" s="4" t="s">
        <v>1619</v>
      </c>
    </row>
    <row r="230" spans="1:1">
      <c r="A230" s="5"/>
    </row>
    <row r="231" spans="1:1">
      <c r="A231" s="5"/>
    </row>
    <row r="232" spans="1:1">
      <c r="A232" s="4" t="s">
        <v>1620</v>
      </c>
    </row>
    <row r="233" spans="1:1">
      <c r="A233" s="4" t="s">
        <v>1621</v>
      </c>
    </row>
    <row r="234" spans="1:1">
      <c r="A234" s="4" t="s">
        <v>1622</v>
      </c>
    </row>
    <row r="235" spans="1:1">
      <c r="A235" s="5"/>
    </row>
    <row r="236" spans="1:1">
      <c r="A236" s="4" t="s">
        <v>1623</v>
      </c>
    </row>
    <row r="237" spans="1:1">
      <c r="A237" s="6" t="s">
        <v>1624</v>
      </c>
    </row>
    <row r="238" spans="1:1">
      <c r="A238" s="8" t="s">
        <v>1625</v>
      </c>
    </row>
    <row r="239" spans="1:1">
      <c r="A239" s="8" t="s">
        <v>1626</v>
      </c>
    </row>
    <row r="240" spans="1:1">
      <c r="A240" s="8" t="s">
        <v>1627</v>
      </c>
    </row>
    <row r="241" spans="1:1">
      <c r="A241" s="8" t="s">
        <v>1628</v>
      </c>
    </row>
    <row r="242" spans="1:1">
      <c r="A242" s="8" t="s">
        <v>1629</v>
      </c>
    </row>
    <row r="243" spans="1:1">
      <c r="A243" s="8" t="s">
        <v>1630</v>
      </c>
    </row>
    <row r="244" spans="1:1">
      <c r="A244" s="4" t="s">
        <v>1631</v>
      </c>
    </row>
    <row r="245" spans="1:1">
      <c r="A245" s="5"/>
    </row>
    <row r="246" spans="1:1">
      <c r="A246" s="4" t="s">
        <v>1632</v>
      </c>
    </row>
    <row r="247" spans="1:1">
      <c r="A247" s="4" t="s">
        <v>1633</v>
      </c>
    </row>
    <row r="248" spans="1:1">
      <c r="A248" s="8" t="s">
        <v>1634</v>
      </c>
    </row>
    <row r="249" spans="1:1">
      <c r="A249" s="8" t="s">
        <v>1635</v>
      </c>
    </row>
    <row r="250" spans="1:1">
      <c r="A250" s="8" t="s">
        <v>1636</v>
      </c>
    </row>
    <row r="251" spans="1:1">
      <c r="A251" s="8" t="s">
        <v>1637</v>
      </c>
    </row>
    <row r="252" spans="1:1">
      <c r="A252" s="8" t="s">
        <v>1638</v>
      </c>
    </row>
    <row r="253" spans="1:1">
      <c r="A253" s="8" t="s">
        <v>1639</v>
      </c>
    </row>
    <row r="254" spans="1:1">
      <c r="A254" s="4" t="s">
        <v>1640</v>
      </c>
    </row>
    <row r="255" spans="1:1">
      <c r="A255" s="5"/>
    </row>
    <row r="256" spans="1:1">
      <c r="A256" s="4" t="s">
        <v>1641</v>
      </c>
    </row>
    <row r="257" spans="1:1">
      <c r="A257" s="4" t="s">
        <v>1642</v>
      </c>
    </row>
    <row r="258" spans="1:1">
      <c r="A258" s="4" t="s">
        <v>1643</v>
      </c>
    </row>
    <row r="259" spans="1:1">
      <c r="A259" s="9" t="s">
        <v>1644</v>
      </c>
    </row>
    <row r="260" spans="1:1">
      <c r="A260" s="9" t="s">
        <v>1645</v>
      </c>
    </row>
    <row r="261" spans="1:1">
      <c r="A261" s="4" t="s">
        <v>1646</v>
      </c>
    </row>
    <row r="262" spans="1:1">
      <c r="A262" s="4" t="s">
        <v>1647</v>
      </c>
    </row>
    <row r="263" spans="1:1">
      <c r="A263" s="5"/>
    </row>
    <row r="264" spans="1:1">
      <c r="A264" s="4" t="s">
        <v>1648</v>
      </c>
    </row>
    <row r="265" spans="1:1">
      <c r="A265" s="4" t="s">
        <v>1649</v>
      </c>
    </row>
    <row r="266" spans="1:1">
      <c r="A266" s="4" t="s">
        <v>1650</v>
      </c>
    </row>
    <row r="267" spans="1:1">
      <c r="A267" s="4" t="s">
        <v>1651</v>
      </c>
    </row>
    <row r="268" spans="1:1">
      <c r="A268" s="4" t="s">
        <v>1652</v>
      </c>
    </row>
    <row r="269" spans="1:1">
      <c r="A269" s="5"/>
    </row>
    <row r="270" spans="1:1">
      <c r="A270" s="4" t="s">
        <v>1653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9980B-A695-49BC-9A3C-A4CC84617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WorkCenterHours</vt:lpstr>
      <vt:lpstr>WorkCenterHoursTotals</vt:lpstr>
      <vt:lpstr>WorkCenterHoursAdjustedTotals</vt:lpstr>
      <vt:lpstr>Shipped Items</vt:lpstr>
      <vt:lpstr>MissingCostingReportPns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Audia</dc:creator>
  <cp:lastModifiedBy>Brian Meier</cp:lastModifiedBy>
  <dcterms:created xsi:type="dcterms:W3CDTF">2021-08-23T17:59:12Z</dcterms:created>
  <dcterms:modified xsi:type="dcterms:W3CDTF">2021-08-27T21:05:04Z</dcterms:modified>
</cp:coreProperties>
</file>