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Ngee_Ann_SchoolWork\Data Science Fundementals\"/>
    </mc:Choice>
  </mc:AlternateContent>
  <xr:revisionPtr revIDLastSave="0" documentId="13_ncr:1_{3E6136D8-C125-407C-AFAA-AE50A28361F7}" xr6:coauthVersionLast="47" xr6:coauthVersionMax="47" xr10:uidLastSave="{00000000-0000-0000-0000-000000000000}"/>
  <bookViews>
    <workbookView xWindow="-110" yWindow="-110" windowWidth="25820" windowHeight="15500" xr2:uid="{42403D6F-68A6-40DD-97F5-C1918CABE53B}"/>
  </bookViews>
  <sheets>
    <sheet name="Dashboared" sheetId="2" r:id="rId1"/>
    <sheet name="Analysis" sheetId="1" r:id="rId2"/>
  </sheets>
  <definedNames>
    <definedName name="Slicer_Ord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67df6a0e-8c0d-49ae-b33c-025b22ba7415" name="Customer" connection="Query - Customer"/>
          <x15:modelTable id="Product_a08fe8da-b5bc-423f-b0c9-d7b3aab8cbe6" name="Product" connection="Query - Product"/>
          <x15:modelTable id="Sales_Advisor_aba464f5-3302-4bf0-97fa-0b4cf114dd92" name="Sales_Advisor" connection="Query - Sales_Advisor"/>
          <x15:modelTable id="Supplier_e3bbf4c5-b95f-4e7d-8bc0-68e32908d5a6" name="Supplier" connection="Query - Supplier"/>
          <x15:modelTable id="Store_81495edf-8879-4aa1-add5-cb367b148510" name="Store" connection="Query - Store"/>
          <x15:modelTable id="Inventory_3c0afc03-33e9-4526-9c8d-c6d94094d6a5" name="Inventory" connection="Query - Inventory"/>
          <x15:modelTable id="Purchase_Detail_0ca17117-ae50-4bca-b812-54d8947420b6" name="Purchase_Detail" connection="Query - Purchase_Detail"/>
          <x15:modelTable id="Purchase_Header_32bf2e81-b8ba-48f6-9081-91828b6fb8ff" name="Purchase_Header" connection="Query - Purchase_Header"/>
          <x15:modelTable id="Total Sales_d6d871bb-9109-44c8-9245-d53518fb20c8" name="Total Sales" connection="Query - Total Sales"/>
          <x15:modelTable id="Sales_A_5a850bcf-22ab-4632-9821-b7819a43bcb6" name="Sales_A" connection="Query - Sales_A"/>
          <x15:modelTable id="Sales_B_e2e9d363-5600-498e-836a-fa28c7edc16c" name="Sales_B" connection="Query - Sales_B"/>
          <x15:modelTable id="Profit" name="Profit" connection="Connection"/>
        </x15:modelTables>
        <x15:modelRelationships>
          <x15:modelRelationship fromTable="Inventory" fromColumn="Store Code" toTable="Store" toColumn="Store Code"/>
          <x15:modelRelationship fromTable="Inventory" fromColumn="Product_ID" toTable="Product" toColumn="Product_ID"/>
          <x15:modelRelationship fromTable="Purchase_Detail" fromColumn="Product_ID" toTable="Product" toColumn="Product_ID"/>
          <x15:modelRelationship fromTable="Purchase_Detail" fromColumn="Purchase_ID" toTable="Purchase_Header" toColumn="Purchase_ID"/>
          <x15:modelRelationship fromTable="Purchase_Header" fromColumn="Supplier Code" toTable="Supplier" toColumn="Supplier Code"/>
          <x15:modelRelationship fromTable="Total Sales" fromColumn="Customer_ID" toTable="Customer" toColumn="Customer_ID"/>
          <x15:modelRelationship fromTable="Total Sales" fromColumn="Product_ID" toTable="Product" toColumn="Product_ID"/>
          <x15:modelRelationship fromTable="Total Sales" fromColumn="Store Location" toTable="Store" toColumn="Store Name"/>
          <x15:modelRelationship fromTable="Total Sales" fromColumn="SalesAdvisor_ID" toTable="Sales_Advisor" toColumn="SalesAdvisor_ID"/>
          <x15:modelRelationship fromTable="Profit" fromColumn="Order_ID" toTable="Total Sales" toColumn="Order_ID"/>
        </x15:modelRelationships>
        <x15:extLst>
          <ext xmlns:x16="http://schemas.microsoft.com/office/spreadsheetml/2014/11/main" uri="{9835A34E-60A6-4A7C-AAB8-D5F71C897F49}">
            <x16:modelTimeGroupings>
              <x16:modelTimeGrouping tableName="Total 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2" i="2" l="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209FF0-DA4B-4B1F-9F86-79A3C9EEAE7B}" name="Connection" type="104" refreshedVersion="0" background="1">
    <extLst>
      <ext xmlns:x15="http://schemas.microsoft.com/office/spreadsheetml/2010/11/main" uri="{DE250136-89BD-433C-8126-D09CA5730AF9}">
        <x15:connection id="Profit"/>
      </ext>
    </extLst>
  </connection>
  <connection id="2" xr16:uid="{488B9A54-B86E-4122-BE8E-482791ACA2C5}" name="Query - Customer" description="Connection to the 'Customer' query in the workbook." type="100" refreshedVersion="8" minRefreshableVersion="5">
    <extLst>
      <ext xmlns:x15="http://schemas.microsoft.com/office/spreadsheetml/2010/11/main" uri="{DE250136-89BD-433C-8126-D09CA5730AF9}">
        <x15:connection id="373729cd-fd21-464b-9655-77645aea3d64"/>
      </ext>
    </extLst>
  </connection>
  <connection id="3" xr16:uid="{2E76568B-B60B-4B97-BA31-91114DCC7110}" name="Query - Inventory" description="Connection to the 'Inventory' query in the workbook." type="100" refreshedVersion="8" minRefreshableVersion="5">
    <extLst>
      <ext xmlns:x15="http://schemas.microsoft.com/office/spreadsheetml/2010/11/main" uri="{DE250136-89BD-433C-8126-D09CA5730AF9}">
        <x15:connection id="e90f8cef-23de-490d-bd7b-7ebbe1cccb75"/>
      </ext>
    </extLst>
  </connection>
  <connection id="4" xr16:uid="{6E20394A-35EA-46D4-8714-6176B7029301}" name="Query - Product" description="Connection to the 'Product' query in the workbook." type="100" refreshedVersion="8" minRefreshableVersion="5">
    <extLst>
      <ext xmlns:x15="http://schemas.microsoft.com/office/spreadsheetml/2010/11/main" uri="{DE250136-89BD-433C-8126-D09CA5730AF9}">
        <x15:connection id="219afa48-bb22-4129-8ecd-eab1087df89a"/>
      </ext>
    </extLst>
  </connection>
  <connection id="5" xr16:uid="{1C2A680E-3C1D-450D-86A3-9FB89C0A74BD}" keepAlive="1" name="Query - Profit(1)" description="Connection to the 'Profit' query in the workbook." type="5" refreshedVersion="8" background="1" saveData="1">
    <dbPr connection="Provider=Microsoft.Mashup.OleDb.1;Data Source=$Workbook$;Location=Profit;Extended Properties=&quot;&quot;" command="SELECT * FROM [Profit]"/>
  </connection>
  <connection id="6" xr16:uid="{30CB5624-ED3E-414F-8F8F-79894D716D54}" name="Query - Purchase_Detail" description="Connection to the 'Purchase_Detail' query in the workbook." type="100" refreshedVersion="8" minRefreshableVersion="5">
    <extLst>
      <ext xmlns:x15="http://schemas.microsoft.com/office/spreadsheetml/2010/11/main" uri="{DE250136-89BD-433C-8126-D09CA5730AF9}">
        <x15:connection id="26392889-89bf-45ec-8464-c1f4d65f1797"/>
      </ext>
    </extLst>
  </connection>
  <connection id="7" xr16:uid="{8D5EA684-FF17-4CC2-9AC7-1BC42F701299}" name="Query - Purchase_Header" description="Connection to the 'Purchase_Header' query in the workbook." type="100" refreshedVersion="8" minRefreshableVersion="5">
    <extLst>
      <ext xmlns:x15="http://schemas.microsoft.com/office/spreadsheetml/2010/11/main" uri="{DE250136-89BD-433C-8126-D09CA5730AF9}">
        <x15:connection id="082f0f80-d1d9-4b73-bfaf-e36539b4b5b3"/>
      </ext>
    </extLst>
  </connection>
  <connection id="8" xr16:uid="{16604623-79FD-46C7-AEDC-053241B83F88}" name="Query - Sales_A" description="Connection to the 'Sales_A' query in the workbook." type="100" refreshedVersion="8" minRefreshableVersion="5">
    <extLst>
      <ext xmlns:x15="http://schemas.microsoft.com/office/spreadsheetml/2010/11/main" uri="{DE250136-89BD-433C-8126-D09CA5730AF9}">
        <x15:connection id="141c9527-26c3-4d7a-9096-f32eb1efe9bc"/>
      </ext>
    </extLst>
  </connection>
  <connection id="9" xr16:uid="{5649BDC1-6342-41EB-B3C0-638FAF0E8937}" name="Query - Sales_Advisor" description="Connection to the 'Sales_Advisor' query in the workbook." type="100" refreshedVersion="8" minRefreshableVersion="5">
    <extLst>
      <ext xmlns:x15="http://schemas.microsoft.com/office/spreadsheetml/2010/11/main" uri="{DE250136-89BD-433C-8126-D09CA5730AF9}">
        <x15:connection id="53559e0e-5c93-4979-a0df-48cde40538e2"/>
      </ext>
    </extLst>
  </connection>
  <connection id="10" xr16:uid="{EBC14440-5AE4-4ED2-8B23-7BBD364D860C}" name="Query - Sales_B" description="Connection to the 'Sales_B' query in the workbook." type="100" refreshedVersion="8" minRefreshableVersion="5">
    <extLst>
      <ext xmlns:x15="http://schemas.microsoft.com/office/spreadsheetml/2010/11/main" uri="{DE250136-89BD-433C-8126-D09CA5730AF9}">
        <x15:connection id="2f703072-c0a7-44dd-9c22-bfda44261549"/>
      </ext>
    </extLst>
  </connection>
  <connection id="11" xr16:uid="{5C00126C-7167-45D1-B187-F426D391B7E9}" name="Query - Store" description="Connection to the 'Store' query in the workbook." type="100" refreshedVersion="8" minRefreshableVersion="5">
    <extLst>
      <ext xmlns:x15="http://schemas.microsoft.com/office/spreadsheetml/2010/11/main" uri="{DE250136-89BD-433C-8126-D09CA5730AF9}">
        <x15:connection id="83ce603f-3b61-42e2-bf39-02aa5305fd07"/>
      </ext>
    </extLst>
  </connection>
  <connection id="12" xr16:uid="{284F493D-5C83-4504-A895-0A88013808BE}" name="Query - Supplier" description="Connection to the 'Supplier' query in the workbook." type="100" refreshedVersion="8" minRefreshableVersion="5">
    <extLst>
      <ext xmlns:x15="http://schemas.microsoft.com/office/spreadsheetml/2010/11/main" uri="{DE250136-89BD-433C-8126-D09CA5730AF9}">
        <x15:connection id="69e1a134-2331-4c67-be0b-a5000f610d47"/>
      </ext>
    </extLst>
  </connection>
  <connection id="13" xr16:uid="{F59F5C69-1645-4D39-AA64-97C8182D176D}" name="Query - Total Sales" description="Connection to the 'Total Sales' query in the workbook." type="100" refreshedVersion="8" minRefreshableVersion="5">
    <extLst>
      <ext xmlns:x15="http://schemas.microsoft.com/office/spreadsheetml/2010/11/main" uri="{DE250136-89BD-433C-8126-D09CA5730AF9}">
        <x15:connection id="908974d4-810b-46c4-9a97-fd551cb25770"/>
      </ext>
    </extLst>
  </connection>
  <connection id="14" xr16:uid="{2007BD94-7AC7-4C07-9C6E-EEFA3A28C1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ustomer].[Membership Status].&amp;[VIP]}"/>
  </metadataStrings>
  <mdxMetadata count="1">
    <mdx n="0" f="s">
      <ms ns="1" c="0"/>
    </mdx>
  </mdxMetadata>
  <valueMetadata count="1">
    <bk>
      <rc t="1" v="0"/>
    </bk>
  </valueMetadata>
</metadata>
</file>

<file path=xl/sharedStrings.xml><?xml version="1.0" encoding="utf-8"?>
<sst xmlns="http://schemas.openxmlformats.org/spreadsheetml/2006/main" count="70" uniqueCount="61">
  <si>
    <t>Sum of Final Selling Price</t>
  </si>
  <si>
    <t>Sum of Quantity</t>
  </si>
  <si>
    <t>Causeway Point</t>
  </si>
  <si>
    <t>Westgate</t>
  </si>
  <si>
    <t>Northpoint City</t>
  </si>
  <si>
    <t>Waterway Point</t>
  </si>
  <si>
    <t>Plaza Singapura</t>
  </si>
  <si>
    <t>Bugis Junction</t>
  </si>
  <si>
    <t>AMK Hub</t>
  </si>
  <si>
    <t>VivoCity</t>
  </si>
  <si>
    <t>IMM</t>
  </si>
  <si>
    <t>JEM</t>
  </si>
  <si>
    <t>Seletar Mall</t>
  </si>
  <si>
    <t>Tampines Mall</t>
  </si>
  <si>
    <t>Suntec City</t>
  </si>
  <si>
    <t>Jurong Point</t>
  </si>
  <si>
    <t>NEX</t>
  </si>
  <si>
    <t>Paya Lebar Quarter</t>
  </si>
  <si>
    <t>Clementi Mall</t>
  </si>
  <si>
    <t>Changi City Point</t>
  </si>
  <si>
    <t>City Square Mall</t>
  </si>
  <si>
    <t>Bedok Mall</t>
  </si>
  <si>
    <t>Sum of Profit</t>
  </si>
  <si>
    <t>Revenue</t>
  </si>
  <si>
    <t>Row Labels</t>
  </si>
  <si>
    <t>Grand Total</t>
  </si>
  <si>
    <t>2020</t>
  </si>
  <si>
    <t>2021</t>
  </si>
  <si>
    <t>2022</t>
  </si>
  <si>
    <t>2023</t>
  </si>
  <si>
    <t>2024</t>
  </si>
  <si>
    <t>2025</t>
  </si>
  <si>
    <t>Blouse</t>
  </si>
  <si>
    <t>Cardigan</t>
  </si>
  <si>
    <t>Dress</t>
  </si>
  <si>
    <t>Hoodie</t>
  </si>
  <si>
    <t>Jacket</t>
  </si>
  <si>
    <t>Jeans</t>
  </si>
  <si>
    <t>Polo Shirt</t>
  </si>
  <si>
    <t>Shorts</t>
  </si>
  <si>
    <t>T-Shirt</t>
  </si>
  <si>
    <t>Column Labels</t>
  </si>
  <si>
    <t>Benjamin Barker</t>
  </si>
  <si>
    <t>Cotton On</t>
  </si>
  <si>
    <t>G2000</t>
  </si>
  <si>
    <t>Giordano</t>
  </si>
  <si>
    <t>H&amp;M</t>
  </si>
  <si>
    <t>Love, Bonito</t>
  </si>
  <si>
    <t>Uniqlo</t>
  </si>
  <si>
    <t>Zara</t>
  </si>
  <si>
    <t>GlobalVogue</t>
  </si>
  <si>
    <t>LoomStyle Wear</t>
  </si>
  <si>
    <t>SoftLoom Apparel</t>
  </si>
  <si>
    <t>StitchLux</t>
  </si>
  <si>
    <t>Textura Apparel Apparel</t>
  </si>
  <si>
    <t>Sum of Purchase Price</t>
  </si>
  <si>
    <t>Profit margin</t>
  </si>
  <si>
    <t>Customer</t>
  </si>
  <si>
    <t>Membership Status</t>
  </si>
  <si>
    <t>VIP</t>
  </si>
  <si>
    <t>Memberships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</si>
</sst>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64" formatCode="\$#,##0.00;\-\$#,##0.00;\$#,##0.00"/>
    <numFmt numFmtId="165" formatCode="&quot;$&quot;#,##0"/>
    <numFmt numFmtId="166" formatCode="#,##0.00_ ;\-#,##0.00\ "/>
    <numFmt numFmtId="167" formatCode="#,##0_ ;\-#,##0\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cellXfs>
  <cellStyles count="1">
    <cellStyle name="Normal" xfId="0" builtinId="0"/>
  </cellStyles>
  <dxfs count="3">
    <dxf>
      <numFmt numFmtId="165" formatCode="&quot;$&quot;#,##0"/>
    </dxf>
    <dxf>
      <numFmt numFmtId="166" formatCode="#,##0.00_ ;\-#,##0.00\ "/>
    </dxf>
    <dxf>
      <numFmt numFmtId="167" formatCode="#,##0_ ;\-#,##0\ "/>
    </dxf>
  </dxfs>
  <tableStyles count="0" defaultTableStyle="TableStyleMedium2" defaultPivotStyle="PivotStyleLight16"/>
  <colors>
    <mruColors>
      <color rgb="FF17A2B8"/>
      <color rgb="FF007BFF"/>
      <color rgb="FF6F42C1"/>
      <color rgb="FF0DCAF0"/>
      <color rgb="FF00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SG" sz="1400" b="0" i="0" u="none" strike="noStrike" baseline="0">
                <a:solidFill>
                  <a:schemeClr val="tx1"/>
                </a:solidFill>
              </a:rPr>
              <a:t>Customer Trends (Revenue &amp; Membership Growth)</a:t>
            </a:r>
            <a:r>
              <a:rPr lang="en-SG" sz="1400" b="0" i="0" u="none" strike="noStrike" kern="1200" spc="0" baseline="0">
                <a:solidFill>
                  <a:schemeClr val="tx1"/>
                </a:solidFill>
              </a:rPr>
              <a:t>(2020-2025)</a:t>
            </a:r>
            <a:endParaRPr lang="en-SG">
              <a:solidFill>
                <a:schemeClr val="tx1"/>
              </a:solidFill>
            </a:endParaRPr>
          </a:p>
        </c:rich>
      </c:tx>
      <c:layout>
        <c:manualLayout>
          <c:xMode val="edge"/>
          <c:yMode val="edge"/>
          <c:x val="0.19527312445622191"/>
          <c:y val="4.3639176621479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SG"/>
        </a:p>
      </c:txPr>
    </c:title>
    <c:autoTitleDeleted val="0"/>
    <c:pivotFmts>
      <c:pivotFmt>
        <c:idx val="0"/>
        <c:spPr>
          <a:solidFill>
            <a:schemeClr val="accent1"/>
          </a:solidFill>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B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F42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7BFF"/>
            </a:solidFill>
            <a:round/>
          </a:ln>
          <a:effectLst/>
        </c:spPr>
        <c:marker>
          <c:symbol val="none"/>
        </c:marker>
      </c:pivotFmt>
      <c:pivotFmt>
        <c:idx val="7"/>
        <c:spPr>
          <a:ln w="28575" cap="rnd">
            <a:solidFill>
              <a:srgbClr val="6F42C1"/>
            </a:solidFill>
            <a:round/>
          </a:ln>
          <a:effectLst/>
        </c:spPr>
        <c:marker>
          <c:symbol val="none"/>
        </c:marker>
      </c:pivotFmt>
    </c:pivotFmts>
    <c:plotArea>
      <c:layout>
        <c:manualLayout>
          <c:layoutTarget val="inner"/>
          <c:xMode val="edge"/>
          <c:yMode val="edge"/>
          <c:x val="7.3852902382423799E-2"/>
          <c:y val="0.15413663927056193"/>
          <c:w val="0.88820220999852184"/>
          <c:h val="0.69086160653518836"/>
        </c:manualLayout>
      </c:layout>
      <c:lineChart>
        <c:grouping val="standard"/>
        <c:varyColors val="0"/>
        <c:ser>
          <c:idx val="0"/>
          <c:order val="0"/>
          <c:tx>
            <c:strRef>
              <c:f>Analysis!$B$17</c:f>
              <c:strCache>
                <c:ptCount val="1"/>
                <c:pt idx="0">
                  <c:v>Revenue</c:v>
                </c:pt>
              </c:strCache>
            </c:strRef>
          </c:tx>
          <c:spPr>
            <a:ln w="28575" cap="rnd">
              <a:solidFill>
                <a:srgbClr val="007BFF"/>
              </a:solidFill>
              <a:round/>
            </a:ln>
            <a:effectLst/>
          </c:spPr>
          <c:marker>
            <c:symbol val="none"/>
          </c:marker>
          <c:cat>
            <c:strRef>
              <c:f>Analysis!$A$18:$A$24</c:f>
              <c:strCache>
                <c:ptCount val="6"/>
                <c:pt idx="0">
                  <c:v>2020</c:v>
                </c:pt>
                <c:pt idx="1">
                  <c:v>2021</c:v>
                </c:pt>
                <c:pt idx="2">
                  <c:v>2022</c:v>
                </c:pt>
                <c:pt idx="3">
                  <c:v>2023</c:v>
                </c:pt>
                <c:pt idx="4">
                  <c:v>2024</c:v>
                </c:pt>
                <c:pt idx="5">
                  <c:v>2025</c:v>
                </c:pt>
              </c:strCache>
            </c:strRef>
          </c:cat>
          <c:val>
            <c:numRef>
              <c:f>Analysis!$B$18:$B$24</c:f>
              <c:numCache>
                <c:formatCode>\$#,##0.00;\-\$#,##0.00;\$#,##0.00</c:formatCode>
                <c:ptCount val="6"/>
                <c:pt idx="0">
                  <c:v>319132.55829999998</c:v>
                </c:pt>
                <c:pt idx="1">
                  <c:v>340641.54759999999</c:v>
                </c:pt>
                <c:pt idx="2">
                  <c:v>318449.85310000001</c:v>
                </c:pt>
                <c:pt idx="3">
                  <c:v>474172.74280000001</c:v>
                </c:pt>
                <c:pt idx="4">
                  <c:v>399182.14990000002</c:v>
                </c:pt>
                <c:pt idx="5">
                  <c:v>231657.55309999999</c:v>
                </c:pt>
              </c:numCache>
            </c:numRef>
          </c:val>
          <c:smooth val="0"/>
          <c:extLst>
            <c:ext xmlns:c16="http://schemas.microsoft.com/office/drawing/2014/chart" uri="{C3380CC4-5D6E-409C-BE32-E72D297353CC}">
              <c16:uniqueId val="{00000000-11A3-4B82-ABEF-DA78F952C2DD}"/>
            </c:ext>
          </c:extLst>
        </c:ser>
        <c:dLbls>
          <c:showLegendKey val="0"/>
          <c:showVal val="0"/>
          <c:showCatName val="0"/>
          <c:showSerName val="0"/>
          <c:showPercent val="0"/>
          <c:showBubbleSize val="0"/>
        </c:dLbls>
        <c:marker val="1"/>
        <c:smooth val="0"/>
        <c:axId val="589309664"/>
        <c:axId val="589313504"/>
      </c:lineChart>
      <c:lineChart>
        <c:grouping val="standard"/>
        <c:varyColors val="0"/>
        <c:ser>
          <c:idx val="1"/>
          <c:order val="1"/>
          <c:tx>
            <c:strRef>
              <c:f>Analysis!$C$17</c:f>
              <c:strCache>
                <c:ptCount val="1"/>
                <c:pt idx="0">
                  <c:v>Memberships</c:v>
                </c:pt>
              </c:strCache>
            </c:strRef>
          </c:tx>
          <c:spPr>
            <a:ln w="28575" cap="rnd">
              <a:solidFill>
                <a:srgbClr val="6F42C1"/>
              </a:solidFill>
              <a:round/>
            </a:ln>
            <a:effectLst/>
          </c:spPr>
          <c:marker>
            <c:symbol val="none"/>
          </c:marker>
          <c:cat>
            <c:strRef>
              <c:f>Analysis!$A$18:$A$24</c:f>
              <c:strCache>
                <c:ptCount val="6"/>
                <c:pt idx="0">
                  <c:v>2020</c:v>
                </c:pt>
                <c:pt idx="1">
                  <c:v>2021</c:v>
                </c:pt>
                <c:pt idx="2">
                  <c:v>2022</c:v>
                </c:pt>
                <c:pt idx="3">
                  <c:v>2023</c:v>
                </c:pt>
                <c:pt idx="4">
                  <c:v>2024</c:v>
                </c:pt>
                <c:pt idx="5">
                  <c:v>2025</c:v>
                </c:pt>
              </c:strCache>
            </c:strRef>
          </c:cat>
          <c:val>
            <c:numRef>
              <c:f>Analysis!$C$18:$C$24</c:f>
              <c:numCache>
                <c:formatCode>General</c:formatCode>
                <c:ptCount val="6"/>
                <c:pt idx="0">
                  <c:v>342</c:v>
                </c:pt>
                <c:pt idx="1">
                  <c:v>350</c:v>
                </c:pt>
                <c:pt idx="2">
                  <c:v>352</c:v>
                </c:pt>
                <c:pt idx="3">
                  <c:v>409</c:v>
                </c:pt>
                <c:pt idx="4">
                  <c:v>394</c:v>
                </c:pt>
                <c:pt idx="5">
                  <c:v>272</c:v>
                </c:pt>
              </c:numCache>
            </c:numRef>
          </c:val>
          <c:smooth val="0"/>
          <c:extLst>
            <c:ext xmlns:c16="http://schemas.microsoft.com/office/drawing/2014/chart" uri="{C3380CC4-5D6E-409C-BE32-E72D297353CC}">
              <c16:uniqueId val="{00000001-11A3-4B82-ABEF-DA78F952C2DD}"/>
            </c:ext>
          </c:extLst>
        </c:ser>
        <c:dLbls>
          <c:showLegendKey val="0"/>
          <c:showVal val="0"/>
          <c:showCatName val="0"/>
          <c:showSerName val="0"/>
          <c:showPercent val="0"/>
          <c:showBubbleSize val="0"/>
        </c:dLbls>
        <c:marker val="1"/>
        <c:smooth val="0"/>
        <c:axId val="589336544"/>
        <c:axId val="589317824"/>
      </c:lineChart>
      <c:catAx>
        <c:axId val="589309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13504"/>
        <c:crosses val="autoZero"/>
        <c:auto val="1"/>
        <c:lblAlgn val="ctr"/>
        <c:lblOffset val="100"/>
        <c:noMultiLvlLbl val="0"/>
      </c:catAx>
      <c:valAx>
        <c:axId val="5893135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09664"/>
        <c:crosses val="autoZero"/>
        <c:crossBetween val="between"/>
      </c:valAx>
      <c:valAx>
        <c:axId val="5893178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36544"/>
        <c:crosses val="max"/>
        <c:crossBetween val="between"/>
      </c:valAx>
      <c:catAx>
        <c:axId val="589336544"/>
        <c:scaling>
          <c:orientation val="minMax"/>
        </c:scaling>
        <c:delete val="1"/>
        <c:axPos val="t"/>
        <c:numFmt formatCode="General" sourceLinked="1"/>
        <c:majorTickMark val="out"/>
        <c:minorTickMark val="none"/>
        <c:tickLblPos val="nextTo"/>
        <c:crossAx val="589317824"/>
        <c:crosses val="max"/>
        <c:auto val="1"/>
        <c:lblAlgn val="ctr"/>
        <c:lblOffset val="100"/>
        <c:noMultiLvlLbl val="0"/>
      </c:catAx>
      <c:spPr>
        <a:noFill/>
        <a:ln>
          <a:noFill/>
        </a:ln>
        <a:effectLst/>
      </c:spPr>
    </c:plotArea>
    <c:legend>
      <c:legendPos val="r"/>
      <c:layout>
        <c:manualLayout>
          <c:xMode val="edge"/>
          <c:yMode val="edge"/>
          <c:x val="0.71354781030840442"/>
          <c:y val="5.7815689705452574E-4"/>
          <c:w val="0.23430753031396728"/>
          <c:h val="0.216436278798483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SG" sz="1200" b="0" i="0" u="none" strike="noStrike" baseline="0">
                <a:solidFill>
                  <a:schemeClr val="tx1"/>
                </a:solidFill>
              </a:rPr>
              <a:t>Store Performance by Revenue (SGD)</a:t>
            </a:r>
            <a:endParaRPr lang="en-US" sz="1200">
              <a:solidFill>
                <a:schemeClr val="tx1"/>
              </a:solidFill>
            </a:endParaRPr>
          </a:p>
        </c:rich>
      </c:tx>
      <c:layout>
        <c:manualLayout>
          <c:xMode val="edge"/>
          <c:yMode val="edge"/>
          <c:x val="0.43938726849284687"/>
          <c:y val="5.07245571092053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42C1"/>
          </a:solidFill>
          <a:ln>
            <a:solidFill>
              <a:srgbClr val="6F42C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F42C1"/>
          </a:solidFill>
          <a:ln>
            <a:solidFill>
              <a:srgbClr val="6F42C1"/>
            </a:solidFill>
          </a:ln>
          <a:effectLst/>
        </c:spPr>
      </c:pivotFmt>
    </c:pivotFmts>
    <c:plotArea>
      <c:layout>
        <c:manualLayout>
          <c:layoutTarget val="inner"/>
          <c:xMode val="edge"/>
          <c:yMode val="edge"/>
          <c:x val="8.2906448540622318E-2"/>
          <c:y val="5.5656500403860186E-2"/>
          <c:w val="0.87877867076689642"/>
          <c:h val="0.87741585325026739"/>
        </c:manualLayout>
      </c:layout>
      <c:barChart>
        <c:barDir val="bar"/>
        <c:grouping val="clustered"/>
        <c:varyColors val="0"/>
        <c:ser>
          <c:idx val="0"/>
          <c:order val="0"/>
          <c:tx>
            <c:strRef>
              <c:f>Analysis!$B$31</c:f>
              <c:strCache>
                <c:ptCount val="1"/>
                <c:pt idx="0">
                  <c:v>Total</c:v>
                </c:pt>
              </c:strCache>
            </c:strRef>
          </c:tx>
          <c:spPr>
            <a:solidFill>
              <a:srgbClr val="6F42C1"/>
            </a:solidFill>
            <a:ln>
              <a:solidFill>
                <a:srgbClr val="6F42C1"/>
              </a:solidFill>
            </a:ln>
            <a:effectLst/>
          </c:spPr>
          <c:invertIfNegative val="0"/>
          <c:cat>
            <c:strRef>
              <c:f>Analysis!$A$32:$A$52</c:f>
              <c:strCache>
                <c:ptCount val="20"/>
                <c:pt idx="0">
                  <c:v>Seletar Mall</c:v>
                </c:pt>
                <c:pt idx="1">
                  <c:v>Clementi Mall</c:v>
                </c:pt>
                <c:pt idx="2">
                  <c:v>Westgate</c:v>
                </c:pt>
                <c:pt idx="3">
                  <c:v>AMK Hub</c:v>
                </c:pt>
                <c:pt idx="4">
                  <c:v>Northpoint City</c:v>
                </c:pt>
                <c:pt idx="5">
                  <c:v>Bedok Mall</c:v>
                </c:pt>
                <c:pt idx="6">
                  <c:v>Suntec City</c:v>
                </c:pt>
                <c:pt idx="7">
                  <c:v>IMM</c:v>
                </c:pt>
                <c:pt idx="8">
                  <c:v>Plaza Singapura</c:v>
                </c:pt>
                <c:pt idx="9">
                  <c:v>JEM</c:v>
                </c:pt>
                <c:pt idx="10">
                  <c:v>Jurong Point</c:v>
                </c:pt>
                <c:pt idx="11">
                  <c:v>Paya Lebar Quarter</c:v>
                </c:pt>
                <c:pt idx="12">
                  <c:v>Waterway Point</c:v>
                </c:pt>
                <c:pt idx="13">
                  <c:v>Bugis Junction</c:v>
                </c:pt>
                <c:pt idx="14">
                  <c:v>Tampines Mall</c:v>
                </c:pt>
                <c:pt idx="15">
                  <c:v>Causeway Point</c:v>
                </c:pt>
                <c:pt idx="16">
                  <c:v>VivoCity</c:v>
                </c:pt>
                <c:pt idx="17">
                  <c:v>NEX</c:v>
                </c:pt>
                <c:pt idx="18">
                  <c:v>City Square Mall</c:v>
                </c:pt>
                <c:pt idx="19">
                  <c:v>Changi City Point</c:v>
                </c:pt>
              </c:strCache>
            </c:strRef>
          </c:cat>
          <c:val>
            <c:numRef>
              <c:f>Analysis!$B$32:$B$52</c:f>
              <c:numCache>
                <c:formatCode>#,##0.00_ ;\-#,##0.00\ </c:formatCode>
                <c:ptCount val="20"/>
                <c:pt idx="0">
                  <c:v>347926.00060000003</c:v>
                </c:pt>
                <c:pt idx="1">
                  <c:v>318409.13309999998</c:v>
                </c:pt>
                <c:pt idx="2">
                  <c:v>315827.02750000003</c:v>
                </c:pt>
                <c:pt idx="3">
                  <c:v>303295.24819999997</c:v>
                </c:pt>
                <c:pt idx="4">
                  <c:v>299961.87699999998</c:v>
                </c:pt>
                <c:pt idx="5">
                  <c:v>295987.84230000002</c:v>
                </c:pt>
                <c:pt idx="6">
                  <c:v>293071.00219999999</c:v>
                </c:pt>
                <c:pt idx="7">
                  <c:v>290601.52020000003</c:v>
                </c:pt>
                <c:pt idx="8">
                  <c:v>284502.86119999998</c:v>
                </c:pt>
                <c:pt idx="9">
                  <c:v>261054.8284</c:v>
                </c:pt>
                <c:pt idx="10">
                  <c:v>251815.65789999999</c:v>
                </c:pt>
                <c:pt idx="11">
                  <c:v>239104.158</c:v>
                </c:pt>
                <c:pt idx="12">
                  <c:v>234944.71239999999</c:v>
                </c:pt>
                <c:pt idx="13">
                  <c:v>231611.63959999999</c:v>
                </c:pt>
                <c:pt idx="14">
                  <c:v>231582.6966</c:v>
                </c:pt>
                <c:pt idx="15">
                  <c:v>227490.70209999999</c:v>
                </c:pt>
                <c:pt idx="16">
                  <c:v>225366.79620000001</c:v>
                </c:pt>
                <c:pt idx="17">
                  <c:v>223488.35939999999</c:v>
                </c:pt>
                <c:pt idx="18">
                  <c:v>223155.20809999999</c:v>
                </c:pt>
                <c:pt idx="19">
                  <c:v>212032.20699999999</c:v>
                </c:pt>
              </c:numCache>
            </c:numRef>
          </c:val>
          <c:extLst>
            <c:ext xmlns:c16="http://schemas.microsoft.com/office/drawing/2014/chart" uri="{C3380CC4-5D6E-409C-BE32-E72D297353CC}">
              <c16:uniqueId val="{00000000-1ED4-41DC-B1CF-6A50A13896E7}"/>
            </c:ext>
          </c:extLst>
        </c:ser>
        <c:dLbls>
          <c:showLegendKey val="0"/>
          <c:showVal val="0"/>
          <c:showCatName val="0"/>
          <c:showSerName val="0"/>
          <c:showPercent val="0"/>
          <c:showBubbleSize val="0"/>
        </c:dLbls>
        <c:gapWidth val="182"/>
        <c:axId val="589356704"/>
        <c:axId val="589357184"/>
      </c:barChart>
      <c:catAx>
        <c:axId val="58935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solidFill>
                <a:latin typeface="+mn-lt"/>
                <a:ea typeface="+mn-ea"/>
                <a:cs typeface="+mn-cs"/>
              </a:defRPr>
            </a:pPr>
            <a:endParaRPr lang="en-US"/>
          </a:p>
        </c:txPr>
        <c:crossAx val="589357184"/>
        <c:crosses val="autoZero"/>
        <c:auto val="1"/>
        <c:lblAlgn val="ctr"/>
        <c:lblOffset val="100"/>
        <c:noMultiLvlLbl val="0"/>
      </c:catAx>
      <c:valAx>
        <c:axId val="589357184"/>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5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SG" sz="1400" b="0" i="0" u="none" strike="noStrike" baseline="0">
                <a:solidFill>
                  <a:schemeClr val="tx1"/>
                </a:solidFill>
              </a:rPr>
              <a:t>Brand by Revenue (SGD)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B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Analysis!$B$57</c:f>
              <c:strCache>
                <c:ptCount val="1"/>
                <c:pt idx="0">
                  <c:v>Total</c:v>
                </c:pt>
              </c:strCache>
            </c:strRef>
          </c:tx>
          <c:spPr>
            <a:solidFill>
              <a:srgbClr val="007BFF"/>
            </a:solidFill>
            <a:ln>
              <a:noFill/>
            </a:ln>
            <a:effectLst/>
          </c:spPr>
          <c:invertIfNegative val="0"/>
          <c:cat>
            <c:strRef>
              <c:f>Analysis!$A$58:$A$66</c:f>
              <c:strCache>
                <c:ptCount val="8"/>
                <c:pt idx="0">
                  <c:v>Benjamin Barker</c:v>
                </c:pt>
                <c:pt idx="1">
                  <c:v>Cotton On</c:v>
                </c:pt>
                <c:pt idx="2">
                  <c:v>Uniqlo</c:v>
                </c:pt>
                <c:pt idx="3">
                  <c:v>Zara</c:v>
                </c:pt>
                <c:pt idx="4">
                  <c:v>G2000</c:v>
                </c:pt>
                <c:pt idx="5">
                  <c:v>Love, Bonito</c:v>
                </c:pt>
                <c:pt idx="6">
                  <c:v>H&amp;M</c:v>
                </c:pt>
                <c:pt idx="7">
                  <c:v>Giordano</c:v>
                </c:pt>
              </c:strCache>
            </c:strRef>
          </c:cat>
          <c:val>
            <c:numRef>
              <c:f>Analysis!$B$58:$B$66</c:f>
              <c:numCache>
                <c:formatCode>\$#,##0.00;\-\$#,##0.00;\$#,##0.00</c:formatCode>
                <c:ptCount val="8"/>
                <c:pt idx="0">
                  <c:v>835665.61959999998</c:v>
                </c:pt>
                <c:pt idx="1">
                  <c:v>774195.82709999999</c:v>
                </c:pt>
                <c:pt idx="2">
                  <c:v>675826.42500000005</c:v>
                </c:pt>
                <c:pt idx="3">
                  <c:v>658226.16709999996</c:v>
                </c:pt>
                <c:pt idx="4">
                  <c:v>654799.59920000006</c:v>
                </c:pt>
                <c:pt idx="5">
                  <c:v>588977.495</c:v>
                </c:pt>
                <c:pt idx="6">
                  <c:v>573579.91830000002</c:v>
                </c:pt>
                <c:pt idx="7">
                  <c:v>549958.42669999995</c:v>
                </c:pt>
              </c:numCache>
            </c:numRef>
          </c:val>
          <c:extLst>
            <c:ext xmlns:c16="http://schemas.microsoft.com/office/drawing/2014/chart" uri="{C3380CC4-5D6E-409C-BE32-E72D297353CC}">
              <c16:uniqueId val="{00000000-81C6-4DE1-BAE9-2FEE017D2B07}"/>
            </c:ext>
          </c:extLst>
        </c:ser>
        <c:dLbls>
          <c:showLegendKey val="0"/>
          <c:showVal val="0"/>
          <c:showCatName val="0"/>
          <c:showSerName val="0"/>
          <c:showPercent val="0"/>
          <c:showBubbleSize val="0"/>
        </c:dLbls>
        <c:gapWidth val="150"/>
        <c:axId val="589384544"/>
        <c:axId val="589377824"/>
      </c:barChart>
      <c:catAx>
        <c:axId val="58938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77824"/>
        <c:crosses val="autoZero"/>
        <c:auto val="1"/>
        <c:lblAlgn val="ctr"/>
        <c:lblOffset val="100"/>
        <c:noMultiLvlLbl val="0"/>
      </c:catAx>
      <c:valAx>
        <c:axId val="589377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8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SG" sz="1400" b="0" i="0" u="none" strike="noStrike" baseline="0">
                <a:solidFill>
                  <a:schemeClr val="tx1"/>
                </a:solidFill>
              </a:rPr>
              <a:t>Supplier Dependency Top 5 by Brand (2020-2025)</a:t>
            </a:r>
            <a:endParaRPr lang="en-S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SG"/>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17A2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7B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DCA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F42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17A2B8"/>
          </a:solidFill>
          <a:ln>
            <a:noFill/>
          </a:ln>
          <a:effectLst/>
        </c:spPr>
      </c:pivotFmt>
    </c:pivotFmts>
    <c:plotArea>
      <c:layout>
        <c:manualLayout>
          <c:layoutTarget val="inner"/>
          <c:xMode val="edge"/>
          <c:yMode val="edge"/>
          <c:x val="5.3586415621577857E-2"/>
          <c:y val="0.13758373184440917"/>
          <c:w val="0.82876440002550777"/>
          <c:h val="0.76485634733913044"/>
        </c:manualLayout>
      </c:layout>
      <c:barChart>
        <c:barDir val="col"/>
        <c:grouping val="stacked"/>
        <c:varyColors val="0"/>
        <c:ser>
          <c:idx val="0"/>
          <c:order val="0"/>
          <c:tx>
            <c:strRef>
              <c:f>Analysis!$B$71:$B$72</c:f>
              <c:strCache>
                <c:ptCount val="1"/>
                <c:pt idx="0">
                  <c:v>GlobalVogue</c:v>
                </c:pt>
              </c:strCache>
            </c:strRef>
          </c:tx>
          <c:spPr>
            <a:solidFill>
              <a:srgbClr val="17A2B8"/>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Analysis!$B$73:$B$82</c:f>
              <c:numCache>
                <c:formatCode>\$#,##0.00;\-\$#,##0.00;\$#,##0.00</c:formatCode>
                <c:ptCount val="9"/>
                <c:pt idx="1">
                  <c:v>1565.86</c:v>
                </c:pt>
                <c:pt idx="5">
                  <c:v>19276.849999999999</c:v>
                </c:pt>
                <c:pt idx="6">
                  <c:v>15788.38</c:v>
                </c:pt>
              </c:numCache>
            </c:numRef>
          </c:val>
          <c:extLst>
            <c:ext xmlns:c16="http://schemas.microsoft.com/office/drawing/2014/chart" uri="{C3380CC4-5D6E-409C-BE32-E72D297353CC}">
              <c16:uniqueId val="{00000000-6006-4D31-A29E-832ACE10D0BE}"/>
            </c:ext>
          </c:extLst>
        </c:ser>
        <c:ser>
          <c:idx val="1"/>
          <c:order val="1"/>
          <c:tx>
            <c:strRef>
              <c:f>Analysis!$C$71:$C$72</c:f>
              <c:strCache>
                <c:ptCount val="1"/>
                <c:pt idx="0">
                  <c:v>LoomStyle Wear</c:v>
                </c:pt>
              </c:strCache>
            </c:strRef>
          </c:tx>
          <c:spPr>
            <a:solidFill>
              <a:srgbClr val="007BFF"/>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Analysis!$C$73:$C$82</c:f>
              <c:numCache>
                <c:formatCode>\$#,##0.00;\-\$#,##0.00;\$#,##0.00</c:formatCode>
                <c:ptCount val="9"/>
                <c:pt idx="1">
                  <c:v>4412.47</c:v>
                </c:pt>
                <c:pt idx="4">
                  <c:v>3500.87</c:v>
                </c:pt>
                <c:pt idx="5">
                  <c:v>17097.7</c:v>
                </c:pt>
                <c:pt idx="6">
                  <c:v>4673.2</c:v>
                </c:pt>
              </c:numCache>
            </c:numRef>
          </c:val>
          <c:extLst>
            <c:ext xmlns:c16="http://schemas.microsoft.com/office/drawing/2014/chart" uri="{C3380CC4-5D6E-409C-BE32-E72D297353CC}">
              <c16:uniqueId val="{00000001-6006-4D31-A29E-832ACE10D0BE}"/>
            </c:ext>
          </c:extLst>
        </c:ser>
        <c:ser>
          <c:idx val="2"/>
          <c:order val="2"/>
          <c:tx>
            <c:strRef>
              <c:f>Analysis!$D$71:$D$72</c:f>
              <c:strCache>
                <c:ptCount val="1"/>
                <c:pt idx="0">
                  <c:v>SoftLoom Apparel</c:v>
                </c:pt>
              </c:strCache>
            </c:strRef>
          </c:tx>
          <c:spPr>
            <a:solidFill>
              <a:srgbClr val="00CCCC"/>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Analysis!$D$73:$D$82</c:f>
              <c:numCache>
                <c:formatCode>\$#,##0.00;\-\$#,##0.00;\$#,##0.00</c:formatCode>
                <c:ptCount val="9"/>
                <c:pt idx="0">
                  <c:v>3877.13</c:v>
                </c:pt>
                <c:pt idx="1">
                  <c:v>14259.35</c:v>
                </c:pt>
                <c:pt idx="2">
                  <c:v>3817.32</c:v>
                </c:pt>
                <c:pt idx="3">
                  <c:v>7467.58</c:v>
                </c:pt>
                <c:pt idx="4">
                  <c:v>3214.72</c:v>
                </c:pt>
                <c:pt idx="6">
                  <c:v>8317</c:v>
                </c:pt>
                <c:pt idx="8">
                  <c:v>5093.3100000000004</c:v>
                </c:pt>
              </c:numCache>
            </c:numRef>
          </c:val>
          <c:extLst>
            <c:ext xmlns:c16="http://schemas.microsoft.com/office/drawing/2014/chart" uri="{C3380CC4-5D6E-409C-BE32-E72D297353CC}">
              <c16:uniqueId val="{00000002-6006-4D31-A29E-832ACE10D0BE}"/>
            </c:ext>
          </c:extLst>
        </c:ser>
        <c:ser>
          <c:idx val="3"/>
          <c:order val="3"/>
          <c:tx>
            <c:strRef>
              <c:f>Analysis!$E$71:$E$72</c:f>
              <c:strCache>
                <c:ptCount val="1"/>
                <c:pt idx="0">
                  <c:v>StitchLux</c:v>
                </c:pt>
              </c:strCache>
            </c:strRef>
          </c:tx>
          <c:spPr>
            <a:solidFill>
              <a:srgbClr val="0DCAF0"/>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Analysis!$E$73:$E$82</c:f>
              <c:numCache>
                <c:formatCode>\$#,##0.00;\-\$#,##0.00;\$#,##0.00</c:formatCode>
                <c:ptCount val="9"/>
                <c:pt idx="2">
                  <c:v>3116.52</c:v>
                </c:pt>
                <c:pt idx="4">
                  <c:v>5365.14</c:v>
                </c:pt>
                <c:pt idx="6">
                  <c:v>8669.2800000000007</c:v>
                </c:pt>
                <c:pt idx="7">
                  <c:v>11563.97</c:v>
                </c:pt>
              </c:numCache>
            </c:numRef>
          </c:val>
          <c:extLst>
            <c:ext xmlns:c16="http://schemas.microsoft.com/office/drawing/2014/chart" uri="{C3380CC4-5D6E-409C-BE32-E72D297353CC}">
              <c16:uniqueId val="{00000003-6006-4D31-A29E-832ACE10D0BE}"/>
            </c:ext>
          </c:extLst>
        </c:ser>
        <c:ser>
          <c:idx val="4"/>
          <c:order val="4"/>
          <c:tx>
            <c:strRef>
              <c:f>Analysis!$F$71:$F$72</c:f>
              <c:strCache>
                <c:ptCount val="1"/>
                <c:pt idx="0">
                  <c:v>Textura Apparel Apparel</c:v>
                </c:pt>
              </c:strCache>
            </c:strRef>
          </c:tx>
          <c:spPr>
            <a:solidFill>
              <a:srgbClr val="6F42C1"/>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Analysis!$F$73:$F$82</c:f>
              <c:numCache>
                <c:formatCode>\$#,##0.00;\-\$#,##0.00;\$#,##0.00</c:formatCode>
                <c:ptCount val="9"/>
                <c:pt idx="0">
                  <c:v>7757.33</c:v>
                </c:pt>
                <c:pt idx="1">
                  <c:v>4082.61</c:v>
                </c:pt>
                <c:pt idx="2">
                  <c:v>1785.57</c:v>
                </c:pt>
                <c:pt idx="4">
                  <c:v>5120.95</c:v>
                </c:pt>
                <c:pt idx="7">
                  <c:v>5115.8900000000003</c:v>
                </c:pt>
                <c:pt idx="8">
                  <c:v>7788.13</c:v>
                </c:pt>
              </c:numCache>
            </c:numRef>
          </c:val>
          <c:extLst>
            <c:ext xmlns:c16="http://schemas.microsoft.com/office/drawing/2014/chart" uri="{C3380CC4-5D6E-409C-BE32-E72D297353CC}">
              <c16:uniqueId val="{00000004-6006-4D31-A29E-832ACE10D0BE}"/>
            </c:ext>
          </c:extLst>
        </c:ser>
        <c:dLbls>
          <c:showLegendKey val="0"/>
          <c:showVal val="0"/>
          <c:showCatName val="0"/>
          <c:showSerName val="0"/>
          <c:showPercent val="0"/>
          <c:showBubbleSize val="0"/>
        </c:dLbls>
        <c:gapWidth val="150"/>
        <c:overlap val="100"/>
        <c:axId val="587005088"/>
        <c:axId val="587003648"/>
      </c:barChart>
      <c:catAx>
        <c:axId val="58700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7003648"/>
        <c:crosses val="autoZero"/>
        <c:auto val="1"/>
        <c:lblAlgn val="ctr"/>
        <c:lblOffset val="100"/>
        <c:noMultiLvlLbl val="0"/>
      </c:catAx>
      <c:valAx>
        <c:axId val="5870036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7005088"/>
        <c:crosses val="autoZero"/>
        <c:crossBetween val="between"/>
      </c:valAx>
      <c:spPr>
        <a:noFill/>
        <a:ln>
          <a:noFill/>
        </a:ln>
        <a:effectLst/>
      </c:spPr>
    </c:plotArea>
    <c:legend>
      <c:legendPos val="r"/>
      <c:layout>
        <c:manualLayout>
          <c:xMode val="edge"/>
          <c:yMode val="edge"/>
          <c:x val="0.8694975056840738"/>
          <c:y val="0.18934467742132227"/>
          <c:w val="0.1294784531004225"/>
          <c:h val="0.690679484184945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SG" sz="1400" b="0" i="0" u="none" strike="noStrike" baseline="0">
                <a:solidFill>
                  <a:schemeClr val="tx1"/>
                </a:solidFill>
              </a:rPr>
              <a:t>Customer Trends (Revenue &amp; Membership Growth)</a:t>
            </a:r>
            <a:endParaRPr lang="en-SG">
              <a:solidFill>
                <a:schemeClr val="tx1"/>
              </a:solidFill>
            </a:endParaRPr>
          </a:p>
        </c:rich>
      </c:tx>
      <c:layout>
        <c:manualLayout>
          <c:xMode val="edge"/>
          <c:yMode val="edge"/>
          <c:x val="0.19326741852810872"/>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SG"/>
        </a:p>
      </c:txPr>
    </c:title>
    <c:autoTitleDeleted val="0"/>
    <c:pivotFmts>
      <c:pivotFmt>
        <c:idx val="0"/>
        <c:spPr>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2747495082878"/>
          <c:y val="0.22739938757655292"/>
          <c:w val="0.74974921028059049"/>
          <c:h val="0.62390492855059798"/>
        </c:manualLayout>
      </c:layout>
      <c:lineChart>
        <c:grouping val="standard"/>
        <c:varyColors val="0"/>
        <c:ser>
          <c:idx val="0"/>
          <c:order val="0"/>
          <c:tx>
            <c:strRef>
              <c:f>Analysis!$B$17</c:f>
              <c:strCache>
                <c:ptCount val="1"/>
                <c:pt idx="0">
                  <c:v>Revenue</c:v>
                </c:pt>
              </c:strCache>
            </c:strRef>
          </c:tx>
          <c:spPr>
            <a:ln w="28575" cap="rnd">
              <a:solidFill>
                <a:schemeClr val="tx1">
                  <a:lumMod val="50000"/>
                  <a:lumOff val="50000"/>
                </a:schemeClr>
              </a:solidFill>
              <a:round/>
            </a:ln>
            <a:effectLst/>
          </c:spPr>
          <c:marker>
            <c:symbol val="none"/>
          </c:marker>
          <c:cat>
            <c:strRef>
              <c:f>Analysis!$A$18:$A$24</c:f>
              <c:strCache>
                <c:ptCount val="6"/>
                <c:pt idx="0">
                  <c:v>2020</c:v>
                </c:pt>
                <c:pt idx="1">
                  <c:v>2021</c:v>
                </c:pt>
                <c:pt idx="2">
                  <c:v>2022</c:v>
                </c:pt>
                <c:pt idx="3">
                  <c:v>2023</c:v>
                </c:pt>
                <c:pt idx="4">
                  <c:v>2024</c:v>
                </c:pt>
                <c:pt idx="5">
                  <c:v>2025</c:v>
                </c:pt>
              </c:strCache>
            </c:strRef>
          </c:cat>
          <c:val>
            <c:numRef>
              <c:f>Analysis!$B$18:$B$24</c:f>
              <c:numCache>
                <c:formatCode>\$#,##0.00;\-\$#,##0.00;\$#,##0.00</c:formatCode>
                <c:ptCount val="6"/>
                <c:pt idx="0">
                  <c:v>319132.55829999998</c:v>
                </c:pt>
                <c:pt idx="1">
                  <c:v>340641.54759999999</c:v>
                </c:pt>
                <c:pt idx="2">
                  <c:v>318449.85310000001</c:v>
                </c:pt>
                <c:pt idx="3">
                  <c:v>474172.74280000001</c:v>
                </c:pt>
                <c:pt idx="4">
                  <c:v>399182.14990000002</c:v>
                </c:pt>
                <c:pt idx="5">
                  <c:v>231657.55309999999</c:v>
                </c:pt>
              </c:numCache>
            </c:numRef>
          </c:val>
          <c:smooth val="0"/>
          <c:extLst>
            <c:ext xmlns:c16="http://schemas.microsoft.com/office/drawing/2014/chart" uri="{C3380CC4-5D6E-409C-BE32-E72D297353CC}">
              <c16:uniqueId val="{00000000-E7BA-4E7E-B818-E5957086EB49}"/>
            </c:ext>
          </c:extLst>
        </c:ser>
        <c:dLbls>
          <c:showLegendKey val="0"/>
          <c:showVal val="0"/>
          <c:showCatName val="0"/>
          <c:showSerName val="0"/>
          <c:showPercent val="0"/>
          <c:showBubbleSize val="0"/>
        </c:dLbls>
        <c:marker val="1"/>
        <c:smooth val="0"/>
        <c:axId val="589309664"/>
        <c:axId val="589313504"/>
      </c:lineChart>
      <c:lineChart>
        <c:grouping val="standard"/>
        <c:varyColors val="0"/>
        <c:ser>
          <c:idx val="1"/>
          <c:order val="1"/>
          <c:tx>
            <c:strRef>
              <c:f>Analysis!$C$17</c:f>
              <c:strCache>
                <c:ptCount val="1"/>
                <c:pt idx="0">
                  <c:v>Memberships</c:v>
                </c:pt>
              </c:strCache>
            </c:strRef>
          </c:tx>
          <c:spPr>
            <a:ln w="28575" cap="rnd">
              <a:solidFill>
                <a:schemeClr val="tx1"/>
              </a:solidFill>
              <a:round/>
            </a:ln>
            <a:effectLst/>
          </c:spPr>
          <c:marker>
            <c:symbol val="none"/>
          </c:marker>
          <c:cat>
            <c:strRef>
              <c:f>Analysis!$A$18:$A$24</c:f>
              <c:strCache>
                <c:ptCount val="6"/>
                <c:pt idx="0">
                  <c:v>2020</c:v>
                </c:pt>
                <c:pt idx="1">
                  <c:v>2021</c:v>
                </c:pt>
                <c:pt idx="2">
                  <c:v>2022</c:v>
                </c:pt>
                <c:pt idx="3">
                  <c:v>2023</c:v>
                </c:pt>
                <c:pt idx="4">
                  <c:v>2024</c:v>
                </c:pt>
                <c:pt idx="5">
                  <c:v>2025</c:v>
                </c:pt>
              </c:strCache>
            </c:strRef>
          </c:cat>
          <c:val>
            <c:numRef>
              <c:f>Analysis!$C$18:$C$24</c:f>
              <c:numCache>
                <c:formatCode>General</c:formatCode>
                <c:ptCount val="6"/>
                <c:pt idx="0">
                  <c:v>342</c:v>
                </c:pt>
                <c:pt idx="1">
                  <c:v>350</c:v>
                </c:pt>
                <c:pt idx="2">
                  <c:v>352</c:v>
                </c:pt>
                <c:pt idx="3">
                  <c:v>409</c:v>
                </c:pt>
                <c:pt idx="4">
                  <c:v>394</c:v>
                </c:pt>
                <c:pt idx="5">
                  <c:v>272</c:v>
                </c:pt>
              </c:numCache>
            </c:numRef>
          </c:val>
          <c:smooth val="0"/>
          <c:extLst>
            <c:ext xmlns:c16="http://schemas.microsoft.com/office/drawing/2014/chart" uri="{C3380CC4-5D6E-409C-BE32-E72D297353CC}">
              <c16:uniqueId val="{00000001-E7BA-4E7E-B818-E5957086EB49}"/>
            </c:ext>
          </c:extLst>
        </c:ser>
        <c:dLbls>
          <c:showLegendKey val="0"/>
          <c:showVal val="0"/>
          <c:showCatName val="0"/>
          <c:showSerName val="0"/>
          <c:showPercent val="0"/>
          <c:showBubbleSize val="0"/>
        </c:dLbls>
        <c:marker val="1"/>
        <c:smooth val="0"/>
        <c:axId val="589336544"/>
        <c:axId val="589317824"/>
      </c:lineChart>
      <c:catAx>
        <c:axId val="589309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13504"/>
        <c:crosses val="autoZero"/>
        <c:auto val="1"/>
        <c:lblAlgn val="ctr"/>
        <c:lblOffset val="100"/>
        <c:noMultiLvlLbl val="0"/>
      </c:catAx>
      <c:valAx>
        <c:axId val="5893135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09664"/>
        <c:crosses val="autoZero"/>
        <c:crossBetween val="between"/>
      </c:valAx>
      <c:valAx>
        <c:axId val="5893178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36544"/>
        <c:crosses val="max"/>
        <c:crossBetween val="between"/>
      </c:valAx>
      <c:catAx>
        <c:axId val="589336544"/>
        <c:scaling>
          <c:orientation val="minMax"/>
        </c:scaling>
        <c:delete val="1"/>
        <c:axPos val="t"/>
        <c:numFmt formatCode="General" sourceLinked="1"/>
        <c:majorTickMark val="out"/>
        <c:minorTickMark val="none"/>
        <c:tickLblPos val="nextTo"/>
        <c:crossAx val="589317824"/>
        <c:crosses val="max"/>
        <c:auto val="1"/>
        <c:lblAlgn val="ctr"/>
        <c:lblOffset val="100"/>
        <c:noMultiLvlLbl val="0"/>
      </c:catAx>
      <c:spPr>
        <a:noFill/>
        <a:ln>
          <a:noFill/>
        </a:ln>
        <a:effectLst/>
      </c:spPr>
    </c:plotArea>
    <c:legend>
      <c:legendPos val="r"/>
      <c:layout>
        <c:manualLayout>
          <c:xMode val="edge"/>
          <c:yMode val="edge"/>
          <c:x val="0.71354781030840442"/>
          <c:y val="5.7815689705452574E-4"/>
          <c:w val="0.23430753031396728"/>
          <c:h val="0.216436278798483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SG" sz="1400" b="0" i="0" u="none" strike="noStrike" baseline="0">
                <a:solidFill>
                  <a:schemeClr val="tx1"/>
                </a:solidFill>
              </a:rPr>
              <a:t>Store Performance by Revenue (SGD)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Analysis!$B$31</c:f>
              <c:strCache>
                <c:ptCount val="1"/>
                <c:pt idx="0">
                  <c:v>Total</c:v>
                </c:pt>
              </c:strCache>
            </c:strRef>
          </c:tx>
          <c:spPr>
            <a:solidFill>
              <a:schemeClr val="tx2"/>
            </a:solidFill>
            <a:ln>
              <a:solidFill>
                <a:schemeClr val="tx1">
                  <a:lumMod val="50000"/>
                  <a:lumOff val="50000"/>
                </a:schemeClr>
              </a:solidFill>
            </a:ln>
            <a:effectLst/>
          </c:spPr>
          <c:invertIfNegative val="0"/>
          <c:cat>
            <c:strRef>
              <c:f>Analysis!$A$32:$A$52</c:f>
              <c:strCache>
                <c:ptCount val="20"/>
                <c:pt idx="0">
                  <c:v>Seletar Mall</c:v>
                </c:pt>
                <c:pt idx="1">
                  <c:v>Clementi Mall</c:v>
                </c:pt>
                <c:pt idx="2">
                  <c:v>Westgate</c:v>
                </c:pt>
                <c:pt idx="3">
                  <c:v>AMK Hub</c:v>
                </c:pt>
                <c:pt idx="4">
                  <c:v>Northpoint City</c:v>
                </c:pt>
                <c:pt idx="5">
                  <c:v>Bedok Mall</c:v>
                </c:pt>
                <c:pt idx="6">
                  <c:v>Suntec City</c:v>
                </c:pt>
                <c:pt idx="7">
                  <c:v>IMM</c:v>
                </c:pt>
                <c:pt idx="8">
                  <c:v>Plaza Singapura</c:v>
                </c:pt>
                <c:pt idx="9">
                  <c:v>JEM</c:v>
                </c:pt>
                <c:pt idx="10">
                  <c:v>Jurong Point</c:v>
                </c:pt>
                <c:pt idx="11">
                  <c:v>Paya Lebar Quarter</c:v>
                </c:pt>
                <c:pt idx="12">
                  <c:v>Waterway Point</c:v>
                </c:pt>
                <c:pt idx="13">
                  <c:v>Bugis Junction</c:v>
                </c:pt>
                <c:pt idx="14">
                  <c:v>Tampines Mall</c:v>
                </c:pt>
                <c:pt idx="15">
                  <c:v>Causeway Point</c:v>
                </c:pt>
                <c:pt idx="16">
                  <c:v>VivoCity</c:v>
                </c:pt>
                <c:pt idx="17">
                  <c:v>NEX</c:v>
                </c:pt>
                <c:pt idx="18">
                  <c:v>City Square Mall</c:v>
                </c:pt>
                <c:pt idx="19">
                  <c:v>Changi City Point</c:v>
                </c:pt>
              </c:strCache>
            </c:strRef>
          </c:cat>
          <c:val>
            <c:numRef>
              <c:f>Analysis!$B$32:$B$52</c:f>
              <c:numCache>
                <c:formatCode>#,##0.00_ ;\-#,##0.00\ </c:formatCode>
                <c:ptCount val="20"/>
                <c:pt idx="0">
                  <c:v>347926.00060000003</c:v>
                </c:pt>
                <c:pt idx="1">
                  <c:v>318409.13309999998</c:v>
                </c:pt>
                <c:pt idx="2">
                  <c:v>315827.02750000003</c:v>
                </c:pt>
                <c:pt idx="3">
                  <c:v>303295.24819999997</c:v>
                </c:pt>
                <c:pt idx="4">
                  <c:v>299961.87699999998</c:v>
                </c:pt>
                <c:pt idx="5">
                  <c:v>295987.84230000002</c:v>
                </c:pt>
                <c:pt idx="6">
                  <c:v>293071.00219999999</c:v>
                </c:pt>
                <c:pt idx="7">
                  <c:v>290601.52020000003</c:v>
                </c:pt>
                <c:pt idx="8">
                  <c:v>284502.86119999998</c:v>
                </c:pt>
                <c:pt idx="9">
                  <c:v>261054.8284</c:v>
                </c:pt>
                <c:pt idx="10">
                  <c:v>251815.65789999999</c:v>
                </c:pt>
                <c:pt idx="11">
                  <c:v>239104.158</c:v>
                </c:pt>
                <c:pt idx="12">
                  <c:v>234944.71239999999</c:v>
                </c:pt>
                <c:pt idx="13">
                  <c:v>231611.63959999999</c:v>
                </c:pt>
                <c:pt idx="14">
                  <c:v>231582.6966</c:v>
                </c:pt>
                <c:pt idx="15">
                  <c:v>227490.70209999999</c:v>
                </c:pt>
                <c:pt idx="16">
                  <c:v>225366.79620000001</c:v>
                </c:pt>
                <c:pt idx="17">
                  <c:v>223488.35939999999</c:v>
                </c:pt>
                <c:pt idx="18">
                  <c:v>223155.20809999999</c:v>
                </c:pt>
                <c:pt idx="19">
                  <c:v>212032.20699999999</c:v>
                </c:pt>
              </c:numCache>
            </c:numRef>
          </c:val>
          <c:extLst>
            <c:ext xmlns:c16="http://schemas.microsoft.com/office/drawing/2014/chart" uri="{C3380CC4-5D6E-409C-BE32-E72D297353CC}">
              <c16:uniqueId val="{00000000-22C4-4E61-AC0A-158BE58C4392}"/>
            </c:ext>
          </c:extLst>
        </c:ser>
        <c:dLbls>
          <c:showLegendKey val="0"/>
          <c:showVal val="0"/>
          <c:showCatName val="0"/>
          <c:showSerName val="0"/>
          <c:showPercent val="0"/>
          <c:showBubbleSize val="0"/>
        </c:dLbls>
        <c:gapWidth val="182"/>
        <c:axId val="589356704"/>
        <c:axId val="589357184"/>
      </c:barChart>
      <c:catAx>
        <c:axId val="58935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57184"/>
        <c:crosses val="autoZero"/>
        <c:auto val="1"/>
        <c:lblAlgn val="ctr"/>
        <c:lblOffset val="100"/>
        <c:noMultiLvlLbl val="0"/>
      </c:catAx>
      <c:valAx>
        <c:axId val="589357184"/>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5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SG" sz="1400" b="0" i="0" u="none" strike="noStrike" baseline="0">
                <a:solidFill>
                  <a:schemeClr val="tx1"/>
                </a:solidFill>
              </a:rPr>
              <a:t>Product Categories by Revenue (SGD)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Analysis!$B$57</c:f>
              <c:strCache>
                <c:ptCount val="1"/>
                <c:pt idx="0">
                  <c:v>Total</c:v>
                </c:pt>
              </c:strCache>
            </c:strRef>
          </c:tx>
          <c:spPr>
            <a:solidFill>
              <a:schemeClr val="tx1"/>
            </a:solidFill>
            <a:ln>
              <a:noFill/>
            </a:ln>
            <a:effectLst/>
          </c:spPr>
          <c:invertIfNegative val="0"/>
          <c:cat>
            <c:strRef>
              <c:f>Analysis!$A$58:$A$66</c:f>
              <c:strCache>
                <c:ptCount val="8"/>
                <c:pt idx="0">
                  <c:v>Benjamin Barker</c:v>
                </c:pt>
                <c:pt idx="1">
                  <c:v>Cotton On</c:v>
                </c:pt>
                <c:pt idx="2">
                  <c:v>Uniqlo</c:v>
                </c:pt>
                <c:pt idx="3">
                  <c:v>Zara</c:v>
                </c:pt>
                <c:pt idx="4">
                  <c:v>G2000</c:v>
                </c:pt>
                <c:pt idx="5">
                  <c:v>Love, Bonito</c:v>
                </c:pt>
                <c:pt idx="6">
                  <c:v>H&amp;M</c:v>
                </c:pt>
                <c:pt idx="7">
                  <c:v>Giordano</c:v>
                </c:pt>
              </c:strCache>
            </c:strRef>
          </c:cat>
          <c:val>
            <c:numRef>
              <c:f>Analysis!$B$58:$B$66</c:f>
              <c:numCache>
                <c:formatCode>\$#,##0.00;\-\$#,##0.00;\$#,##0.00</c:formatCode>
                <c:ptCount val="8"/>
                <c:pt idx="0">
                  <c:v>835665.61959999998</c:v>
                </c:pt>
                <c:pt idx="1">
                  <c:v>774195.82709999999</c:v>
                </c:pt>
                <c:pt idx="2">
                  <c:v>675826.42500000005</c:v>
                </c:pt>
                <c:pt idx="3">
                  <c:v>658226.16709999996</c:v>
                </c:pt>
                <c:pt idx="4">
                  <c:v>654799.59920000006</c:v>
                </c:pt>
                <c:pt idx="5">
                  <c:v>588977.495</c:v>
                </c:pt>
                <c:pt idx="6">
                  <c:v>573579.91830000002</c:v>
                </c:pt>
                <c:pt idx="7">
                  <c:v>549958.42669999995</c:v>
                </c:pt>
              </c:numCache>
            </c:numRef>
          </c:val>
          <c:extLst>
            <c:ext xmlns:c16="http://schemas.microsoft.com/office/drawing/2014/chart" uri="{C3380CC4-5D6E-409C-BE32-E72D297353CC}">
              <c16:uniqueId val="{00000000-35A1-468F-9817-B9B15D9C42E6}"/>
            </c:ext>
          </c:extLst>
        </c:ser>
        <c:dLbls>
          <c:showLegendKey val="0"/>
          <c:showVal val="0"/>
          <c:showCatName val="0"/>
          <c:showSerName val="0"/>
          <c:showPercent val="0"/>
          <c:showBubbleSize val="0"/>
        </c:dLbls>
        <c:gapWidth val="150"/>
        <c:axId val="589384544"/>
        <c:axId val="589377824"/>
      </c:barChart>
      <c:catAx>
        <c:axId val="58938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77824"/>
        <c:crosses val="autoZero"/>
        <c:auto val="1"/>
        <c:lblAlgn val="ctr"/>
        <c:lblOffset val="100"/>
        <c:noMultiLvlLbl val="0"/>
      </c:catAx>
      <c:valAx>
        <c:axId val="589377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3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SG" sz="1400" b="0" i="0" u="none" strike="noStrike" baseline="0">
                <a:solidFill>
                  <a:schemeClr val="tx1"/>
                </a:solidFill>
              </a:rPr>
              <a:t>Supplier Dependency (Top 5 + Other) by Brand (Purchases, SGD)</a:t>
            </a:r>
            <a:endParaRPr lang="en-S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SG"/>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8567408591693E-2"/>
          <c:y val="6.2199181860367735E-2"/>
          <c:w val="0.78180647214522803"/>
          <c:h val="0.87788676238973828"/>
        </c:manualLayout>
      </c:layout>
      <c:barChart>
        <c:barDir val="col"/>
        <c:grouping val="stacked"/>
        <c:varyColors val="0"/>
        <c:ser>
          <c:idx val="0"/>
          <c:order val="0"/>
          <c:tx>
            <c:strRef>
              <c:f>Analysis!$B$71:$B$72</c:f>
              <c:strCache>
                <c:ptCount val="1"/>
                <c:pt idx="0">
                  <c:v>GlobalVogue</c:v>
                </c:pt>
              </c:strCache>
            </c:strRef>
          </c:tx>
          <c:spPr>
            <a:solidFill>
              <a:schemeClr val="tx1">
                <a:lumMod val="95000"/>
                <a:lumOff val="5000"/>
              </a:schemeClr>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Analysis!$B$73:$B$82</c:f>
              <c:numCache>
                <c:formatCode>\$#,##0.00;\-\$#,##0.00;\$#,##0.00</c:formatCode>
                <c:ptCount val="9"/>
                <c:pt idx="1">
                  <c:v>1565.86</c:v>
                </c:pt>
                <c:pt idx="5">
                  <c:v>19276.849999999999</c:v>
                </c:pt>
                <c:pt idx="6">
                  <c:v>15788.38</c:v>
                </c:pt>
              </c:numCache>
            </c:numRef>
          </c:val>
          <c:extLst>
            <c:ext xmlns:c16="http://schemas.microsoft.com/office/drawing/2014/chart" uri="{C3380CC4-5D6E-409C-BE32-E72D297353CC}">
              <c16:uniqueId val="{00000000-D026-41D9-942B-F3653CD665E5}"/>
            </c:ext>
          </c:extLst>
        </c:ser>
        <c:ser>
          <c:idx val="1"/>
          <c:order val="1"/>
          <c:tx>
            <c:strRef>
              <c:f>Analysis!$C$71:$C$72</c:f>
              <c:strCache>
                <c:ptCount val="1"/>
                <c:pt idx="0">
                  <c:v>LoomStyle Wear</c:v>
                </c:pt>
              </c:strCache>
            </c:strRef>
          </c:tx>
          <c:spPr>
            <a:solidFill>
              <a:schemeClr val="bg1">
                <a:lumMod val="65000"/>
              </a:schemeClr>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Analysis!$C$73:$C$82</c:f>
              <c:numCache>
                <c:formatCode>\$#,##0.00;\-\$#,##0.00;\$#,##0.00</c:formatCode>
                <c:ptCount val="9"/>
                <c:pt idx="1">
                  <c:v>4412.47</c:v>
                </c:pt>
                <c:pt idx="4">
                  <c:v>3500.87</c:v>
                </c:pt>
                <c:pt idx="5">
                  <c:v>17097.7</c:v>
                </c:pt>
                <c:pt idx="6">
                  <c:v>4673.2</c:v>
                </c:pt>
              </c:numCache>
            </c:numRef>
          </c:val>
          <c:extLst>
            <c:ext xmlns:c16="http://schemas.microsoft.com/office/drawing/2014/chart" uri="{C3380CC4-5D6E-409C-BE32-E72D297353CC}">
              <c16:uniqueId val="{00000001-D026-41D9-942B-F3653CD665E5}"/>
            </c:ext>
          </c:extLst>
        </c:ser>
        <c:ser>
          <c:idx val="2"/>
          <c:order val="2"/>
          <c:tx>
            <c:strRef>
              <c:f>Analysis!$D$71:$D$72</c:f>
              <c:strCache>
                <c:ptCount val="1"/>
                <c:pt idx="0">
                  <c:v>SoftLoom Apparel</c:v>
                </c:pt>
              </c:strCache>
            </c:strRef>
          </c:tx>
          <c:spPr>
            <a:solidFill>
              <a:schemeClr val="bg1">
                <a:lumMod val="85000"/>
              </a:schemeClr>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Analysis!$D$73:$D$82</c:f>
              <c:numCache>
                <c:formatCode>\$#,##0.00;\-\$#,##0.00;\$#,##0.00</c:formatCode>
                <c:ptCount val="9"/>
                <c:pt idx="0">
                  <c:v>3877.13</c:v>
                </c:pt>
                <c:pt idx="1">
                  <c:v>14259.35</c:v>
                </c:pt>
                <c:pt idx="2">
                  <c:v>3817.32</c:v>
                </c:pt>
                <c:pt idx="3">
                  <c:v>7467.58</c:v>
                </c:pt>
                <c:pt idx="4">
                  <c:v>3214.72</c:v>
                </c:pt>
                <c:pt idx="6">
                  <c:v>8317</c:v>
                </c:pt>
                <c:pt idx="8">
                  <c:v>5093.3100000000004</c:v>
                </c:pt>
              </c:numCache>
            </c:numRef>
          </c:val>
          <c:extLst>
            <c:ext xmlns:c16="http://schemas.microsoft.com/office/drawing/2014/chart" uri="{C3380CC4-5D6E-409C-BE32-E72D297353CC}">
              <c16:uniqueId val="{00000002-D026-41D9-942B-F3653CD665E5}"/>
            </c:ext>
          </c:extLst>
        </c:ser>
        <c:ser>
          <c:idx val="3"/>
          <c:order val="3"/>
          <c:tx>
            <c:strRef>
              <c:f>Analysis!$E$71:$E$72</c:f>
              <c:strCache>
                <c:ptCount val="1"/>
                <c:pt idx="0">
                  <c:v>StitchLux</c:v>
                </c:pt>
              </c:strCache>
            </c:strRef>
          </c:tx>
          <c:spPr>
            <a:solidFill>
              <a:schemeClr val="bg2">
                <a:lumMod val="50000"/>
              </a:schemeClr>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Analysis!$E$73:$E$82</c:f>
              <c:numCache>
                <c:formatCode>\$#,##0.00;\-\$#,##0.00;\$#,##0.00</c:formatCode>
                <c:ptCount val="9"/>
                <c:pt idx="2">
                  <c:v>3116.52</c:v>
                </c:pt>
                <c:pt idx="4">
                  <c:v>5365.14</c:v>
                </c:pt>
                <c:pt idx="6">
                  <c:v>8669.2800000000007</c:v>
                </c:pt>
                <c:pt idx="7">
                  <c:v>11563.97</c:v>
                </c:pt>
              </c:numCache>
            </c:numRef>
          </c:val>
          <c:extLst>
            <c:ext xmlns:c16="http://schemas.microsoft.com/office/drawing/2014/chart" uri="{C3380CC4-5D6E-409C-BE32-E72D297353CC}">
              <c16:uniqueId val="{00000003-D026-41D9-942B-F3653CD665E5}"/>
            </c:ext>
          </c:extLst>
        </c:ser>
        <c:ser>
          <c:idx val="4"/>
          <c:order val="4"/>
          <c:tx>
            <c:strRef>
              <c:f>Analysis!$F$71:$F$72</c:f>
              <c:strCache>
                <c:ptCount val="1"/>
                <c:pt idx="0">
                  <c:v>Textura Apparel Apparel</c:v>
                </c:pt>
              </c:strCache>
            </c:strRef>
          </c:tx>
          <c:spPr>
            <a:solidFill>
              <a:schemeClr val="tx1">
                <a:lumMod val="65000"/>
                <a:lumOff val="35000"/>
              </a:schemeClr>
            </a:solidFill>
            <a:ln>
              <a:noFill/>
            </a:ln>
            <a:effectLst/>
          </c:spPr>
          <c:invertIfNegative val="0"/>
          <c:cat>
            <c:strRef>
              <c:f>Analysis!$A$73:$A$82</c:f>
              <c:strCache>
                <c:ptCount val="9"/>
                <c:pt idx="0">
                  <c:v>Blouse</c:v>
                </c:pt>
                <c:pt idx="1">
                  <c:v>Cardigan</c:v>
                </c:pt>
                <c:pt idx="2">
                  <c:v>Dress</c:v>
                </c:pt>
                <c:pt idx="3">
                  <c:v>Hoodie</c:v>
                </c:pt>
                <c:pt idx="4">
                  <c:v>Jacket</c:v>
                </c:pt>
                <c:pt idx="5">
                  <c:v>Jeans</c:v>
                </c:pt>
                <c:pt idx="6">
                  <c:v>Polo Shirt</c:v>
                </c:pt>
                <c:pt idx="7">
                  <c:v>Shorts</c:v>
                </c:pt>
                <c:pt idx="8">
                  <c:v>T-Shirt</c:v>
                </c:pt>
              </c:strCache>
            </c:strRef>
          </c:cat>
          <c:val>
            <c:numRef>
              <c:f>Analysis!$F$73:$F$82</c:f>
              <c:numCache>
                <c:formatCode>\$#,##0.00;\-\$#,##0.00;\$#,##0.00</c:formatCode>
                <c:ptCount val="9"/>
                <c:pt idx="0">
                  <c:v>7757.33</c:v>
                </c:pt>
                <c:pt idx="1">
                  <c:v>4082.61</c:v>
                </c:pt>
                <c:pt idx="2">
                  <c:v>1785.57</c:v>
                </c:pt>
                <c:pt idx="4">
                  <c:v>5120.95</c:v>
                </c:pt>
                <c:pt idx="7">
                  <c:v>5115.8900000000003</c:v>
                </c:pt>
                <c:pt idx="8">
                  <c:v>7788.13</c:v>
                </c:pt>
              </c:numCache>
            </c:numRef>
          </c:val>
          <c:extLst>
            <c:ext xmlns:c16="http://schemas.microsoft.com/office/drawing/2014/chart" uri="{C3380CC4-5D6E-409C-BE32-E72D297353CC}">
              <c16:uniqueId val="{00000004-D026-41D9-942B-F3653CD665E5}"/>
            </c:ext>
          </c:extLst>
        </c:ser>
        <c:dLbls>
          <c:showLegendKey val="0"/>
          <c:showVal val="0"/>
          <c:showCatName val="0"/>
          <c:showSerName val="0"/>
          <c:showPercent val="0"/>
          <c:showBubbleSize val="0"/>
        </c:dLbls>
        <c:gapWidth val="150"/>
        <c:overlap val="100"/>
        <c:axId val="587005088"/>
        <c:axId val="587003648"/>
      </c:barChart>
      <c:catAx>
        <c:axId val="58700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7003648"/>
        <c:crosses val="autoZero"/>
        <c:auto val="1"/>
        <c:lblAlgn val="ctr"/>
        <c:lblOffset val="100"/>
        <c:noMultiLvlLbl val="0"/>
      </c:catAx>
      <c:valAx>
        <c:axId val="5870036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700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18141</xdr:rowOff>
    </xdr:from>
    <xdr:to>
      <xdr:col>27</xdr:col>
      <xdr:colOff>580572</xdr:colOff>
      <xdr:row>53</xdr:row>
      <xdr:rowOff>0</xdr:rowOff>
    </xdr:to>
    <xdr:sp macro="" textlink="">
      <xdr:nvSpPr>
        <xdr:cNvPr id="2" name="Rectangle 1">
          <a:extLst>
            <a:ext uri="{FF2B5EF4-FFF2-40B4-BE49-F238E27FC236}">
              <a16:creationId xmlns:a16="http://schemas.microsoft.com/office/drawing/2014/main" id="{8C222059-78BF-4820-3672-8AFFAE1EEEFA}"/>
            </a:ext>
          </a:extLst>
        </xdr:cNvPr>
        <xdr:cNvSpPr/>
      </xdr:nvSpPr>
      <xdr:spPr>
        <a:xfrm>
          <a:off x="0" y="18141"/>
          <a:ext cx="16990786" cy="9597573"/>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11</xdr:col>
      <xdr:colOff>517070</xdr:colOff>
      <xdr:row>1</xdr:row>
      <xdr:rowOff>20619</xdr:rowOff>
    </xdr:from>
    <xdr:to>
      <xdr:col>15</xdr:col>
      <xdr:colOff>18143</xdr:colOff>
      <xdr:row>6</xdr:row>
      <xdr:rowOff>163287</xdr:rowOff>
    </xdr:to>
    <xdr:sp macro="" textlink="">
      <xdr:nvSpPr>
        <xdr:cNvPr id="3" name="Rectangle: Rounded Corners 2">
          <a:extLst>
            <a:ext uri="{FF2B5EF4-FFF2-40B4-BE49-F238E27FC236}">
              <a16:creationId xmlns:a16="http://schemas.microsoft.com/office/drawing/2014/main" id="{3EA81D16-9AA5-6783-BD7C-88A3A4178339}"/>
            </a:ext>
          </a:extLst>
        </xdr:cNvPr>
        <xdr:cNvSpPr/>
      </xdr:nvSpPr>
      <xdr:spPr>
        <a:xfrm>
          <a:off x="7202713" y="202048"/>
          <a:ext cx="1932216" cy="104981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12</xdr:col>
      <xdr:colOff>453597</xdr:colOff>
      <xdr:row>4</xdr:row>
      <xdr:rowOff>85784</xdr:rowOff>
    </xdr:from>
    <xdr:to>
      <xdr:col>14</xdr:col>
      <xdr:colOff>444499</xdr:colOff>
      <xdr:row>6</xdr:row>
      <xdr:rowOff>0</xdr:rowOff>
    </xdr:to>
    <xdr:sp macro="" textlink="">
      <xdr:nvSpPr>
        <xdr:cNvPr id="7" name="TextBox 6">
          <a:extLst>
            <a:ext uri="{FF2B5EF4-FFF2-40B4-BE49-F238E27FC236}">
              <a16:creationId xmlns:a16="http://schemas.microsoft.com/office/drawing/2014/main" id="{36887D11-4779-4DF4-C82E-4121804A4799}"/>
            </a:ext>
          </a:extLst>
        </xdr:cNvPr>
        <xdr:cNvSpPr txBox="1"/>
      </xdr:nvSpPr>
      <xdr:spPr>
        <a:xfrm>
          <a:off x="7747026" y="811498"/>
          <a:ext cx="1206473" cy="27707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000" b="1"/>
            <a:t>REVENUE</a:t>
          </a:r>
        </a:p>
      </xdr:txBody>
    </xdr:sp>
    <xdr:clientData/>
  </xdr:twoCellAnchor>
  <xdr:twoCellAnchor>
    <xdr:from>
      <xdr:col>12</xdr:col>
      <xdr:colOff>378065</xdr:colOff>
      <xdr:row>2</xdr:row>
      <xdr:rowOff>34032</xdr:rowOff>
    </xdr:from>
    <xdr:to>
      <xdr:col>15</xdr:col>
      <xdr:colOff>81642</xdr:colOff>
      <xdr:row>4</xdr:row>
      <xdr:rowOff>36286</xdr:rowOff>
    </xdr:to>
    <xdr:sp macro="" textlink="Analysis!A2">
      <xdr:nvSpPr>
        <xdr:cNvPr id="12" name="TextBox 11">
          <a:extLst>
            <a:ext uri="{FF2B5EF4-FFF2-40B4-BE49-F238E27FC236}">
              <a16:creationId xmlns:a16="http://schemas.microsoft.com/office/drawing/2014/main" id="{98A3993F-AD69-F663-C6D5-8CFFEDCCA9FC}"/>
            </a:ext>
          </a:extLst>
        </xdr:cNvPr>
        <xdr:cNvSpPr txBox="1"/>
      </xdr:nvSpPr>
      <xdr:spPr>
        <a:xfrm>
          <a:off x="7671494" y="396889"/>
          <a:ext cx="1526934" cy="36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314616-0BFC-4017-AAF5-A65C0AF85AA5}" type="TxLink">
            <a:rPr lang="en-US" sz="2400" b="1" i="0" u="none" strike="noStrike">
              <a:solidFill>
                <a:srgbClr val="000000"/>
              </a:solidFill>
              <a:latin typeface="Aptos Narrow"/>
            </a:rPr>
            <a:pPr/>
            <a:t>5,311,229 </a:t>
          </a:fld>
          <a:endParaRPr lang="en-SG" sz="2400" b="1"/>
        </a:p>
      </xdr:txBody>
    </xdr:sp>
    <xdr:clientData/>
  </xdr:twoCellAnchor>
  <xdr:twoCellAnchor>
    <xdr:from>
      <xdr:col>16</xdr:col>
      <xdr:colOff>4951</xdr:colOff>
      <xdr:row>1</xdr:row>
      <xdr:rowOff>18142</xdr:rowOff>
    </xdr:from>
    <xdr:to>
      <xdr:col>19</xdr:col>
      <xdr:colOff>54428</xdr:colOff>
      <xdr:row>6</xdr:row>
      <xdr:rowOff>154215</xdr:rowOff>
    </xdr:to>
    <xdr:sp macro="" textlink="">
      <xdr:nvSpPr>
        <xdr:cNvPr id="4" name="Rectangle: Rounded Corners 3">
          <a:extLst>
            <a:ext uri="{FF2B5EF4-FFF2-40B4-BE49-F238E27FC236}">
              <a16:creationId xmlns:a16="http://schemas.microsoft.com/office/drawing/2014/main" id="{FAA5D998-B2EE-42EA-F117-DEDFAEB00832}"/>
            </a:ext>
          </a:extLst>
        </xdr:cNvPr>
        <xdr:cNvSpPr/>
      </xdr:nvSpPr>
      <xdr:spPr>
        <a:xfrm>
          <a:off x="9729522" y="199571"/>
          <a:ext cx="1872835" cy="1043215"/>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16</xdr:col>
      <xdr:colOff>27214</xdr:colOff>
      <xdr:row>4</xdr:row>
      <xdr:rowOff>117929</xdr:rowOff>
    </xdr:from>
    <xdr:to>
      <xdr:col>19</xdr:col>
      <xdr:colOff>63499</xdr:colOff>
      <xdr:row>6</xdr:row>
      <xdr:rowOff>72572</xdr:rowOff>
    </xdr:to>
    <xdr:sp macro="" textlink="">
      <xdr:nvSpPr>
        <xdr:cNvPr id="9" name="TextBox 8">
          <a:extLst>
            <a:ext uri="{FF2B5EF4-FFF2-40B4-BE49-F238E27FC236}">
              <a16:creationId xmlns:a16="http://schemas.microsoft.com/office/drawing/2014/main" id="{1A70BF41-1F22-914E-C691-C3CC55579B37}"/>
            </a:ext>
          </a:extLst>
        </xdr:cNvPr>
        <xdr:cNvSpPr txBox="1"/>
      </xdr:nvSpPr>
      <xdr:spPr>
        <a:xfrm>
          <a:off x="9751785" y="843643"/>
          <a:ext cx="1859643"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000" b="1"/>
            <a:t>PROFIT MARGIN</a:t>
          </a:r>
        </a:p>
      </xdr:txBody>
    </xdr:sp>
    <xdr:clientData/>
  </xdr:twoCellAnchor>
  <xdr:twoCellAnchor>
    <xdr:from>
      <xdr:col>17</xdr:col>
      <xdr:colOff>221839</xdr:colOff>
      <xdr:row>2</xdr:row>
      <xdr:rowOff>66797</xdr:rowOff>
    </xdr:from>
    <xdr:to>
      <xdr:col>19</xdr:col>
      <xdr:colOff>517071</xdr:colOff>
      <xdr:row>4</xdr:row>
      <xdr:rowOff>90714</xdr:rowOff>
    </xdr:to>
    <xdr:sp macro="" textlink="Analysis!D2">
      <xdr:nvSpPr>
        <xdr:cNvPr id="13" name="TextBox 12">
          <a:extLst>
            <a:ext uri="{FF2B5EF4-FFF2-40B4-BE49-F238E27FC236}">
              <a16:creationId xmlns:a16="http://schemas.microsoft.com/office/drawing/2014/main" id="{0B46B749-868D-1FBC-3F43-FF112F43AA7D}"/>
            </a:ext>
          </a:extLst>
        </xdr:cNvPr>
        <xdr:cNvSpPr txBox="1"/>
      </xdr:nvSpPr>
      <xdr:spPr>
        <a:xfrm>
          <a:off x="10554196" y="429654"/>
          <a:ext cx="1510804" cy="386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10BEF2-CDF1-429E-8D56-826396C044B6}" type="TxLink">
            <a:rPr lang="en-US" sz="2400" b="1" i="0" u="none" strike="noStrike">
              <a:solidFill>
                <a:srgbClr val="000000"/>
              </a:solidFill>
              <a:latin typeface="Aptos Narrow"/>
            </a:rPr>
            <a:pPr/>
            <a:t>55.34</a:t>
          </a:fld>
          <a:endParaRPr lang="en-SG" sz="2400" b="1"/>
        </a:p>
      </xdr:txBody>
    </xdr:sp>
    <xdr:clientData/>
  </xdr:twoCellAnchor>
  <xdr:twoCellAnchor>
    <xdr:from>
      <xdr:col>19</xdr:col>
      <xdr:colOff>598713</xdr:colOff>
      <xdr:row>1</xdr:row>
      <xdr:rowOff>826</xdr:rowOff>
    </xdr:from>
    <xdr:to>
      <xdr:col>23</xdr:col>
      <xdr:colOff>54428</xdr:colOff>
      <xdr:row>7</xdr:row>
      <xdr:rowOff>18145</xdr:rowOff>
    </xdr:to>
    <xdr:grpSp>
      <xdr:nvGrpSpPr>
        <xdr:cNvPr id="21" name="Group 20">
          <a:extLst>
            <a:ext uri="{FF2B5EF4-FFF2-40B4-BE49-F238E27FC236}">
              <a16:creationId xmlns:a16="http://schemas.microsoft.com/office/drawing/2014/main" id="{5571FA10-E95D-760C-FE5F-3E902DDCD7FA}"/>
            </a:ext>
          </a:extLst>
        </xdr:cNvPr>
        <xdr:cNvGrpSpPr/>
      </xdr:nvGrpSpPr>
      <xdr:grpSpPr>
        <a:xfrm>
          <a:off x="12146642" y="182255"/>
          <a:ext cx="1886857" cy="1105890"/>
          <a:chOff x="8527142" y="73397"/>
          <a:chExt cx="1886857" cy="1105890"/>
        </a:xfrm>
      </xdr:grpSpPr>
      <xdr:sp macro="" textlink="">
        <xdr:nvSpPr>
          <xdr:cNvPr id="5" name="Rectangle: Rounded Corners 4">
            <a:extLst>
              <a:ext uri="{FF2B5EF4-FFF2-40B4-BE49-F238E27FC236}">
                <a16:creationId xmlns:a16="http://schemas.microsoft.com/office/drawing/2014/main" id="{F515A95C-B2FF-0394-CE3B-DB2E4EDAD4C3}"/>
              </a:ext>
            </a:extLst>
          </xdr:cNvPr>
          <xdr:cNvSpPr/>
        </xdr:nvSpPr>
        <xdr:spPr>
          <a:xfrm>
            <a:off x="8527142" y="73397"/>
            <a:ext cx="1886857" cy="1078675"/>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sp macro="" textlink="">
        <xdr:nvSpPr>
          <xdr:cNvPr id="10" name="TextBox 9">
            <a:extLst>
              <a:ext uri="{FF2B5EF4-FFF2-40B4-BE49-F238E27FC236}">
                <a16:creationId xmlns:a16="http://schemas.microsoft.com/office/drawing/2014/main" id="{B3B70600-B28B-46B8-AABB-49C3EABD721D}"/>
              </a:ext>
            </a:extLst>
          </xdr:cNvPr>
          <xdr:cNvSpPr txBox="1"/>
        </xdr:nvSpPr>
        <xdr:spPr>
          <a:xfrm>
            <a:off x="8684491" y="771072"/>
            <a:ext cx="1484581"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000" b="1"/>
              <a:t>Total Stores</a:t>
            </a:r>
          </a:p>
          <a:p>
            <a:endParaRPr lang="en-SG" sz="2000" b="1"/>
          </a:p>
        </xdr:txBody>
      </xdr:sp>
      <xdr:sp macro="" textlink="">
        <xdr:nvSpPr>
          <xdr:cNvPr id="14" name="TextBox 13">
            <a:extLst>
              <a:ext uri="{FF2B5EF4-FFF2-40B4-BE49-F238E27FC236}">
                <a16:creationId xmlns:a16="http://schemas.microsoft.com/office/drawing/2014/main" id="{3A4B4249-0AC4-3CD1-ADAA-D18ECF0DB81A}"/>
              </a:ext>
            </a:extLst>
          </xdr:cNvPr>
          <xdr:cNvSpPr txBox="1"/>
        </xdr:nvSpPr>
        <xdr:spPr>
          <a:xfrm>
            <a:off x="9634681" y="298532"/>
            <a:ext cx="552532" cy="38182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400" b="1"/>
              <a:t>20</a:t>
            </a:r>
          </a:p>
        </xdr:txBody>
      </xdr:sp>
    </xdr:grpSp>
    <xdr:clientData/>
  </xdr:twoCellAnchor>
  <xdr:twoCellAnchor>
    <xdr:from>
      <xdr:col>24</xdr:col>
      <xdr:colOff>3</xdr:colOff>
      <xdr:row>0</xdr:row>
      <xdr:rowOff>151080</xdr:rowOff>
    </xdr:from>
    <xdr:to>
      <xdr:col>27</xdr:col>
      <xdr:colOff>45361</xdr:colOff>
      <xdr:row>6</xdr:row>
      <xdr:rowOff>172359</xdr:rowOff>
    </xdr:to>
    <xdr:sp macro="" textlink="">
      <xdr:nvSpPr>
        <xdr:cNvPr id="6" name="Rectangle: Rounded Corners 5">
          <a:extLst>
            <a:ext uri="{FF2B5EF4-FFF2-40B4-BE49-F238E27FC236}">
              <a16:creationId xmlns:a16="http://schemas.microsoft.com/office/drawing/2014/main" id="{404E16F3-E850-D70A-0D20-325B699EE9B7}"/>
            </a:ext>
          </a:extLst>
        </xdr:cNvPr>
        <xdr:cNvSpPr/>
      </xdr:nvSpPr>
      <xdr:spPr>
        <a:xfrm>
          <a:off x="14586860" y="151080"/>
          <a:ext cx="1868715" cy="110985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23</xdr:col>
      <xdr:colOff>589643</xdr:colOff>
      <xdr:row>4</xdr:row>
      <xdr:rowOff>154214</xdr:rowOff>
    </xdr:from>
    <xdr:to>
      <xdr:col>28</xdr:col>
      <xdr:colOff>145143</xdr:colOff>
      <xdr:row>7</xdr:row>
      <xdr:rowOff>63500</xdr:rowOff>
    </xdr:to>
    <xdr:sp macro="" textlink="">
      <xdr:nvSpPr>
        <xdr:cNvPr id="11" name="TextBox 10">
          <a:extLst>
            <a:ext uri="{FF2B5EF4-FFF2-40B4-BE49-F238E27FC236}">
              <a16:creationId xmlns:a16="http://schemas.microsoft.com/office/drawing/2014/main" id="{0690007D-C0E1-4EA3-AA16-F8F5E39FC415}"/>
            </a:ext>
          </a:extLst>
        </xdr:cNvPr>
        <xdr:cNvSpPr txBox="1"/>
      </xdr:nvSpPr>
      <xdr:spPr>
        <a:xfrm>
          <a:off x="14568714" y="879928"/>
          <a:ext cx="2594429"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800" b="1"/>
            <a:t>Unique</a:t>
          </a:r>
          <a:r>
            <a:rPr lang="en-SG" sz="1800" b="1" baseline="0"/>
            <a:t> Customers</a:t>
          </a:r>
          <a:endParaRPr lang="en-SG" sz="1800" b="1"/>
        </a:p>
      </xdr:txBody>
    </xdr:sp>
    <xdr:clientData/>
  </xdr:twoCellAnchor>
  <xdr:twoCellAnchor>
    <xdr:from>
      <xdr:col>25</xdr:col>
      <xdr:colOff>316848</xdr:colOff>
      <xdr:row>2</xdr:row>
      <xdr:rowOff>75508</xdr:rowOff>
    </xdr:from>
    <xdr:to>
      <xdr:col>27</xdr:col>
      <xdr:colOff>81643</xdr:colOff>
      <xdr:row>4</xdr:row>
      <xdr:rowOff>134734</xdr:rowOff>
    </xdr:to>
    <xdr:sp macro="" textlink="Analysis!A8">
      <xdr:nvSpPr>
        <xdr:cNvPr id="15" name="TextBox 14">
          <a:extLst>
            <a:ext uri="{FF2B5EF4-FFF2-40B4-BE49-F238E27FC236}">
              <a16:creationId xmlns:a16="http://schemas.microsoft.com/office/drawing/2014/main" id="{34547030-612F-2F64-255F-6EAEE297F150}"/>
            </a:ext>
          </a:extLst>
        </xdr:cNvPr>
        <xdr:cNvSpPr txBox="1"/>
      </xdr:nvSpPr>
      <xdr:spPr>
        <a:xfrm>
          <a:off x="15511491" y="438365"/>
          <a:ext cx="980366" cy="422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212CD7-32EE-47C0-A058-98A7061E2ED9}" type="TxLink">
            <a:rPr lang="en-US" sz="2400" b="1" i="0" u="none" strike="noStrike">
              <a:solidFill>
                <a:srgbClr val="000000"/>
              </a:solidFill>
              <a:latin typeface="Aptos Narrow"/>
            </a:rPr>
            <a:pPr/>
            <a:t>1197</a:t>
          </a:fld>
          <a:endParaRPr lang="en-SG" sz="2400" b="1"/>
        </a:p>
      </xdr:txBody>
    </xdr:sp>
    <xdr:clientData/>
  </xdr:twoCellAnchor>
  <xdr:twoCellAnchor>
    <xdr:from>
      <xdr:col>6</xdr:col>
      <xdr:colOff>326572</xdr:colOff>
      <xdr:row>8</xdr:row>
      <xdr:rowOff>9071</xdr:rowOff>
    </xdr:from>
    <xdr:to>
      <xdr:col>27</xdr:col>
      <xdr:colOff>226786</xdr:colOff>
      <xdr:row>19</xdr:row>
      <xdr:rowOff>99785</xdr:rowOff>
    </xdr:to>
    <xdr:graphicFrame macro="">
      <xdr:nvGraphicFramePr>
        <xdr:cNvPr id="16" name="Chart 15">
          <a:extLst>
            <a:ext uri="{FF2B5EF4-FFF2-40B4-BE49-F238E27FC236}">
              <a16:creationId xmlns:a16="http://schemas.microsoft.com/office/drawing/2014/main" id="{E10CDA54-E4F0-4335-8423-85E909FB7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235857</xdr:colOff>
      <xdr:row>33</xdr:row>
      <xdr:rowOff>163286</xdr:rowOff>
    </xdr:from>
    <xdr:to>
      <xdr:col>15</xdr:col>
      <xdr:colOff>263071</xdr:colOff>
      <xdr:row>52</xdr:row>
      <xdr:rowOff>154214</xdr:rowOff>
    </xdr:to>
    <xdr:graphicFrame macro="">
      <xdr:nvGraphicFramePr>
        <xdr:cNvPr id="17" name="Chart 16">
          <a:extLst>
            <a:ext uri="{FF2B5EF4-FFF2-40B4-BE49-F238E27FC236}">
              <a16:creationId xmlns:a16="http://schemas.microsoft.com/office/drawing/2014/main" id="{C8CC2ACB-FA74-48E2-8EC4-B75C1C16F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480785</xdr:colOff>
      <xdr:row>33</xdr:row>
      <xdr:rowOff>172357</xdr:rowOff>
    </xdr:from>
    <xdr:to>
      <xdr:col>27</xdr:col>
      <xdr:colOff>317501</xdr:colOff>
      <xdr:row>52</xdr:row>
      <xdr:rowOff>154215</xdr:rowOff>
    </xdr:to>
    <xdr:graphicFrame macro="">
      <xdr:nvGraphicFramePr>
        <xdr:cNvPr id="18" name="Chart 17">
          <a:extLst>
            <a:ext uri="{FF2B5EF4-FFF2-40B4-BE49-F238E27FC236}">
              <a16:creationId xmlns:a16="http://schemas.microsoft.com/office/drawing/2014/main" id="{BED48267-A764-459E-8924-7058194A6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281213</xdr:colOff>
      <xdr:row>20</xdr:row>
      <xdr:rowOff>136070</xdr:rowOff>
    </xdr:from>
    <xdr:to>
      <xdr:col>27</xdr:col>
      <xdr:colOff>244929</xdr:colOff>
      <xdr:row>32</xdr:row>
      <xdr:rowOff>172356</xdr:rowOff>
    </xdr:to>
    <xdr:graphicFrame macro="">
      <xdr:nvGraphicFramePr>
        <xdr:cNvPr id="19" name="Chart 18">
          <a:extLst>
            <a:ext uri="{FF2B5EF4-FFF2-40B4-BE49-F238E27FC236}">
              <a16:creationId xmlns:a16="http://schemas.microsoft.com/office/drawing/2014/main" id="{56BE342B-1004-4F17-8510-AEC50D093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281214</xdr:colOff>
      <xdr:row>8</xdr:row>
      <xdr:rowOff>90713</xdr:rowOff>
    </xdr:from>
    <xdr:to>
      <xdr:col>5</xdr:col>
      <xdr:colOff>598714</xdr:colOff>
      <xdr:row>19</xdr:row>
      <xdr:rowOff>81642</xdr:rowOff>
    </xdr:to>
    <mc:AlternateContent xmlns:mc="http://schemas.openxmlformats.org/markup-compatibility/2006" xmlns:a14="http://schemas.microsoft.com/office/drawing/2010/main">
      <mc:Choice Requires="a14">
        <xdr:graphicFrame macro="">
          <xdr:nvGraphicFramePr>
            <xdr:cNvPr id="20" name="Order Date (Year) 1">
              <a:extLst>
                <a:ext uri="{FF2B5EF4-FFF2-40B4-BE49-F238E27FC236}">
                  <a16:creationId xmlns:a16="http://schemas.microsoft.com/office/drawing/2014/main" id="{6C06F8C0-C6E2-409E-8E84-BF79ACF97948}"/>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281214" y="1542142"/>
              <a:ext cx="3356429" cy="198664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417286</xdr:colOff>
      <xdr:row>1</xdr:row>
      <xdr:rowOff>127000</xdr:rowOff>
    </xdr:from>
    <xdr:to>
      <xdr:col>13</xdr:col>
      <xdr:colOff>116115</xdr:colOff>
      <xdr:row>6</xdr:row>
      <xdr:rowOff>134258</xdr:rowOff>
    </xdr:to>
    <xdr:pic>
      <xdr:nvPicPr>
        <xdr:cNvPr id="27" name="Graphic 26" descr="Dollar with solid fill">
          <a:extLst>
            <a:ext uri="{FF2B5EF4-FFF2-40B4-BE49-F238E27FC236}">
              <a16:creationId xmlns:a16="http://schemas.microsoft.com/office/drawing/2014/main" id="{876019FB-7B99-F451-1F27-10A9E16B9F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02929" y="308429"/>
          <a:ext cx="914400" cy="914400"/>
        </a:xfrm>
        <a:prstGeom prst="rect">
          <a:avLst/>
        </a:prstGeom>
      </xdr:spPr>
    </xdr:pic>
    <xdr:clientData/>
  </xdr:twoCellAnchor>
  <xdr:twoCellAnchor editAs="oneCell">
    <xdr:from>
      <xdr:col>16</xdr:col>
      <xdr:colOff>36287</xdr:colOff>
      <xdr:row>1</xdr:row>
      <xdr:rowOff>81642</xdr:rowOff>
    </xdr:from>
    <xdr:to>
      <xdr:col>17</xdr:col>
      <xdr:colOff>299357</xdr:colOff>
      <xdr:row>5</xdr:row>
      <xdr:rowOff>79829</xdr:rowOff>
    </xdr:to>
    <xdr:pic>
      <xdr:nvPicPr>
        <xdr:cNvPr id="31" name="Graphic 30" descr="Tax with solid fill">
          <a:extLst>
            <a:ext uri="{FF2B5EF4-FFF2-40B4-BE49-F238E27FC236}">
              <a16:creationId xmlns:a16="http://schemas.microsoft.com/office/drawing/2014/main" id="{F62FCB0C-BEA3-A088-6BF4-A6ED9C3A13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60858" y="263071"/>
          <a:ext cx="870856" cy="723901"/>
        </a:xfrm>
        <a:prstGeom prst="rect">
          <a:avLst/>
        </a:prstGeom>
      </xdr:spPr>
    </xdr:pic>
    <xdr:clientData/>
  </xdr:twoCellAnchor>
  <xdr:twoCellAnchor editAs="oneCell">
    <xdr:from>
      <xdr:col>20</xdr:col>
      <xdr:colOff>127000</xdr:colOff>
      <xdr:row>1</xdr:row>
      <xdr:rowOff>81641</xdr:rowOff>
    </xdr:from>
    <xdr:to>
      <xdr:col>21</xdr:col>
      <xdr:colOff>433614</xdr:colOff>
      <xdr:row>5</xdr:row>
      <xdr:rowOff>79828</xdr:rowOff>
    </xdr:to>
    <xdr:pic>
      <xdr:nvPicPr>
        <xdr:cNvPr id="33" name="Graphic 32" descr="Store with solid fill">
          <a:extLst>
            <a:ext uri="{FF2B5EF4-FFF2-40B4-BE49-F238E27FC236}">
              <a16:creationId xmlns:a16="http://schemas.microsoft.com/office/drawing/2014/main" id="{0980F0DA-35E0-9B6D-3BB5-B9DF13CE241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282714" y="263070"/>
          <a:ext cx="914400" cy="723901"/>
        </a:xfrm>
        <a:prstGeom prst="rect">
          <a:avLst/>
        </a:prstGeom>
      </xdr:spPr>
    </xdr:pic>
    <xdr:clientData/>
  </xdr:twoCellAnchor>
  <xdr:twoCellAnchor editAs="oneCell">
    <xdr:from>
      <xdr:col>24</xdr:col>
      <xdr:colOff>117930</xdr:colOff>
      <xdr:row>1</xdr:row>
      <xdr:rowOff>36286</xdr:rowOff>
    </xdr:from>
    <xdr:to>
      <xdr:col>25</xdr:col>
      <xdr:colOff>254000</xdr:colOff>
      <xdr:row>5</xdr:row>
      <xdr:rowOff>54429</xdr:rowOff>
    </xdr:to>
    <xdr:pic>
      <xdr:nvPicPr>
        <xdr:cNvPr id="35" name="Graphic 34" descr="User with solid fill">
          <a:extLst>
            <a:ext uri="{FF2B5EF4-FFF2-40B4-BE49-F238E27FC236}">
              <a16:creationId xmlns:a16="http://schemas.microsoft.com/office/drawing/2014/main" id="{B1174046-C718-8391-5B04-C1B2FCB5AEC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704787" y="217715"/>
          <a:ext cx="743856" cy="743857"/>
        </a:xfrm>
        <a:prstGeom prst="rect">
          <a:avLst/>
        </a:prstGeom>
      </xdr:spPr>
    </xdr:pic>
    <xdr:clientData/>
  </xdr:twoCellAnchor>
  <xdr:twoCellAnchor>
    <xdr:from>
      <xdr:col>0</xdr:col>
      <xdr:colOff>9072</xdr:colOff>
      <xdr:row>0</xdr:row>
      <xdr:rowOff>45358</xdr:rowOff>
    </xdr:from>
    <xdr:to>
      <xdr:col>13</xdr:col>
      <xdr:colOff>381000</xdr:colOff>
      <xdr:row>5</xdr:row>
      <xdr:rowOff>154215</xdr:rowOff>
    </xdr:to>
    <xdr:sp macro="" textlink="">
      <xdr:nvSpPr>
        <xdr:cNvPr id="36" name="TextBox 35">
          <a:extLst>
            <a:ext uri="{FF2B5EF4-FFF2-40B4-BE49-F238E27FC236}">
              <a16:creationId xmlns:a16="http://schemas.microsoft.com/office/drawing/2014/main" id="{13CA66BA-4269-B8E3-E94C-A627EEE53A07}"/>
            </a:ext>
          </a:extLst>
        </xdr:cNvPr>
        <xdr:cNvSpPr txBox="1"/>
      </xdr:nvSpPr>
      <xdr:spPr>
        <a:xfrm>
          <a:off x="9072" y="45358"/>
          <a:ext cx="8273142"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4800" b="1">
              <a:latin typeface="ADLaM Display" panose="02010000000000000000" pitchFamily="2" charset="0"/>
              <a:ea typeface="ADLaM Display" panose="02010000000000000000" pitchFamily="2" charset="0"/>
              <a:cs typeface="ADLaM Display" panose="02010000000000000000" pitchFamily="2" charset="0"/>
            </a:rPr>
            <a:t>Stynoox CEO Dashboard</a:t>
          </a:r>
        </a:p>
      </xdr:txBody>
    </xdr:sp>
    <xdr:clientData/>
  </xdr:twoCellAnchor>
  <xdr:twoCellAnchor>
    <xdr:from>
      <xdr:col>2</xdr:col>
      <xdr:colOff>508000</xdr:colOff>
      <xdr:row>4</xdr:row>
      <xdr:rowOff>27215</xdr:rowOff>
    </xdr:from>
    <xdr:to>
      <xdr:col>9</xdr:col>
      <xdr:colOff>353786</xdr:colOff>
      <xdr:row>7</xdr:row>
      <xdr:rowOff>127000</xdr:rowOff>
    </xdr:to>
    <xdr:sp macro="" textlink="">
      <xdr:nvSpPr>
        <xdr:cNvPr id="8" name="TextBox 7">
          <a:extLst>
            <a:ext uri="{FF2B5EF4-FFF2-40B4-BE49-F238E27FC236}">
              <a16:creationId xmlns:a16="http://schemas.microsoft.com/office/drawing/2014/main" id="{11377E5B-DD6C-FB19-7E55-EE4FB360AAB4}"/>
            </a:ext>
          </a:extLst>
        </xdr:cNvPr>
        <xdr:cNvSpPr txBox="1"/>
      </xdr:nvSpPr>
      <xdr:spPr>
        <a:xfrm>
          <a:off x="1723571" y="752929"/>
          <a:ext cx="4100286" cy="644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3600">
              <a:latin typeface="ADLaM Display" panose="02010000000000000000" pitchFamily="2" charset="0"/>
              <a:ea typeface="ADLaM Display" panose="02010000000000000000" pitchFamily="2" charset="0"/>
              <a:cs typeface="ADLaM Display" panose="02010000000000000000" pitchFamily="2" charset="0"/>
            </a:rPr>
            <a:t>Brian Jose Nevill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177800</xdr:colOff>
      <xdr:row>14</xdr:row>
      <xdr:rowOff>53975</xdr:rowOff>
    </xdr:from>
    <xdr:to>
      <xdr:col>15</xdr:col>
      <xdr:colOff>330200</xdr:colOff>
      <xdr:row>29</xdr:row>
      <xdr:rowOff>34925</xdr:rowOff>
    </xdr:to>
    <xdr:graphicFrame macro="">
      <xdr:nvGraphicFramePr>
        <xdr:cNvPr id="2" name="Chart 1">
          <a:extLst>
            <a:ext uri="{FF2B5EF4-FFF2-40B4-BE49-F238E27FC236}">
              <a16:creationId xmlns:a16="http://schemas.microsoft.com/office/drawing/2014/main" id="{3BFF8F4B-B7F2-251A-9BAE-728E9EA61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1590222</xdr:colOff>
      <xdr:row>29</xdr:row>
      <xdr:rowOff>136071</xdr:rowOff>
    </xdr:from>
    <xdr:to>
      <xdr:col>13</xdr:col>
      <xdr:colOff>444500</xdr:colOff>
      <xdr:row>52</xdr:row>
      <xdr:rowOff>47171</xdr:rowOff>
    </xdr:to>
    <xdr:graphicFrame macro="">
      <xdr:nvGraphicFramePr>
        <xdr:cNvPr id="3" name="Chart 2">
          <a:extLst>
            <a:ext uri="{FF2B5EF4-FFF2-40B4-BE49-F238E27FC236}">
              <a16:creationId xmlns:a16="http://schemas.microsoft.com/office/drawing/2014/main" id="{5110C53A-FBD8-9E04-B49A-675B21B63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698499</xdr:colOff>
      <xdr:row>53</xdr:row>
      <xdr:rowOff>125186</xdr:rowOff>
    </xdr:from>
    <xdr:to>
      <xdr:col>18</xdr:col>
      <xdr:colOff>176893</xdr:colOff>
      <xdr:row>68</xdr:row>
      <xdr:rowOff>146957</xdr:rowOff>
    </xdr:to>
    <xdr:graphicFrame macro="">
      <xdr:nvGraphicFramePr>
        <xdr:cNvPr id="4" name="Chart 3">
          <a:extLst>
            <a:ext uri="{FF2B5EF4-FFF2-40B4-BE49-F238E27FC236}">
              <a16:creationId xmlns:a16="http://schemas.microsoft.com/office/drawing/2014/main" id="{1779D346-2B28-E958-F454-4F12B1918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979714</xdr:colOff>
      <xdr:row>69</xdr:row>
      <xdr:rowOff>138339</xdr:rowOff>
    </xdr:from>
    <xdr:to>
      <xdr:col>16</xdr:col>
      <xdr:colOff>18143</xdr:colOff>
      <xdr:row>96</xdr:row>
      <xdr:rowOff>140153</xdr:rowOff>
    </xdr:to>
    <xdr:graphicFrame macro="">
      <xdr:nvGraphicFramePr>
        <xdr:cNvPr id="5" name="Chart 4">
          <a:extLst>
            <a:ext uri="{FF2B5EF4-FFF2-40B4-BE49-F238E27FC236}">
              <a16:creationId xmlns:a16="http://schemas.microsoft.com/office/drawing/2014/main" id="{BE97FB27-177E-B108-5A1C-0791F7FC2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584200</xdr:colOff>
      <xdr:row>44</xdr:row>
      <xdr:rowOff>146050</xdr:rowOff>
    </xdr:from>
    <xdr:to>
      <xdr:col>23</xdr:col>
      <xdr:colOff>508000</xdr:colOff>
      <xdr:row>58</xdr:row>
      <xdr:rowOff>98422</xdr:rowOff>
    </xdr:to>
    <mc:AlternateContent xmlns:mc="http://schemas.openxmlformats.org/markup-compatibility/2006" xmlns:a14="http://schemas.microsoft.com/office/drawing/2010/main">
      <mc:Choice Requires="a14">
        <xdr:graphicFrame macro="">
          <xdr:nvGraphicFramePr>
            <xdr:cNvPr id="7" name="Order Date (Year)">
              <a:extLst>
                <a:ext uri="{FF2B5EF4-FFF2-40B4-BE49-F238E27FC236}">
                  <a16:creationId xmlns:a16="http://schemas.microsoft.com/office/drawing/2014/main" id="{0ED9D761-1421-8DDF-D87C-AF4143CB736C}"/>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22749435" y="8363697"/>
              <a:ext cx="1828800" cy="256707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31119791666" backgroundQuery="1" createdVersion="8" refreshedVersion="8" minRefreshableVersion="3" recordCount="0" supportSubquery="1" supportAdvancedDrill="1" xr:uid="{4F303F31-5764-4148-9111-D2B498B0DFA8}">
  <cacheSource type="external" connectionId="14"/>
  <cacheFields count="4">
    <cacheField name="[Total Sales].[Order Date (Year)].[Order Date (Year)]" caption="Order Date (Year)" numFmtId="0" hierarchy="116" level="1">
      <sharedItems count="6">
        <s v="2020"/>
        <s v="2021"/>
        <s v="2022"/>
        <s v="2023"/>
        <s v="2024"/>
        <s v="2025"/>
      </sharedItems>
    </cacheField>
    <cacheField name="[Measures].[Sum of Final Selling Price]" caption="Sum of Final Selling Price" numFmtId="0" hierarchy="133" level="32767"/>
    <cacheField name="[Measures].[Distinct Count of Customer_ID]" caption="Distinct Count of Customer_ID" numFmtId="0" hierarchy="136" level="32767"/>
    <cacheField name="[Customer].[Membership Status].[Membership Status]" caption="Membership Status" numFmtId="0" hierarchy="7" level="1">
      <sharedItems containsSemiMixedTypes="0" containsNonDate="0" containsString="0"/>
    </cacheField>
  </cacheFields>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2" memberValueDatatype="130" unbalanced="0">
      <fieldsUsage count="2">
        <fieldUsage x="-1"/>
        <fieldUsage x="3"/>
      </fieldsUsage>
    </cacheHierarchy>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0" memberValueDatatype="130" unbalanced="0"/>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0" memberValueDatatype="130" unbalanced="0"/>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fieldsUsage count="2">
        <fieldUsage x="-1"/>
        <fieldUsage x="0"/>
      </fieldsUsage>
    </cacheHierarchy>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oneField="1" hidden="1">
      <fieldsUsage count="1">
        <fieldUsage x="1"/>
      </fieldsUsage>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hidden="1">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oneField="1" hidden="1">
      <fieldsUsage count="1">
        <fieldUsage x="2"/>
      </fieldsUsage>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hidden="1">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hidden="1">
      <extLst>
        <ext xmlns:x15="http://schemas.microsoft.com/office/spreadsheetml/2010/11/main" uri="{B97F6D7D-B522-45F9-BDA1-12C45D357490}">
          <x15:cacheHierarchy aggregatedColumn="38"/>
        </ext>
      </extLst>
    </cacheHierarchy>
  </cacheHierarchies>
  <kpis count="0"/>
  <dimensions count="13">
    <dimension name="Customer" uniqueName="[Customer]" caption="Customer"/>
    <dimension name="Inventory" uniqueName="[Inventory]" caption="Inventory"/>
    <dimension measure="1" name="Measures" uniqueName="[Measures]" caption="Measures"/>
    <dimension name="Product" uniqueName="[Product]" caption="Product"/>
    <dimension name="Profit" uniqueName="[Profit]" caption="Profit"/>
    <dimension name="Purchase_Detail" uniqueName="[Purchase_Detail]" caption="Purchase_Detail"/>
    <dimension name="Purchase_Header" uniqueName="[Purchase_Header]" caption="Purchase_Header"/>
    <dimension name="Sales_A" uniqueName="[Sales_A]" caption="Sales_A"/>
    <dimension name="Sales_Advisor" uniqueName="[Sales_Advisor]" caption="Sales_Advisor"/>
    <dimension name="Sales_B" uniqueName="[Sales_B]" caption="Sales_B"/>
    <dimension name="Store" uniqueName="[Store]" caption="Store"/>
    <dimension name="Supplier" uniqueName="[Supplier]" caption="Supplier"/>
    <dimension name="Total Sales" uniqueName="[Total Sales]" caption="Total Sales"/>
  </dimensions>
  <measureGroups count="12">
    <measureGroup name="Customer" caption="Customer"/>
    <measureGroup name="Inventory" caption="Inventory"/>
    <measureGroup name="Product" caption="Product"/>
    <measureGroup name="Profit" caption="Profit"/>
    <measureGroup name="Purchase_Detail" caption="Purchase_Detail"/>
    <measureGroup name="Purchase_Header" caption="Purchase_Header"/>
    <measureGroup name="Sales_A" caption="Sales_A"/>
    <measureGroup name="Sales_Advisor" caption="Sales_Advisor"/>
    <measureGroup name="Sales_B" caption="Sales_B"/>
    <measureGroup name="Store" caption="Store"/>
    <measureGroup name="Supplier" caption="Supplier"/>
    <measureGroup name="Total Sales" caption="Total Sales"/>
  </measureGroups>
  <maps count="27">
    <map measureGroup="0" dimension="0"/>
    <map measureGroup="1" dimension="1"/>
    <map measureGroup="1" dimension="3"/>
    <map measureGroup="1" dimension="10"/>
    <map measureGroup="2" dimension="3"/>
    <map measureGroup="3" dimension="0"/>
    <map measureGroup="3" dimension="3"/>
    <map measureGroup="3" dimension="4"/>
    <map measureGroup="3" dimension="8"/>
    <map measureGroup="3" dimension="10"/>
    <map measureGroup="3" dimension="12"/>
    <map measureGroup="4" dimension="3"/>
    <map measureGroup="4" dimension="5"/>
    <map measureGroup="4" dimension="6"/>
    <map measureGroup="4" dimension="11"/>
    <map measureGroup="5" dimension="6"/>
    <map measureGroup="5" dimension="11"/>
    <map measureGroup="6" dimension="7"/>
    <map measureGroup="7" dimension="8"/>
    <map measureGroup="8" dimension="9"/>
    <map measureGroup="9" dimension="10"/>
    <map measureGroup="10" dimension="11"/>
    <map measureGroup="11" dimension="0"/>
    <map measureGroup="11" dimension="3"/>
    <map measureGroup="11" dimension="8"/>
    <map measureGroup="11" dimension="1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4468391204" backgroundQuery="1" createdVersion="8" refreshedVersion="8" minRefreshableVersion="3" recordCount="0" supportSubquery="1" supportAdvancedDrill="1" xr:uid="{6F533F9F-9E92-428E-802B-403B3A46DF56}">
  <cacheSource type="external" connectionId="14"/>
  <cacheFields count="3">
    <cacheField name="[Total Sales].[Store Location].[Store Location]" caption="Store Location" numFmtId="0" hierarchy="114" level="1">
      <sharedItems count="20">
        <s v="AMK Hub"/>
        <s v="Bedok Mall"/>
        <s v="Bugis Junction"/>
        <s v="Causeway Point"/>
        <s v="Changi City Point"/>
        <s v="City Square Mall"/>
        <s v="Clementi Mall"/>
        <s v="IMM"/>
        <s v="JEM"/>
        <s v="Jurong Point"/>
        <s v="NEX"/>
        <s v="Northpoint City"/>
        <s v="Paya Lebar Quarter"/>
        <s v="Plaza Singapura"/>
        <s v="Seletar Mall"/>
        <s v="Suntec City"/>
        <s v="Tampines Mall"/>
        <s v="VivoCity"/>
        <s v="Waterway Point"/>
        <s v="Westgate"/>
      </sharedItems>
    </cacheField>
    <cacheField name="[Measures].[Sum of Final Selling Price]" caption="Sum of Final Selling Price" numFmtId="0" hierarchy="133" level="32767"/>
    <cacheField name="[Total Sales].[Order Date (Year)].[Order Date (Year)]" caption="Order Date (Year)" numFmtId="0" hierarchy="116" level="1">
      <sharedItems containsSemiMixedTypes="0" containsNonDate="0" containsString="0"/>
    </cacheField>
  </cacheFields>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0" memberValueDatatype="130" unbalanced="0"/>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0" memberValueDatatype="130" unbalanced="0"/>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2" memberValueDatatype="130" unbalanced="0">
      <fieldsUsage count="2">
        <fieldUsage x="-1"/>
        <fieldUsage x="0"/>
      </fieldsUsage>
    </cacheHierarchy>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fieldsUsage count="2">
        <fieldUsage x="-1"/>
        <fieldUsage x="2"/>
      </fieldsUsage>
    </cacheHierarchy>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oneField="1" hidden="1">
      <fieldsUsage count="1">
        <fieldUsage x="1"/>
      </fieldsUsage>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hidden="1">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hidden="1">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hidden="1">
      <extLst>
        <ext xmlns:x15="http://schemas.microsoft.com/office/spreadsheetml/2010/11/main" uri="{B97F6D7D-B522-45F9-BDA1-12C45D357490}">
          <x15:cacheHierarchy aggregatedColumn="38"/>
        </ext>
      </extLst>
    </cacheHierarchy>
  </cacheHierarchies>
  <kpis count="0"/>
  <dimensions count="13">
    <dimension name="Customer" uniqueName="[Customer]" caption="Customer"/>
    <dimension name="Inventory" uniqueName="[Inventory]" caption="Inventory"/>
    <dimension measure="1" name="Measures" uniqueName="[Measures]" caption="Measures"/>
    <dimension name="Product" uniqueName="[Product]" caption="Product"/>
    <dimension name="Profit" uniqueName="[Profit]" caption="Profit"/>
    <dimension name="Purchase_Detail" uniqueName="[Purchase_Detail]" caption="Purchase_Detail"/>
    <dimension name="Purchase_Header" uniqueName="[Purchase_Header]" caption="Purchase_Header"/>
    <dimension name="Sales_A" uniqueName="[Sales_A]" caption="Sales_A"/>
    <dimension name="Sales_Advisor" uniqueName="[Sales_Advisor]" caption="Sales_Advisor"/>
    <dimension name="Sales_B" uniqueName="[Sales_B]" caption="Sales_B"/>
    <dimension name="Store" uniqueName="[Store]" caption="Store"/>
    <dimension name="Supplier" uniqueName="[Supplier]" caption="Supplier"/>
    <dimension name="Total Sales" uniqueName="[Total Sales]" caption="Total Sales"/>
  </dimensions>
  <measureGroups count="12">
    <measureGroup name="Customer" caption="Customer"/>
    <measureGroup name="Inventory" caption="Inventory"/>
    <measureGroup name="Product" caption="Product"/>
    <measureGroup name="Profit" caption="Profit"/>
    <measureGroup name="Purchase_Detail" caption="Purchase_Detail"/>
    <measureGroup name="Purchase_Header" caption="Purchase_Header"/>
    <measureGroup name="Sales_A" caption="Sales_A"/>
    <measureGroup name="Sales_Advisor" caption="Sales_Advisor"/>
    <measureGroup name="Sales_B" caption="Sales_B"/>
    <measureGroup name="Store" caption="Store"/>
    <measureGroup name="Supplier" caption="Supplier"/>
    <measureGroup name="Total Sales" caption="Total Sales"/>
  </measureGroups>
  <maps count="27">
    <map measureGroup="0" dimension="0"/>
    <map measureGroup="1" dimension="1"/>
    <map measureGroup="1" dimension="3"/>
    <map measureGroup="1" dimension="10"/>
    <map measureGroup="2" dimension="3"/>
    <map measureGroup="3" dimension="0"/>
    <map measureGroup="3" dimension="3"/>
    <map measureGroup="3" dimension="4"/>
    <map measureGroup="3" dimension="8"/>
    <map measureGroup="3" dimension="10"/>
    <map measureGroup="3" dimension="12"/>
    <map measureGroup="4" dimension="3"/>
    <map measureGroup="4" dimension="5"/>
    <map measureGroup="4" dimension="6"/>
    <map measureGroup="4" dimension="11"/>
    <map measureGroup="5" dimension="6"/>
    <map measureGroup="5" dimension="11"/>
    <map measureGroup="6" dimension="7"/>
    <map measureGroup="7" dimension="8"/>
    <map measureGroup="8" dimension="9"/>
    <map measureGroup="9" dimension="10"/>
    <map measureGroup="10" dimension="11"/>
    <map measureGroup="11" dimension="0"/>
    <map measureGroup="11" dimension="3"/>
    <map measureGroup="11" dimension="8"/>
    <map measureGroup="11" dimension="1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44684027779" backgroundQuery="1" createdVersion="8" refreshedVersion="8" minRefreshableVersion="3" recordCount="0" supportSubquery="1" supportAdvancedDrill="1" xr:uid="{F0975401-F94A-4170-97BF-A6A5F804376C}">
  <cacheSource type="external" connectionId="14"/>
  <cacheFields count="2">
    <cacheField name="[Measures].[Sum of Final Selling Price]" caption="Sum of Final Selling Price" numFmtId="0" hierarchy="133" level="32767"/>
    <cacheField name="[Total Sales].[Order Date (Year)].[Order Date (Year)]" caption="Order Date (Year)" numFmtId="0" hierarchy="116" level="1">
      <sharedItems containsSemiMixedTypes="0" containsNonDate="0" containsString="0"/>
    </cacheField>
  </cacheFields>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0" memberValueDatatype="130" unbalanced="0"/>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0" memberValueDatatype="130" unbalanced="0"/>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0" memberValueDatatype="130" unbalanced="0"/>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fieldsUsage count="2">
        <fieldUsage x="-1"/>
        <fieldUsage x="1"/>
      </fieldsUsage>
    </cacheHierarchy>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oneField="1" hidden="1">
      <fieldsUsage count="1">
        <fieldUsage x="0"/>
      </fieldsUsage>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hidden="1">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hidden="1">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hidden="1">
      <extLst>
        <ext xmlns:x15="http://schemas.microsoft.com/office/spreadsheetml/2010/11/main" uri="{B97F6D7D-B522-45F9-BDA1-12C45D357490}">
          <x15:cacheHierarchy aggregatedColumn="38"/>
        </ext>
      </extLst>
    </cacheHierarchy>
  </cacheHierarchies>
  <kpis count="0"/>
  <dimensions count="13">
    <dimension name="Customer" uniqueName="[Customer]" caption="Customer"/>
    <dimension name="Inventory" uniqueName="[Inventory]" caption="Inventory"/>
    <dimension measure="1" name="Measures" uniqueName="[Measures]" caption="Measures"/>
    <dimension name="Product" uniqueName="[Product]" caption="Product"/>
    <dimension name="Profit" uniqueName="[Profit]" caption="Profit"/>
    <dimension name="Purchase_Detail" uniqueName="[Purchase_Detail]" caption="Purchase_Detail"/>
    <dimension name="Purchase_Header" uniqueName="[Purchase_Header]" caption="Purchase_Header"/>
    <dimension name="Sales_A" uniqueName="[Sales_A]" caption="Sales_A"/>
    <dimension name="Sales_Advisor" uniqueName="[Sales_Advisor]" caption="Sales_Advisor"/>
    <dimension name="Sales_B" uniqueName="[Sales_B]" caption="Sales_B"/>
    <dimension name="Store" uniqueName="[Store]" caption="Store"/>
    <dimension name="Supplier" uniqueName="[Supplier]" caption="Supplier"/>
    <dimension name="Total Sales" uniqueName="[Total Sales]" caption="Total Sales"/>
  </dimensions>
  <measureGroups count="12">
    <measureGroup name="Customer" caption="Customer"/>
    <measureGroup name="Inventory" caption="Inventory"/>
    <measureGroup name="Product" caption="Product"/>
    <measureGroup name="Profit" caption="Profit"/>
    <measureGroup name="Purchase_Detail" caption="Purchase_Detail"/>
    <measureGroup name="Purchase_Header" caption="Purchase_Header"/>
    <measureGroup name="Sales_A" caption="Sales_A"/>
    <measureGroup name="Sales_Advisor" caption="Sales_Advisor"/>
    <measureGroup name="Sales_B" caption="Sales_B"/>
    <measureGroup name="Store" caption="Store"/>
    <measureGroup name="Supplier" caption="Supplier"/>
    <measureGroup name="Total Sales" caption="Total Sales"/>
  </measureGroups>
  <maps count="27">
    <map measureGroup="0" dimension="0"/>
    <map measureGroup="1" dimension="1"/>
    <map measureGroup="1" dimension="3"/>
    <map measureGroup="1" dimension="10"/>
    <map measureGroup="2" dimension="3"/>
    <map measureGroup="3" dimension="0"/>
    <map measureGroup="3" dimension="3"/>
    <map measureGroup="3" dimension="4"/>
    <map measureGroup="3" dimension="8"/>
    <map measureGroup="3" dimension="10"/>
    <map measureGroup="3" dimension="12"/>
    <map measureGroup="4" dimension="3"/>
    <map measureGroup="4" dimension="5"/>
    <map measureGroup="4" dimension="6"/>
    <map measureGroup="4" dimension="11"/>
    <map measureGroup="5" dimension="6"/>
    <map measureGroup="5" dimension="11"/>
    <map measureGroup="6" dimension="7"/>
    <map measureGroup="7" dimension="8"/>
    <map measureGroup="8" dimension="9"/>
    <map measureGroup="9" dimension="10"/>
    <map measureGroup="10" dimension="11"/>
    <map measureGroup="11" dimension="0"/>
    <map measureGroup="11" dimension="3"/>
    <map measureGroup="11" dimension="8"/>
    <map measureGroup="11" dimension="1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44684143517" backgroundQuery="1" createdVersion="8" refreshedVersion="8" minRefreshableVersion="3" recordCount="0" supportSubquery="1" supportAdvancedDrill="1" xr:uid="{45546258-9EFB-4BFA-9FC3-303F74D735DE}">
  <cacheSource type="external" connectionId="14"/>
  <cacheFields count="2">
    <cacheField name="[Measures].[Sum of Quantity]" caption="Sum of Quantity" numFmtId="0" hierarchy="134" level="32767"/>
    <cacheField name="[Total Sales].[Order Date (Year)].[Order Date (Year)]" caption="Order Date (Year)" numFmtId="0" hierarchy="116" level="1">
      <sharedItems containsSemiMixedTypes="0" containsNonDate="0" containsString="0"/>
    </cacheField>
  </cacheFields>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0" memberValueDatatype="130" unbalanced="0"/>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0" memberValueDatatype="130" unbalanced="0"/>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0" memberValueDatatype="130" unbalanced="0"/>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fieldsUsage count="2">
        <fieldUsage x="-1"/>
        <fieldUsage x="1"/>
      </fieldsUsage>
    </cacheHierarchy>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hidden="1">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oneField="1" hidden="1">
      <fieldsUsage count="1">
        <fieldUsage x="0"/>
      </fieldsUsage>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hidden="1">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hidden="1">
      <extLst>
        <ext xmlns:x15="http://schemas.microsoft.com/office/spreadsheetml/2010/11/main" uri="{B97F6D7D-B522-45F9-BDA1-12C45D357490}">
          <x15:cacheHierarchy aggregatedColumn="38"/>
        </ext>
      </extLst>
    </cacheHierarchy>
  </cacheHierarchies>
  <kpis count="0"/>
  <dimensions count="13">
    <dimension name="Customer" uniqueName="[Customer]" caption="Customer"/>
    <dimension name="Inventory" uniqueName="[Inventory]" caption="Inventory"/>
    <dimension measure="1" name="Measures" uniqueName="[Measures]" caption="Measures"/>
    <dimension name="Product" uniqueName="[Product]" caption="Product"/>
    <dimension name="Profit" uniqueName="[Profit]" caption="Profit"/>
    <dimension name="Purchase_Detail" uniqueName="[Purchase_Detail]" caption="Purchase_Detail"/>
    <dimension name="Purchase_Header" uniqueName="[Purchase_Header]" caption="Purchase_Header"/>
    <dimension name="Sales_A" uniqueName="[Sales_A]" caption="Sales_A"/>
    <dimension name="Sales_Advisor" uniqueName="[Sales_Advisor]" caption="Sales_Advisor"/>
    <dimension name="Sales_B" uniqueName="[Sales_B]" caption="Sales_B"/>
    <dimension name="Store" uniqueName="[Store]" caption="Store"/>
    <dimension name="Supplier" uniqueName="[Supplier]" caption="Supplier"/>
    <dimension name="Total Sales" uniqueName="[Total Sales]" caption="Total Sales"/>
  </dimensions>
  <measureGroups count="12">
    <measureGroup name="Customer" caption="Customer"/>
    <measureGroup name="Inventory" caption="Inventory"/>
    <measureGroup name="Product" caption="Product"/>
    <measureGroup name="Profit" caption="Profit"/>
    <measureGroup name="Purchase_Detail" caption="Purchase_Detail"/>
    <measureGroup name="Purchase_Header" caption="Purchase_Header"/>
    <measureGroup name="Sales_A" caption="Sales_A"/>
    <measureGroup name="Sales_Advisor" caption="Sales_Advisor"/>
    <measureGroup name="Sales_B" caption="Sales_B"/>
    <measureGroup name="Store" caption="Store"/>
    <measureGroup name="Supplier" caption="Supplier"/>
    <measureGroup name="Total Sales" caption="Total Sales"/>
  </measureGroups>
  <maps count="27">
    <map measureGroup="0" dimension="0"/>
    <map measureGroup="1" dimension="1"/>
    <map measureGroup="1" dimension="3"/>
    <map measureGroup="1" dimension="10"/>
    <map measureGroup="2" dimension="3"/>
    <map measureGroup="3" dimension="0"/>
    <map measureGroup="3" dimension="3"/>
    <map measureGroup="3" dimension="4"/>
    <map measureGroup="3" dimension="8"/>
    <map measureGroup="3" dimension="10"/>
    <map measureGroup="3" dimension="12"/>
    <map measureGroup="4" dimension="3"/>
    <map measureGroup="4" dimension="5"/>
    <map measureGroup="4" dimension="6"/>
    <map measureGroup="4" dimension="11"/>
    <map measureGroup="5" dimension="6"/>
    <map measureGroup="5" dimension="11"/>
    <map measureGroup="6" dimension="7"/>
    <map measureGroup="7" dimension="8"/>
    <map measureGroup="8" dimension="9"/>
    <map measureGroup="9" dimension="10"/>
    <map measureGroup="10" dimension="11"/>
    <map measureGroup="11" dimension="0"/>
    <map measureGroup="11" dimension="3"/>
    <map measureGroup="11" dimension="8"/>
    <map measureGroup="11" dimension="1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44684259256" backgroundQuery="1" createdVersion="8" refreshedVersion="8" minRefreshableVersion="3" recordCount="0" supportSubquery="1" supportAdvancedDrill="1" xr:uid="{85CC17CE-7FEA-4090-B756-BB00B3F77CAE}">
  <cacheSource type="external" connectionId="14"/>
  <cacheFields count="2">
    <cacheField name="[Measures].[Distinct Count of Customer_ID]" caption="Distinct Count of Customer_ID" numFmtId="0" hierarchy="136" level="32767"/>
    <cacheField name="[Total Sales].[Order Date (Year)].[Order Date (Year)]" caption="Order Date (Year)" numFmtId="0" hierarchy="116" level="1">
      <sharedItems containsSemiMixedTypes="0" containsNonDate="0" containsString="0"/>
    </cacheField>
  </cacheFields>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0" memberValueDatatype="130" unbalanced="0"/>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0" memberValueDatatype="130" unbalanced="0"/>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0" memberValueDatatype="130" unbalanced="0"/>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fieldsUsage count="2">
        <fieldUsage x="-1"/>
        <fieldUsage x="1"/>
      </fieldsUsage>
    </cacheHierarchy>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hidden="1">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hidden="1">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oneField="1" hidden="1">
      <fieldsUsage count="1">
        <fieldUsage x="0"/>
      </fieldsUsage>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hidden="1">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hidden="1">
      <extLst>
        <ext xmlns:x15="http://schemas.microsoft.com/office/spreadsheetml/2010/11/main" uri="{B97F6D7D-B522-45F9-BDA1-12C45D357490}">
          <x15:cacheHierarchy aggregatedColumn="38"/>
        </ext>
      </extLst>
    </cacheHierarchy>
  </cacheHierarchies>
  <kpis count="0"/>
  <dimensions count="13">
    <dimension name="Customer" uniqueName="[Customer]" caption="Customer"/>
    <dimension name="Inventory" uniqueName="[Inventory]" caption="Inventory"/>
    <dimension measure="1" name="Measures" uniqueName="[Measures]" caption="Measures"/>
    <dimension name="Product" uniqueName="[Product]" caption="Product"/>
    <dimension name="Profit" uniqueName="[Profit]" caption="Profit"/>
    <dimension name="Purchase_Detail" uniqueName="[Purchase_Detail]" caption="Purchase_Detail"/>
    <dimension name="Purchase_Header" uniqueName="[Purchase_Header]" caption="Purchase_Header"/>
    <dimension name="Sales_A" uniqueName="[Sales_A]" caption="Sales_A"/>
    <dimension name="Sales_Advisor" uniqueName="[Sales_Advisor]" caption="Sales_Advisor"/>
    <dimension name="Sales_B" uniqueName="[Sales_B]" caption="Sales_B"/>
    <dimension name="Store" uniqueName="[Store]" caption="Store"/>
    <dimension name="Supplier" uniqueName="[Supplier]" caption="Supplier"/>
    <dimension name="Total Sales" uniqueName="[Total Sales]" caption="Total Sales"/>
  </dimensions>
  <measureGroups count="12">
    <measureGroup name="Customer" caption="Customer"/>
    <measureGroup name="Inventory" caption="Inventory"/>
    <measureGroup name="Product" caption="Product"/>
    <measureGroup name="Profit" caption="Profit"/>
    <measureGroup name="Purchase_Detail" caption="Purchase_Detail"/>
    <measureGroup name="Purchase_Header" caption="Purchase_Header"/>
    <measureGroup name="Sales_A" caption="Sales_A"/>
    <measureGroup name="Sales_Advisor" caption="Sales_Advisor"/>
    <measureGroup name="Sales_B" caption="Sales_B"/>
    <measureGroup name="Store" caption="Store"/>
    <measureGroup name="Supplier" caption="Supplier"/>
    <measureGroup name="Total Sales" caption="Total Sales"/>
  </measureGroups>
  <maps count="27">
    <map measureGroup="0" dimension="0"/>
    <map measureGroup="1" dimension="1"/>
    <map measureGroup="1" dimension="3"/>
    <map measureGroup="1" dimension="10"/>
    <map measureGroup="2" dimension="3"/>
    <map measureGroup="3" dimension="0"/>
    <map measureGroup="3" dimension="3"/>
    <map measureGroup="3" dimension="4"/>
    <map measureGroup="3" dimension="8"/>
    <map measureGroup="3" dimension="10"/>
    <map measureGroup="3" dimension="12"/>
    <map measureGroup="4" dimension="3"/>
    <map measureGroup="4" dimension="5"/>
    <map measureGroup="4" dimension="6"/>
    <map measureGroup="4" dimension="11"/>
    <map measureGroup="5" dimension="6"/>
    <map measureGroup="5" dimension="11"/>
    <map measureGroup="6" dimension="7"/>
    <map measureGroup="7" dimension="8"/>
    <map measureGroup="8" dimension="9"/>
    <map measureGroup="9" dimension="10"/>
    <map measureGroup="10" dimension="11"/>
    <map measureGroup="11" dimension="0"/>
    <map measureGroup="11" dimension="3"/>
    <map measureGroup="11" dimension="8"/>
    <map measureGroup="11" dimension="1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44684259256" backgroundQuery="1" createdVersion="8" refreshedVersion="8" minRefreshableVersion="3" recordCount="0" supportSubquery="1" supportAdvancedDrill="1" xr:uid="{7CB3547D-2992-439B-86C6-83104C703EB5}">
  <cacheSource type="external" connectionId="14"/>
  <cacheFields count="2">
    <cacheField name="[Measures].[Sum of Profit]" caption="Sum of Profit" numFmtId="0" hierarchy="138" level="32767"/>
    <cacheField name="[Total Sales].[Order Date (Year)].[Order Date (Year)]" caption="Order Date (Year)" numFmtId="0" hierarchy="116" level="1">
      <sharedItems containsSemiMixedTypes="0" containsNonDate="0" containsString="0"/>
    </cacheField>
  </cacheFields>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0" memberValueDatatype="130" unbalanced="0"/>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0" memberValueDatatype="130" unbalanced="0"/>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0" memberValueDatatype="130" unbalanced="0"/>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fieldsUsage count="2">
        <fieldUsage x="-1"/>
        <fieldUsage x="1"/>
      </fieldsUsage>
    </cacheHierarchy>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hidden="1">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hidden="1">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hidden="1">
      <extLst>
        <ext xmlns:x15="http://schemas.microsoft.com/office/spreadsheetml/2010/11/main" uri="{B97F6D7D-B522-45F9-BDA1-12C45D357490}">
          <x15:cacheHierarchy aggregatedColumn="38"/>
        </ext>
      </extLst>
    </cacheHierarchy>
  </cacheHierarchies>
  <kpis count="0"/>
  <dimensions count="13">
    <dimension name="Customer" uniqueName="[Customer]" caption="Customer"/>
    <dimension name="Inventory" uniqueName="[Inventory]" caption="Inventory"/>
    <dimension measure="1" name="Measures" uniqueName="[Measures]" caption="Measures"/>
    <dimension name="Product" uniqueName="[Product]" caption="Product"/>
    <dimension name="Profit" uniqueName="[Profit]" caption="Profit"/>
    <dimension name="Purchase_Detail" uniqueName="[Purchase_Detail]" caption="Purchase_Detail"/>
    <dimension name="Purchase_Header" uniqueName="[Purchase_Header]" caption="Purchase_Header"/>
    <dimension name="Sales_A" uniqueName="[Sales_A]" caption="Sales_A"/>
    <dimension name="Sales_Advisor" uniqueName="[Sales_Advisor]" caption="Sales_Advisor"/>
    <dimension name="Sales_B" uniqueName="[Sales_B]" caption="Sales_B"/>
    <dimension name="Store" uniqueName="[Store]" caption="Store"/>
    <dimension name="Supplier" uniqueName="[Supplier]" caption="Supplier"/>
    <dimension name="Total Sales" uniqueName="[Total Sales]" caption="Total Sales"/>
  </dimensions>
  <measureGroups count="12">
    <measureGroup name="Customer" caption="Customer"/>
    <measureGroup name="Inventory" caption="Inventory"/>
    <measureGroup name="Product" caption="Product"/>
    <measureGroup name="Profit" caption="Profit"/>
    <measureGroup name="Purchase_Detail" caption="Purchase_Detail"/>
    <measureGroup name="Purchase_Header" caption="Purchase_Header"/>
    <measureGroup name="Sales_A" caption="Sales_A"/>
    <measureGroup name="Sales_Advisor" caption="Sales_Advisor"/>
    <measureGroup name="Sales_B" caption="Sales_B"/>
    <measureGroup name="Store" caption="Store"/>
    <measureGroup name="Supplier" caption="Supplier"/>
    <measureGroup name="Total Sales" caption="Total Sales"/>
  </measureGroups>
  <maps count="27">
    <map measureGroup="0" dimension="0"/>
    <map measureGroup="1" dimension="1"/>
    <map measureGroup="1" dimension="3"/>
    <map measureGroup="1" dimension="10"/>
    <map measureGroup="2" dimension="3"/>
    <map measureGroup="3" dimension="0"/>
    <map measureGroup="3" dimension="3"/>
    <map measureGroup="3" dimension="4"/>
    <map measureGroup="3" dimension="8"/>
    <map measureGroup="3" dimension="10"/>
    <map measureGroup="3" dimension="12"/>
    <map measureGroup="4" dimension="3"/>
    <map measureGroup="4" dimension="5"/>
    <map measureGroup="4" dimension="6"/>
    <map measureGroup="4" dimension="11"/>
    <map measureGroup="5" dimension="6"/>
    <map measureGroup="5" dimension="11"/>
    <map measureGroup="6" dimension="7"/>
    <map measureGroup="7" dimension="8"/>
    <map measureGroup="8" dimension="9"/>
    <map measureGroup="9" dimension="10"/>
    <map measureGroup="10" dimension="11"/>
    <map measureGroup="11" dimension="0"/>
    <map measureGroup="11" dimension="3"/>
    <map measureGroup="11" dimension="8"/>
    <map measureGroup="11" dimension="1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44684606479" backgroundQuery="1" createdVersion="8" refreshedVersion="8" minRefreshableVersion="3" recordCount="0" supportSubquery="1" supportAdvancedDrill="1" xr:uid="{DE6698A6-6B48-4B5D-A150-1432D1FCEE52}">
  <cacheSource type="external" connectionId="14"/>
  <cacheFields count="5">
    <cacheField name="[Product].[Category].[Category]" caption="Category" numFmtId="0" hierarchy="14" level="1">
      <sharedItems count="10">
        <s v="Blouse"/>
        <s v="Cardigan"/>
        <s v="Dress"/>
        <s v="Hoodie"/>
        <s v="Jacket"/>
        <s v="Jeans"/>
        <s v="Polo Shirt"/>
        <s v="Shorts"/>
        <s v="Skirt"/>
        <s v="T-Shirt"/>
      </sharedItems>
    </cacheField>
    <cacheField name="[Measures].[Sum of Final Selling Price]" caption="Sum of Final Selling Price" numFmtId="0" hierarchy="133" level="32767"/>
    <cacheField name="[Customer].[Membership Status].[Membership Status]" caption="Membership Status" numFmtId="0" hierarchy="7" level="1">
      <sharedItems containsBlank="1" count="3">
        <s v="Regular"/>
        <s v="VIP"/>
        <m/>
      </sharedItems>
    </cacheField>
    <cacheField name="[Product].[Brand].[Brand]" caption="Brand" numFmtId="0" hierarchy="16" level="1">
      <sharedItems count="8">
        <s v="Benjamin Barker"/>
        <s v="Cotton On"/>
        <s v="G2000"/>
        <s v="Giordano"/>
        <s v="H&amp;M"/>
        <s v="Love, Bonito"/>
        <s v="Uniqlo"/>
        <s v="Zara"/>
      </sharedItems>
    </cacheField>
    <cacheField name="[Total Sales].[Order Date (Year)].[Order Date (Year)]" caption="Order Date (Year)" numFmtId="0" hierarchy="116" level="1">
      <sharedItems containsSemiMixedTypes="0" containsNonDate="0" containsString="0"/>
    </cacheField>
  </cacheFields>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2" memberValueDatatype="130" unbalanced="0">
      <fieldsUsage count="2">
        <fieldUsage x="-1"/>
        <fieldUsage x="2"/>
      </fieldsUsage>
    </cacheHierarchy>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2" memberValueDatatype="130" unbalanced="0">
      <fieldsUsage count="2">
        <fieldUsage x="-1"/>
        <fieldUsage x="3"/>
      </fieldsUsage>
    </cacheHierarchy>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0" memberValueDatatype="130" unbalanced="0"/>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fieldsUsage count="2">
        <fieldUsage x="-1"/>
        <fieldUsage x="4"/>
      </fieldsUsage>
    </cacheHierarchy>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oneField="1" hidden="1">
      <fieldsUsage count="1">
        <fieldUsage x="1"/>
      </fieldsUsage>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hidden="1">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hidden="1">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hidden="1">
      <extLst>
        <ext xmlns:x15="http://schemas.microsoft.com/office/spreadsheetml/2010/11/main" uri="{B97F6D7D-B522-45F9-BDA1-12C45D357490}">
          <x15:cacheHierarchy aggregatedColumn="38"/>
        </ext>
      </extLst>
    </cacheHierarchy>
  </cacheHierarchies>
  <kpis count="0"/>
  <dimensions count="13">
    <dimension name="Customer" uniqueName="[Customer]" caption="Customer"/>
    <dimension name="Inventory" uniqueName="[Inventory]" caption="Inventory"/>
    <dimension measure="1" name="Measures" uniqueName="[Measures]" caption="Measures"/>
    <dimension name="Product" uniqueName="[Product]" caption="Product"/>
    <dimension name="Profit" uniqueName="[Profit]" caption="Profit"/>
    <dimension name="Purchase_Detail" uniqueName="[Purchase_Detail]" caption="Purchase_Detail"/>
    <dimension name="Purchase_Header" uniqueName="[Purchase_Header]" caption="Purchase_Header"/>
    <dimension name="Sales_A" uniqueName="[Sales_A]" caption="Sales_A"/>
    <dimension name="Sales_Advisor" uniqueName="[Sales_Advisor]" caption="Sales_Advisor"/>
    <dimension name="Sales_B" uniqueName="[Sales_B]" caption="Sales_B"/>
    <dimension name="Store" uniqueName="[Store]" caption="Store"/>
    <dimension name="Supplier" uniqueName="[Supplier]" caption="Supplier"/>
    <dimension name="Total Sales" uniqueName="[Total Sales]" caption="Total Sales"/>
  </dimensions>
  <measureGroups count="12">
    <measureGroup name="Customer" caption="Customer"/>
    <measureGroup name="Inventory" caption="Inventory"/>
    <measureGroup name="Product" caption="Product"/>
    <measureGroup name="Profit" caption="Profit"/>
    <measureGroup name="Purchase_Detail" caption="Purchase_Detail"/>
    <measureGroup name="Purchase_Header" caption="Purchase_Header"/>
    <measureGroup name="Sales_A" caption="Sales_A"/>
    <measureGroup name="Sales_Advisor" caption="Sales_Advisor"/>
    <measureGroup name="Sales_B" caption="Sales_B"/>
    <measureGroup name="Store" caption="Store"/>
    <measureGroup name="Supplier" caption="Supplier"/>
    <measureGroup name="Total Sales" caption="Total Sales"/>
  </measureGroups>
  <maps count="27">
    <map measureGroup="0" dimension="0"/>
    <map measureGroup="1" dimension="1"/>
    <map measureGroup="1" dimension="3"/>
    <map measureGroup="1" dimension="10"/>
    <map measureGroup="2" dimension="3"/>
    <map measureGroup="3" dimension="0"/>
    <map measureGroup="3" dimension="3"/>
    <map measureGroup="3" dimension="4"/>
    <map measureGroup="3" dimension="8"/>
    <map measureGroup="3" dimension="10"/>
    <map measureGroup="3" dimension="12"/>
    <map measureGroup="4" dimension="3"/>
    <map measureGroup="4" dimension="5"/>
    <map measureGroup="4" dimension="6"/>
    <map measureGroup="4" dimension="11"/>
    <map measureGroup="5" dimension="6"/>
    <map measureGroup="5" dimension="11"/>
    <map measureGroup="6" dimension="7"/>
    <map measureGroup="7" dimension="8"/>
    <map measureGroup="8" dimension="9"/>
    <map measureGroup="9" dimension="10"/>
    <map measureGroup="10" dimension="11"/>
    <map measureGroup="11" dimension="0"/>
    <map measureGroup="11" dimension="3"/>
    <map measureGroup="11" dimension="8"/>
    <map measureGroup="11" dimension="1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44685185187" backgroundQuery="1" createdVersion="8" refreshedVersion="8" minRefreshableVersion="3" recordCount="0" supportSubquery="1" supportAdvancedDrill="1" xr:uid="{65674616-BCD6-4C10-B9DA-E92ABE70F099}">
  <cacheSource type="external" connectionId="14"/>
  <cacheFields count="4">
    <cacheField name="[Product].[Category].[Category]" caption="Category" numFmtId="0" hierarchy="14" level="1">
      <sharedItems count="9">
        <s v="Blouse"/>
        <s v="Cardigan"/>
        <s v="Dress"/>
        <s v="Hoodie"/>
        <s v="Jacket"/>
        <s v="Jeans"/>
        <s v="Polo Shirt"/>
        <s v="Shorts"/>
        <s v="T-Shirt"/>
      </sharedItems>
    </cacheField>
    <cacheField name="[Supplier].[Supplier Name].[Supplier Name]" caption="Supplier Name" numFmtId="0" hierarchy="90" level="1">
      <sharedItems count="12">
        <s v="GlobalVogue"/>
        <s v="LoomStyle Wear"/>
        <s v="SoftLoom Apparel"/>
        <s v="StitchLux"/>
        <s v="Textura Apparel Apparel"/>
        <s v="CoutureConnect Source" u="1"/>
        <s v="NovaWear Traders Apparel" u="1"/>
        <s v="Craftique Apparel Global" u="1"/>
        <s v="GarmentGrid Wear" u="1"/>
        <s v="VogueCore" u="1"/>
        <s v="WardrobeWorks" u="1"/>
        <s v="WardrobeWorks Studio" u="1"/>
      </sharedItems>
    </cacheField>
    <cacheField name="[Measures].[Sum of Purchase Price]" caption="Sum of Purchase Price" numFmtId="0" hierarchy="142" level="32767"/>
    <cacheField name="[Total Sales].[Order Date (Year)].[Order Date (Year)]" caption="Order Date (Year)" numFmtId="0" hierarchy="116" level="1">
      <sharedItems containsSemiMixedTypes="0" containsNonDate="0" containsString="0"/>
    </cacheField>
  </cacheFields>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0" memberValueDatatype="130" unbalanced="0"/>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0" memberValueDatatype="130" unbalanced="0"/>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2" memberValueDatatype="130" unbalanced="0">
      <fieldsUsage count="2">
        <fieldUsage x="-1"/>
        <fieldUsage x="1"/>
      </fieldsUsage>
    </cacheHierarchy>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0" memberValueDatatype="130" unbalanced="0"/>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fieldsUsage count="2">
        <fieldUsage x="-1"/>
        <fieldUsage x="3"/>
      </fieldsUsage>
    </cacheHierarchy>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hidden="1">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hidden="1">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hidden="1">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oneField="1" hidden="1">
      <fieldsUsage count="1">
        <fieldUsage x="2"/>
      </fieldsUsage>
      <extLst>
        <ext xmlns:x15="http://schemas.microsoft.com/office/spreadsheetml/2010/11/main" uri="{B97F6D7D-B522-45F9-BDA1-12C45D357490}">
          <x15:cacheHierarchy aggregatedColumn="38"/>
        </ext>
      </extLst>
    </cacheHierarchy>
  </cacheHierarchies>
  <kpis count="0"/>
  <dimensions count="13">
    <dimension name="Customer" uniqueName="[Customer]" caption="Customer"/>
    <dimension name="Inventory" uniqueName="[Inventory]" caption="Inventory"/>
    <dimension measure="1" name="Measures" uniqueName="[Measures]" caption="Measures"/>
    <dimension name="Product" uniqueName="[Product]" caption="Product"/>
    <dimension name="Profit" uniqueName="[Profit]" caption="Profit"/>
    <dimension name="Purchase_Detail" uniqueName="[Purchase_Detail]" caption="Purchase_Detail"/>
    <dimension name="Purchase_Header" uniqueName="[Purchase_Header]" caption="Purchase_Header"/>
    <dimension name="Sales_A" uniqueName="[Sales_A]" caption="Sales_A"/>
    <dimension name="Sales_Advisor" uniqueName="[Sales_Advisor]" caption="Sales_Advisor"/>
    <dimension name="Sales_B" uniqueName="[Sales_B]" caption="Sales_B"/>
    <dimension name="Store" uniqueName="[Store]" caption="Store"/>
    <dimension name="Supplier" uniqueName="[Supplier]" caption="Supplier"/>
    <dimension name="Total Sales" uniqueName="[Total Sales]" caption="Total Sales"/>
  </dimensions>
  <measureGroups count="12">
    <measureGroup name="Customer" caption="Customer"/>
    <measureGroup name="Inventory" caption="Inventory"/>
    <measureGroup name="Product" caption="Product"/>
    <measureGroup name="Profit" caption="Profit"/>
    <measureGroup name="Purchase_Detail" caption="Purchase_Detail"/>
    <measureGroup name="Purchase_Header" caption="Purchase_Header"/>
    <measureGroup name="Sales_A" caption="Sales_A"/>
    <measureGroup name="Sales_Advisor" caption="Sales_Advisor"/>
    <measureGroup name="Sales_B" caption="Sales_B"/>
    <measureGroup name="Store" caption="Store"/>
    <measureGroup name="Supplier" caption="Supplier"/>
    <measureGroup name="Total Sales" caption="Total Sales"/>
  </measureGroups>
  <maps count="27">
    <map measureGroup="0" dimension="0"/>
    <map measureGroup="1" dimension="1"/>
    <map measureGroup="1" dimension="3"/>
    <map measureGroup="1" dimension="10"/>
    <map measureGroup="2" dimension="3"/>
    <map measureGroup="3" dimension="0"/>
    <map measureGroup="3" dimension="3"/>
    <map measureGroup="3" dimension="4"/>
    <map measureGroup="3" dimension="8"/>
    <map measureGroup="3" dimension="10"/>
    <map measureGroup="3" dimension="12"/>
    <map measureGroup="4" dimension="3"/>
    <map measureGroup="4" dimension="5"/>
    <map measureGroup="4" dimension="6"/>
    <map measureGroup="4" dimension="11"/>
    <map measureGroup="5" dimension="6"/>
    <map measureGroup="5" dimension="11"/>
    <map measureGroup="6" dimension="7"/>
    <map measureGroup="7" dimension="8"/>
    <map measureGroup="8" dimension="9"/>
    <map measureGroup="9" dimension="10"/>
    <map measureGroup="10" dimension="11"/>
    <map measureGroup="11" dimension="0"/>
    <map measureGroup="11" dimension="3"/>
    <map measureGroup="11" dimension="8"/>
    <map measureGroup="11" dimension="1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ian Jose Nevill Jude" refreshedDate="45861.616519097224" backgroundQuery="1" createdVersion="3" refreshedVersion="8" minRefreshableVersion="3" recordCount="0" supportSubquery="1" supportAdvancedDrill="1" xr:uid="{9E3EA582-8643-4E06-82CB-CC2F09BD3B45}">
  <cacheSource type="external" connectionId="14">
    <extLst>
      <ext xmlns:x14="http://schemas.microsoft.com/office/spreadsheetml/2009/9/main" uri="{F057638F-6D5F-4e77-A914-E7F072B9BCA8}">
        <x14:sourceConnection name="ThisWorkbookDataModel"/>
      </ext>
    </extLst>
  </cacheSource>
  <cacheFields count="0"/>
  <cacheHierarchies count="143">
    <cacheHierarchy uniqueName="[Customer].[Customer_ID]" caption="Customer_ID" attribute="1" defaultMemberUniqueName="[Customer].[Customer_ID].[All]" allUniqueName="[Customer].[Customer_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Customer].[Email Address]" caption="Email Address" attribute="1" defaultMemberUniqueName="[Customer].[Email Address].[All]" allUniqueName="[Customer].[Email Addres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 Year]" caption="Birth Year" attribute="1" defaultMemberUniqueName="[Customer].[Birth Year].[All]" allUniqueName="[Customer].[Birth Year].[All]" dimensionUniqueName="[Customer]" displayFolder="" count="0" memberValueDatatype="20" unbalanced="0"/>
    <cacheHierarchy uniqueName="[Customer].[Residential Area]" caption="Residential Area" attribute="1" defaultMemberUniqueName="[Customer].[Residential Area].[All]" allUniqueName="[Customer].[Residential Area].[All]" dimensionUniqueName="[Customer]" displayFolder="" count="0" memberValueDatatype="130" unbalanced="0"/>
    <cacheHierarchy uniqueName="[Customer].[Membership Status]" caption="Membership Status" attribute="1" defaultMemberUniqueName="[Customer].[Membership Status].[All]" allUniqueName="[Customer].[Membership Status].[All]" dimensionUniqueName="[Customer]" displayFolder="" count="0" memberValueDatatype="130" unbalanced="0"/>
    <cacheHierarchy uniqueName="[Customer].[Join Date]" caption="Join Date" attribute="1" time="1" defaultMemberUniqueName="[Customer].[Join Date].[All]" allUniqueName="[Customer].[Join Date].[All]" dimensionUniqueName="[Customer]" displayFolder="" count="0" memberValueDatatype="7" unbalanced="0"/>
    <cacheHierarchy uniqueName="[Inventory].[Store Code]" caption="Store Code" attribute="1" defaultMemberUniqueName="[Inventory].[Store Code].[All]" allUniqueName="[Inventory].[Store Code].[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Stock Balance]" caption="Stock Balance" attribute="1" defaultMemberUniqueName="[Inventory].[Stock Balance].[All]" allUniqueName="[Inventory].[Stock Balance].[All]" dimensionUniqueName="[Inventory]" displayFolder="" count="0" memberValueDatatype="2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 Cost]" caption="Unit Cost" attribute="1" defaultMemberUniqueName="[Product].[Unit Cost].[All]" allUniqueName="[Product].[Unit Cost].[All]" dimensionUniqueName="[Product]" displayFolder="" count="0" memberValueDatatype="5" unbalanced="0"/>
    <cacheHierarchy uniqueName="[Product].[Brand]" caption="Brand" attribute="1" defaultMemberUniqueName="[Product].[Brand].[All]" allUniqueName="[Product].[Brand].[All]" dimensionUniqueName="[Product]" displayFolder="" count="0" memberValueDatatype="130" unbalanced="0"/>
    <cacheHierarchy uniqueName="[Profit].[Order_ID]" caption="Order_ID" attribute="1" defaultMemberUniqueName="[Profit].[Order_ID].[All]" allUniqueName="[Profit].[Order_ID].[All]" dimensionUniqueName="[Profit]" displayFolder="" count="0" memberValueDatatype="20" unbalanced="0"/>
    <cacheHierarchy uniqueName="[Profit].[Customer_ID]" caption="Customer_ID" attribute="1" defaultMemberUniqueName="[Profit].[Customer_ID].[All]" allUniqueName="[Profit].[Customer_ID].[All]" dimensionUniqueName="[Profit]" displayFolder="" count="0" memberValueDatatype="130" unbalanced="0"/>
    <cacheHierarchy uniqueName="[Profit].[SalesAdvisor_ID]" caption="SalesAdvisor_ID" attribute="1" defaultMemberUniqueName="[Profit].[SalesAdvisor_ID].[All]" allUniqueName="[Profit].[SalesAdvisor_ID].[All]" dimensionUniqueName="[Profit]" displayFolder="" count="0" memberValueDatatype="130" unbalanced="0"/>
    <cacheHierarchy uniqueName="[Profit].[Product_ID]" caption="Product_ID" attribute="1" defaultMemberUniqueName="[Profit].[Product_ID].[All]" allUniqueName="[Profit].[Product_ID].[All]" dimensionUniqueName="[Profit]" displayFolder="" count="0" memberValueDatatype="130" unbalanced="0"/>
    <cacheHierarchy uniqueName="[Profit].[Order Date]" caption="Order Date" attribute="1" time="1" defaultMemberUniqueName="[Profit].[Order Date].[All]" allUniqueName="[Profit].[Order Date].[All]" dimensionUniqueName="[Profit]" displayFolder="" count="0" memberValueDatatype="7" unbalanced="0"/>
    <cacheHierarchy uniqueName="[Profit].[Quantity]" caption="Quantity" attribute="1" defaultMemberUniqueName="[Profit].[Quantity].[All]" allUniqueName="[Profit].[Quantity].[All]" dimensionUniqueName="[Profit]" displayFolder="" count="0" memberValueDatatype="20" unbalanced="0"/>
    <cacheHierarchy uniqueName="[Profit].[Selling Price]" caption="Selling Price" attribute="1" defaultMemberUniqueName="[Profit].[Selling Price].[All]" allUniqueName="[Profit].[Selling Price].[All]" dimensionUniqueName="[Profit]" displayFolder="" count="0" memberValueDatatype="5" unbalanced="0"/>
    <cacheHierarchy uniqueName="[Profit].[Discount %]" caption="Discount %" attribute="1" defaultMemberUniqueName="[Profit].[Discount %].[All]" allUniqueName="[Profit].[Discount %].[All]" dimensionUniqueName="[Profit]" displayFolder="" count="0" memberValueDatatype="20" unbalanced="0"/>
    <cacheHierarchy uniqueName="[Profit].[Shipping Fee]" caption="Shipping Fee" attribute="1" defaultMemberUniqueName="[Profit].[Shipping Fee].[All]" allUniqueName="[Profit].[Shipping Fee].[All]" dimensionUniqueName="[Profit]" displayFolder="" count="0" memberValueDatatype="20" unbalanced="0"/>
    <cacheHierarchy uniqueName="[Profit].[GST %]" caption="GST %" attribute="1" defaultMemberUniqueName="[Profit].[GST %].[All]" allUniqueName="[Profit].[GST %].[All]" dimensionUniqueName="[Profit]" displayFolder="" count="0" memberValueDatatype="20" unbalanced="0"/>
    <cacheHierarchy uniqueName="[Profit].[Promo Code]" caption="Promo Code" attribute="1" defaultMemberUniqueName="[Profit].[Promo Code].[All]" allUniqueName="[Profit].[Promo Code].[All]" dimensionUniqueName="[Profit]" displayFolder="" count="0" memberValueDatatype="130" unbalanced="0"/>
    <cacheHierarchy uniqueName="[Profit].[Payment Method]" caption="Payment Method" attribute="1" defaultMemberUniqueName="[Profit].[Payment Method].[All]" allUniqueName="[Profit].[Payment Method].[All]" dimensionUniqueName="[Profit]" displayFolder="" count="0" memberValueDatatype="130" unbalanced="0"/>
    <cacheHierarchy uniqueName="[Profit].[Delivery Method]" caption="Delivery Method" attribute="1" defaultMemberUniqueName="[Profit].[Delivery Method].[All]" allUniqueName="[Profit].[Delivery Method].[All]" dimensionUniqueName="[Profit]" displayFolder="" count="0" memberValueDatatype="130" unbalanced="0"/>
    <cacheHierarchy uniqueName="[Profit].[Store Location]" caption="Store Location" attribute="1" defaultMemberUniqueName="[Profit].[Store Location].[All]" allUniqueName="[Profit].[Store Location].[All]" dimensionUniqueName="[Profit]" displayFolder="" count="0" memberValueDatatype="130" unbalanced="0"/>
    <cacheHierarchy uniqueName="[Profit].[Final Selling Price]" caption="Final Selling Price" attribute="1" defaultMemberUniqueName="[Profit].[Final Selling Price].[All]" allUniqueName="[Profit].[Final Selling Price].[All]" dimensionUniqueName="[Profit]" displayFolder="" count="0" memberValueDatatype="5" unbalanced="0"/>
    <cacheHierarchy uniqueName="[Profit].[Unit Cost]" caption="Unit Cost" attribute="1" defaultMemberUniqueName="[Profit].[Unit Cost].[All]" allUniqueName="[Profit].[Unit Cost].[All]" dimensionUniqueName="[Profit]" displayFolder="" count="0" memberValueDatatype="5" unbalanced="0"/>
    <cacheHierarchy uniqueName="[Profit].[Final Purchase Price]" caption="Final Purchase Price" attribute="1" defaultMemberUniqueName="[Profit].[Final Purchase Price].[All]" allUniqueName="[Profit].[Final Purchase Price].[All]" dimensionUniqueName="[Profit]" displayFolder="" count="0" memberValueDatatype="5" unbalanced="0"/>
    <cacheHierarchy uniqueName="[Profit].[Profit]" caption="Profit" attribute="1" defaultMemberUniqueName="[Profit].[Profit].[All]" allUniqueName="[Profit].[Profit].[All]" dimensionUniqueName="[Profit]" displayFolder="" count="0" memberValueDatatype="5" unbalanced="0"/>
    <cacheHierarchy uniqueName="[Purchase_Detail].[SNo]" caption="SNo" attribute="1" defaultMemberUniqueName="[Purchase_Detail].[SNo].[All]" allUniqueName="[Purchase_Detail].[SNo].[All]" dimensionUniqueName="[Purchase_Detail]" displayFolder="" count="0" memberValueDatatype="20" unbalanced="0"/>
    <cacheHierarchy uniqueName="[Purchase_Detail].[Purchase_ID]" caption="Purchase_ID" attribute="1" defaultMemberUniqueName="[Purchase_Detail].[Purchase_ID].[All]" allUniqueName="[Purchase_Detail].[Purchase_ID].[All]" dimensionUniqueName="[Purchase_Detail]" displayFolder="" count="0" memberValueDatatype="20" unbalanced="0"/>
    <cacheHierarchy uniqueName="[Purchase_Detail].[Product_ID]" caption="Product_ID" attribute="1" defaultMemberUniqueName="[Purchase_Detail].[Product_ID].[All]" allUniqueName="[Purchase_Detail].[Product_ID].[All]" dimensionUniqueName="[Purchase_Detail]" displayFolder="" count="0" memberValueDatatype="130" unbalanced="0"/>
    <cacheHierarchy uniqueName="[Purchase_Detail].[Purchase Price]" caption="Purchase Price" attribute="1" defaultMemberUniqueName="[Purchase_Detail].[Purchase Price].[All]" allUniqueName="[Purchase_Detail].[Purchase Price].[All]" dimensionUniqueName="[Purchase_Detail]" displayFolder="" count="0" memberValueDatatype="5" unbalanced="0"/>
    <cacheHierarchy uniqueName="[Purchase_Detail].[Quantity]" caption="Quantity" attribute="1" defaultMemberUniqueName="[Purchase_Detail].[Quantity].[All]" allUniqueName="[Purchase_Detail].[Quantity].[All]" dimensionUniqueName="[Purchase_Detail]" displayFolder="" count="0" memberValueDatatype="20" unbalanced="0"/>
    <cacheHierarchy uniqueName="[Purchase_Detail].[Discount %]" caption="Discount %" attribute="1" defaultMemberUniqueName="[Purchase_Detail].[Discount %].[All]" allUniqueName="[Purchase_Detail].[Discount %].[All]" dimensionUniqueName="[Purchase_Detail]" displayFolder="" count="0" memberValueDatatype="20" unbalanced="0"/>
    <cacheHierarchy uniqueName="[Purchase_Detail].[GST %]" caption="GST %" attribute="1" defaultMemberUniqueName="[Purchase_Detail].[GST %].[All]" allUniqueName="[Purchase_Detail].[GST %].[All]" dimensionUniqueName="[Purchase_Detail]" displayFolder="" count="0" memberValueDatatype="20" unbalanced="0"/>
    <cacheHierarchy uniqueName="[Purchase_Header].[Purchase_ID]" caption="Purchase_ID" attribute="1" defaultMemberUniqueName="[Purchase_Header].[Purchase_ID].[All]" allUniqueName="[Purchase_Header].[Purchase_ID].[All]" dimensionUniqueName="[Purchase_Header]" displayFolder="" count="0" memberValueDatatype="20" unbalanced="0"/>
    <cacheHierarchy uniqueName="[Purchase_Header].[Purchase Date]" caption="Purchase Date" attribute="1" time="1" defaultMemberUniqueName="[Purchase_Header].[Purchase Date].[All]" allUniqueName="[Purchase_Header].[Purchase Date].[All]" dimensionUniqueName="[Purchase_Header]" displayFolder="" count="0" memberValueDatatype="7" unbalanced="0"/>
    <cacheHierarchy uniqueName="[Purchase_Header].[Supplier Code]" caption="Supplier Code" attribute="1" defaultMemberUniqueName="[Purchase_Header].[Supplier Code].[All]" allUniqueName="[Purchase_Header].[Supplier Code].[All]" dimensionUniqueName="[Purchase_Header]" displayFolder="" count="0" memberValueDatatype="130" unbalanced="0"/>
    <cacheHierarchy uniqueName="[Purchase_Header].[Purchase Method]" caption="Purchase Method" attribute="1" defaultMemberUniqueName="[Purchase_Header].[Purchase Method].[All]" allUniqueName="[Purchase_Header].[Purchase Method].[All]" dimensionUniqueName="[Purchase_Header]" displayFolder="" count="0" memberValueDatatype="130" unbalanced="0"/>
    <cacheHierarchy uniqueName="[Purchase_Header].[Payment Terms]" caption="Payment Terms" attribute="1" defaultMemberUniqueName="[Purchase_Header].[Payment Terms].[All]" allUniqueName="[Purchase_Header].[Payment Terms].[All]" dimensionUniqueName="[Purchase_Header]" displayFolder="" count="0" memberValueDatatype="130" unbalanced="0"/>
    <cacheHierarchy uniqueName="[Purchase_Header].[Shipping Mode]" caption="Shipping Mode" attribute="1" defaultMemberUniqueName="[Purchase_Header].[Shipping Mode].[All]" allUniqueName="[Purchase_Header].[Shipping Mode].[All]" dimensionUniqueName="[Purchase_Header]" displayFolder="" count="0" memberValueDatatype="130" unbalanced="0"/>
    <cacheHierarchy uniqueName="[Purchase_Header].[Warehouse Location]" caption="Warehouse Location" attribute="1" defaultMemberUniqueName="[Purchase_Header].[Warehouse Location].[All]" allUniqueName="[Purchase_Header].[Warehouse Location].[All]" dimensionUniqueName="[Purchase_Header]" displayFolder="" count="0" memberValueDatatype="130" unbalanced="0"/>
    <cacheHierarchy uniqueName="[Purchase_Header].[Currency]" caption="Currency" attribute="1" defaultMemberUniqueName="[Purchase_Header].[Currency].[All]" allUniqueName="[Purchase_Header].[Currency].[All]" dimensionUniqueName="[Purchase_Header]" displayFolder="" count="0" memberValueDatatype="130" unbalanced="0"/>
    <cacheHierarchy uniqueName="[Purchase_Header].[Exrate]" caption="Exrate" attribute="1" defaultMemberUniqueName="[Purchase_Header].[Exrate].[All]" allUniqueName="[Purchase_Header].[Exrate].[All]" dimensionUniqueName="[Purchase_Header]" displayFolder="" count="0" memberValueDatatype="5" unbalanced="0"/>
    <cacheHierarchy uniqueName="[Sales_A].[Order_ID]" caption="Order_ID" attribute="1" defaultMemberUniqueName="[Sales_A].[Order_ID].[All]" allUniqueName="[Sales_A].[Order_ID].[All]" dimensionUniqueName="[Sales_A]" displayFolder="" count="0" memberValueDatatype="20" unbalanced="0"/>
    <cacheHierarchy uniqueName="[Sales_A].[Customer_ID]" caption="Customer_ID" attribute="1" defaultMemberUniqueName="[Sales_A].[Customer_ID].[All]" allUniqueName="[Sales_A].[Customer_ID].[All]" dimensionUniqueName="[Sales_A]" displayFolder="" count="0" memberValueDatatype="130" unbalanced="0"/>
    <cacheHierarchy uniqueName="[Sales_A].[SalesAdvisor_ID]" caption="SalesAdvisor_ID" attribute="1" defaultMemberUniqueName="[Sales_A].[SalesAdvisor_ID].[All]" allUniqueName="[Sales_A].[SalesAdvisor_ID].[All]" dimensionUniqueName="[Sales_A]" displayFolder="" count="0" memberValueDatatype="130" unbalanced="0"/>
    <cacheHierarchy uniqueName="[Sales_A].[Product_ID]" caption="Product_ID" attribute="1" defaultMemberUniqueName="[Sales_A].[Product_ID].[All]" allUniqueName="[Sales_A].[Product_ID].[All]" dimensionUniqueName="[Sales_A]" displayFolder="" count="0" memberValueDatatype="130" unbalanced="0"/>
    <cacheHierarchy uniqueName="[Sales_A].[Order Date]" caption="Order Date" attribute="1" time="1" defaultMemberUniqueName="[Sales_A].[Order Date].[All]" allUniqueName="[Sales_A].[Order Date].[All]" dimensionUniqueName="[Sales_A]" displayFolder="" count="0" memberValueDatatype="7" unbalanced="0"/>
    <cacheHierarchy uniqueName="[Sales_A].[Quantity]" caption="Quantity" attribute="1" defaultMemberUniqueName="[Sales_A].[Quantity].[All]" allUniqueName="[Sales_A].[Quantity].[All]" dimensionUniqueName="[Sales_A]" displayFolder="" count="0" memberValueDatatype="20" unbalanced="0"/>
    <cacheHierarchy uniqueName="[Sales_A].[Selling Price]" caption="Selling Price" attribute="1" defaultMemberUniqueName="[Sales_A].[Selling Price].[All]" allUniqueName="[Sales_A].[Selling Price].[All]" dimensionUniqueName="[Sales_A]" displayFolder="" count="0" memberValueDatatype="5" unbalanced="0"/>
    <cacheHierarchy uniqueName="[Sales_A].[Discount %]" caption="Discount %" attribute="1" defaultMemberUniqueName="[Sales_A].[Discount %].[All]" allUniqueName="[Sales_A].[Discount %].[All]" dimensionUniqueName="[Sales_A]" displayFolder="" count="0" memberValueDatatype="20" unbalanced="0"/>
    <cacheHierarchy uniqueName="[Sales_A].[Shipping Fee]" caption="Shipping Fee" attribute="1" defaultMemberUniqueName="[Sales_A].[Shipping Fee].[All]" allUniqueName="[Sales_A].[Shipping Fee].[All]" dimensionUniqueName="[Sales_A]" displayFolder="" count="0" memberValueDatatype="20" unbalanced="0"/>
    <cacheHierarchy uniqueName="[Sales_A].[GST %]" caption="GST %" attribute="1" defaultMemberUniqueName="[Sales_A].[GST %].[All]" allUniqueName="[Sales_A].[GST %].[All]" dimensionUniqueName="[Sales_A]" displayFolder="" count="0" memberValueDatatype="20" unbalanced="0"/>
    <cacheHierarchy uniqueName="[Sales_A].[Promo Code]" caption="Promo Code" attribute="1" defaultMemberUniqueName="[Sales_A].[Promo Code].[All]" allUniqueName="[Sales_A].[Promo Code].[All]" dimensionUniqueName="[Sales_A]" displayFolder="" count="0" memberValueDatatype="130" unbalanced="0"/>
    <cacheHierarchy uniqueName="[Sales_A].[Payment Method]" caption="Payment Method" attribute="1" defaultMemberUniqueName="[Sales_A].[Payment Method].[All]" allUniqueName="[Sales_A].[Payment Method].[All]" dimensionUniqueName="[Sales_A]" displayFolder="" count="0" memberValueDatatype="130" unbalanced="0"/>
    <cacheHierarchy uniqueName="[Sales_A].[Delivery Method]" caption="Delivery Method" attribute="1" defaultMemberUniqueName="[Sales_A].[Delivery Method].[All]" allUniqueName="[Sales_A].[Delivery Method].[All]" dimensionUniqueName="[Sales_A]" displayFolder="" count="0" memberValueDatatype="130" unbalanced="0"/>
    <cacheHierarchy uniqueName="[Sales_A].[Store Location]" caption="Store Location" attribute="1" defaultMemberUniqueName="[Sales_A].[Store Location].[All]" allUniqueName="[Sales_A].[Store Location].[All]" dimensionUniqueName="[Sales_A]" displayFolder="" count="0" memberValueDatatype="130" unbalanced="0"/>
    <cacheHierarchy uniqueName="[Sales_Advisor].[SalesAdvisor_ID]" caption="SalesAdvisor_ID" attribute="1" defaultMemberUniqueName="[Sales_Advisor].[SalesAdvisor_ID].[All]" allUniqueName="[Sales_Advisor].[SalesAdvisor_ID].[All]" dimensionUniqueName="[Sales_Advisor]" displayFolder="" count="0" memberValueDatatype="130" unbalanced="0"/>
    <cacheHierarchy uniqueName="[Sales_Advisor].[First Name]" caption="First Name" attribute="1" defaultMemberUniqueName="[Sales_Advisor].[First Name].[All]" allUniqueName="[Sales_Advisor].[First Name].[All]" dimensionUniqueName="[Sales_Advisor]" displayFolder="" count="0" memberValueDatatype="130" unbalanced="0"/>
    <cacheHierarchy uniqueName="[Sales_Advisor].[Last Name]" caption="Last Name" attribute="1" defaultMemberUniqueName="[Sales_Advisor].[Last Name].[All]" allUniqueName="[Sales_Advisor].[Last Name].[All]" dimensionUniqueName="[Sales_Advisor]" displayFolder="" count="0" memberValueDatatype="130" unbalanced="0"/>
    <cacheHierarchy uniqueName="[Sales_Advisor].[Email]" caption="Email" attribute="1" defaultMemberUniqueName="[Sales_Advisor].[Email].[All]" allUniqueName="[Sales_Advisor].[Email].[All]" dimensionUniqueName="[Sales_Advisor]" displayFolder="" count="0" memberValueDatatype="130" unbalanced="0"/>
    <cacheHierarchy uniqueName="[Sales_Advisor].[Birth Year]" caption="Birth Year" attribute="1" defaultMemberUniqueName="[Sales_Advisor].[Birth Year].[All]" allUniqueName="[Sales_Advisor].[Birth Year].[All]" dimensionUniqueName="[Sales_Advisor]" displayFolder="" count="0" memberValueDatatype="20" unbalanced="0"/>
    <cacheHierarchy uniqueName="[Sales_Advisor].[Date Joined]" caption="Date Joined" attribute="1" time="1" defaultMemberUniqueName="[Sales_Advisor].[Date Joined].[All]" allUniqueName="[Sales_Advisor].[Date Joined].[All]" dimensionUniqueName="[Sales_Advisor]" displayFolder="" count="0" memberValueDatatype="7" unbalanced="0"/>
    <cacheHierarchy uniqueName="[Sales_Advisor].[Sales Quota per month]" caption="Sales Quota per month" attribute="1" defaultMemberUniqueName="[Sales_Advisor].[Sales Quota per month].[All]" allUniqueName="[Sales_Advisor].[Sales Quota per month].[All]" dimensionUniqueName="[Sales_Advisor]" displayFolder="" count="0" memberValueDatatype="20" unbalanced="0"/>
    <cacheHierarchy uniqueName="[Sales_B].[Order_ID]" caption="Order_ID" attribute="1" defaultMemberUniqueName="[Sales_B].[Order_ID].[All]" allUniqueName="[Sales_B].[Order_ID].[All]" dimensionUniqueName="[Sales_B]" displayFolder="" count="0" memberValueDatatype="20" unbalanced="0"/>
    <cacheHierarchy uniqueName="[Sales_B].[Customer_ID]" caption="Customer_ID" attribute="1" defaultMemberUniqueName="[Sales_B].[Customer_ID].[All]" allUniqueName="[Sales_B].[Customer_ID].[All]" dimensionUniqueName="[Sales_B]" displayFolder="" count="0" memberValueDatatype="130" unbalanced="0"/>
    <cacheHierarchy uniqueName="[Sales_B].[SalesAdvisor_ID]" caption="SalesAdvisor_ID" attribute="1" defaultMemberUniqueName="[Sales_B].[SalesAdvisor_ID].[All]" allUniqueName="[Sales_B].[SalesAdvisor_ID].[All]" dimensionUniqueName="[Sales_B]" displayFolder="" count="0" memberValueDatatype="130" unbalanced="0"/>
    <cacheHierarchy uniqueName="[Sales_B].[Product_ID]" caption="Product_ID" attribute="1" defaultMemberUniqueName="[Sales_B].[Product_ID].[All]" allUniqueName="[Sales_B].[Product_ID].[All]" dimensionUniqueName="[Sales_B]" displayFolder="" count="0" memberValueDatatype="130" unbalanced="0"/>
    <cacheHierarchy uniqueName="[Sales_B].[Order Date]" caption="Order Date" attribute="1" time="1" defaultMemberUniqueName="[Sales_B].[Order Date].[All]" allUniqueName="[Sales_B].[Order Date].[All]" dimensionUniqueName="[Sales_B]" displayFolder="" count="0" memberValueDatatype="7" unbalanced="0"/>
    <cacheHierarchy uniqueName="[Sales_B].[Quantity]" caption="Quantity" attribute="1" defaultMemberUniqueName="[Sales_B].[Quantity].[All]" allUniqueName="[Sales_B].[Quantity].[All]" dimensionUniqueName="[Sales_B]" displayFolder="" count="0" memberValueDatatype="20" unbalanced="0"/>
    <cacheHierarchy uniqueName="[Sales_B].[Selling Price]" caption="Selling Price" attribute="1" defaultMemberUniqueName="[Sales_B].[Selling Price].[All]" allUniqueName="[Sales_B].[Selling Price].[All]" dimensionUniqueName="[Sales_B]" displayFolder="" count="0" memberValueDatatype="5" unbalanced="0"/>
    <cacheHierarchy uniqueName="[Sales_B].[Discount %]" caption="Discount %" attribute="1" defaultMemberUniqueName="[Sales_B].[Discount %].[All]" allUniqueName="[Sales_B].[Discount %].[All]" dimensionUniqueName="[Sales_B]" displayFolder="" count="0" memberValueDatatype="20" unbalanced="0"/>
    <cacheHierarchy uniqueName="[Sales_B].[Shipping Fee]" caption="Shipping Fee" attribute="1" defaultMemberUniqueName="[Sales_B].[Shipping Fee].[All]" allUniqueName="[Sales_B].[Shipping Fee].[All]" dimensionUniqueName="[Sales_B]" displayFolder="" count="0" memberValueDatatype="20" unbalanced="0"/>
    <cacheHierarchy uniqueName="[Sales_B].[GST %]" caption="GST %" attribute="1" defaultMemberUniqueName="[Sales_B].[GST %].[All]" allUniqueName="[Sales_B].[GST %].[All]" dimensionUniqueName="[Sales_B]" displayFolder="" count="0" memberValueDatatype="20" unbalanced="0"/>
    <cacheHierarchy uniqueName="[Sales_B].[Promo Code]" caption="Promo Code" attribute="1" defaultMemberUniqueName="[Sales_B].[Promo Code].[All]" allUniqueName="[Sales_B].[Promo Code].[All]" dimensionUniqueName="[Sales_B]" displayFolder="" count="0" memberValueDatatype="130" unbalanced="0"/>
    <cacheHierarchy uniqueName="[Sales_B].[Payment Method]" caption="Payment Method" attribute="1" defaultMemberUniqueName="[Sales_B].[Payment Method].[All]" allUniqueName="[Sales_B].[Payment Method].[All]" dimensionUniqueName="[Sales_B]" displayFolder="" count="0" memberValueDatatype="130" unbalanced="0"/>
    <cacheHierarchy uniqueName="[Sales_B].[Delivery Method]" caption="Delivery Method" attribute="1" defaultMemberUniqueName="[Sales_B].[Delivery Method].[All]" allUniqueName="[Sales_B].[Delivery Method].[All]" dimensionUniqueName="[Sales_B]" displayFolder="" count="0" memberValueDatatype="130" unbalanced="0"/>
    <cacheHierarchy uniqueName="[Sales_B].[Store Location]" caption="Store Location" attribute="1" defaultMemberUniqueName="[Sales_B].[Store Location].[All]" allUniqueName="[Sales_B].[Store Location].[All]" dimensionUniqueName="[Sales_B]" displayFolder="" count="0" memberValueDatatype="130" unbalanced="0"/>
    <cacheHierarchy uniqueName="[Store].[Store Code]" caption="Store Code" attribute="1" defaultMemberUniqueName="[Store].[Store Code].[All]" allUniqueName="[Store].[Store Code].[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Store Address]" caption="Store Address" attribute="1" defaultMemberUniqueName="[Store].[Store Address].[All]" allUniqueName="[Store].[Store Address].[All]" dimensionUniqueName="[Store]" displayFolder="" count="0" memberValueDatatype="130" unbalanced="0"/>
    <cacheHierarchy uniqueName="[Supplier].[Supplier Code]" caption="Supplier Code" attribute="1" defaultMemberUniqueName="[Supplier].[Supplier Code].[All]" allUniqueName="[Supplier].[Supplier Code].[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urrency]" caption="Currency" attribute="1" defaultMemberUniqueName="[Supplier].[Currency].[All]" allUniqueName="[Supplier].[Currency].[All]" dimensionUniqueName="[Supplier]" displayFolder="" count="0" memberValueDatatype="130" unbalanced="0"/>
    <cacheHierarchy uniqueName="[Supplier].[Supplier Type]" caption="Supplier Type" attribute="1" defaultMemberUniqueName="[Supplier].[Supplier Type].[All]" allUniqueName="[Supplier].[Supplier Type].[All]" dimensionUniqueName="[Supplier]" displayFolder="" count="0" memberValueDatatype="130" unbalanced="0"/>
    <cacheHierarchy uniqueName="[Supplier].[Payment Term]" caption="Payment Term" attribute="1" defaultMemberUniqueName="[Supplier].[Payment Term].[All]" allUniqueName="[Supplier].[Payment Term].[All]" dimensionUniqueName="[Supplier]" displayFolder="" count="0" memberValueDatatype="130" unbalanced="0"/>
    <cacheHierarchy uniqueName="[Supplier].[Delivery Lead Time in days]" caption="Delivery Lead Time in days" attribute="1" defaultMemberUniqueName="[Supplier].[Delivery Lead Time in days].[All]" allUniqueName="[Supplier].[Delivery Lead Time in days].[All]" dimensionUniqueName="[Supplier]" displayFolder="" count="0" memberValueDatatype="20" unbalanced="0"/>
    <cacheHierarchy uniqueName="[Supplier].[Performance Rating]" caption="Performance Rating" attribute="1" defaultMemberUniqueName="[Supplier].[Performance Rating].[All]" allUniqueName="[Supplier].[Performance Rating].[All]" dimensionUniqueName="[Supplier]" displayFolder="" count="0" memberValueDatatype="5" unbalanced="0"/>
    <cacheHierarchy uniqueName="[Supplier].[Company Address]" caption="Company Address" attribute="1" defaultMemberUniqueName="[Supplier].[Company Address].[All]" allUniqueName="[Supplier].[Company Address].[All]" dimensionUniqueName="[Supplier]" displayFolder="" count="0" memberValueDatatype="130" unbalanced="0"/>
    <cacheHierarchy uniqueName="[Supplier].[Postal Code]" caption="Postal Code" attribute="1" defaultMemberUniqueName="[Supplier].[Postal Code].[All]" allUniqueName="[Supplier].[Postal Code].[All]" dimensionUniqueName="[Supplier]" displayFolder="" count="0" memberValueDatatype="130" unbalanced="0"/>
    <cacheHierarchy uniqueName="[Supplier].[Country Code]" caption="Country Code" attribute="1" defaultMemberUniqueName="[Supplier].[Country Code].[All]" allUniqueName="[Supplier].[Country Code].[All]" dimensionUniqueName="[Supplier]" displayFolder="" count="0" memberValueDatatype="130" unbalanced="0"/>
    <cacheHierarchy uniqueName="[Supplier].[Country]" caption="Country" attribute="1" defaultMemberUniqueName="[Supplier].[Country].[All]" allUniqueName="[Supplier].[Country].[All]" dimensionUniqueName="[Supplier]" displayFolder="" count="0" memberValueDatatype="130" unbalanced="0"/>
    <cacheHierarchy uniqueName="[Supplier].[Region]" caption="Region" attribute="1" defaultMemberUniqueName="[Supplier].[Region].[All]" allUniqueName="[Supplier].[Region].[All]" dimensionUniqueName="[Supplier]" displayFolder="" count="0" memberValueDatatype="130" unbalanced="0"/>
    <cacheHierarchy uniqueName="[Total Sales].[Order_ID]" caption="Order_ID" attribute="1" defaultMemberUniqueName="[Total Sales].[Order_ID].[All]" allUniqueName="[Total Sales].[Order_ID].[All]" dimensionUniqueName="[Total Sales]" displayFolder="" count="0" memberValueDatatype="20" unbalanced="0"/>
    <cacheHierarchy uniqueName="[Total Sales].[Customer_ID]" caption="Customer_ID" attribute="1" defaultMemberUniqueName="[Total Sales].[Customer_ID].[All]" allUniqueName="[Total Sales].[Customer_ID].[All]" dimensionUniqueName="[Total Sales]" displayFolder="" count="0" memberValueDatatype="130" unbalanced="0"/>
    <cacheHierarchy uniqueName="[Total Sales].[SalesAdvisor_ID]" caption="SalesAdvisor_ID" attribute="1" defaultMemberUniqueName="[Total Sales].[SalesAdvisor_ID].[All]" allUniqueName="[Total Sales].[SalesAdvisor_ID].[All]" dimensionUniqueName="[Total Sales]" displayFolder="" count="0" memberValueDatatype="130" unbalanced="0"/>
    <cacheHierarchy uniqueName="[Total Sales].[Product_ID]" caption="Product_ID" attribute="1" defaultMemberUniqueName="[Total Sales].[Product_ID].[All]" allUniqueName="[Total Sales].[Product_ID].[All]" dimensionUniqueName="[Total Sales]" displayFolder="" count="0" memberValueDatatype="130" unbalanced="0"/>
    <cacheHierarchy uniqueName="[Total Sales].[Order Date]" caption="Order Date" attribute="1" time="1" defaultMemberUniqueName="[Total Sales].[Order Date].[All]" allUniqueName="[Total Sales].[Order Date].[All]" dimensionUniqueName="[Total Sales]" displayFolder="" count="0" memberValueDatatype="7" unbalanced="0"/>
    <cacheHierarchy uniqueName="[Total Sales].[Quantity]" caption="Quantity" attribute="1" defaultMemberUniqueName="[Total Sales].[Quantity].[All]" allUniqueName="[Total Sales].[Quantity].[All]" dimensionUniqueName="[Total Sales]" displayFolder="" count="0" memberValueDatatype="20" unbalanced="0"/>
    <cacheHierarchy uniqueName="[Total Sales].[Selling Price]" caption="Selling Price" attribute="1" defaultMemberUniqueName="[Total Sales].[Selling Price].[All]" allUniqueName="[Total Sales].[Selling Price].[All]" dimensionUniqueName="[Total Sales]" displayFolder="" count="0" memberValueDatatype="5" unbalanced="0"/>
    <cacheHierarchy uniqueName="[Total Sales].[Discount %]" caption="Discount %" attribute="1" defaultMemberUniqueName="[Total Sales].[Discount %].[All]" allUniqueName="[Total Sales].[Discount %].[All]" dimensionUniqueName="[Total Sales]" displayFolder="" count="0" memberValueDatatype="20" unbalanced="0"/>
    <cacheHierarchy uniqueName="[Total Sales].[Shipping Fee]" caption="Shipping Fee" attribute="1" defaultMemberUniqueName="[Total Sales].[Shipping Fee].[All]" allUniqueName="[Total Sales].[Shipping Fee].[All]" dimensionUniqueName="[Total Sales]" displayFolder="" count="0" memberValueDatatype="20" unbalanced="0"/>
    <cacheHierarchy uniqueName="[Total Sales].[GST %]" caption="GST %" attribute="1" defaultMemberUniqueName="[Total Sales].[GST %].[All]" allUniqueName="[Total Sales].[GST %].[All]" dimensionUniqueName="[Total Sales]" displayFolder="" count="0" memberValueDatatype="20" unbalanced="0"/>
    <cacheHierarchy uniqueName="[Total Sales].[Promo Code]" caption="Promo Code" attribute="1" defaultMemberUniqueName="[Total Sales].[Promo Code].[All]" allUniqueName="[Total Sales].[Promo Code].[All]" dimensionUniqueName="[Total Sales]" displayFolder="" count="0" memberValueDatatype="130" unbalanced="0"/>
    <cacheHierarchy uniqueName="[Total Sales].[Payment Method]" caption="Payment Method" attribute="1" defaultMemberUniqueName="[Total Sales].[Payment Method].[All]" allUniqueName="[Total Sales].[Payment Method].[All]" dimensionUniqueName="[Total Sales]" displayFolder="" count="0" memberValueDatatype="130" unbalanced="0"/>
    <cacheHierarchy uniqueName="[Total Sales].[Delivery Method]" caption="Delivery Method" attribute="1" defaultMemberUniqueName="[Total Sales].[Delivery Method].[All]" allUniqueName="[Total Sales].[Delivery Method].[All]" dimensionUniqueName="[Total Sales]" displayFolder="" count="0" memberValueDatatype="130" unbalanced="0"/>
    <cacheHierarchy uniqueName="[Total Sales].[Store Location]" caption="Store Location" attribute="1" defaultMemberUniqueName="[Total Sales].[Store Location].[All]" allUniqueName="[Total Sales].[Store Location].[All]" dimensionUniqueName="[Total Sales]" displayFolder="" count="0" memberValueDatatype="130" unbalanced="0"/>
    <cacheHierarchy uniqueName="[Total Sales].[Final Selling Price]" caption="Final Selling Price" attribute="1" defaultMemberUniqueName="[Total Sales].[Final Selling Price].[All]" allUniqueName="[Total Sales].[Final Selling Price].[All]" dimensionUniqueName="[Total Sales]" displayFolder="" count="0" memberValueDatatype="5" unbalanced="0"/>
    <cacheHierarchy uniqueName="[Total Sales].[Order Date (Year)]" caption="Order Date (Year)" attribute="1" defaultMemberUniqueName="[Total Sales].[Order Date (Year)].[All]" allUniqueName="[Total Sales].[Order Date (Year)].[All]" dimensionUniqueName="[Total Sales]" displayFolder="" count="2" memberValueDatatype="130" unbalanced="0"/>
    <cacheHierarchy uniqueName="[Total Sales].[Order Date (Quarter)]" caption="Order Date (Quarter)" attribute="1" defaultMemberUniqueName="[Total Sales].[Order Date (Quarter)].[All]" allUniqueName="[Total Sales].[Order Date (Quarter)].[All]" dimensionUniqueName="[Total Sales]" displayFolder="" count="0" memberValueDatatype="130" unbalanced="0"/>
    <cacheHierarchy uniqueName="[Total Sales].[Order Date (Month)]" caption="Order Date (Month)" attribute="1" defaultMemberUniqueName="[Total Sales].[Order Date (Month)].[All]" allUniqueName="[Total Sales].[Order Date (Month)].[All]" dimensionUniqueName="[Total Sales]" displayFolder="" count="0" memberValueDatatype="130" unbalanced="0"/>
    <cacheHierarchy uniqueName="[Total Sales].[Order Date (Month Index)]" caption="Order Date (Month Index)" attribute="1" defaultMemberUniqueName="[Total Sales].[Order Date (Month Index)].[All]" allUniqueName="[Total Sales].[Order Date (Month Index)].[All]" dimensionUniqueName="[Total Sales]" displayFolder="" count="0" memberValueDatatype="20" unbalanced="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_Advisor]" caption="__XL_Count Sales_Advisor" measure="1" displayFolder="" measureGroup="Sales_Advisor" count="0" hidden="1"/>
    <cacheHierarchy uniqueName="[Measures].[__XL_Count Supplier]" caption="__XL_Count Supplier" measure="1" displayFolder="" measureGroup="Supplier" count="0" hidden="1"/>
    <cacheHierarchy uniqueName="[Measures].[__XL_Count Store]" caption="__XL_Count Store" measure="1" displayFolder="" measureGroup="Store" count="0" hidden="1"/>
    <cacheHierarchy uniqueName="[Measures].[__XL_Count Inventory]" caption="__XL_Count Inventory" measure="1" displayFolder="" measureGroup="Inventory" count="0" hidden="1"/>
    <cacheHierarchy uniqueName="[Measures].[__XL_Count Purchase_Detail]" caption="__XL_Count Purchase_Detail" measure="1" displayFolder="" measureGroup="Purchase_Detail" count="0" hidden="1"/>
    <cacheHierarchy uniqueName="[Measures].[__XL_Count Purchase_Header]" caption="__XL_Count Purchase_Header" measure="1" displayFolder="" measureGroup="Purchase_Header" count="0" hidden="1"/>
    <cacheHierarchy uniqueName="[Measures].[__XL_Count Total Sales]" caption="__XL_Count Total Sales" measure="1" displayFolder="" measureGroup="Total Sales" count="0" hidden="1"/>
    <cacheHierarchy uniqueName="[Measures].[__XL_Count Sales_A]" caption="__XL_Count Sales_A" measure="1" displayFolder="" measureGroup="Sales_A" count="0" hidden="1"/>
    <cacheHierarchy uniqueName="[Measures].[__XL_Count Sales_B]" caption="__XL_Count Sales_B" measure="1" displayFolder="" measureGroup="Sales_B" count="0" hidden="1"/>
    <cacheHierarchy uniqueName="[Measures].[__XL_Count Profit]" caption="__XL_Count Profit" measure="1" displayFolder="" measureGroup="Profit" count="0" hidden="1"/>
    <cacheHierarchy uniqueName="[Measures].[__No measures defined]" caption="__No measures defined" measure="1" displayFolder="" count="0" hidden="1"/>
    <cacheHierarchy uniqueName="[Measures].[Sum of Final Selling Price]" caption="Sum of Final Selling Price" measure="1" displayFolder="" measureGroup="Total Sales" count="0" hidden="1">
      <extLst>
        <ext xmlns:x15="http://schemas.microsoft.com/office/spreadsheetml/2010/11/main" uri="{B97F6D7D-B522-45F9-BDA1-12C45D357490}">
          <x15:cacheHierarchy aggregatedColumn="115"/>
        </ext>
      </extLst>
    </cacheHierarchy>
    <cacheHierarchy uniqueName="[Measures].[Sum of Quantity]" caption="Sum of Quantity" measure="1" displayFolder="" measureGroup="Total Sales" count="0" hidden="1">
      <extLst>
        <ext xmlns:x15="http://schemas.microsoft.com/office/spreadsheetml/2010/11/main" uri="{B97F6D7D-B522-45F9-BDA1-12C45D357490}">
          <x15:cacheHierarchy aggregatedColumn="106"/>
        </ext>
      </extLst>
    </cacheHierarchy>
    <cacheHierarchy uniqueName="[Measures].[Count of Customer_ID]" caption="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Distinct Count of Customer_ID]" caption="Distinct Count of Customer_ID" measure="1" displayFolder="" measureGroup="Total Sales" count="0" hidden="1">
      <extLst>
        <ext xmlns:x15="http://schemas.microsoft.com/office/spreadsheetml/2010/11/main" uri="{B97F6D7D-B522-45F9-BDA1-12C45D357490}">
          <x15:cacheHierarchy aggregatedColumn="102"/>
        </ext>
      </extLst>
    </cacheHierarchy>
    <cacheHierarchy uniqueName="[Measures].[Count of Store Code]" caption="Count of Store Code" measure="1" displayFolder="" measureGroup="Store" count="0" hidden="1">
      <extLst>
        <ext xmlns:x15="http://schemas.microsoft.com/office/spreadsheetml/2010/11/main" uri="{B97F6D7D-B522-45F9-BDA1-12C45D357490}">
          <x15:cacheHierarchy aggregatedColumn="86"/>
        </ext>
      </extLst>
    </cacheHierarchy>
    <cacheHierarchy uniqueName="[Measures].[Sum of Profit]" caption="Sum of Profit" measure="1" displayFolder="" measureGroup="Profit" count="0" hidden="1">
      <extLst>
        <ext xmlns:x15="http://schemas.microsoft.com/office/spreadsheetml/2010/11/main" uri="{B97F6D7D-B522-45F9-BDA1-12C45D357490}">
          <x15:cacheHierarchy aggregatedColumn="34"/>
        </ext>
      </extLst>
    </cacheHierarchy>
    <cacheHierarchy uniqueName="[Measures].[Count of Customer_ID 2]" caption="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Distinct Count of Customer_ID 2]" caption="Distinct Count of Customer_ID 2" measure="1" displayFolder="" measureGroup="Customer" count="0" hidden="1">
      <extLst>
        <ext xmlns:x15="http://schemas.microsoft.com/office/spreadsheetml/2010/11/main" uri="{B97F6D7D-B522-45F9-BDA1-12C45D357490}">
          <x15:cacheHierarchy aggregatedColumn="0"/>
        </ext>
      </extLst>
    </cacheHierarchy>
    <cacheHierarchy uniqueName="[Measures].[Sum of Quantity 2]" caption="Sum of Quantity 2" measure="1" displayFolder="" measureGroup="Purchase_Detail" count="0" hidden="1">
      <extLst>
        <ext xmlns:x15="http://schemas.microsoft.com/office/spreadsheetml/2010/11/main" uri="{B97F6D7D-B522-45F9-BDA1-12C45D357490}">
          <x15:cacheHierarchy aggregatedColumn="39"/>
        </ext>
      </extLst>
    </cacheHierarchy>
    <cacheHierarchy uniqueName="[Measures].[Sum of Purchase Price]" caption="Sum of Purchase Price" measure="1" displayFolder="" measureGroup="Purchase_Detail"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20002621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1A7B22-A696-4689-AC96-CCEA5601E093}" name="PivotTable4" cacheId="5" applyNumberFormats="0" applyBorderFormats="0" applyFontFormats="0" applyPatternFormats="0" applyAlignmentFormats="0" applyWidthHeightFormats="1" dataCaption="Values" tag="c1dbadd2-11b0-4cdc-9963-2f6d555b11a7"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1">
    <format dxfId="0">
      <pivotArea outline="0" collapsedLevelsAreSubtotals="1" fieldPosition="0"/>
    </format>
  </formats>
  <pivotHierarchies count="1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Profit]"/>
        <x15:activeTabTopLevelEntity name="[Tota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B0ED5A-D4BA-4CFA-8916-048365D28990}" name="PivotTable7" cacheId="6" applyNumberFormats="0" applyBorderFormats="0" applyFontFormats="0" applyPatternFormats="0" applyAlignmentFormats="0" applyWidthHeightFormats="1" dataCaption="Values" tag="50e1b332-1c74-4a6a-ac84-e5845ddf31e4" updatedVersion="8" minRefreshableVersion="3" useAutoFormatting="1" subtotalHiddenItems="1" itemPrintTitles="1" createdVersion="8" indent="0" outline="1" outlineData="1" multipleFieldFilters="0" chartFormat="8">
  <location ref="A57:B66" firstHeaderRow="1" firstDataRow="1" firstDataCol="1"/>
  <pivotFields count="5">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items count="3">
        <item x="0"/>
        <item x="1"/>
        <item n="Unknown" x="2"/>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9">
    <i>
      <x/>
    </i>
    <i>
      <x v="1"/>
    </i>
    <i>
      <x v="6"/>
    </i>
    <i>
      <x v="7"/>
    </i>
    <i>
      <x v="2"/>
    </i>
    <i>
      <x v="5"/>
    </i>
    <i>
      <x v="4"/>
    </i>
    <i>
      <x v="3"/>
    </i>
    <i t="grand">
      <x/>
    </i>
  </rowItems>
  <colItems count="1">
    <i/>
  </colItems>
  <dataFields count="1">
    <dataField name="Sum of Final Selling Price" fld="1"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1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Total 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123B8-FC9E-4280-9C87-DF1D3E6DDFA4}" name="PivotTable6" cacheId="1" applyNumberFormats="0" applyBorderFormats="0" applyFontFormats="0" applyPatternFormats="0" applyAlignmentFormats="0" applyWidthHeightFormats="1" dataCaption="Values" tag="cd07c2f2-8c19-4b57-b3dd-db8fe293f19d" updatedVersion="8" minRefreshableVersion="3" useAutoFormatting="1" itemPrintTitles="1" createdVersion="8" indent="0" outline="1" outlineData="1" multipleFieldFilters="0" chartFormat="5">
  <location ref="A31:B52" firstHeaderRow="1" firstDataRow="1" firstDataCol="1"/>
  <pivotFields count="3">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4"/>
    </i>
    <i>
      <x v="6"/>
    </i>
    <i>
      <x v="19"/>
    </i>
    <i>
      <x/>
    </i>
    <i>
      <x v="11"/>
    </i>
    <i>
      <x v="1"/>
    </i>
    <i>
      <x v="15"/>
    </i>
    <i>
      <x v="7"/>
    </i>
    <i>
      <x v="13"/>
    </i>
    <i>
      <x v="8"/>
    </i>
    <i>
      <x v="9"/>
    </i>
    <i>
      <x v="12"/>
    </i>
    <i>
      <x v="18"/>
    </i>
    <i>
      <x v="2"/>
    </i>
    <i>
      <x v="16"/>
    </i>
    <i>
      <x v="3"/>
    </i>
    <i>
      <x v="17"/>
    </i>
    <i>
      <x v="10"/>
    </i>
    <i>
      <x v="5"/>
    </i>
    <i>
      <x v="4"/>
    </i>
    <i t="grand">
      <x/>
    </i>
  </rowItems>
  <colItems count="1">
    <i/>
  </colItems>
  <dataFields count="1">
    <dataField name="Sum of Final Selling Price" fld="1" baseField="0" baseItem="0" numFmtId="166"/>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s>
  <pivotHierarchies count="1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49FFD-E20D-42E9-BF25-37A48727EA30}" name="PivotTable2" cacheId="3" applyNumberFormats="0" applyBorderFormats="0" applyFontFormats="0" applyPatternFormats="0" applyAlignmentFormats="0" applyWidthHeightFormats="1" dataCaption="Values" tag="441335d6-5b78-4e45-888b-87220ce84570"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1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BCAB6-E41F-419B-A002-0A1573AF284D}" name="PivotTable3" cacheId="4" applyNumberFormats="0" applyBorderFormats="0" applyFontFormats="0" applyPatternFormats="0" applyAlignmentFormats="0" applyWidthHeightFormats="1" dataCaption="Values" tag="8213da48-1f99-46aa-88b7-3fad0b48de29"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ustomer" fld="0" subtotal="count" baseField="0" baseItem="0">
      <extLst>
        <ext xmlns:x15="http://schemas.microsoft.com/office/spreadsheetml/2010/11/main" uri="{FABC7310-3BB5-11E1-824E-6D434824019B}">
          <x15:dataField isCountDistinct="1"/>
        </ext>
      </extLst>
    </dataField>
  </dataFields>
  <pivotHierarchies count="1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ustom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30E738-78FE-4759-B594-C34EDC7CE45E}" name="PivotTable1" cacheId="2" applyNumberFormats="0" applyBorderFormats="0" applyFontFormats="0" applyPatternFormats="0" applyAlignmentFormats="0" applyWidthHeightFormats="1" dataCaption="Values" tag="56e0b301-2c8c-4ce0-842d-75e73578538f"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Final Selling Price" fld="0" baseField="0" baseItem="0" numFmtId="167"/>
  </dataFields>
  <formats count="1">
    <format dxfId="2">
      <pivotArea outline="0" collapsedLevelsAreSubtotals="1" fieldPosition="0"/>
    </format>
  </formats>
  <pivotHierarchies count="1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1CD028-BA3F-476C-99CF-553C71FB52B8}" name="PivotTable9" cacheId="7" applyNumberFormats="0" applyBorderFormats="0" applyFontFormats="0" applyPatternFormats="0" applyAlignmentFormats="0" applyWidthHeightFormats="1" dataCaption="Values" tag="3fe46020-f68d-4997-8def-c778e447f4f5" updatedVersion="8" minRefreshableVersion="3" useAutoFormatting="1" itemPrintTitles="1" createdVersion="8" indent="0" outline="1" outlineData="1" multipleFieldFilters="0" chartFormat="3">
  <location ref="A71:G82" firstHeaderRow="1" firstDataRow="2" firstDataCol="1"/>
  <pivotFields count="4">
    <pivotField axis="axisRow" allDrilled="1" subtotalTop="0" showAll="0" dataSourceSort="1" defaultSubtotal="0" defaultAttributeDrillState="1">
      <items count="9">
        <item x="0"/>
        <item x="1"/>
        <item x="2"/>
        <item x="3"/>
        <item x="4"/>
        <item x="5"/>
        <item x="6"/>
        <item x="7"/>
        <item x="8"/>
      </items>
    </pivotField>
    <pivotField axis="axisCol" allDrilled="1" subtotalTop="0" showAll="0" measureFilter="1"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1"/>
  </colFields>
  <colItems count="6">
    <i>
      <x/>
    </i>
    <i>
      <x v="1"/>
    </i>
    <i>
      <x v="2"/>
    </i>
    <i>
      <x v="3"/>
    </i>
    <i>
      <x v="4"/>
    </i>
    <i t="grand">
      <x/>
    </i>
  </colItems>
  <dataFields count="1">
    <dataField name="Sum of Purchase Price" fld="2" baseField="0" baseItem="0"/>
  </dataFields>
  <chartFormats count="18">
    <chartFormat chart="0" format="0" series="1">
      <pivotArea type="data" outline="0" fieldPosition="0">
        <references count="2">
          <reference field="4294967294" count="1" selected="0">
            <x v="0"/>
          </reference>
          <reference field="1" count="1" selected="0">
            <x v="5"/>
          </reference>
        </references>
      </pivotArea>
    </chartFormat>
    <chartFormat chart="0" format="1" series="1">
      <pivotArea type="data" outline="0" fieldPosition="0">
        <references count="2">
          <reference field="4294967294" count="1" selected="0">
            <x v="0"/>
          </reference>
          <reference field="1" count="1" selected="0">
            <x v="7"/>
          </reference>
        </references>
      </pivotArea>
    </chartFormat>
    <chartFormat chart="0" format="2" series="1">
      <pivotArea type="data" outline="0" fieldPosition="0">
        <references count="2">
          <reference field="4294967294" count="1" selected="0">
            <x v="0"/>
          </reference>
          <reference field="1" count="1" selected="0">
            <x v="8"/>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8" series="1">
      <pivotArea type="data" outline="0" fieldPosition="0">
        <references count="2">
          <reference field="4294967294" count="1" selected="0">
            <x v="0"/>
          </reference>
          <reference field="1" count="1" selected="0">
            <x v="4"/>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 format="17" series="1">
      <pivotArea type="data" outline="0" fieldPosition="0">
        <references count="2">
          <reference field="4294967294" count="1" selected="0">
            <x v="0"/>
          </reference>
          <reference field="1" count="1" selected="0">
            <x v="0"/>
          </reference>
        </references>
      </pivotArea>
    </chartFormat>
    <chartFormat chart="2" format="18" series="1">
      <pivotArea type="data" outline="0" fieldPosition="0">
        <references count="2">
          <reference field="4294967294" count="1" selected="0">
            <x v="0"/>
          </reference>
          <reference field="1" count="1" selected="0">
            <x v="1"/>
          </reference>
        </references>
      </pivotArea>
    </chartFormat>
    <chartFormat chart="2" format="19" series="1">
      <pivotArea type="data" outline="0" fieldPosition="0">
        <references count="2">
          <reference field="4294967294" count="1" selected="0">
            <x v="0"/>
          </reference>
          <reference field="1" count="1" selected="0">
            <x v="2"/>
          </reference>
        </references>
      </pivotArea>
    </chartFormat>
    <chartFormat chart="2" format="20" series="1">
      <pivotArea type="data" outline="0" fieldPosition="0">
        <references count="2">
          <reference field="4294967294" count="1" selected="0">
            <x v="0"/>
          </reference>
          <reference field="1" count="1" selected="0">
            <x v="3"/>
          </reference>
        </references>
      </pivotArea>
    </chartFormat>
    <chartFormat chart="2" format="21" series="1">
      <pivotArea type="data" outline="0" fieldPosition="0">
        <references count="2">
          <reference field="4294967294" count="1" selected="0">
            <x v="0"/>
          </reference>
          <reference field="1" count="1" selected="0">
            <x v="4"/>
          </reference>
        </references>
      </pivotArea>
    </chartFormat>
    <chartFormat chart="2" format="22">
      <pivotArea type="data" outline="0" fieldPosition="0">
        <references count="3">
          <reference field="4294967294" count="1" selected="0">
            <x v="0"/>
          </reference>
          <reference field="0" count="1" selected="0">
            <x v="5"/>
          </reference>
          <reference field="1" count="1" selected="0">
            <x v="0"/>
          </reference>
        </references>
      </pivotArea>
    </chartFormat>
  </chartFormats>
  <pivotHierarchies count="1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142">
      <autoFilter ref="A1">
        <filterColumn colId="0">
          <top10 val="5" filterVal="5"/>
        </filterColumn>
      </autoFilter>
    </filter>
  </filters>
  <rowHierarchiesUsage count="1">
    <rowHierarchyUsage hierarchyUsage="14"/>
  </rowHierarchiesUsage>
  <colHierarchiesUsage count="1">
    <colHierarchyUsage hierarchyUsage="9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upplier]"/>
        <x15:activeTabTopLevelEntity name="[Total Sales]"/>
        <x15:activeTabTopLevelEntity name="[Purchase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D6F362-E8E9-448F-BBA8-A292EB226D24}" name="PivotTable5" cacheId="0" applyNumberFormats="0" applyBorderFormats="0" applyFontFormats="0" applyPatternFormats="0" applyAlignmentFormats="0" applyWidthHeightFormats="1" dataCaption="Values" tag="1423004b-9cbc-41cf-afb8-6a26c618de79" updatedVersion="8" minRefreshableVersion="3" useAutoFormatting="1" itemPrintTitles="1" createdVersion="8" indent="0" outline="1" outlineData="1" multipleFieldFilters="0" chartFormat="12">
  <location ref="A17:C24" firstHeaderRow="0" firstDataRow="1" firstDataCol="1" rowPageCount="1" colPageCount="1"/>
  <pivotFields count="4">
    <pivotField axis="axisRow" allDrilled="1" subtotalTop="0" showAll="0" dataSourceSort="1" defaultSubtotal="0">
      <items count="6">
        <item x="0" e="0"/>
        <item x="1" e="0"/>
        <item x="2" e="0"/>
        <item x="3" e="0"/>
        <item x="4" e="0"/>
        <item x="5" e="0"/>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pageFields count="1">
    <pageField fld="3" hier="7" name="[Customer].[Membership Status].&amp;[VIP]" cap="VIP"/>
  </pageFields>
  <dataFields count="2">
    <dataField name="Revenue" fld="1" baseField="0" baseItem="0"/>
    <dataField name="Memberships" fld="2" subtotal="count" baseField="0" baseItem="0">
      <extLst>
        <ext xmlns:x15="http://schemas.microsoft.com/office/spreadsheetml/2010/11/main" uri="{FABC7310-3BB5-11E1-824E-6D434824019B}">
          <x15:dataField isCountDistinct="1"/>
        </ext>
      </extLst>
    </dataField>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0" count="1" selected="0">
            <x v="4"/>
          </reference>
        </references>
      </pivotArea>
    </chartFormat>
    <chartFormat chart="7" format="7">
      <pivotArea type="data" outline="0" fieldPosition="0">
        <references count="2">
          <reference field="4294967294" count="1" selected="0">
            <x v="1"/>
          </reference>
          <reference field="0" count="1" selected="0">
            <x v="2"/>
          </reference>
        </references>
      </pivotArea>
    </chartFormat>
  </chartFormats>
  <pivotHierarchies count="1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Memberships"/>
    <pivotHierarchy dragToData="1"/>
    <pivotHierarchy dragToData="1"/>
    <pivotHierarchy dragToData="1"/>
    <pivotHierarchy dragToData="1" caption="Distinct Count of Customer_ID"/>
    <pivotHierarchy dragToData="1"/>
    <pivotHierarchy dragToData="1"/>
  </pivotHierarchies>
  <pivotTableStyleInfo name="PivotStyleLight16" showRowHeaders="1" showColHeaders="1" showRowStripes="0" showColStripes="0" showLastColumn="1"/>
  <rowHierarchiesUsage count="1">
    <rowHierarchyUsage hierarchyUsage="1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tal 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B23B099-1447-4F6E-840E-521E6A2E82CD}" sourceName="[Total Sales].[Order Date (Year)]">
  <pivotTables>
    <pivotTable tabId="1" name="PivotTable6"/>
    <pivotTable tabId="1" name="PivotTable1"/>
    <pivotTable tabId="1" name="PivotTable2"/>
    <pivotTable tabId="1" name="PivotTable3"/>
    <pivotTable tabId="1" name="PivotTable4"/>
    <pivotTable tabId="1" name="PivotTable7"/>
    <pivotTable tabId="1" name="PivotTable9"/>
  </pivotTables>
  <data>
    <olap pivotCacheId="2000262135">
      <levels count="2">
        <level uniqueName="[Total Sales].[Order Date (Year)].[(All)]" sourceCaption="(All)" count="0"/>
        <level uniqueName="[Total Sales].[Order Date (Year)].[Order Date (Year)]" sourceCaption="Order Date (Year)" count="6">
          <ranges>
            <range startItem="0">
              <i n="[Total Sales].[Order Date (Year)].&amp;[2020]" c="2020"/>
              <i n="[Total Sales].[Order Date (Year)].&amp;[2021]" c="2021"/>
              <i n="[Total Sales].[Order Date (Year)].&amp;[2022]" c="2022"/>
              <i n="[Total Sales].[Order Date (Year)].&amp;[2023]" c="2023"/>
              <i n="[Total Sales].[Order Date (Year)].&amp;[2024]" c="2024"/>
              <i n="[Total Sales].[Order Date (Year)].&amp;[2025]" c="2025"/>
            </range>
          </ranges>
        </level>
      </levels>
      <selections count="1">
        <selection n="[Total Sales].[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1D87F790-5A5D-48DE-BEF0-AA2567D0E4E3}" cache="Slicer_Order_Date__Year" caption="Order Date (Yea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60C2417F-BFE0-4C18-B251-500EA1F9A21D}" cache="Slicer_Order_Date__Year" caption="Order Date (Year)"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5AF9-95DE-42A6-8848-7B756C1499C0}">
  <dimension ref="R42"/>
  <sheetViews>
    <sheetView tabSelected="1" zoomScale="70" zoomScaleNormal="70" workbookViewId="0">
      <selection activeCell="AD20" sqref="AD20"/>
    </sheetView>
  </sheetViews>
  <sheetFormatPr defaultRowHeight="14.5" x14ac:dyDescent="0.35"/>
  <sheetData>
    <row r="42" spans="18:18" x14ac:dyDescent="0.35">
      <c r="R42">
        <f>Analysis!G11</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8302F-C109-400A-A9BD-B78372E3D6A2}">
  <dimension ref="A1:G82"/>
  <sheetViews>
    <sheetView topLeftCell="B1" zoomScale="85" zoomScaleNormal="85" workbookViewId="0">
      <selection activeCell="C17" sqref="C17"/>
    </sheetView>
  </sheetViews>
  <sheetFormatPr defaultRowHeight="14.5" x14ac:dyDescent="0.35"/>
  <cols>
    <col min="1" max="1" width="19.6328125" bestFit="1" customWidth="1"/>
    <col min="2" max="2" width="16.08984375" bestFit="1" customWidth="1"/>
    <col min="3" max="3" width="14.6328125" bestFit="1" customWidth="1"/>
    <col min="4" max="4" width="16" bestFit="1" customWidth="1"/>
    <col min="5" max="5" width="10.54296875" bestFit="1" customWidth="1"/>
    <col min="6" max="6" width="21.08984375" bestFit="1" customWidth="1"/>
    <col min="7" max="7" width="11.6328125" bestFit="1" customWidth="1"/>
    <col min="8" max="8" width="20.81640625" bestFit="1" customWidth="1"/>
    <col min="9" max="9" width="10.90625" bestFit="1" customWidth="1"/>
    <col min="10" max="10" width="20.81640625" bestFit="1" customWidth="1"/>
    <col min="11" max="11" width="10" bestFit="1" customWidth="1"/>
    <col min="12" max="12" width="14.26953125" bestFit="1" customWidth="1"/>
    <col min="13" max="13" width="20.1796875" bestFit="1" customWidth="1"/>
    <col min="14" max="14" width="10.90625" bestFit="1" customWidth="1"/>
    <col min="15" max="15" width="21.6328125" bestFit="1" customWidth="1"/>
    <col min="16" max="16" width="13.1796875" bestFit="1" customWidth="1"/>
    <col min="17" max="17" width="19.453125" bestFit="1" customWidth="1"/>
    <col min="18" max="18" width="11.6328125" bestFit="1" customWidth="1"/>
    <col min="19" max="19" width="18.6328125" bestFit="1" customWidth="1"/>
    <col min="20" max="20" width="11.26953125" bestFit="1" customWidth="1"/>
    <col min="21" max="21" width="11.6328125" bestFit="1" customWidth="1"/>
    <col min="22" max="22" width="16.453125" bestFit="1" customWidth="1"/>
    <col min="23" max="23" width="10.81640625" bestFit="1" customWidth="1"/>
    <col min="24" max="24" width="16.7265625" bestFit="1" customWidth="1"/>
    <col min="25" max="25" width="11.36328125" bestFit="1" customWidth="1"/>
    <col min="26" max="26" width="17.7265625" bestFit="1" customWidth="1"/>
    <col min="27" max="27" width="9.54296875" bestFit="1" customWidth="1"/>
    <col min="28" max="28" width="14.36328125" bestFit="1" customWidth="1"/>
    <col min="29" max="29" width="10.54296875" bestFit="1" customWidth="1"/>
    <col min="30" max="30" width="16.453125" bestFit="1" customWidth="1"/>
    <col min="31" max="31" width="15.08984375" bestFit="1" customWidth="1"/>
    <col min="32" max="32" width="21.08984375" bestFit="1" customWidth="1"/>
    <col min="33" max="33" width="16.08984375" bestFit="1" customWidth="1"/>
    <col min="34" max="34" width="22.90625" bestFit="1" customWidth="1"/>
    <col min="35" max="35" width="8.90625" bestFit="1" customWidth="1"/>
    <col min="36" max="36" width="14.90625" bestFit="1" customWidth="1"/>
    <col min="37" max="37" width="8.90625" bestFit="1" customWidth="1"/>
    <col min="38" max="38" width="15.6328125" bestFit="1" customWidth="1"/>
    <col min="39" max="39" width="9.90625" bestFit="1" customWidth="1"/>
    <col min="40" max="40" width="16.54296875" bestFit="1" customWidth="1"/>
    <col min="41" max="41" width="22.81640625" bestFit="1" customWidth="1"/>
    <col min="42" max="42" width="9.26953125" bestFit="1" customWidth="1"/>
    <col min="43" max="43" width="15.1796875" bestFit="1" customWidth="1"/>
    <col min="44" max="44" width="13.90625" bestFit="1" customWidth="1"/>
    <col min="45" max="45" width="20.81640625" bestFit="1" customWidth="1"/>
    <col min="46" max="46" width="19.81640625" bestFit="1" customWidth="1"/>
    <col min="47" max="47" width="19.08984375" bestFit="1" customWidth="1"/>
    <col min="48" max="48" width="25" bestFit="1" customWidth="1"/>
    <col min="49" max="49" width="10.6328125" bestFit="1" customWidth="1"/>
    <col min="50" max="50" width="17" bestFit="1" customWidth="1"/>
    <col min="51" max="51" width="9.90625" bestFit="1" customWidth="1"/>
    <col min="52" max="52" width="16.1796875" bestFit="1" customWidth="1"/>
    <col min="53" max="53" width="19.7265625" bestFit="1" customWidth="1"/>
    <col min="54" max="54" width="10.1796875" bestFit="1" customWidth="1"/>
    <col min="55" max="55" width="16.08984375" bestFit="1" customWidth="1"/>
    <col min="56" max="56" width="10.90625" bestFit="1" customWidth="1"/>
    <col min="57" max="57" width="17.90625" bestFit="1" customWidth="1"/>
    <col min="58" max="58" width="10" bestFit="1" customWidth="1"/>
    <col min="59" max="59" width="15.90625" bestFit="1" customWidth="1"/>
    <col min="60" max="60" width="14.26953125" bestFit="1" customWidth="1"/>
    <col min="61" max="61" width="20.1796875" bestFit="1" customWidth="1"/>
    <col min="62" max="62" width="10.6328125" bestFit="1" customWidth="1"/>
    <col min="63" max="63" width="16.54296875" bestFit="1" customWidth="1"/>
    <col min="64" max="64" width="11.36328125" bestFit="1" customWidth="1"/>
    <col min="65" max="65" width="17.6328125" bestFit="1" customWidth="1"/>
    <col min="66" max="66" width="16.7265625" bestFit="1" customWidth="1"/>
    <col min="67" max="67" width="10.90625" bestFit="1" customWidth="1"/>
    <col min="68" max="68" width="14.26953125" bestFit="1" customWidth="1"/>
    <col min="69" max="69" width="19.6328125" bestFit="1" customWidth="1"/>
    <col min="70" max="70" width="14.90625" bestFit="1" customWidth="1"/>
    <col min="71" max="71" width="19.6328125" bestFit="1" customWidth="1"/>
    <col min="72" max="72" width="14.26953125" bestFit="1" customWidth="1"/>
    <col min="73" max="73" width="19.6328125" bestFit="1" customWidth="1"/>
    <col min="74" max="74" width="15.6328125" bestFit="1" customWidth="1"/>
    <col min="75" max="75" width="19.6328125" bestFit="1" customWidth="1"/>
    <col min="76" max="76" width="14.26953125" bestFit="1" customWidth="1"/>
    <col min="77" max="77" width="19.6328125" bestFit="1" customWidth="1"/>
    <col min="78" max="78" width="16.54296875" bestFit="1" customWidth="1"/>
    <col min="79" max="79" width="19.6328125" bestFit="1" customWidth="1"/>
    <col min="80" max="80" width="22.81640625" bestFit="1" customWidth="1"/>
    <col min="81" max="81" width="19.6328125" bestFit="1" customWidth="1"/>
    <col min="82" max="82" width="14.26953125" bestFit="1" customWidth="1"/>
    <col min="83" max="83" width="19.6328125" bestFit="1" customWidth="1"/>
    <col min="84" max="84" width="15.1796875" bestFit="1" customWidth="1"/>
    <col min="85" max="85" width="19.6328125" bestFit="1" customWidth="1"/>
    <col min="86" max="86" width="14.26953125" bestFit="1" customWidth="1"/>
    <col min="87" max="87" width="19.6328125" bestFit="1" customWidth="1"/>
    <col min="88" max="88" width="20.81640625" bestFit="1" customWidth="1"/>
    <col min="89" max="89" width="19.6328125" bestFit="1" customWidth="1"/>
    <col min="90" max="90" width="19.81640625" bestFit="1" customWidth="1"/>
    <col min="91" max="91" width="19.6328125" bestFit="1" customWidth="1"/>
    <col min="92" max="92" width="19.08984375" bestFit="1" customWidth="1"/>
    <col min="93" max="93" width="19.6328125" bestFit="1" customWidth="1"/>
    <col min="94" max="94" width="25" bestFit="1" customWidth="1"/>
    <col min="95" max="95" width="19.6328125" bestFit="1" customWidth="1"/>
    <col min="96" max="96" width="14.26953125" bestFit="1" customWidth="1"/>
    <col min="97" max="97" width="19.6328125" bestFit="1" customWidth="1"/>
    <col min="98" max="98" width="17" bestFit="1" customWidth="1"/>
    <col min="99" max="99" width="19.6328125" bestFit="1" customWidth="1"/>
    <col min="100" max="100" width="14.26953125" bestFit="1" customWidth="1"/>
    <col min="101" max="101" width="19.6328125" bestFit="1" customWidth="1"/>
    <col min="102" max="102" width="16.1796875" bestFit="1" customWidth="1"/>
    <col min="103" max="103" width="19.6328125" bestFit="1" customWidth="1"/>
    <col min="104" max="104" width="19.7265625" bestFit="1" customWidth="1"/>
    <col min="105" max="105" width="19.6328125" bestFit="1" customWidth="1"/>
    <col min="106" max="106" width="14.26953125" bestFit="1" customWidth="1"/>
    <col min="107" max="107" width="19.6328125" bestFit="1" customWidth="1"/>
    <col min="108" max="108" width="16.08984375" bestFit="1" customWidth="1"/>
    <col min="109" max="109" width="19.6328125" bestFit="1" customWidth="1"/>
    <col min="110" max="110" width="14.26953125" bestFit="1" customWidth="1"/>
    <col min="111" max="111" width="19.6328125" bestFit="1" customWidth="1"/>
    <col min="112" max="112" width="17.90625" bestFit="1" customWidth="1"/>
    <col min="113" max="113" width="19.6328125" bestFit="1" customWidth="1"/>
    <col min="114" max="114" width="14.26953125" bestFit="1" customWidth="1"/>
    <col min="115" max="115" width="19.6328125" bestFit="1" customWidth="1"/>
    <col min="116" max="116" width="15.90625" bestFit="1" customWidth="1"/>
    <col min="117" max="117" width="19.6328125" bestFit="1" customWidth="1"/>
    <col min="118" max="118" width="14.26953125" bestFit="1" customWidth="1"/>
    <col min="119" max="119" width="19.6328125" bestFit="1" customWidth="1"/>
    <col min="120" max="120" width="20.1796875" bestFit="1" customWidth="1"/>
    <col min="121" max="121" width="19.6328125" bestFit="1" customWidth="1"/>
    <col min="122" max="122" width="14.26953125" bestFit="1" customWidth="1"/>
    <col min="123" max="123" width="19.6328125" bestFit="1" customWidth="1"/>
    <col min="124" max="124" width="16.54296875" bestFit="1" customWidth="1"/>
    <col min="125" max="125" width="19.6328125" bestFit="1" customWidth="1"/>
    <col min="126" max="126" width="14.26953125" bestFit="1" customWidth="1"/>
    <col min="127" max="127" width="19.6328125" bestFit="1" customWidth="1"/>
    <col min="128" max="128" width="17.6328125" bestFit="1" customWidth="1"/>
    <col min="129" max="129" width="19.6328125" bestFit="1" customWidth="1"/>
    <col min="130" max="130" width="16.7265625" bestFit="1" customWidth="1"/>
    <col min="131" max="131" width="19.6328125" bestFit="1" customWidth="1"/>
    <col min="132" max="132" width="18.81640625" bestFit="1" customWidth="1"/>
    <col min="133" max="133" width="24.1796875" bestFit="1" customWidth="1"/>
    <col min="134" max="134" width="24.81640625" bestFit="1" customWidth="1"/>
    <col min="135" max="135" width="14.26953125" bestFit="1" customWidth="1"/>
    <col min="136" max="136" width="25" bestFit="1" customWidth="1"/>
    <col min="137" max="137" width="14.26953125" bestFit="1" customWidth="1"/>
    <col min="138" max="138" width="22.1796875" bestFit="1" customWidth="1"/>
    <col min="139" max="139" width="14.26953125" bestFit="1" customWidth="1"/>
    <col min="140" max="140" width="22.1796875" bestFit="1" customWidth="1"/>
    <col min="141" max="141" width="14.26953125" bestFit="1" customWidth="1"/>
    <col min="142" max="142" width="22.1796875" bestFit="1" customWidth="1"/>
    <col min="143" max="143" width="14.26953125" bestFit="1" customWidth="1"/>
    <col min="144" max="144" width="22.1796875" bestFit="1" customWidth="1"/>
    <col min="145" max="145" width="14.26953125" bestFit="1" customWidth="1"/>
    <col min="146" max="146" width="22.1796875" bestFit="1" customWidth="1"/>
    <col min="147" max="147" width="14.26953125" bestFit="1" customWidth="1"/>
    <col min="148" max="148" width="22.1796875" bestFit="1" customWidth="1"/>
    <col min="149" max="149" width="14.26953125" bestFit="1" customWidth="1"/>
    <col min="150" max="150" width="22.1796875" bestFit="1" customWidth="1"/>
    <col min="151" max="151" width="14.26953125" bestFit="1" customWidth="1"/>
    <col min="152" max="152" width="22.1796875" bestFit="1" customWidth="1"/>
    <col min="153" max="153" width="14.26953125" bestFit="1" customWidth="1"/>
    <col min="154" max="154" width="22.1796875" bestFit="1" customWidth="1"/>
    <col min="155" max="155" width="14.26953125" bestFit="1" customWidth="1"/>
    <col min="156" max="156" width="22.1796875" bestFit="1" customWidth="1"/>
    <col min="157" max="157" width="14.26953125" bestFit="1" customWidth="1"/>
    <col min="158" max="158" width="22.1796875" bestFit="1" customWidth="1"/>
    <col min="159" max="159" width="14.26953125" bestFit="1" customWidth="1"/>
    <col min="160" max="160" width="22.1796875" bestFit="1" customWidth="1"/>
    <col min="161" max="161" width="14.26953125" bestFit="1" customWidth="1"/>
    <col min="162" max="162" width="22.1796875" bestFit="1" customWidth="1"/>
    <col min="163" max="163" width="14.26953125" bestFit="1" customWidth="1"/>
    <col min="164" max="164" width="22.1796875" bestFit="1" customWidth="1"/>
    <col min="165" max="165" width="14.26953125" bestFit="1" customWidth="1"/>
    <col min="166" max="166" width="22.1796875" bestFit="1" customWidth="1"/>
    <col min="167" max="167" width="14.26953125" bestFit="1" customWidth="1"/>
    <col min="168" max="168" width="22.1796875" bestFit="1" customWidth="1"/>
    <col min="169" max="169" width="14.26953125" bestFit="1" customWidth="1"/>
    <col min="170" max="170" width="22.1796875" bestFit="1" customWidth="1"/>
    <col min="171" max="171" width="14.26953125" bestFit="1" customWidth="1"/>
    <col min="172" max="172" width="22.1796875" bestFit="1" customWidth="1"/>
    <col min="173" max="173" width="14.26953125" bestFit="1" customWidth="1"/>
    <col min="174" max="174" width="22.1796875" bestFit="1" customWidth="1"/>
    <col min="175" max="175" width="14.26953125" bestFit="1" customWidth="1"/>
    <col min="176" max="176" width="22.1796875" bestFit="1" customWidth="1"/>
    <col min="177" max="177" width="14.26953125" bestFit="1" customWidth="1"/>
    <col min="178" max="178" width="22.1796875" bestFit="1" customWidth="1"/>
    <col min="179" max="179" width="14.26953125" bestFit="1" customWidth="1"/>
    <col min="180" max="180" width="22.1796875" bestFit="1" customWidth="1"/>
    <col min="181" max="181" width="14.26953125" bestFit="1" customWidth="1"/>
    <col min="182" max="182" width="22.1796875" bestFit="1" customWidth="1"/>
    <col min="183" max="183" width="14.26953125" bestFit="1" customWidth="1"/>
    <col min="184" max="184" width="22.1796875" bestFit="1" customWidth="1"/>
    <col min="185" max="185" width="14.26953125" bestFit="1" customWidth="1"/>
    <col min="186" max="186" width="22.1796875" bestFit="1" customWidth="1"/>
    <col min="187" max="187" width="14.26953125" bestFit="1" customWidth="1"/>
    <col min="188" max="188" width="22.1796875" bestFit="1" customWidth="1"/>
    <col min="189" max="189" width="14.26953125" bestFit="1" customWidth="1"/>
    <col min="190" max="190" width="22.1796875" bestFit="1" customWidth="1"/>
    <col min="191" max="191" width="14.26953125" bestFit="1" customWidth="1"/>
    <col min="192" max="192" width="26.7265625" bestFit="1" customWidth="1"/>
    <col min="193" max="193" width="18.81640625" bestFit="1" customWidth="1"/>
    <col min="194" max="210" width="9.26953125" bestFit="1" customWidth="1"/>
    <col min="211" max="211" width="8.90625" bestFit="1" customWidth="1"/>
    <col min="212" max="212" width="8.26953125" bestFit="1" customWidth="1"/>
    <col min="213" max="219" width="8.90625" bestFit="1" customWidth="1"/>
    <col min="220" max="241" width="9.26953125" bestFit="1" customWidth="1"/>
    <col min="242" max="248" width="8.90625" bestFit="1" customWidth="1"/>
    <col min="249" max="249" width="8.26953125" bestFit="1" customWidth="1"/>
    <col min="250" max="250" width="8.90625" bestFit="1" customWidth="1"/>
    <col min="251" max="280" width="9.26953125" bestFit="1" customWidth="1"/>
    <col min="281" max="302" width="10.26953125" bestFit="1" customWidth="1"/>
    <col min="303" max="311" width="9.26953125" bestFit="1" customWidth="1"/>
    <col min="312" max="332" width="10.26953125" bestFit="1" customWidth="1"/>
    <col min="333" max="341" width="9.26953125" bestFit="1" customWidth="1"/>
    <col min="342" max="363" width="10.26953125" bestFit="1" customWidth="1"/>
    <col min="364" max="371" width="8.90625" bestFit="1" customWidth="1"/>
    <col min="372" max="372" width="8.26953125" bestFit="1" customWidth="1"/>
    <col min="373" max="394" width="9.26953125" bestFit="1" customWidth="1"/>
    <col min="395" max="398" width="8.90625" bestFit="1" customWidth="1"/>
    <col min="399" max="399" width="8.26953125" bestFit="1" customWidth="1"/>
    <col min="400" max="401" width="8.90625" bestFit="1" customWidth="1"/>
    <col min="402" max="402" width="8.26953125" bestFit="1" customWidth="1"/>
    <col min="403" max="403" width="8.90625" bestFit="1" customWidth="1"/>
    <col min="404" max="422" width="9.26953125" bestFit="1" customWidth="1"/>
    <col min="423" max="431" width="8.90625" bestFit="1" customWidth="1"/>
    <col min="432" max="453" width="9.26953125" bestFit="1" customWidth="1"/>
    <col min="454" max="461" width="8.90625" bestFit="1" customWidth="1"/>
    <col min="462" max="462" width="8.26953125" bestFit="1" customWidth="1"/>
    <col min="463" max="483" width="9.26953125" bestFit="1" customWidth="1"/>
    <col min="484" max="492" width="8.90625" bestFit="1" customWidth="1"/>
    <col min="493" max="514" width="9.26953125" bestFit="1" customWidth="1"/>
    <col min="515" max="523" width="8.90625" bestFit="1" customWidth="1"/>
    <col min="524" max="544" width="9.26953125" bestFit="1" customWidth="1"/>
    <col min="545" max="553" width="8.90625" bestFit="1" customWidth="1"/>
    <col min="554" max="575" width="9.26953125" bestFit="1" customWidth="1"/>
    <col min="576" max="579" width="8.90625" bestFit="1" customWidth="1"/>
    <col min="580" max="580" width="8.26953125" bestFit="1" customWidth="1"/>
    <col min="581" max="584" width="8.90625" bestFit="1" customWidth="1"/>
    <col min="585" max="606" width="9.26953125" bestFit="1" customWidth="1"/>
    <col min="607" max="607" width="8.90625" bestFit="1" customWidth="1"/>
    <col min="608" max="608" width="8.26953125" bestFit="1" customWidth="1"/>
    <col min="609" max="609" width="8.90625" bestFit="1" customWidth="1"/>
    <col min="610" max="610" width="8.26953125" bestFit="1" customWidth="1"/>
    <col min="611" max="615" width="8.90625" bestFit="1" customWidth="1"/>
    <col min="616" max="645" width="9.26953125" bestFit="1" customWidth="1"/>
    <col min="646" max="667" width="10.26953125" bestFit="1" customWidth="1"/>
    <col min="668" max="676" width="9.26953125" bestFit="1" customWidth="1"/>
    <col min="677" max="697" width="10.26953125" bestFit="1" customWidth="1"/>
    <col min="698" max="706" width="9.26953125" bestFit="1" customWidth="1"/>
    <col min="707" max="728" width="10.26953125" bestFit="1" customWidth="1"/>
    <col min="729" max="729" width="8.90625" bestFit="1" customWidth="1"/>
    <col min="730" max="730" width="8.26953125" bestFit="1" customWidth="1"/>
    <col min="731" max="733" width="8.90625" bestFit="1" customWidth="1"/>
    <col min="734" max="734" width="8.26953125" bestFit="1" customWidth="1"/>
    <col min="735" max="736" width="8.90625" bestFit="1" customWidth="1"/>
    <col min="737" max="758" width="9.26953125" bestFit="1" customWidth="1"/>
    <col min="759" max="764" width="8.90625" bestFit="1" customWidth="1"/>
    <col min="765" max="766" width="8.26953125" bestFit="1" customWidth="1"/>
    <col min="767" max="785" width="9.26953125" bestFit="1" customWidth="1"/>
    <col min="786" max="789" width="8.90625" bestFit="1" customWidth="1"/>
    <col min="790" max="790" width="8.26953125" bestFit="1" customWidth="1"/>
    <col min="791" max="792" width="8.90625" bestFit="1" customWidth="1"/>
    <col min="793" max="793" width="8.26953125" bestFit="1" customWidth="1"/>
    <col min="794" max="794" width="8.90625" bestFit="1" customWidth="1"/>
    <col min="795" max="816" width="9.26953125" bestFit="1" customWidth="1"/>
    <col min="817" max="818" width="8.90625" bestFit="1" customWidth="1"/>
    <col min="819" max="819" width="8.26953125" bestFit="1" customWidth="1"/>
    <col min="820" max="823" width="8.90625" bestFit="1" customWidth="1"/>
    <col min="824" max="824" width="8.26953125" bestFit="1" customWidth="1"/>
    <col min="825" max="845" width="9.26953125" bestFit="1" customWidth="1"/>
    <col min="846" max="854" width="8.90625" bestFit="1" customWidth="1"/>
    <col min="855" max="876" width="9.26953125" bestFit="1" customWidth="1"/>
    <col min="877" max="881" width="8.90625" bestFit="1" customWidth="1"/>
    <col min="882" max="884" width="8.26953125" bestFit="1" customWidth="1"/>
    <col min="885" max="885" width="8.90625" bestFit="1" customWidth="1"/>
    <col min="886" max="906" width="9.26953125" bestFit="1" customWidth="1"/>
    <col min="907" max="908" width="8.90625" bestFit="1" customWidth="1"/>
    <col min="909" max="909" width="8.26953125" bestFit="1" customWidth="1"/>
    <col min="910" max="915" width="8.90625" bestFit="1" customWidth="1"/>
    <col min="916" max="935" width="9.26953125" bestFit="1" customWidth="1"/>
    <col min="936" max="937" width="8.90625" bestFit="1" customWidth="1"/>
    <col min="938" max="938" width="8.26953125" bestFit="1" customWidth="1"/>
    <col min="939" max="941" width="8.90625" bestFit="1" customWidth="1"/>
    <col min="942" max="942" width="8.26953125" bestFit="1" customWidth="1"/>
    <col min="943" max="944" width="8.90625" bestFit="1" customWidth="1"/>
    <col min="945" max="966" width="9.26953125" bestFit="1" customWidth="1"/>
    <col min="967" max="973" width="8.90625" bestFit="1" customWidth="1"/>
    <col min="974" max="974" width="8.26953125" bestFit="1" customWidth="1"/>
    <col min="975" max="975" width="8.90625" bestFit="1" customWidth="1"/>
    <col min="976" max="1005" width="9.26953125" bestFit="1" customWidth="1"/>
    <col min="1006" max="1027" width="10.26953125" bestFit="1" customWidth="1"/>
    <col min="1028" max="1036" width="9.26953125" bestFit="1" customWidth="1"/>
    <col min="1037" max="1057" width="10.26953125" bestFit="1" customWidth="1"/>
    <col min="1058" max="1066" width="9.26953125" bestFit="1" customWidth="1"/>
    <col min="1067" max="1088" width="10.26953125" bestFit="1" customWidth="1"/>
    <col min="1089" max="1097" width="8.90625" bestFit="1" customWidth="1"/>
    <col min="1098" max="1119" width="9.26953125" bestFit="1" customWidth="1"/>
    <col min="1120" max="1120" width="8.90625" bestFit="1" customWidth="1"/>
    <col min="1121" max="1121" width="8.26953125" bestFit="1" customWidth="1"/>
    <col min="1122" max="1124" width="8.90625" bestFit="1" customWidth="1"/>
    <col min="1125" max="1125" width="8.26953125" bestFit="1" customWidth="1"/>
    <col min="1126" max="1128" width="8.90625" bestFit="1" customWidth="1"/>
    <col min="1129" max="1147" width="9.26953125" bestFit="1" customWidth="1"/>
    <col min="1148" max="1149" width="8.90625" bestFit="1" customWidth="1"/>
    <col min="1150" max="1150" width="8.26953125" bestFit="1" customWidth="1"/>
    <col min="1151" max="1156" width="8.90625" bestFit="1" customWidth="1"/>
    <col min="1157" max="1178" width="9.26953125" bestFit="1" customWidth="1"/>
    <col min="1179" max="1187" width="8.90625" bestFit="1" customWidth="1"/>
    <col min="1188" max="1208" width="9.26953125" bestFit="1" customWidth="1"/>
    <col min="1209" max="1211" width="8.90625" bestFit="1" customWidth="1"/>
    <col min="1212" max="1212" width="8.26953125" bestFit="1" customWidth="1"/>
    <col min="1213" max="1217" width="8.90625" bestFit="1" customWidth="1"/>
    <col min="1218" max="1239" width="9.26953125" bestFit="1" customWidth="1"/>
    <col min="1240" max="1248" width="8.90625" bestFit="1" customWidth="1"/>
    <col min="1249" max="1269" width="9.26953125" bestFit="1" customWidth="1"/>
    <col min="1270" max="1271" width="8.90625" bestFit="1" customWidth="1"/>
    <col min="1272" max="1272" width="8.26953125" bestFit="1" customWidth="1"/>
    <col min="1273" max="1278" width="8.90625" bestFit="1" customWidth="1"/>
    <col min="1279" max="1300" width="9.26953125" bestFit="1" customWidth="1"/>
    <col min="1301" max="1309" width="8.90625" bestFit="1" customWidth="1"/>
    <col min="1310" max="1331" width="9.26953125" bestFit="1" customWidth="1"/>
    <col min="1332" max="1336" width="8.90625" bestFit="1" customWidth="1"/>
    <col min="1337" max="1337" width="8.26953125" bestFit="1" customWidth="1"/>
    <col min="1338" max="1340" width="8.90625" bestFit="1" customWidth="1"/>
    <col min="1341" max="1370" width="9.26953125" bestFit="1" customWidth="1"/>
    <col min="1371" max="1392" width="10.26953125" bestFit="1" customWidth="1"/>
    <col min="1393" max="1401" width="9.26953125" bestFit="1" customWidth="1"/>
    <col min="1402" max="1422" width="10.26953125" bestFit="1" customWidth="1"/>
    <col min="1423" max="1431" width="9.26953125" bestFit="1" customWidth="1"/>
    <col min="1432" max="1453" width="10.26953125" bestFit="1" customWidth="1"/>
    <col min="1454" max="1462" width="8.90625" bestFit="1" customWidth="1"/>
    <col min="1463" max="1484" width="9.26953125" bestFit="1" customWidth="1"/>
    <col min="1485" max="1493" width="8.90625" bestFit="1" customWidth="1"/>
    <col min="1494" max="1513" width="9.26953125" bestFit="1" customWidth="1"/>
    <col min="1514" max="1522" width="8.90625" bestFit="1" customWidth="1"/>
    <col min="1523" max="1544" width="9.26953125" bestFit="1" customWidth="1"/>
    <col min="1545" max="1553" width="8.90625" bestFit="1" customWidth="1"/>
    <col min="1554" max="1574" width="9.26953125" bestFit="1" customWidth="1"/>
    <col min="1575" max="1575" width="8.26953125" bestFit="1" customWidth="1"/>
    <col min="1576" max="1576" width="8.90625" bestFit="1" customWidth="1"/>
    <col min="1577" max="1577" width="8.26953125" bestFit="1" customWidth="1"/>
    <col min="1578" max="1582" width="8.90625" bestFit="1" customWidth="1"/>
    <col min="1583" max="1583" width="8.26953125" bestFit="1" customWidth="1"/>
    <col min="1584" max="1605" width="9.26953125" bestFit="1" customWidth="1"/>
    <col min="1606" max="1611" width="8.90625" bestFit="1" customWidth="1"/>
    <col min="1612" max="1612" width="8.26953125" bestFit="1" customWidth="1"/>
    <col min="1613" max="1614" width="8.90625" bestFit="1" customWidth="1"/>
    <col min="1615" max="1635" width="9.26953125" bestFit="1" customWidth="1"/>
    <col min="1636" max="1642" width="8.90625" bestFit="1" customWidth="1"/>
    <col min="1643" max="1643" width="8.26953125" bestFit="1" customWidth="1"/>
    <col min="1644" max="1644" width="8.90625" bestFit="1" customWidth="1"/>
    <col min="1645" max="1666" width="9.26953125" bestFit="1" customWidth="1"/>
    <col min="1667" max="1675" width="8.90625" bestFit="1" customWidth="1"/>
    <col min="1676" max="1697" width="9.26953125" bestFit="1" customWidth="1"/>
    <col min="1698" max="1703" width="8.90625" bestFit="1" customWidth="1"/>
    <col min="1704" max="1704" width="8.26953125" bestFit="1" customWidth="1"/>
    <col min="1705" max="1706" width="8.90625" bestFit="1" customWidth="1"/>
    <col min="1707" max="1736" width="9.26953125" bestFit="1" customWidth="1"/>
    <col min="1737" max="1758" width="10.26953125" bestFit="1" customWidth="1"/>
    <col min="1759" max="1767" width="9.26953125" bestFit="1" customWidth="1"/>
    <col min="1768" max="1788" width="10.26953125" bestFit="1" customWidth="1"/>
    <col min="1789" max="1797" width="9.26953125" bestFit="1" customWidth="1"/>
    <col min="1798" max="1819" width="10.26953125" bestFit="1" customWidth="1"/>
    <col min="1820" max="1820" width="8.90625" bestFit="1" customWidth="1"/>
    <col min="1821" max="1821" width="8.26953125" bestFit="1" customWidth="1"/>
    <col min="1822" max="1828" width="8.90625" bestFit="1" customWidth="1"/>
    <col min="1829" max="1849" width="9.26953125" bestFit="1" customWidth="1"/>
    <col min="1850" max="1850" width="8.90625" bestFit="1" customWidth="1"/>
    <col min="1851" max="1851" width="8.26953125" bestFit="1" customWidth="1"/>
    <col min="1852" max="1857" width="8.90625" bestFit="1" customWidth="1"/>
    <col min="1858" max="1858" width="8.26953125" bestFit="1" customWidth="1"/>
    <col min="1859" max="1877" width="9.26953125" bestFit="1" customWidth="1"/>
    <col min="1878" max="1886" width="8.90625" bestFit="1" customWidth="1"/>
    <col min="1887" max="1908" width="9.26953125" bestFit="1" customWidth="1"/>
    <col min="1909" max="1916" width="8.90625" bestFit="1" customWidth="1"/>
    <col min="1917" max="1917" width="8.26953125" bestFit="1" customWidth="1"/>
    <col min="1918" max="1938" width="9.26953125" bestFit="1" customWidth="1"/>
    <col min="1939" max="1941" width="8.90625" bestFit="1" customWidth="1"/>
    <col min="1942" max="1942" width="8.26953125" bestFit="1" customWidth="1"/>
    <col min="1943" max="1947" width="8.90625" bestFit="1" customWidth="1"/>
    <col min="1948" max="1969" width="9.26953125" bestFit="1" customWidth="1"/>
    <col min="1970" max="1970" width="8.90625" bestFit="1" customWidth="1"/>
    <col min="1971" max="1973" width="8.26953125" bestFit="1" customWidth="1"/>
    <col min="1974" max="1975" width="8.90625" bestFit="1" customWidth="1"/>
    <col min="1976" max="1987" width="9.26953125" bestFit="1" customWidth="1"/>
    <col min="1988" max="1991" width="8.90625" bestFit="1" customWidth="1"/>
    <col min="1992" max="1992" width="8.26953125" bestFit="1" customWidth="1"/>
    <col min="1993" max="1993" width="8.90625" bestFit="1" customWidth="1"/>
    <col min="1994" max="2007" width="9.26953125" bestFit="1" customWidth="1"/>
    <col min="2008" max="2008" width="8.90625" bestFit="1" customWidth="1"/>
    <col min="2009" max="2012" width="9.26953125" bestFit="1" customWidth="1"/>
    <col min="2013" max="2016" width="8.90625" bestFit="1" customWidth="1"/>
    <col min="2017" max="2017" width="8.26953125" bestFit="1" customWidth="1"/>
    <col min="2018" max="2018" width="8.90625" bestFit="1" customWidth="1"/>
    <col min="2019" max="2026" width="9.26953125" bestFit="1" customWidth="1"/>
    <col min="2027" max="2033" width="10.26953125" bestFit="1" customWidth="1"/>
    <col min="2034" max="2040" width="9.26953125" bestFit="1" customWidth="1"/>
    <col min="2041" max="2056" width="10.26953125" bestFit="1" customWidth="1"/>
    <col min="2057" max="2062" width="9.26953125" bestFit="1" customWidth="1"/>
    <col min="2063" max="2077" width="10.26953125" bestFit="1" customWidth="1"/>
    <col min="2078" max="2078" width="12.453125" bestFit="1" customWidth="1"/>
  </cols>
  <sheetData>
    <row r="1" spans="1:4" x14ac:dyDescent="0.35">
      <c r="A1" t="s">
        <v>0</v>
      </c>
      <c r="D1" t="s">
        <v>56</v>
      </c>
    </row>
    <row r="2" spans="1:4" x14ac:dyDescent="0.35">
      <c r="A2" s="7">
        <v>5311229.4780000001</v>
      </c>
      <c r="D2">
        <f>ROUND(A11/A2*100,2)</f>
        <v>55.34</v>
      </c>
    </row>
    <row r="4" spans="1:4" x14ac:dyDescent="0.35">
      <c r="A4" t="s">
        <v>1</v>
      </c>
    </row>
    <row r="5" spans="1:4" x14ac:dyDescent="0.35">
      <c r="A5">
        <v>33777</v>
      </c>
    </row>
    <row r="7" spans="1:4" x14ac:dyDescent="0.35">
      <c r="A7" t="s">
        <v>57</v>
      </c>
    </row>
    <row r="8" spans="1:4" x14ac:dyDescent="0.35">
      <c r="A8">
        <v>1197</v>
      </c>
    </row>
    <row r="10" spans="1:4" x14ac:dyDescent="0.35">
      <c r="A10" t="s">
        <v>22</v>
      </c>
    </row>
    <row r="11" spans="1:4" x14ac:dyDescent="0.35">
      <c r="A11" s="2">
        <v>2939312.2680000002</v>
      </c>
    </row>
    <row r="15" spans="1:4" x14ac:dyDescent="0.35">
      <c r="A15" s="4" t="s">
        <v>58</v>
      </c>
      <c r="B15" t="s" vm="1">
        <v>59</v>
      </c>
    </row>
    <row r="17" spans="1:6" x14ac:dyDescent="0.35">
      <c r="A17" s="4" t="s">
        <v>24</v>
      </c>
      <c r="B17" t="s">
        <v>23</v>
      </c>
      <c r="C17" t="s">
        <v>60</v>
      </c>
    </row>
    <row r="18" spans="1:6" x14ac:dyDescent="0.35">
      <c r="A18" s="5" t="s">
        <v>26</v>
      </c>
      <c r="B18" s="1">
        <v>319132.55829999998</v>
      </c>
      <c r="C18">
        <v>342</v>
      </c>
    </row>
    <row r="19" spans="1:6" x14ac:dyDescent="0.35">
      <c r="A19" s="5" t="s">
        <v>27</v>
      </c>
      <c r="B19" s="1">
        <v>340641.54759999999</v>
      </c>
      <c r="C19">
        <v>350</v>
      </c>
      <c r="F19" s="3"/>
    </row>
    <row r="20" spans="1:6" x14ac:dyDescent="0.35">
      <c r="A20" s="5" t="s">
        <v>28</v>
      </c>
      <c r="B20" s="1">
        <v>318449.85310000001</v>
      </c>
      <c r="C20">
        <v>352</v>
      </c>
    </row>
    <row r="21" spans="1:6" x14ac:dyDescent="0.35">
      <c r="A21" s="5" t="s">
        <v>29</v>
      </c>
      <c r="B21" s="1">
        <v>474172.74280000001</v>
      </c>
      <c r="C21">
        <v>409</v>
      </c>
    </row>
    <row r="22" spans="1:6" x14ac:dyDescent="0.35">
      <c r="A22" s="5" t="s">
        <v>30</v>
      </c>
      <c r="B22" s="1">
        <v>399182.14990000002</v>
      </c>
      <c r="C22">
        <v>394</v>
      </c>
    </row>
    <row r="23" spans="1:6" x14ac:dyDescent="0.35">
      <c r="A23" s="5" t="s">
        <v>31</v>
      </c>
      <c r="B23" s="1">
        <v>231657.55309999999</v>
      </c>
      <c r="C23">
        <v>272</v>
      </c>
    </row>
    <row r="24" spans="1:6" x14ac:dyDescent="0.35">
      <c r="A24" s="5" t="s">
        <v>25</v>
      </c>
      <c r="B24" s="1">
        <v>2083236.4047999999</v>
      </c>
      <c r="C24">
        <v>472</v>
      </c>
    </row>
    <row r="31" spans="1:6" x14ac:dyDescent="0.35">
      <c r="A31" s="4" t="s">
        <v>24</v>
      </c>
      <c r="B31" t="s">
        <v>0</v>
      </c>
    </row>
    <row r="32" spans="1:6" x14ac:dyDescent="0.35">
      <c r="A32" s="5" t="s">
        <v>12</v>
      </c>
      <c r="B32" s="6">
        <v>347926.00060000003</v>
      </c>
    </row>
    <row r="33" spans="1:2" x14ac:dyDescent="0.35">
      <c r="A33" s="5" t="s">
        <v>18</v>
      </c>
      <c r="B33" s="6">
        <v>318409.13309999998</v>
      </c>
    </row>
    <row r="34" spans="1:2" x14ac:dyDescent="0.35">
      <c r="A34" s="5" t="s">
        <v>3</v>
      </c>
      <c r="B34" s="6">
        <v>315827.02750000003</v>
      </c>
    </row>
    <row r="35" spans="1:2" x14ac:dyDescent="0.35">
      <c r="A35" s="5" t="s">
        <v>8</v>
      </c>
      <c r="B35" s="6">
        <v>303295.24819999997</v>
      </c>
    </row>
    <row r="36" spans="1:2" x14ac:dyDescent="0.35">
      <c r="A36" s="5" t="s">
        <v>4</v>
      </c>
      <c r="B36" s="6">
        <v>299961.87699999998</v>
      </c>
    </row>
    <row r="37" spans="1:2" x14ac:dyDescent="0.35">
      <c r="A37" s="5" t="s">
        <v>21</v>
      </c>
      <c r="B37" s="6">
        <v>295987.84230000002</v>
      </c>
    </row>
    <row r="38" spans="1:2" x14ac:dyDescent="0.35">
      <c r="A38" s="5" t="s">
        <v>14</v>
      </c>
      <c r="B38" s="6">
        <v>293071.00219999999</v>
      </c>
    </row>
    <row r="39" spans="1:2" x14ac:dyDescent="0.35">
      <c r="A39" s="5" t="s">
        <v>10</v>
      </c>
      <c r="B39" s="6">
        <v>290601.52020000003</v>
      </c>
    </row>
    <row r="40" spans="1:2" x14ac:dyDescent="0.35">
      <c r="A40" s="5" t="s">
        <v>6</v>
      </c>
      <c r="B40" s="6">
        <v>284502.86119999998</v>
      </c>
    </row>
    <row r="41" spans="1:2" x14ac:dyDescent="0.35">
      <c r="A41" s="5" t="s">
        <v>11</v>
      </c>
      <c r="B41" s="6">
        <v>261054.8284</v>
      </c>
    </row>
    <row r="42" spans="1:2" x14ac:dyDescent="0.35">
      <c r="A42" s="5" t="s">
        <v>15</v>
      </c>
      <c r="B42" s="6">
        <v>251815.65789999999</v>
      </c>
    </row>
    <row r="43" spans="1:2" x14ac:dyDescent="0.35">
      <c r="A43" s="5" t="s">
        <v>17</v>
      </c>
      <c r="B43" s="6">
        <v>239104.158</v>
      </c>
    </row>
    <row r="44" spans="1:2" x14ac:dyDescent="0.35">
      <c r="A44" s="5" t="s">
        <v>5</v>
      </c>
      <c r="B44" s="6">
        <v>234944.71239999999</v>
      </c>
    </row>
    <row r="45" spans="1:2" x14ac:dyDescent="0.35">
      <c r="A45" s="5" t="s">
        <v>7</v>
      </c>
      <c r="B45" s="6">
        <v>231611.63959999999</v>
      </c>
    </row>
    <row r="46" spans="1:2" x14ac:dyDescent="0.35">
      <c r="A46" s="5" t="s">
        <v>13</v>
      </c>
      <c r="B46" s="6">
        <v>231582.6966</v>
      </c>
    </row>
    <row r="47" spans="1:2" x14ac:dyDescent="0.35">
      <c r="A47" s="5" t="s">
        <v>2</v>
      </c>
      <c r="B47" s="6">
        <v>227490.70209999999</v>
      </c>
    </row>
    <row r="48" spans="1:2" x14ac:dyDescent="0.35">
      <c r="A48" s="5" t="s">
        <v>9</v>
      </c>
      <c r="B48" s="6">
        <v>225366.79620000001</v>
      </c>
    </row>
    <row r="49" spans="1:2" x14ac:dyDescent="0.35">
      <c r="A49" s="5" t="s">
        <v>16</v>
      </c>
      <c r="B49" s="6">
        <v>223488.35939999999</v>
      </c>
    </row>
    <row r="50" spans="1:2" x14ac:dyDescent="0.35">
      <c r="A50" s="5" t="s">
        <v>20</v>
      </c>
      <c r="B50" s="6">
        <v>223155.20809999999</v>
      </c>
    </row>
    <row r="51" spans="1:2" x14ac:dyDescent="0.35">
      <c r="A51" s="5" t="s">
        <v>19</v>
      </c>
      <c r="B51" s="6">
        <v>212032.20699999999</v>
      </c>
    </row>
    <row r="52" spans="1:2" x14ac:dyDescent="0.35">
      <c r="A52" s="5" t="s">
        <v>25</v>
      </c>
      <c r="B52" s="6">
        <v>5311229.4780000001</v>
      </c>
    </row>
    <row r="57" spans="1:2" x14ac:dyDescent="0.35">
      <c r="A57" s="4" t="s">
        <v>24</v>
      </c>
      <c r="B57" t="s">
        <v>0</v>
      </c>
    </row>
    <row r="58" spans="1:2" x14ac:dyDescent="0.35">
      <c r="A58" s="5" t="s">
        <v>42</v>
      </c>
      <c r="B58" s="1">
        <v>835665.61959999998</v>
      </c>
    </row>
    <row r="59" spans="1:2" x14ac:dyDescent="0.35">
      <c r="A59" s="5" t="s">
        <v>43</v>
      </c>
      <c r="B59" s="1">
        <v>774195.82709999999</v>
      </c>
    </row>
    <row r="60" spans="1:2" x14ac:dyDescent="0.35">
      <c r="A60" s="5" t="s">
        <v>48</v>
      </c>
      <c r="B60" s="1">
        <v>675826.42500000005</v>
      </c>
    </row>
    <row r="61" spans="1:2" x14ac:dyDescent="0.35">
      <c r="A61" s="5" t="s">
        <v>49</v>
      </c>
      <c r="B61" s="1">
        <v>658226.16709999996</v>
      </c>
    </row>
    <row r="62" spans="1:2" x14ac:dyDescent="0.35">
      <c r="A62" s="5" t="s">
        <v>44</v>
      </c>
      <c r="B62" s="1">
        <v>654799.59920000006</v>
      </c>
    </row>
    <row r="63" spans="1:2" x14ac:dyDescent="0.35">
      <c r="A63" s="5" t="s">
        <v>47</v>
      </c>
      <c r="B63" s="1">
        <v>588977.495</v>
      </c>
    </row>
    <row r="64" spans="1:2" x14ac:dyDescent="0.35">
      <c r="A64" s="5" t="s">
        <v>46</v>
      </c>
      <c r="B64" s="1">
        <v>573579.91830000002</v>
      </c>
    </row>
    <row r="65" spans="1:7" x14ac:dyDescent="0.35">
      <c r="A65" s="5" t="s">
        <v>45</v>
      </c>
      <c r="B65" s="1">
        <v>549958.42669999995</v>
      </c>
    </row>
    <row r="66" spans="1:7" x14ac:dyDescent="0.35">
      <c r="A66" s="5" t="s">
        <v>25</v>
      </c>
      <c r="B66" s="1">
        <v>5311229.4780000001</v>
      </c>
    </row>
    <row r="71" spans="1:7" x14ac:dyDescent="0.35">
      <c r="A71" s="4" t="s">
        <v>55</v>
      </c>
      <c r="B71" s="4" t="s">
        <v>41</v>
      </c>
    </row>
    <row r="72" spans="1:7" x14ac:dyDescent="0.35">
      <c r="A72" s="4" t="s">
        <v>24</v>
      </c>
      <c r="B72" t="s">
        <v>50</v>
      </c>
      <c r="C72" t="s">
        <v>51</v>
      </c>
      <c r="D72" t="s">
        <v>52</v>
      </c>
      <c r="E72" t="s">
        <v>53</v>
      </c>
      <c r="F72" t="s">
        <v>54</v>
      </c>
      <c r="G72" t="s">
        <v>25</v>
      </c>
    </row>
    <row r="73" spans="1:7" x14ac:dyDescent="0.35">
      <c r="A73" s="5" t="s">
        <v>32</v>
      </c>
      <c r="B73" s="1"/>
      <c r="C73" s="1"/>
      <c r="D73" s="1">
        <v>3877.13</v>
      </c>
      <c r="E73" s="1"/>
      <c r="F73" s="1">
        <v>7757.33</v>
      </c>
      <c r="G73" s="1">
        <v>11634.46</v>
      </c>
    </row>
    <row r="74" spans="1:7" x14ac:dyDescent="0.35">
      <c r="A74" s="5" t="s">
        <v>33</v>
      </c>
      <c r="B74" s="1">
        <v>1565.86</v>
      </c>
      <c r="C74" s="1">
        <v>4412.47</v>
      </c>
      <c r="D74" s="1">
        <v>14259.35</v>
      </c>
      <c r="E74" s="1"/>
      <c r="F74" s="1">
        <v>4082.61</v>
      </c>
      <c r="G74" s="1">
        <v>24320.29</v>
      </c>
    </row>
    <row r="75" spans="1:7" x14ac:dyDescent="0.35">
      <c r="A75" s="5" t="s">
        <v>34</v>
      </c>
      <c r="B75" s="1"/>
      <c r="C75" s="1"/>
      <c r="D75" s="1">
        <v>3817.32</v>
      </c>
      <c r="E75" s="1">
        <v>3116.52</v>
      </c>
      <c r="F75" s="1">
        <v>1785.57</v>
      </c>
      <c r="G75" s="1">
        <v>8719.41</v>
      </c>
    </row>
    <row r="76" spans="1:7" x14ac:dyDescent="0.35">
      <c r="A76" s="5" t="s">
        <v>35</v>
      </c>
      <c r="B76" s="1"/>
      <c r="C76" s="1"/>
      <c r="D76" s="1">
        <v>7467.58</v>
      </c>
      <c r="E76" s="1"/>
      <c r="F76" s="1"/>
      <c r="G76" s="1">
        <v>7467.58</v>
      </c>
    </row>
    <row r="77" spans="1:7" x14ac:dyDescent="0.35">
      <c r="A77" s="5" t="s">
        <v>36</v>
      </c>
      <c r="B77" s="1"/>
      <c r="C77" s="1">
        <v>3500.87</v>
      </c>
      <c r="D77" s="1">
        <v>3214.72</v>
      </c>
      <c r="E77" s="1">
        <v>5365.14</v>
      </c>
      <c r="F77" s="1">
        <v>5120.95</v>
      </c>
      <c r="G77" s="1">
        <v>17201.68</v>
      </c>
    </row>
    <row r="78" spans="1:7" x14ac:dyDescent="0.35">
      <c r="A78" s="5" t="s">
        <v>37</v>
      </c>
      <c r="B78" s="1">
        <v>19276.849999999999</v>
      </c>
      <c r="C78" s="1">
        <v>17097.7</v>
      </c>
      <c r="D78" s="1"/>
      <c r="E78" s="1"/>
      <c r="F78" s="1"/>
      <c r="G78" s="1">
        <v>36374.550000000003</v>
      </c>
    </row>
    <row r="79" spans="1:7" x14ac:dyDescent="0.35">
      <c r="A79" s="5" t="s">
        <v>38</v>
      </c>
      <c r="B79" s="1">
        <v>15788.38</v>
      </c>
      <c r="C79" s="1">
        <v>4673.2</v>
      </c>
      <c r="D79" s="1">
        <v>8317</v>
      </c>
      <c r="E79" s="1">
        <v>8669.2800000000007</v>
      </c>
      <c r="F79" s="1"/>
      <c r="G79" s="1">
        <v>37447.86</v>
      </c>
    </row>
    <row r="80" spans="1:7" x14ac:dyDescent="0.35">
      <c r="A80" s="5" t="s">
        <v>39</v>
      </c>
      <c r="B80" s="1"/>
      <c r="C80" s="1"/>
      <c r="D80" s="1"/>
      <c r="E80" s="1">
        <v>11563.97</v>
      </c>
      <c r="F80" s="1">
        <v>5115.8900000000003</v>
      </c>
      <c r="G80" s="1">
        <v>16679.86</v>
      </c>
    </row>
    <row r="81" spans="1:7" x14ac:dyDescent="0.35">
      <c r="A81" s="5" t="s">
        <v>40</v>
      </c>
      <c r="B81" s="1"/>
      <c r="C81" s="1"/>
      <c r="D81" s="1">
        <v>5093.3100000000004</v>
      </c>
      <c r="E81" s="1"/>
      <c r="F81" s="1">
        <v>7788.13</v>
      </c>
      <c r="G81" s="1">
        <v>12881.44</v>
      </c>
    </row>
    <row r="82" spans="1:7" x14ac:dyDescent="0.35">
      <c r="A82" s="5" t="s">
        <v>25</v>
      </c>
      <c r="B82" s="1">
        <v>36631.089999999997</v>
      </c>
      <c r="C82" s="1">
        <v>29684.240000000002</v>
      </c>
      <c r="D82" s="1">
        <v>46046.41</v>
      </c>
      <c r="E82" s="1">
        <v>28714.91</v>
      </c>
      <c r="F82" s="1">
        <v>31650.48</v>
      </c>
      <c r="G82" s="1">
        <v>172727.13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0A4F3ED-0224-4CA3-9C45-8869F6C6E1B2}">
  <ds:schemaRefs/>
</ds:datastoreItem>
</file>

<file path=customXml/itemProps2.xml><?xml version="1.0" encoding="utf-8"?>
<ds:datastoreItem xmlns:ds="http://schemas.openxmlformats.org/officeDocument/2006/customXml" ds:itemID="{63577836-E0DB-4839-870E-DA2DED41D044}">
  <ds:schemaRefs/>
</ds:datastoreItem>
</file>

<file path=customXml/itemProps3.xml><?xml version="1.0" encoding="utf-8"?>
<ds:datastoreItem xmlns:ds="http://schemas.openxmlformats.org/officeDocument/2006/customXml" ds:itemID="{EA1500CD-2E5E-4BF5-A17F-36CD481B2299}">
  <ds:schemaRefs/>
</ds:datastoreItem>
</file>

<file path=customXml/itemProps4.xml><?xml version="1.0" encoding="utf-8"?>
<ds:datastoreItem xmlns:ds="http://schemas.openxmlformats.org/officeDocument/2006/customXml" ds:itemID="{25F9B949-183B-435A-86C4-697AEC5A2039}">
  <ds:schemaRefs/>
</ds:datastoreItem>
</file>

<file path=customXml/itemProps5.xml><?xml version="1.0" encoding="utf-8"?>
<ds:datastoreItem xmlns:ds="http://schemas.openxmlformats.org/officeDocument/2006/customXml" ds:itemID="{7BC8A4BA-C284-4C2C-BDC9-F85A38DAA25F}">
  <ds:schemaRefs/>
</ds:datastoreItem>
</file>

<file path=customXml/itemProps6.xml><?xml version="1.0" encoding="utf-8"?>
<ds:datastoreItem xmlns:ds="http://schemas.openxmlformats.org/officeDocument/2006/customXml" ds:itemID="{16C7D4F3-D273-4D81-8E4D-4175EF801D58}">
  <ds:schemaRefs/>
</ds:datastoreItem>
</file>

<file path=customXml/itemProps7.xml><?xml version="1.0" encoding="utf-8"?>
<ds:datastoreItem xmlns:ds="http://schemas.openxmlformats.org/officeDocument/2006/customXml" ds:itemID="{5D75E263-E2FE-4C09-9BB0-6FE63AE5001E}">
  <ds:schemaRefs/>
</ds:datastoreItem>
</file>

<file path=customXml/itemProps8.xml><?xml version="1.0" encoding="utf-8"?>
<ds:datastoreItem xmlns:ds="http://schemas.openxmlformats.org/officeDocument/2006/customXml" ds:itemID="{777C1A14-E96B-4264-BB1E-942416EA75AB}">
  <ds:schemaRefs/>
</ds:datastoreItem>
</file>

<file path=customXml/itemProps9.xml><?xml version="1.0" encoding="utf-8"?>
<ds:datastoreItem xmlns:ds="http://schemas.openxmlformats.org/officeDocument/2006/customXml" ds:itemID="{2F012513-377D-400B-A67A-3440D864B9E9}">
  <ds:schemaRefs/>
</ds:datastoreItem>
</file>

<file path=customXml/itemProps10.xml><?xml version="1.0" encoding="utf-8"?>
<ds:datastoreItem xmlns:ds="http://schemas.openxmlformats.org/officeDocument/2006/customXml" ds:itemID="{5D82154B-19DC-4B96-86BA-C43CA8140ACC}">
  <ds:schemaRefs/>
</ds:datastoreItem>
</file>

<file path=customXml/itemProps11.xml><?xml version="1.0" encoding="utf-8"?>
<ds:datastoreItem xmlns:ds="http://schemas.openxmlformats.org/officeDocument/2006/customXml" ds:itemID="{FA7C395D-9C54-4DC3-A9A0-AE8F1FAF07D6}">
  <ds:schemaRefs/>
</ds:datastoreItem>
</file>

<file path=customXml/itemProps12.xml><?xml version="1.0" encoding="utf-8"?>
<ds:datastoreItem xmlns:ds="http://schemas.openxmlformats.org/officeDocument/2006/customXml" ds:itemID="{9C2DC748-A676-4BCB-9380-B54D9C1A1AF2}">
  <ds:schemaRefs/>
</ds:datastoreItem>
</file>

<file path=customXml/itemProps13.xml><?xml version="1.0" encoding="utf-8"?>
<ds:datastoreItem xmlns:ds="http://schemas.openxmlformats.org/officeDocument/2006/customXml" ds:itemID="{65E7C402-EFAA-4715-A32F-CB92931821FC}">
  <ds:schemaRefs/>
</ds:datastoreItem>
</file>

<file path=customXml/itemProps14.xml><?xml version="1.0" encoding="utf-8"?>
<ds:datastoreItem xmlns:ds="http://schemas.openxmlformats.org/officeDocument/2006/customXml" ds:itemID="{4A5D6943-F7B6-4B5A-A0BF-0C3BB898163B}">
  <ds:schemaRefs/>
</ds:datastoreItem>
</file>

<file path=customXml/itemProps15.xml><?xml version="1.0" encoding="utf-8"?>
<ds:datastoreItem xmlns:ds="http://schemas.openxmlformats.org/officeDocument/2006/customXml" ds:itemID="{EC089EB2-1991-4049-8F8D-D87BD800C3CD}">
  <ds:schemaRefs/>
</ds:datastoreItem>
</file>

<file path=customXml/itemProps16.xml><?xml version="1.0" encoding="utf-8"?>
<ds:datastoreItem xmlns:ds="http://schemas.openxmlformats.org/officeDocument/2006/customXml" ds:itemID="{95F76BE9-0D1C-45BA-82BE-2018F6446014}">
  <ds:schemaRefs/>
</ds:datastoreItem>
</file>

<file path=customXml/itemProps17.xml><?xml version="1.0" encoding="utf-8"?>
<ds:datastoreItem xmlns:ds="http://schemas.openxmlformats.org/officeDocument/2006/customXml" ds:itemID="{6FA8CB00-6732-4B45-A4F8-30245F34984A}">
  <ds:schemaRefs/>
</ds:datastoreItem>
</file>

<file path=customXml/itemProps18.xml><?xml version="1.0" encoding="utf-8"?>
<ds:datastoreItem xmlns:ds="http://schemas.openxmlformats.org/officeDocument/2006/customXml" ds:itemID="{040EB8ED-3FB2-487F-8BD6-000947D01612}">
  <ds:schemaRefs/>
</ds:datastoreItem>
</file>

<file path=customXml/itemProps19.xml><?xml version="1.0" encoding="utf-8"?>
<ds:datastoreItem xmlns:ds="http://schemas.openxmlformats.org/officeDocument/2006/customXml" ds:itemID="{DBFC16E6-1946-4EA4-A93A-43E8C0B52FCA}">
  <ds:schemaRefs/>
</ds:datastoreItem>
</file>

<file path=customXml/itemProps20.xml><?xml version="1.0" encoding="utf-8"?>
<ds:datastoreItem xmlns:ds="http://schemas.openxmlformats.org/officeDocument/2006/customXml" ds:itemID="{67898687-3868-4128-A925-D25BB4BCBD3A}">
  <ds:schemaRefs/>
</ds:datastoreItem>
</file>

<file path=customXml/itemProps21.xml><?xml version="1.0" encoding="utf-8"?>
<ds:datastoreItem xmlns:ds="http://schemas.openxmlformats.org/officeDocument/2006/customXml" ds:itemID="{D4F426CE-8BDF-4120-9581-C8EB4328E216}">
  <ds:schemaRefs>
    <ds:schemaRef ds:uri="http://schemas.microsoft.com/DataMashup"/>
  </ds:schemaRefs>
</ds:datastoreItem>
</file>

<file path=customXml/itemProps22.xml><?xml version="1.0" encoding="utf-8"?>
<ds:datastoreItem xmlns:ds="http://schemas.openxmlformats.org/officeDocument/2006/customXml" ds:itemID="{64DA028F-A327-430E-9A54-611B9D3DCBD7}">
  <ds:schemaRefs/>
</ds:datastoreItem>
</file>

<file path=customXml/itemProps23.xml><?xml version="1.0" encoding="utf-8"?>
<ds:datastoreItem xmlns:ds="http://schemas.openxmlformats.org/officeDocument/2006/customXml" ds:itemID="{43F8FC8C-1F42-40B4-8647-FF24700AD6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Dashboared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 Satheesh Babu Brian Jose Nevill /DS</dc:creator>
  <cp:lastModifiedBy>Jude Satheesh Babu Brian Jose Nevill /DS</cp:lastModifiedBy>
  <dcterms:created xsi:type="dcterms:W3CDTF">2025-07-22T09:14:55Z</dcterms:created>
  <dcterms:modified xsi:type="dcterms:W3CDTF">2025-07-23T07:50:06Z</dcterms:modified>
</cp:coreProperties>
</file>