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</sheets>
  <definedNames/>
  <calcPr/>
</workbook>
</file>

<file path=xl/sharedStrings.xml><?xml version="1.0" encoding="utf-8"?>
<sst xmlns="http://schemas.openxmlformats.org/spreadsheetml/2006/main" count="55" uniqueCount="49">
  <si>
    <t>Name</t>
  </si>
  <si>
    <t>Type</t>
  </si>
  <si>
    <t>Price per container</t>
  </si>
  <si>
    <t>Pieces per container</t>
  </si>
  <si>
    <t>Price per piece</t>
  </si>
  <si>
    <t>Pieces per droid</t>
  </si>
  <si>
    <t>Sum price</t>
  </si>
  <si>
    <t>Link (Germany)</t>
  </si>
  <si>
    <t>M3x5 countersunk screw</t>
  </si>
  <si>
    <t>screw</t>
  </si>
  <si>
    <t>https://www.amazon.de/sourcingmap®-Edelstahl-Sechskantschraube-Flachkopf-Senkschrauben/dp/B01EI06QAA/ref=sr_1_5?crid=1EQ71T94DJHN8&amp;keywords=m3x5+senkkopf&amp;qid=1695642063&amp;sprefix=m3x5+sen%2Caps%2C98&amp;sr=8-5</t>
  </si>
  <si>
    <t>M3x8mm countersunk</t>
  </si>
  <si>
    <t>https://www.amazon.de/sspa/click?ie=UTF8&amp;spc=MToxMjYxNDI0ODU3Nzg0NjMyOjE2OTU2NDU4MTg6c3BfYXRmOjIwMDI3Mjc4MTgyODAyOjowOjo&amp;url=%2FSenkschraube-Edelstahl-10642-Innensechskant-St%25C3%25BCck%2Fdp%2FB07YZLZZYD%2Fref%3Dsr_1_1_sspa%3F__mk_de_DE%3D%25C3%2585M%25C3%2585%25C5%25BD%25C3%2595%25C3%2591%26crid%3D1WZNL9W5R6BRE%26keywords%3Dm3x8%2Bsenkkopf%26qid%3D1695645818%26sprefix%3Dm3x8%2Bsenkkopf%252Caps%252C103%26sr%3D8-1-spons%26sp_csd%3Dd2lkZ2V0TmFtZT1zcF9hdGY%26psc%3D1</t>
  </si>
  <si>
    <t>M3x10mm countersunk</t>
  </si>
  <si>
    <t>https://www.amazon.de/sspa/click?ie=UTF8&amp;spc=MToyMDk5Njg2MzE2NTQzNjMyOjE2OTU2NDU3ODY6c3BfYXRmOjIwMDI4MTY4MjgyNjAyOjowOjo&amp;url=%2FSt%25C3%25BCck-Senkkopfschrauben-Edelstahl-Senkkopf-Innensechskant%2Fdp%2FB07YZMB95S%2Fref%3Dsr_1_1_sspa%3F__mk_de_DE%3D%25C3%2585M%25C3%2585%25C5%25BD%25C3%2595%25C3%2591%26crid%3D2NJE047YZO7MX%26keywords%3Dm3x10%2Bsenkkopf%26qid%3D1695645786%26sprefix%3Dm3x10%2Bsenkkopf%252Caps%252C141%26sr%3D8-1-spons%26sp_csd%3Dd2lkZ2V0TmFtZT1zcF9hdGY%26psc%3D1</t>
  </si>
  <si>
    <t>M3x20mm countersunk</t>
  </si>
  <si>
    <t>https://www.amazon.de/sspa/click?ie=UTF8&amp;spc=MTozMzE5NzM3ODE2NTQyNjMyOjE2OTU2NDIyMDA6c3BfYXRmOjIwMTY3MTgyMjcyOTk4OjowOjo&amp;url=%2Fmeinschraubenversand-Senkkopfschrauben-Vollgewinde-Innensechsrund-rostfreier%2Fdp%2FB0BDZH8TYB%2Fref%3Dsr_1_3_sspa%3F__mk_de_DE%3D%25C3%2585M%25C3%2585%25C5%25BD%25C3%2595%25C3%2591%26crid%3DREKC0TX1LMH7%26keywords%3Dm3x20%2Bsenkkopf%26qid%3D1695642200%26sprefix%3Dm3x20%2Bsenkkopf%252Caps%252C153%26sr%3D8-3-spons%26sp_csd%3Dd2lkZ2V0TmFtZT1zcF9hdGY%26psc%3D1</t>
  </si>
  <si>
    <t>M3x10mm grub</t>
  </si>
  <si>
    <t>https://www.amazon.de/Gewindestifte-Innensechskant-Kegelkuppe-Madenschrauben-Edelstahl/dp/B0821S1XKQ/ref=sr_1_8?__mk_de_DE=ÅMÅŽÕÑ&amp;crid=HRS9H7MC6IW3&amp;keywords=madenschrauben+m3x10&amp;qid=1695669483&amp;sprefix=madenschrauben+m3x10%2Caps%2C88&amp;sr=8-8</t>
  </si>
  <si>
    <t>683ZZ bearing 3x7x3</t>
  </si>
  <si>
    <t>bearing</t>
  </si>
  <si>
    <t>https://www.amazon.de/sourcing-map-Rillenkugellager-Doppelschild-Kohlenstoffstahl/dp/B07H5HXND9/ref=sr_1_3?__mk_de_DE=ÅMÅŽÕÑ&amp;crid=1I6ZG1KF9INT1&amp;keywords=683zz&amp;qid=1695641783&amp;sprefix=683zz%2Caps%2C130&amp;sr=8-3</t>
  </si>
  <si>
    <t>MR625-ZZ bearing 16x5x5</t>
  </si>
  <si>
    <t>https://www.amazon.de/sourcingmap®-10Stk-Carbon-radiale-Silber/dp/B01KF5B2MY/ref=sr_1_3?__mk_de_DE=ÅMÅŽÕÑ&amp;crid=2B71V88E4Y7MZ&amp;keywords=mr625zz&amp;qid=1695641992&amp;sprefix=mr625zz%2Caps%2C115&amp;sr=8-3</t>
  </si>
  <si>
    <t>FS90R Servo</t>
  </si>
  <si>
    <t>Servo</t>
  </si>
  <si>
    <t>https://www.amazon.de/DIYmalls-Kontinuierlicher-Rotationsmotor-Raspberry-Microbit/dp/B09M68GDBG/ref=sr_1_1_sspa?__mk_de_DE=ÅMÅŽÕÑ&amp;crid=1Y1EFRU9MTZD7&amp;keywords=fs90r&amp;qid=1695640766&amp;sprefix=fs90r%2Caps%2C114&amp;sr=8-1-spons&amp;sp_csd=d2lkZ2V0TmFtZT1zcF9hdGY&amp;th=1</t>
  </si>
  <si>
    <t>AA battery</t>
  </si>
  <si>
    <t>battery</t>
  </si>
  <si>
    <t>https://www.amazon.de/GP-Vorrats-Pack-Stromversorgung-briefkasten-geeignete-Verpackung-AA-Mignon/dp/B07R9ZHX96/ref=sr_1_2_sspa?__mk_de_DE=ÅMÅŽÕÑ&amp;crid=25I9ETRNVZHLZ&amp;keywords=aa+batterien+30+stück&amp;qid=1700575472&amp;sprefix=aa+batterien+30+stück%2Caps%2C184&amp;sr=8-2-spons&amp;sp_csd=d2lkZ2V0TmFtZT1zcF9hdGY&amp;psc=1</t>
  </si>
  <si>
    <t>Breadboard</t>
  </si>
  <si>
    <t>https://www.amazon.de/Lötfreie-Steckplatine-Universal-Prototyping-Elektronik/dp/B07XTGDH2L/ref=sr_1_8?__mk_de_DE=ÅMÅŽÕÑ&amp;crid=1YNFCSCAS9P6V&amp;keywords=breadboard&amp;qid=1695669697&amp;sprefix=breadboard%2Caps%2C112&amp;sr=8-8</t>
  </si>
  <si>
    <t>4xAA battery box</t>
  </si>
  <si>
    <t>https://www.amazon.de/GTIWUNG-Batteriehalter-Kunststoff-Aufbewahrungsbox-Geschlossenes/dp/B0814ZH68F/ref=pd_lpo_sccl_2/259-9711017-7353346?pd_rd_w=5Jj8L&amp;content-id=amzn1.sym.aeef551b-5204-4383-86f6-9d94e2d6944f&amp;pf_rd_p=aeef551b-5204-4383-86f6-9d94e2d6944f&amp;pf_rd_r=T46ZQYMBYJF0PQV13N16&amp;pd_rd_wg=bwKcF&amp;pd_rd_r=85a59f53-1469-4dee-830d-d0bb90f0ad73&amp;pd_rd_i=B0814ZH68F&amp;th=1</t>
  </si>
  <si>
    <t>Seeed Xiao ESP32-C3</t>
  </si>
  <si>
    <t>Arduino</t>
  </si>
  <si>
    <t>http://d.digikey.com/dc/mn-w0iJh4uEE_bUitNCuXrVxLCdGIxLz2GF3DQh6YFcmdbp72LPEidEm-T8yn3iITMFrdcbfKpuZ0Uzx_M0MHl7ZzqRg_eP9Mu6wsCkdISy9vvKDg6dwjbyHaTUIDN9ELAWvxBMIRWU_gHQe73zab_TDi9s0_ahnLGjh5uUc7IM=/MDI4LVNYSy01MDcAAAGO3Avjm8rgEtemXYh7-hJf-TkkRhrQdIzfKVqYW253xvm3tGz4QC4ycxA2ZjLk_2QXLu_hBA8=</t>
  </si>
  <si>
    <t>DFPlayer Mini</t>
  </si>
  <si>
    <t>MP3-Player</t>
  </si>
  <si>
    <t>https://www.amazon.de/Mini-MP3-Player-Modul-DFPlayer-Modul-Sprachdekodierung-unterst%C3%BCtzt-TF-Karte/dp/B08HRGPZLB/ref=mp_s_a_1_14?crid=1KOK8YDCIVMPY&amp;keywords=dfplayer+mini&amp;qid=1696236009&amp;sprefix=dfpla%2Caps%2C175&amp;sr=8-14</t>
  </si>
  <si>
    <t xml:space="preserve">Loudspeaker </t>
  </si>
  <si>
    <t>https://www.amazon.de/EMSea-Magnetlautsprecher-Mini-Lautsprecher-Multimedia-Lautsprecher-Mini-Box-Lautsprecher/dp/B0BVVFT7D3/ref=mp_s_a_1_4?crid=GKRDC3BHX9IG&amp;keywords=2w+lautsprecher&amp;qid=1696236316&amp;sprefix=2w+%C3%B6%2Caps%2C1150&amp;sr=8-4</t>
  </si>
  <si>
    <t>Printed parts</t>
  </si>
  <si>
    <t>Filament</t>
  </si>
  <si>
    <t>Summe</t>
  </si>
  <si>
    <t>Extra Kits</t>
  </si>
  <si>
    <t>Steffen Fox</t>
  </si>
  <si>
    <t>Classic R2</t>
  </si>
  <si>
    <t>Lara / Marc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</si>
</sst>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]#,##0.00"/>
  </numFmts>
  <fonts count="10">
    <font>
      <sz val="10.0"/>
      <color rgb="FF000000"/>
      <name val="Arial"/>
      <scheme val="minor"/>
    </font>
    <font>
      <b/>
      <sz val="12.0"/>
      <color rgb="FF000000"/>
      <name val="&quot;cidfont+f5&quot;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&quot;cidfont+f5&quot;"/>
    </font>
    <font>
      <u/>
      <sz val="12.0"/>
      <color rgb="FF0000FF"/>
    </font>
    <font>
      <u/>
      <sz val="12.0"/>
      <color rgb="FF0000FF"/>
    </font>
    <font>
      <u/>
      <sz val="12.0"/>
      <color rgb="FF0000FF"/>
    </font>
    <font>
      <color theme="1"/>
      <name val="Arial"/>
    </font>
    <font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Font="1"/>
    <xf borderId="0" fillId="2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4" xfId="0" applyFont="1" applyNumberFormat="1"/>
    <xf borderId="0" fillId="0" fontId="5" numFmtId="0" xfId="0" applyFont="1"/>
    <xf borderId="0" fillId="0" fontId="3" numFmtId="164" xfId="0" applyAlignment="1" applyFont="1" applyNumberFormat="1">
      <alignment readingOrder="0"/>
    </xf>
    <xf borderId="0" fillId="2" fontId="4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Font="1"/>
    <xf borderId="0" fillId="0" fontId="2" numFmtId="0" xfId="0" applyFon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de/sspa/click?ie=UTF8&amp;spc=MToxMjYxNDI0ODU3Nzg0NjMyOjE2OTU2NDU4MTg6c3BfYXRmOjIwMDI3Mjc4MTgyODAyOjowOjo&amp;url=%2FSenkschraube-Edelstahl-10642-Innensechskant-St%25C3%25BCck%2Fdp%2FB07YZLZZYD%2Fref%3Dsr_1_1_sspa%3F__mk_de_DE%3D%25C3%2585M%25C3%2585%25C5%25BD%25C3%2595%25C3%2591%26crid%3D1WZNL9W5R6BRE%26keywords%3Dm3x8%2Bsenkkopf%26qid%3D1695645818%26sprefix%3Dm3x8%2Bsenkkopf%252Caps%252C103%26sr%3D8-1-spons%26sp_csd%3Dd2lkZ2V0TmFtZT1zcF9hdGY%26psc%3D1" TargetMode="External"/><Relationship Id="rId2" Type="http://schemas.openxmlformats.org/officeDocument/2006/relationships/hyperlink" Target="https://www.amazon.de/sspa/click?ie=UTF8&amp;spc=MToyMDk5Njg2MzE2NTQzNjMyOjE2OTU2NDU3ODY6c3BfYXRmOjIwMDI4MTY4MjgyNjAyOjowOjo&amp;url=%2FSt%25C3%25BCck-Senkkopfschrauben-Edelstahl-Senkkopf-Innensechskant%2Fdp%2FB07YZMB95S%2Fref%3Dsr_1_1_sspa%3F__mk_de_DE%3D%25C3%2585M%25C3%2585%25C5%25BD%25C3%2595%25C3%2591%26crid%3D2NJE047YZO7MX%26keywords%3Dm3x10%2Bsenkkopf%26qid%3D1695645786%26sprefix%3Dm3x10%2Bsenkkopf%252Caps%252C141%26sr%3D8-1-spons%26sp_csd%3Dd2lkZ2V0TmFtZT1zcF9hdGY%26psc%3D1" TargetMode="External"/><Relationship Id="rId3" Type="http://schemas.openxmlformats.org/officeDocument/2006/relationships/hyperlink" Target="https://www.amazon.de/sspa/click?ie=UTF8&amp;spc=MTozMzE5NzM3ODE2NTQyNjMyOjE2OTU2NDIyMDA6c3BfYXRmOjIwMTY3MTgyMjcyOTk4OjowOjo&amp;url=%2Fmeinschraubenversand-Senkkopfschrauben-Vollgewinde-Innensechsrund-rostfreier%2Fdp%2FB0BDZH8TYB%2Fref%3Dsr_1_3_sspa%3F__mk_de_DE%3D%25C3%2585M%25C3%2585%25C5%25BD%25C3%2595%25C3%2591%26crid%3DREKC0TX1LMH7%26keywords%3Dm3x20%2Bsenkkopf%26qid%3D1695642200%26sprefix%3Dm3x20%2Bsenkkopf%252Caps%252C153%26sr%3D8-3-spons%26sp_csd%3Dd2lkZ2V0TmFtZT1zcF9hdGY%26psc%3D1" TargetMode="External"/><Relationship Id="rId4" Type="http://schemas.openxmlformats.org/officeDocument/2006/relationships/hyperlink" Target="https://www.amazon.de/Gewindestifte-Innensechskant-Kegelkuppe-Madenschrauben-Edelstahl/dp/B0821S1XKQ/ref=sr_1_8?__mk_de_DE=%C3%85M%C3%85%C5%BD%C3%95%C3%91&amp;crid=HRS9H7MC6IW3&amp;keywords=madenschrauben+m3x10&amp;qid=1695669483&amp;sprefix=madenschrauben+m3x10%2Caps%2C88&amp;sr=8-8" TargetMode="External"/><Relationship Id="rId11" Type="http://schemas.openxmlformats.org/officeDocument/2006/relationships/hyperlink" Target="https://www.amazon.de/EMSea-Magnetlautsprecher-Mini-Lautsprecher-Multimedia-Lautsprecher-Mini-Box-Lautsprecher/dp/B0BVVFT7D3/ref=mp_s_a_1_4?crid=GKRDC3BHX9IG&amp;keywords=2w+lautsprecher&amp;qid=1696236316&amp;sprefix=2w+%C3%B6%2Caps%2C1150&amp;sr=8-4" TargetMode="External"/><Relationship Id="rId10" Type="http://schemas.openxmlformats.org/officeDocument/2006/relationships/hyperlink" Target="https://www.amazon.de/Mini-MP3-Player-Modul-DFPlayer-Modul-Sprachdekodierung-unterst%C3%BCtzt-TF-Karte/dp/B08HRGPZLB/ref=mp_s_a_1_14?crid=1KOK8YDCIVMPY&amp;keywords=dfplayer+mini&amp;qid=1696236009&amp;sprefix=dfpla%2Caps%2C175&amp;sr=8-14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://d.digikey.com/dc/mn-w0iJh4uEE_bUitNCuXrVxLCdGIxLz2GF3DQh6YFcmdbp72LPEidEm-T8yn3iITMFrdcbfKpuZ0Uzx_M0MHl7ZzqRg_eP9Mu6wsCkdISy9vvKDg6dwjbyHaTUIDN9ELAWvxBMIRWU_gHQe73zab_TDi9s0_ahnLGjh5uUc7IM=/MDI4LVNYSy01MDcAAAGO3Avjm8rgEtemXYh7-hJf-TkkRhrQdIzfKVqYW253xvm3tGz4QC4ycxA2ZjLk_2QXLu_hBA8=" TargetMode="External"/><Relationship Id="rId5" Type="http://schemas.openxmlformats.org/officeDocument/2006/relationships/hyperlink" Target="https://www.amazon.de/sourcing-map-Rillenkugellager-Doppelschild-Kohlenstoffstahl/dp/B07H5HXND9/ref=sr_1_3?__mk_de_DE=%C3%85M%C3%85%C5%BD%C3%95%C3%91&amp;crid=1I6ZG1KF9INT1&amp;keywords=683zz&amp;qid=1695641783&amp;sprefix=683zz%2Caps%2C130&amp;sr=8-3" TargetMode="External"/><Relationship Id="rId6" Type="http://schemas.openxmlformats.org/officeDocument/2006/relationships/hyperlink" Target="https://www.amazon.de/DIYmalls-Kontinuierlicher-Rotationsmotor-Raspberry-Microbit/dp/B09M68GDBG/ref=sr_1_1_sspa?__mk_de_DE=%C3%85M%C3%85%C5%BD%C3%95%C3%91&amp;crid=1Y1EFRU9MTZD7&amp;keywords=fs90r&amp;qid=1695640766&amp;sprefix=fs90r%2Caps%2C114&amp;sr=8-1-spons&amp;sp_csd=d2lkZ2V0TmFtZT1zcF9hdGY&amp;th=1" TargetMode="External"/><Relationship Id="rId7" Type="http://schemas.openxmlformats.org/officeDocument/2006/relationships/hyperlink" Target="https://www.amazon.de/GP-Vorrats-Pack-Stromversorgung-briefkasten-geeignete-Verpackung-AA-Mignon/dp/B07R9ZHX96/ref=sr_1_2_sspa?__mk_de_DE=%C3%85M%C3%85%C5%BD%C3%95%C3%91&amp;crid=25I9ETRNVZHLZ&amp;keywords=aa+batterien+30+st%C3%BCck&amp;qid=1700575472&amp;sprefix=aa+batterien+30+st%C3%BCck%2Caps%2C184&amp;sr=8-2-spons&amp;sp_csd=d2lkZ2V0TmFtZT1zcF9hdGY&amp;psc=1" TargetMode="External"/><Relationship Id="rId8" Type="http://schemas.openxmlformats.org/officeDocument/2006/relationships/hyperlink" Target="https://www.amazon.de/GTIWUNG-Batteriehalter-Kunststoff-Aufbewahrungsbox-Geschlossenes/dp/B0814ZH68F/ref=pd_lpo_sccl_2/259-9711017-7353346?pd_rd_w=5Jj8L&amp;content-id=amzn1.sym.aeef551b-5204-4383-86f6-9d94e2d6944f&amp;pf_rd_p=aeef551b-5204-4383-86f6-9d94e2d6944f&amp;pf_rd_r=T46ZQYMBYJF0PQV13N16&amp;pd_rd_wg=bwKcF&amp;pd_rd_r=85a59f53-1469-4dee-830d-d0bb90f0ad73&amp;pd_rd_i=B0814ZH68F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75"/>
    <col customWidth="1" min="2" max="2" width="12.63"/>
    <col customWidth="1" min="3" max="3" width="19.13"/>
    <col customWidth="1" min="4" max="4" width="20.63"/>
    <col customWidth="1" min="5" max="5" width="15.25"/>
    <col customWidth="1" min="6" max="6" width="16.5"/>
    <col customWidth="1" min="7" max="7" width="10.63"/>
    <col customWidth="1" min="8" max="8" width="560.13"/>
  </cols>
  <sheetData>
    <row r="1" ht="15.75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 t="s">
        <v>8</v>
      </c>
      <c r="B2" s="6" t="s">
        <v>9</v>
      </c>
      <c r="C2" s="7">
        <v>5.49</v>
      </c>
      <c r="D2" s="4">
        <v>50.0</v>
      </c>
      <c r="E2" s="7">
        <f t="shared" ref="E2:E16" si="1">C2/D2</f>
        <v>0.1098</v>
      </c>
      <c r="F2" s="4">
        <v>4.0</v>
      </c>
      <c r="G2" s="7">
        <f t="shared" ref="G2:G16" si="2">E2*F2</f>
        <v>0.4392</v>
      </c>
      <c r="H2" s="4" t="s">
        <v>10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.75" customHeight="1">
      <c r="A3" s="6" t="s">
        <v>11</v>
      </c>
      <c r="B3" s="6" t="s">
        <v>9</v>
      </c>
      <c r="C3" s="7">
        <v>7.02</v>
      </c>
      <c r="D3" s="4">
        <v>100.0</v>
      </c>
      <c r="E3" s="7">
        <f t="shared" si="1"/>
        <v>0.0702</v>
      </c>
      <c r="F3" s="4">
        <v>3.0</v>
      </c>
      <c r="G3" s="7">
        <f t="shared" si="2"/>
        <v>0.2106</v>
      </c>
      <c r="H3" s="8" t="s">
        <v>12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customHeight="1">
      <c r="A4" s="6" t="s">
        <v>13</v>
      </c>
      <c r="B4" s="6" t="s">
        <v>9</v>
      </c>
      <c r="C4" s="7">
        <v>7.21</v>
      </c>
      <c r="D4" s="4">
        <v>100.0</v>
      </c>
      <c r="E4" s="7">
        <f t="shared" si="1"/>
        <v>0.0721</v>
      </c>
      <c r="F4" s="6">
        <v>4.0</v>
      </c>
      <c r="G4" s="7">
        <f t="shared" si="2"/>
        <v>0.2884</v>
      </c>
      <c r="H4" s="8" t="s">
        <v>14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5.75" customHeight="1">
      <c r="A5" s="5" t="s">
        <v>15</v>
      </c>
      <c r="B5" s="6" t="s">
        <v>9</v>
      </c>
      <c r="C5" s="9">
        <v>8.37</v>
      </c>
      <c r="D5" s="4">
        <v>100.0</v>
      </c>
      <c r="E5" s="7">
        <f t="shared" si="1"/>
        <v>0.0837</v>
      </c>
      <c r="F5" s="6">
        <v>5.0</v>
      </c>
      <c r="G5" s="7">
        <f t="shared" si="2"/>
        <v>0.4185</v>
      </c>
      <c r="H5" s="8" t="s">
        <v>16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75" customHeight="1">
      <c r="A6" s="5" t="s">
        <v>17</v>
      </c>
      <c r="B6" s="6" t="s">
        <v>9</v>
      </c>
      <c r="C6" s="9">
        <v>21.79</v>
      </c>
      <c r="D6" s="4">
        <v>100.0</v>
      </c>
      <c r="E6" s="7">
        <f t="shared" si="1"/>
        <v>0.2179</v>
      </c>
      <c r="F6" s="6">
        <v>3.0</v>
      </c>
      <c r="G6" s="7">
        <f t="shared" si="2"/>
        <v>0.6537</v>
      </c>
      <c r="H6" s="8" t="s">
        <v>18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.75" customHeight="1">
      <c r="A7" s="5" t="s">
        <v>19</v>
      </c>
      <c r="B7" s="6" t="s">
        <v>20</v>
      </c>
      <c r="C7" s="7">
        <v>9.49</v>
      </c>
      <c r="D7" s="4">
        <v>20.0</v>
      </c>
      <c r="E7" s="7">
        <f t="shared" si="1"/>
        <v>0.4745</v>
      </c>
      <c r="F7" s="4">
        <v>4.0</v>
      </c>
      <c r="G7" s="7">
        <f t="shared" si="2"/>
        <v>1.898</v>
      </c>
      <c r="H7" s="8" t="s">
        <v>21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5.75" customHeight="1">
      <c r="A8" s="5" t="s">
        <v>22</v>
      </c>
      <c r="B8" s="6" t="s">
        <v>20</v>
      </c>
      <c r="C8" s="7">
        <v>8.49</v>
      </c>
      <c r="D8" s="4">
        <v>10.0</v>
      </c>
      <c r="E8" s="7">
        <f t="shared" si="1"/>
        <v>0.849</v>
      </c>
      <c r="F8" s="4">
        <v>1.0</v>
      </c>
      <c r="G8" s="7">
        <f t="shared" si="2"/>
        <v>0.849</v>
      </c>
      <c r="H8" s="4" t="s">
        <v>23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5.75" customHeight="1">
      <c r="A9" s="10" t="s">
        <v>24</v>
      </c>
      <c r="B9" s="4" t="s">
        <v>25</v>
      </c>
      <c r="C9" s="9">
        <v>429.0</v>
      </c>
      <c r="D9" s="6">
        <v>100.0</v>
      </c>
      <c r="E9" s="7">
        <f t="shared" si="1"/>
        <v>4.29</v>
      </c>
      <c r="F9" s="4">
        <v>3.0</v>
      </c>
      <c r="G9" s="7">
        <f t="shared" si="2"/>
        <v>12.87</v>
      </c>
      <c r="H9" s="11" t="s">
        <v>26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6" t="s">
        <v>27</v>
      </c>
      <c r="B10" s="6" t="s">
        <v>28</v>
      </c>
      <c r="C10" s="9">
        <v>13.79</v>
      </c>
      <c r="D10" s="6">
        <v>40.0</v>
      </c>
      <c r="E10" s="7">
        <f t="shared" si="1"/>
        <v>0.34475</v>
      </c>
      <c r="F10" s="6">
        <v>4.0</v>
      </c>
      <c r="G10" s="7">
        <f t="shared" si="2"/>
        <v>1.379</v>
      </c>
      <c r="H10" s="12" t="s">
        <v>29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6" t="s">
        <v>30</v>
      </c>
      <c r="B11" s="4"/>
      <c r="C11" s="7">
        <v>11.99</v>
      </c>
      <c r="D11" s="4">
        <v>10.0</v>
      </c>
      <c r="E11" s="7">
        <f t="shared" si="1"/>
        <v>1.199</v>
      </c>
      <c r="F11" s="4">
        <v>1.0</v>
      </c>
      <c r="G11" s="7">
        <f t="shared" si="2"/>
        <v>1.199</v>
      </c>
      <c r="H11" s="4" t="s">
        <v>31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6" t="s">
        <v>32</v>
      </c>
      <c r="B12" s="4"/>
      <c r="C12" s="9">
        <v>8.88</v>
      </c>
      <c r="D12" s="6">
        <v>8.0</v>
      </c>
      <c r="E12" s="7">
        <f t="shared" si="1"/>
        <v>1.11</v>
      </c>
      <c r="F12" s="13">
        <v>1.0</v>
      </c>
      <c r="G12" s="7">
        <f t="shared" si="2"/>
        <v>1.11</v>
      </c>
      <c r="H12" s="11" t="s">
        <v>33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4" t="s">
        <v>34</v>
      </c>
      <c r="B13" s="4" t="s">
        <v>35</v>
      </c>
      <c r="C13" s="9">
        <v>4.73</v>
      </c>
      <c r="D13" s="4">
        <v>1.0</v>
      </c>
      <c r="E13" s="7">
        <f t="shared" si="1"/>
        <v>4.73</v>
      </c>
      <c r="F13" s="4">
        <v>1.0</v>
      </c>
      <c r="G13" s="7">
        <f t="shared" si="2"/>
        <v>4.73</v>
      </c>
      <c r="H13" s="11" t="s">
        <v>36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4" t="s">
        <v>37</v>
      </c>
      <c r="B14" s="4" t="s">
        <v>38</v>
      </c>
      <c r="C14" s="7">
        <v>11.99</v>
      </c>
      <c r="D14" s="4">
        <v>6.0</v>
      </c>
      <c r="E14" s="7">
        <f t="shared" si="1"/>
        <v>1.998333333</v>
      </c>
      <c r="F14" s="13">
        <v>1.0</v>
      </c>
      <c r="G14" s="7">
        <f t="shared" si="2"/>
        <v>1.998333333</v>
      </c>
      <c r="H14" s="8" t="s">
        <v>39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6" t="s">
        <v>40</v>
      </c>
      <c r="B15" s="4"/>
      <c r="C15" s="7">
        <v>12.69</v>
      </c>
      <c r="D15" s="4">
        <v>10.0</v>
      </c>
      <c r="E15" s="7">
        <f t="shared" si="1"/>
        <v>1.269</v>
      </c>
      <c r="F15" s="13">
        <v>1.0</v>
      </c>
      <c r="G15" s="7">
        <f t="shared" si="2"/>
        <v>1.269</v>
      </c>
      <c r="H15" s="8" t="s">
        <v>41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6" t="s">
        <v>42</v>
      </c>
      <c r="B16" s="4" t="s">
        <v>43</v>
      </c>
      <c r="C16" s="7">
        <v>15.9</v>
      </c>
      <c r="D16" s="4">
        <v>700.0</v>
      </c>
      <c r="E16" s="7">
        <f t="shared" si="1"/>
        <v>0.02271428571</v>
      </c>
      <c r="F16" s="4"/>
      <c r="G16" s="7">
        <f t="shared" si="2"/>
        <v>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4"/>
      <c r="B17" s="4"/>
      <c r="C17" s="7"/>
      <c r="D17" s="4"/>
      <c r="E17" s="7"/>
      <c r="F17" s="14" t="s">
        <v>44</v>
      </c>
      <c r="G17" s="7">
        <f>SUM(G2:G15)</f>
        <v>29.31273333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4"/>
      <c r="B18" s="4"/>
      <c r="C18" s="7"/>
      <c r="D18" s="4"/>
      <c r="E18" s="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4"/>
      <c r="B19" s="4"/>
      <c r="C19" s="7"/>
      <c r="D19" s="4"/>
      <c r="E19" s="7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4"/>
      <c r="B20" s="4"/>
      <c r="C20" s="7"/>
      <c r="D20" s="4"/>
      <c r="E20" s="7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4"/>
      <c r="B21" s="4"/>
      <c r="C21" s="7"/>
      <c r="D21" s="4"/>
      <c r="E21" s="7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4"/>
      <c r="B22" s="4"/>
      <c r="C22" s="7"/>
      <c r="D22" s="4"/>
      <c r="E22" s="7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4"/>
      <c r="B23" s="4"/>
      <c r="C23" s="7"/>
      <c r="D23" s="4"/>
      <c r="E23" s="7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4"/>
      <c r="B24" s="4"/>
      <c r="C24" s="7"/>
      <c r="D24" s="4"/>
      <c r="E24" s="7"/>
      <c r="F24" s="13"/>
      <c r="G24" s="7"/>
      <c r="H24" s="1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4"/>
      <c r="B25" s="4"/>
      <c r="C25" s="7"/>
      <c r="D25" s="4"/>
      <c r="E25" s="7"/>
      <c r="F25" s="13"/>
      <c r="G25" s="7"/>
      <c r="H25" s="1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4"/>
      <c r="B26" s="4"/>
      <c r="C26" s="7"/>
      <c r="D26" s="4"/>
      <c r="E26" s="7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/>
      <c r="B27" s="4"/>
      <c r="C27" s="7"/>
      <c r="D27" s="4"/>
      <c r="E27" s="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/>
      <c r="B28" s="4"/>
      <c r="C28" s="7"/>
      <c r="D28" s="4"/>
      <c r="E28" s="7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4"/>
      <c r="C29" s="7"/>
      <c r="D29" s="4"/>
      <c r="E29" s="7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4"/>
      <c r="C30" s="7"/>
      <c r="D30" s="4"/>
      <c r="E30" s="7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4"/>
      <c r="C31" s="7"/>
      <c r="D31" s="4"/>
      <c r="E31" s="7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4"/>
      <c r="C32" s="7"/>
      <c r="D32" s="4"/>
      <c r="E32" s="7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4"/>
      <c r="C33" s="7"/>
      <c r="D33" s="4"/>
      <c r="E33" s="7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4"/>
      <c r="C34" s="7"/>
      <c r="D34" s="4"/>
      <c r="E34" s="7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4"/>
      <c r="C35" s="7"/>
      <c r="D35" s="4"/>
      <c r="E35" s="7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 t="s">
        <v>45</v>
      </c>
      <c r="B36" s="4"/>
      <c r="C36" s="7"/>
      <c r="D36" s="4"/>
      <c r="E36" s="7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 t="s">
        <v>46</v>
      </c>
      <c r="B37" s="4">
        <v>1.0</v>
      </c>
      <c r="C37" s="7" t="s">
        <v>47</v>
      </c>
      <c r="D37" s="4"/>
      <c r="E37" s="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 t="s">
        <v>48</v>
      </c>
      <c r="B38" s="4">
        <v>1.0</v>
      </c>
      <c r="C38" s="7" t="s">
        <v>47</v>
      </c>
      <c r="D38" s="4"/>
      <c r="E38" s="7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4"/>
      <c r="C39" s="7"/>
      <c r="D39" s="4"/>
      <c r="E39" s="7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4"/>
      <c r="C40" s="7"/>
      <c r="D40" s="4"/>
      <c r="E40" s="7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4"/>
      <c r="C41" s="7"/>
      <c r="D41" s="4"/>
      <c r="E41" s="7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7"/>
      <c r="D42" s="4"/>
      <c r="E42" s="7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7"/>
      <c r="D43" s="4"/>
      <c r="E43" s="7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7"/>
      <c r="D44" s="4"/>
      <c r="E44" s="7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7"/>
      <c r="D45" s="4"/>
      <c r="E45" s="7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4"/>
      <c r="C46" s="7"/>
      <c r="D46" s="4"/>
      <c r="E46" s="7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7"/>
      <c r="D47" s="4"/>
      <c r="E47" s="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4"/>
      <c r="C48" s="7"/>
      <c r="D48" s="4"/>
      <c r="E48" s="7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7"/>
      <c r="D49" s="4"/>
      <c r="E49" s="7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7"/>
      <c r="D50" s="4"/>
      <c r="E50" s="7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7"/>
      <c r="D51" s="4"/>
      <c r="E51" s="7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7"/>
      <c r="D52" s="4"/>
      <c r="E52" s="7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7"/>
      <c r="D53" s="4"/>
      <c r="E53" s="7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7"/>
      <c r="D54" s="4"/>
      <c r="E54" s="7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7"/>
      <c r="D55" s="4"/>
      <c r="E55" s="7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7"/>
      <c r="D56" s="4"/>
      <c r="E56" s="7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7"/>
      <c r="D57" s="4"/>
      <c r="E57" s="7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7"/>
      <c r="D58" s="4"/>
      <c r="E58" s="7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7"/>
      <c r="D59" s="4"/>
      <c r="E59" s="7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7"/>
      <c r="D60" s="4"/>
      <c r="E60" s="7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7"/>
      <c r="D61" s="4"/>
      <c r="E61" s="7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7"/>
      <c r="D62" s="4"/>
      <c r="E62" s="7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7"/>
      <c r="D63" s="4"/>
      <c r="E63" s="7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7"/>
      <c r="D64" s="4"/>
      <c r="E64" s="7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7"/>
      <c r="D65" s="4"/>
      <c r="E65" s="7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7"/>
      <c r="D66" s="4"/>
      <c r="E66" s="7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7"/>
      <c r="D67" s="4"/>
      <c r="E67" s="7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7"/>
      <c r="D68" s="4"/>
      <c r="E68" s="7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7"/>
      <c r="D69" s="4"/>
      <c r="E69" s="7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7"/>
      <c r="D70" s="4"/>
      <c r="E70" s="7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7"/>
      <c r="D71" s="4"/>
      <c r="E71" s="7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7"/>
      <c r="D72" s="4"/>
      <c r="E72" s="7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7"/>
      <c r="D73" s="4"/>
      <c r="E73" s="7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7"/>
      <c r="D74" s="4"/>
      <c r="E74" s="7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7"/>
      <c r="D75" s="4"/>
      <c r="E75" s="7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7"/>
      <c r="D76" s="4"/>
      <c r="E76" s="7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7"/>
      <c r="D77" s="4"/>
      <c r="E77" s="7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7"/>
      <c r="D78" s="4"/>
      <c r="E78" s="7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7"/>
      <c r="D79" s="4"/>
      <c r="E79" s="7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7"/>
      <c r="D80" s="4"/>
      <c r="E80" s="7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7"/>
      <c r="D81" s="4"/>
      <c r="E81" s="7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7"/>
      <c r="D82" s="4"/>
      <c r="E82" s="7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7"/>
      <c r="D83" s="4"/>
      <c r="E83" s="7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7"/>
      <c r="D84" s="4"/>
      <c r="E84" s="7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7"/>
      <c r="D85" s="4"/>
      <c r="E85" s="7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7"/>
      <c r="D86" s="4"/>
      <c r="E86" s="7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7"/>
      <c r="D87" s="4"/>
      <c r="E87" s="7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7"/>
      <c r="D88" s="4"/>
      <c r="E88" s="7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7"/>
      <c r="D89" s="4"/>
      <c r="E89" s="7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7"/>
      <c r="D90" s="4"/>
      <c r="E90" s="7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7"/>
      <c r="D91" s="4"/>
      <c r="E91" s="7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7"/>
      <c r="D92" s="4"/>
      <c r="E92" s="7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7"/>
      <c r="D93" s="4"/>
      <c r="E93" s="7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7"/>
      <c r="D94" s="4"/>
      <c r="E94" s="7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7"/>
      <c r="D95" s="4"/>
      <c r="E95" s="7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7"/>
      <c r="D96" s="4"/>
      <c r="E96" s="7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7"/>
      <c r="D97" s="4"/>
      <c r="E97" s="7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7"/>
      <c r="D98" s="4"/>
      <c r="E98" s="7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7"/>
      <c r="D99" s="4"/>
      <c r="E99" s="7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7"/>
      <c r="D100" s="4"/>
      <c r="E100" s="7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7"/>
      <c r="D101" s="4"/>
      <c r="E101" s="7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7"/>
      <c r="D102" s="4"/>
      <c r="E102" s="7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7"/>
      <c r="D103" s="4"/>
      <c r="E103" s="7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7"/>
      <c r="D104" s="4"/>
      <c r="E104" s="7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7"/>
      <c r="D105" s="4"/>
      <c r="E105" s="7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7"/>
      <c r="D106" s="4"/>
      <c r="E106" s="7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7"/>
      <c r="D107" s="4"/>
      <c r="E107" s="7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7"/>
      <c r="D108" s="4"/>
      <c r="E108" s="7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7"/>
      <c r="D109" s="4"/>
      <c r="E109" s="7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7"/>
      <c r="D110" s="4"/>
      <c r="E110" s="7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7"/>
      <c r="D111" s="4"/>
      <c r="E111" s="7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7"/>
      <c r="D112" s="4"/>
      <c r="E112" s="7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7"/>
      <c r="D113" s="4"/>
      <c r="E113" s="7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7"/>
      <c r="D114" s="4"/>
      <c r="E114" s="7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7"/>
      <c r="D115" s="4"/>
      <c r="E115" s="7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7"/>
      <c r="D116" s="4"/>
      <c r="E116" s="7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7"/>
      <c r="D117" s="4"/>
      <c r="E117" s="7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7"/>
      <c r="D118" s="4"/>
      <c r="E118" s="7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7"/>
      <c r="D119" s="4"/>
      <c r="E119" s="7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7"/>
      <c r="D120" s="4"/>
      <c r="E120" s="7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7"/>
      <c r="D121" s="4"/>
      <c r="E121" s="7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7"/>
      <c r="D122" s="4"/>
      <c r="E122" s="7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7"/>
      <c r="D123" s="4"/>
      <c r="E123" s="7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7"/>
      <c r="D124" s="4"/>
      <c r="E124" s="7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7"/>
      <c r="D125" s="4"/>
      <c r="E125" s="7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7"/>
      <c r="D126" s="4"/>
      <c r="E126" s="7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7"/>
      <c r="D127" s="4"/>
      <c r="E127" s="7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7"/>
      <c r="D128" s="4"/>
      <c r="E128" s="7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7"/>
      <c r="D129" s="4"/>
      <c r="E129" s="7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7"/>
      <c r="D130" s="4"/>
      <c r="E130" s="7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7"/>
      <c r="D131" s="4"/>
      <c r="E131" s="7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7"/>
      <c r="D132" s="4"/>
      <c r="E132" s="7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7"/>
      <c r="D133" s="4"/>
      <c r="E133" s="7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7"/>
      <c r="D134" s="4"/>
      <c r="E134" s="7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7"/>
      <c r="D135" s="4"/>
      <c r="E135" s="7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7"/>
      <c r="D136" s="4"/>
      <c r="E136" s="7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7"/>
      <c r="D137" s="4"/>
      <c r="E137" s="7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7"/>
      <c r="D138" s="4"/>
      <c r="E138" s="7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7"/>
      <c r="D139" s="4"/>
      <c r="E139" s="7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7"/>
      <c r="D140" s="4"/>
      <c r="E140" s="7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7"/>
      <c r="D141" s="4"/>
      <c r="E141" s="7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7"/>
      <c r="D142" s="4"/>
      <c r="E142" s="7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7"/>
      <c r="D143" s="4"/>
      <c r="E143" s="7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7"/>
      <c r="D144" s="4"/>
      <c r="E144" s="7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7"/>
      <c r="D145" s="4"/>
      <c r="E145" s="7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7"/>
      <c r="D146" s="4"/>
      <c r="E146" s="7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7"/>
      <c r="D147" s="4"/>
      <c r="E147" s="7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7"/>
      <c r="D148" s="4"/>
      <c r="E148" s="7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7"/>
      <c r="D149" s="4"/>
      <c r="E149" s="7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7"/>
      <c r="D150" s="4"/>
      <c r="E150" s="7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7"/>
      <c r="D151" s="4"/>
      <c r="E151" s="7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7"/>
      <c r="D152" s="4"/>
      <c r="E152" s="7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7"/>
      <c r="D153" s="4"/>
      <c r="E153" s="7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7"/>
      <c r="D154" s="4"/>
      <c r="E154" s="7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7"/>
      <c r="D155" s="4"/>
      <c r="E155" s="7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7"/>
      <c r="D156" s="4"/>
      <c r="E156" s="7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7"/>
      <c r="D157" s="4"/>
      <c r="E157" s="7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7"/>
      <c r="D158" s="4"/>
      <c r="E158" s="7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7"/>
      <c r="D159" s="4"/>
      <c r="E159" s="7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7"/>
      <c r="D160" s="4"/>
      <c r="E160" s="7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7"/>
      <c r="D161" s="4"/>
      <c r="E161" s="7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7"/>
      <c r="D162" s="4"/>
      <c r="E162" s="7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7"/>
      <c r="D163" s="4"/>
      <c r="E163" s="7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7"/>
      <c r="D164" s="4"/>
      <c r="E164" s="7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7"/>
      <c r="D165" s="4"/>
      <c r="E165" s="7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7"/>
      <c r="D166" s="4"/>
      <c r="E166" s="7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7"/>
      <c r="D167" s="4"/>
      <c r="E167" s="7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7"/>
      <c r="D168" s="4"/>
      <c r="E168" s="7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7"/>
      <c r="D169" s="4"/>
      <c r="E169" s="7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7"/>
      <c r="D170" s="4"/>
      <c r="E170" s="7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7"/>
      <c r="D171" s="4"/>
      <c r="E171" s="7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7"/>
      <c r="D172" s="4"/>
      <c r="E172" s="7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7"/>
      <c r="D173" s="4"/>
      <c r="E173" s="7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7"/>
      <c r="D174" s="4"/>
      <c r="E174" s="7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7"/>
      <c r="D175" s="4"/>
      <c r="E175" s="7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7"/>
      <c r="D176" s="4"/>
      <c r="E176" s="7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7"/>
      <c r="D177" s="4"/>
      <c r="E177" s="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7"/>
      <c r="D178" s="4"/>
      <c r="E178" s="7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7"/>
      <c r="D179" s="4"/>
      <c r="E179" s="7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7"/>
      <c r="D180" s="4"/>
      <c r="E180" s="7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7"/>
      <c r="D181" s="4"/>
      <c r="E181" s="7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7"/>
      <c r="D182" s="4"/>
      <c r="E182" s="7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7"/>
      <c r="D183" s="4"/>
      <c r="E183" s="7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7"/>
      <c r="D184" s="4"/>
      <c r="E184" s="7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7"/>
      <c r="D185" s="4"/>
      <c r="E185" s="7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7"/>
      <c r="D186" s="4"/>
      <c r="E186" s="7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7"/>
      <c r="D187" s="4"/>
      <c r="E187" s="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7"/>
      <c r="D188" s="4"/>
      <c r="E188" s="7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7"/>
      <c r="D189" s="4"/>
      <c r="E189" s="7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7"/>
      <c r="D190" s="4"/>
      <c r="E190" s="7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7"/>
      <c r="D191" s="4"/>
      <c r="E191" s="7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7"/>
      <c r="D192" s="4"/>
      <c r="E192" s="7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7"/>
      <c r="D193" s="4"/>
      <c r="E193" s="7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7"/>
      <c r="D194" s="4"/>
      <c r="E194" s="7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7"/>
      <c r="D195" s="4"/>
      <c r="E195" s="7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7"/>
      <c r="D196" s="4"/>
      <c r="E196" s="7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7"/>
      <c r="D197" s="4"/>
      <c r="E197" s="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7"/>
      <c r="D198" s="4"/>
      <c r="E198" s="7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7"/>
      <c r="D199" s="4"/>
      <c r="E199" s="7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7"/>
      <c r="D200" s="4"/>
      <c r="E200" s="7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7"/>
      <c r="D201" s="4"/>
      <c r="E201" s="7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7"/>
      <c r="D202" s="4"/>
      <c r="E202" s="7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7"/>
      <c r="D203" s="4"/>
      <c r="E203" s="7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7"/>
      <c r="D204" s="4"/>
      <c r="E204" s="7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7"/>
      <c r="D205" s="4"/>
      <c r="E205" s="7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7"/>
      <c r="D206" s="4"/>
      <c r="E206" s="7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7"/>
      <c r="D207" s="4"/>
      <c r="E207" s="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7"/>
      <c r="D208" s="4"/>
      <c r="E208" s="7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7"/>
      <c r="D209" s="4"/>
      <c r="E209" s="7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7"/>
      <c r="D210" s="4"/>
      <c r="E210" s="7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7"/>
      <c r="D211" s="4"/>
      <c r="E211" s="7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7"/>
      <c r="D212" s="4"/>
      <c r="E212" s="7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7"/>
      <c r="D213" s="4"/>
      <c r="E213" s="7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7"/>
      <c r="D214" s="4"/>
      <c r="E214" s="7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7"/>
      <c r="D215" s="4"/>
      <c r="E215" s="7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7"/>
      <c r="D216" s="4"/>
      <c r="E216" s="7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7"/>
      <c r="D217" s="4"/>
      <c r="E217" s="7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7"/>
      <c r="D218" s="4"/>
      <c r="E218" s="7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7"/>
      <c r="D219" s="4"/>
      <c r="E219" s="7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7"/>
      <c r="D220" s="4"/>
      <c r="E220" s="7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7"/>
      <c r="D221" s="4"/>
      <c r="E221" s="7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C222" s="7"/>
      <c r="D222" s="4"/>
      <c r="E222" s="7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C223" s="7"/>
      <c r="D223" s="4"/>
      <c r="E223" s="7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4"/>
      <c r="C224" s="7"/>
      <c r="D224" s="4"/>
      <c r="E224" s="7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4"/>
      <c r="C225" s="7"/>
      <c r="D225" s="4"/>
      <c r="E225" s="7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4"/>
      <c r="C226" s="7"/>
      <c r="D226" s="4"/>
      <c r="E226" s="7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4"/>
      <c r="C227" s="7"/>
      <c r="D227" s="4"/>
      <c r="E227" s="7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4"/>
      <c r="C228" s="7"/>
      <c r="D228" s="4"/>
      <c r="E228" s="7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4"/>
      <c r="C229" s="7"/>
      <c r="D229" s="4"/>
      <c r="E229" s="7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4"/>
      <c r="C230" s="7"/>
      <c r="D230" s="4"/>
      <c r="E230" s="7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4"/>
      <c r="C231" s="7"/>
      <c r="D231" s="4"/>
      <c r="E231" s="7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4"/>
      <c r="C232" s="7"/>
      <c r="D232" s="4"/>
      <c r="E232" s="7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4"/>
      <c r="C233" s="7"/>
      <c r="D233" s="4"/>
      <c r="E233" s="7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4"/>
      <c r="C234" s="7"/>
      <c r="D234" s="4"/>
      <c r="E234" s="7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4"/>
      <c r="C235" s="7"/>
      <c r="D235" s="4"/>
      <c r="E235" s="7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4"/>
      <c r="C236" s="7"/>
      <c r="D236" s="4"/>
      <c r="E236" s="7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4"/>
      <c r="C237" s="7"/>
      <c r="D237" s="4"/>
      <c r="E237" s="7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4"/>
      <c r="C238" s="7"/>
      <c r="D238" s="4"/>
      <c r="E238" s="7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:id="rId1" ref="H3"/>
    <hyperlink r:id="rId2" ref="H4"/>
    <hyperlink r:id="rId3" ref="H5"/>
    <hyperlink r:id="rId4" ref="H6"/>
    <hyperlink r:id="rId5" ref="H7"/>
    <hyperlink r:id="rId6" ref="H9"/>
    <hyperlink r:id="rId7" ref="H10"/>
    <hyperlink r:id="rId8" ref="H12"/>
    <hyperlink r:id="rId9" ref="H13"/>
    <hyperlink r:id="rId10" ref="H14"/>
    <hyperlink r:id="rId11" ref="H15"/>
  </hyperlinks>
  <drawing r:id="rId12"/>
</worksheet>
</file>