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orn\Desktop\BES-8-CPU\CPUs\BES-8-CPU\CPU-SPECS\"/>
    </mc:Choice>
  </mc:AlternateContent>
  <xr:revisionPtr revIDLastSave="0" documentId="13_ncr:1_{DACFBBDF-9D87-46D5-9949-DB76ABFB84E5}" xr6:coauthVersionLast="47" xr6:coauthVersionMax="47" xr10:uidLastSave="{00000000-0000-0000-0000-000000000000}"/>
  <bookViews>
    <workbookView xWindow="-120" yWindow="-120" windowWidth="29040" windowHeight="15720" activeTab="3" xr2:uid="{60BD8EC7-1CE0-4AB1-8C1D-843B2C9E47D7}"/>
  </bookViews>
  <sheets>
    <sheet name="Sheet1" sheetId="1" r:id="rId1"/>
    <sheet name="TestProgram" sheetId="6" r:id="rId2"/>
    <sheet name="Sheet2" sheetId="2" r:id="rId3"/>
    <sheet name="Interrupt Instr" sheetId="5" r:id="rId4"/>
    <sheet name="BIOS Interrupt Instr" sheetId="8" r:id="rId5"/>
    <sheet name="Disk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5" l="1"/>
  <c r="C33" i="5"/>
  <c r="C32" i="5"/>
  <c r="C31" i="5"/>
  <c r="C30" i="5"/>
  <c r="C2" i="5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9" i="5"/>
  <c r="C7" i="6"/>
  <c r="C28" i="6"/>
  <c r="C25" i="6"/>
  <c r="C22" i="6"/>
  <c r="C19" i="6"/>
  <c r="C16" i="6"/>
  <c r="C13" i="6"/>
  <c r="C10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C28" i="5" l="1"/>
  <c r="C27" i="5"/>
  <c r="C26" i="5"/>
  <c r="C25" i="5"/>
  <c r="C24" i="5"/>
  <c r="C23" i="5"/>
  <c r="C22" i="5"/>
  <c r="C21" i="5"/>
  <c r="C20" i="5"/>
  <c r="C19" i="5"/>
  <c r="C18" i="5"/>
  <c r="C17" i="5"/>
  <c r="C3" i="5"/>
  <c r="C4" i="5"/>
  <c r="C5" i="5"/>
  <c r="C6" i="5"/>
  <c r="C7" i="5"/>
  <c r="C8" i="5"/>
  <c r="C9" i="5"/>
  <c r="C10" i="5"/>
  <c r="C11" i="5"/>
  <c r="C12" i="5"/>
  <c r="C13" i="5"/>
  <c r="C15" i="5"/>
  <c r="C16" i="5"/>
  <c r="B22" i="1"/>
  <c r="B28" i="1"/>
  <c r="I7" i="1"/>
  <c r="J29" i="1"/>
  <c r="J25" i="1"/>
  <c r="J26" i="1"/>
  <c r="J24" i="1"/>
  <c r="B25" i="1"/>
  <c r="B19" i="1"/>
  <c r="B16" i="1"/>
  <c r="B13" i="1"/>
  <c r="B10" i="1"/>
  <c r="B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I20" i="1"/>
  <c r="I18" i="1"/>
  <c r="I10" i="1"/>
  <c r="I15" i="1"/>
  <c r="I14" i="1"/>
  <c r="I22" i="1"/>
  <c r="I21" i="1"/>
  <c r="I13" i="1"/>
  <c r="I8" i="1"/>
  <c r="I12" i="1"/>
  <c r="I11" i="1"/>
  <c r="I19" i="1"/>
  <c r="I9" i="1"/>
  <c r="I16" i="1"/>
  <c r="I17" i="1"/>
</calcChain>
</file>

<file path=xl/sharedStrings.xml><?xml version="1.0" encoding="utf-8"?>
<sst xmlns="http://schemas.openxmlformats.org/spreadsheetml/2006/main" count="385" uniqueCount="180">
  <si>
    <t>A</t>
  </si>
  <si>
    <t>B</t>
  </si>
  <si>
    <t>C</t>
  </si>
  <si>
    <t>Z</t>
  </si>
  <si>
    <t>X</t>
  </si>
  <si>
    <t>Y</t>
  </si>
  <si>
    <t>Stack Addr</t>
  </si>
  <si>
    <t>SP</t>
  </si>
  <si>
    <t>PUSH</t>
  </si>
  <si>
    <t>CALL</t>
  </si>
  <si>
    <t>CODE</t>
  </si>
  <si>
    <t>POP</t>
  </si>
  <si>
    <t>RTS</t>
  </si>
  <si>
    <t xml:space="preserve">MOV </t>
  </si>
  <si>
    <t>ADD</t>
  </si>
  <si>
    <t>DATA</t>
  </si>
  <si>
    <t>ADDR</t>
  </si>
  <si>
    <t>DISK</t>
  </si>
  <si>
    <t>FUNC</t>
  </si>
  <si>
    <t>Push the args</t>
  </si>
  <si>
    <t>Call the func</t>
  </si>
  <si>
    <t>Place a mark</t>
  </si>
  <si>
    <t>To the args</t>
  </si>
  <si>
    <t>Pop the arg in to the registers</t>
  </si>
  <si>
    <t>return to Z</t>
  </si>
  <si>
    <t>Pop the register</t>
  </si>
  <si>
    <t>push the registers</t>
  </si>
  <si>
    <t>register</t>
  </si>
  <si>
    <t>return</t>
  </si>
  <si>
    <t>add an offset</t>
  </si>
  <si>
    <t>for mod</t>
  </si>
  <si>
    <t>AX</t>
  </si>
  <si>
    <t>BX</t>
  </si>
  <si>
    <t>ZX</t>
  </si>
  <si>
    <t>XH</t>
  </si>
  <si>
    <t>XL</t>
  </si>
  <si>
    <t>Value</t>
  </si>
  <si>
    <t>STACK</t>
  </si>
  <si>
    <t>DEC</t>
  </si>
  <si>
    <t>HEX</t>
  </si>
  <si>
    <t>AL</t>
  </si>
  <si>
    <t>AH</t>
  </si>
  <si>
    <t>BH</t>
  </si>
  <si>
    <t>BL</t>
  </si>
  <si>
    <t>CX</t>
  </si>
  <si>
    <t>CH</t>
  </si>
  <si>
    <t>CL</t>
  </si>
  <si>
    <t>DH</t>
  </si>
  <si>
    <t>DL</t>
  </si>
  <si>
    <t>DX</t>
  </si>
  <si>
    <t>ZH</t>
  </si>
  <si>
    <t>ZL</t>
  </si>
  <si>
    <t>YH</t>
  </si>
  <si>
    <t>YL</t>
  </si>
  <si>
    <t>Ports</t>
  </si>
  <si>
    <t>Hedder Disk</t>
  </si>
  <si>
    <t>Data Out</t>
  </si>
  <si>
    <t>Data In</t>
  </si>
  <si>
    <t>Buffer</t>
  </si>
  <si>
    <t>IN RAM</t>
  </si>
  <si>
    <t>Name</t>
  </si>
  <si>
    <t>Read</t>
  </si>
  <si>
    <t>Write</t>
  </si>
  <si>
    <t>CURSORX</t>
  </si>
  <si>
    <t>CURSORY</t>
  </si>
  <si>
    <t>RUNNING</t>
  </si>
  <si>
    <t>SCREEN</t>
  </si>
  <si>
    <t>KEYBOARD</t>
  </si>
  <si>
    <t>80FF</t>
  </si>
  <si>
    <t>Char Buffer</t>
  </si>
  <si>
    <t>4C</t>
  </si>
  <si>
    <t>L</t>
  </si>
  <si>
    <t>null</t>
  </si>
  <si>
    <t>K</t>
  </si>
  <si>
    <t>Exit</t>
  </si>
  <si>
    <t>Disk 0</t>
  </si>
  <si>
    <t>Interrupt</t>
  </si>
  <si>
    <t>short Exit code</t>
  </si>
  <si>
    <t xml:space="preserve">Console Text Output </t>
  </si>
  <si>
    <t>Char c</t>
  </si>
  <si>
    <t>short CX</t>
  </si>
  <si>
    <t>short CY</t>
  </si>
  <si>
    <t>byte color</t>
  </si>
  <si>
    <t>ushort data</t>
  </si>
  <si>
    <t>ushort addr</t>
  </si>
  <si>
    <t>Index</t>
  </si>
  <si>
    <t>byte disk</t>
  </si>
  <si>
    <t>Read Sector</t>
  </si>
  <si>
    <t>byte sector</t>
  </si>
  <si>
    <t>Conv hex to dec</t>
  </si>
  <si>
    <t>char* hexstr</t>
  </si>
  <si>
    <t>return ushort dec</t>
  </si>
  <si>
    <t>Write Count</t>
  </si>
  <si>
    <t>ushort* data</t>
  </si>
  <si>
    <t>ushort count</t>
  </si>
  <si>
    <t>ushort StartAddr</t>
  </si>
  <si>
    <t>short page</t>
  </si>
  <si>
    <t>Jump to Program</t>
  </si>
  <si>
    <t>Page 0</t>
  </si>
  <si>
    <t>[000-002]</t>
  </si>
  <si>
    <t>file system version</t>
  </si>
  <si>
    <t>free pages count</t>
  </si>
  <si>
    <t>fat</t>
  </si>
  <si>
    <t>root directory entries (20 entries)</t>
  </si>
  <si>
    <t>Disk Size</t>
  </si>
  <si>
    <t>Disk Letter Writable</t>
  </si>
  <si>
    <t>sectors par page</t>
  </si>
  <si>
    <t>Bootabul</t>
  </si>
  <si>
    <t>Boot from disk if Bootabul == 1</t>
  </si>
  <si>
    <t xml:space="preserve">boot in page (default = 1) </t>
  </si>
  <si>
    <t>[003-004]</t>
  </si>
  <si>
    <t>[005-1FF]</t>
  </si>
  <si>
    <t>[700-701]</t>
  </si>
  <si>
    <t>[702-702]</t>
  </si>
  <si>
    <t>[703-703]</t>
  </si>
  <si>
    <t>[70A-70A]</t>
  </si>
  <si>
    <t>[70B-70B]</t>
  </si>
  <si>
    <t>[70C-70E]</t>
  </si>
  <si>
    <t>Sector 1</t>
  </si>
  <si>
    <t>Sector 2</t>
  </si>
  <si>
    <t>[200-3FF]</t>
  </si>
  <si>
    <t>[400-6FF]</t>
  </si>
  <si>
    <t>Sector 3</t>
  </si>
  <si>
    <t>Sector 4</t>
  </si>
  <si>
    <t>0x10000</t>
  </si>
  <si>
    <t>-</t>
  </si>
  <si>
    <t>0x10002</t>
  </si>
  <si>
    <t>0x10004</t>
  </si>
  <si>
    <t>0x101FF</t>
  </si>
  <si>
    <t>0x10005</t>
  </si>
  <si>
    <t>0x10003</t>
  </si>
  <si>
    <t>0x10001</t>
  </si>
  <si>
    <t>0x1000A</t>
  </si>
  <si>
    <t>0x1000B</t>
  </si>
  <si>
    <t>0x1000E</t>
  </si>
  <si>
    <t>0x1000C</t>
  </si>
  <si>
    <t>Address in cache</t>
  </si>
  <si>
    <t>Return from Program</t>
  </si>
  <si>
    <t>Teletype output</t>
  </si>
  <si>
    <t>char</t>
  </si>
  <si>
    <t>short address</t>
  </si>
  <si>
    <t>return ushort</t>
  </si>
  <si>
    <t>R1</t>
  </si>
  <si>
    <t>R2</t>
  </si>
  <si>
    <t>R3</t>
  </si>
  <si>
    <t>R4</t>
  </si>
  <si>
    <t>Conv dec to hex</t>
  </si>
  <si>
    <t>ushort dec</t>
  </si>
  <si>
    <t>return sbyte Exit_Code</t>
  </si>
  <si>
    <t>char c</t>
  </si>
  <si>
    <t>put a char on the video output</t>
  </si>
  <si>
    <t>byte count</t>
  </si>
  <si>
    <t>return char* hex</t>
  </si>
  <si>
    <t>E900</t>
  </si>
  <si>
    <t>E901</t>
  </si>
  <si>
    <t>MB</t>
  </si>
  <si>
    <t>PMB</t>
  </si>
  <si>
    <t>0x114</t>
  </si>
  <si>
    <t>0000001111111111</t>
  </si>
  <si>
    <t>70a</t>
  </si>
  <si>
    <t>70b</t>
  </si>
  <si>
    <t>In disk</t>
  </si>
  <si>
    <t>70c</t>
  </si>
  <si>
    <t>70d</t>
  </si>
  <si>
    <t>70e</t>
  </si>
  <si>
    <t>Char</t>
  </si>
  <si>
    <t>byte</t>
  </si>
  <si>
    <t>Sectors</t>
  </si>
  <si>
    <t>Address</t>
  </si>
  <si>
    <t>disk</t>
  </si>
  <si>
    <t>ushort page</t>
  </si>
  <si>
    <t>Read Byte</t>
  </si>
  <si>
    <t>uint address</t>
  </si>
  <si>
    <t>uint* address</t>
  </si>
  <si>
    <t>Write Byte</t>
  </si>
  <si>
    <t>Byte Data</t>
  </si>
  <si>
    <t>uint count</t>
  </si>
  <si>
    <t>ushort StartAddress</t>
  </si>
  <si>
    <t>ushort address</t>
  </si>
  <si>
    <t>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</si>
</sst>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BC3B-EE35-4293-8A08-F90136BE72E0}">
  <dimension ref="A1:T43"/>
  <sheetViews>
    <sheetView zoomScale="85" zoomScaleNormal="85" workbookViewId="0">
      <selection activeCell="F31" sqref="A1:XFD1048576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8.7109375" bestFit="1" customWidth="1"/>
    <col min="4" max="4" width="7.140625" bestFit="1" customWidth="1"/>
    <col min="5" max="5" width="6" bestFit="1" customWidth="1"/>
    <col min="6" max="6" width="8.7109375" bestFit="1" customWidth="1"/>
    <col min="7" max="7" width="7.140625" bestFit="1" customWidth="1"/>
    <col min="8" max="8" width="10.140625" customWidth="1"/>
    <col min="9" max="9" width="7" bestFit="1" customWidth="1"/>
    <col min="10" max="10" width="7.5703125" bestFit="1" customWidth="1"/>
    <col min="11" max="12" width="6" bestFit="1" customWidth="1"/>
    <col min="13" max="13" width="6.5703125" bestFit="1" customWidth="1"/>
    <col min="14" max="14" width="6" bestFit="1" customWidth="1"/>
    <col min="15" max="15" width="5.28515625" bestFit="1" customWidth="1"/>
    <col min="16" max="16" width="11.7109375" bestFit="1" customWidth="1"/>
    <col min="17" max="18" width="3.140625" bestFit="1" customWidth="1"/>
  </cols>
  <sheetData>
    <row r="1" spans="1:20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t="s">
        <v>37</v>
      </c>
      <c r="N1" t="s">
        <v>38</v>
      </c>
      <c r="O1" t="s">
        <v>39</v>
      </c>
      <c r="P1" t="s">
        <v>15</v>
      </c>
      <c r="Q1" t="s">
        <v>7</v>
      </c>
      <c r="R1" t="s">
        <v>33</v>
      </c>
      <c r="S1" s="1"/>
      <c r="T1" s="1"/>
    </row>
    <row r="2" spans="1:20" x14ac:dyDescent="0.25">
      <c r="E2" s="3"/>
      <c r="F2" s="3"/>
      <c r="G2" s="3"/>
      <c r="H2" s="3"/>
      <c r="I2" s="3"/>
      <c r="J2" s="3"/>
      <c r="K2" s="3"/>
      <c r="L2" s="3"/>
      <c r="N2" s="1">
        <v>65413</v>
      </c>
      <c r="O2" t="str">
        <f>DEC2HEX(N2)</f>
        <v>FF85</v>
      </c>
      <c r="Q2" t="s">
        <v>7</v>
      </c>
      <c r="S2" s="3"/>
      <c r="T2" s="3"/>
    </row>
    <row r="3" spans="1:20" x14ac:dyDescent="0.25">
      <c r="H3" s="2"/>
      <c r="I3" s="2"/>
      <c r="J3" s="2"/>
      <c r="K3" s="2"/>
      <c r="L3" s="2"/>
      <c r="N3" s="1">
        <v>65412</v>
      </c>
      <c r="O3" t="str">
        <f t="shared" ref="O3:O30" si="0">DEC2HEX(N3)</f>
        <v>FF84</v>
      </c>
    </row>
    <row r="4" spans="1:20" x14ac:dyDescent="0.25">
      <c r="N4" s="1">
        <v>65411</v>
      </c>
      <c r="O4" t="str">
        <f t="shared" si="0"/>
        <v>FF83</v>
      </c>
    </row>
    <row r="5" spans="1:20" x14ac:dyDescent="0.25">
      <c r="J5" t="s">
        <v>59</v>
      </c>
      <c r="N5" s="1">
        <v>65410</v>
      </c>
      <c r="O5" t="str">
        <f t="shared" si="0"/>
        <v>FF82</v>
      </c>
    </row>
    <row r="6" spans="1:20" x14ac:dyDescent="0.25">
      <c r="A6" t="s">
        <v>27</v>
      </c>
      <c r="B6" t="s">
        <v>6</v>
      </c>
      <c r="C6" t="s">
        <v>36</v>
      </c>
      <c r="J6" t="s">
        <v>58</v>
      </c>
      <c r="N6" s="1">
        <v>65409</v>
      </c>
      <c r="O6" t="str">
        <f t="shared" si="0"/>
        <v>FF81</v>
      </c>
    </row>
    <row r="7" spans="1:20" x14ac:dyDescent="0.25">
      <c r="A7" t="s">
        <v>31</v>
      </c>
      <c r="B7" t="str">
        <f>DEC2HEX(HEX2DEC(_xlfn.CONCAT($C$8,$C$9)),4)</f>
        <v>0000</v>
      </c>
      <c r="I7" t="str">
        <f>DEC2HEX(J7)</f>
        <v>32000</v>
      </c>
      <c r="J7">
        <v>204800</v>
      </c>
      <c r="N7" s="1">
        <v>65408</v>
      </c>
      <c r="O7" t="str">
        <f t="shared" si="0"/>
        <v>FF80</v>
      </c>
    </row>
    <row r="8" spans="1:20" x14ac:dyDescent="0.25">
      <c r="A8" t="s">
        <v>41</v>
      </c>
      <c r="C8">
        <v>0</v>
      </c>
      <c r="I8" t="str">
        <f t="shared" ref="I8:I22" si="1">DEC2HEX(J8)</f>
        <v>32001</v>
      </c>
      <c r="J8">
        <v>204801</v>
      </c>
      <c r="N8" s="1">
        <v>65407</v>
      </c>
      <c r="O8" t="str">
        <f t="shared" si="0"/>
        <v>FF7F</v>
      </c>
    </row>
    <row r="9" spans="1:20" x14ac:dyDescent="0.25">
      <c r="A9" t="s">
        <v>40</v>
      </c>
      <c r="C9">
        <v>0</v>
      </c>
      <c r="I9" t="str">
        <f t="shared" si="1"/>
        <v>32002</v>
      </c>
      <c r="J9">
        <v>204802</v>
      </c>
      <c r="N9" s="1">
        <v>65406</v>
      </c>
      <c r="O9" t="str">
        <f t="shared" si="0"/>
        <v>FF7E</v>
      </c>
    </row>
    <row r="10" spans="1:20" x14ac:dyDescent="0.25">
      <c r="A10" t="s">
        <v>32</v>
      </c>
      <c r="B10" t="str">
        <f>DEC2HEX(HEX2DEC(_xlfn.CONCAT($C$11,$C$12)),4)</f>
        <v>0000</v>
      </c>
      <c r="I10" t="str">
        <f t="shared" si="1"/>
        <v>32003</v>
      </c>
      <c r="J10">
        <v>204803</v>
      </c>
      <c r="N10" s="1">
        <v>65405</v>
      </c>
      <c r="O10" t="str">
        <f t="shared" si="0"/>
        <v>FF7D</v>
      </c>
    </row>
    <row r="11" spans="1:20" x14ac:dyDescent="0.25">
      <c r="A11" t="s">
        <v>42</v>
      </c>
      <c r="C11">
        <v>0</v>
      </c>
      <c r="I11" t="str">
        <f t="shared" si="1"/>
        <v>32004</v>
      </c>
      <c r="J11">
        <v>204804</v>
      </c>
      <c r="N11" s="1">
        <v>65404</v>
      </c>
      <c r="O11" t="str">
        <f t="shared" si="0"/>
        <v>FF7C</v>
      </c>
    </row>
    <row r="12" spans="1:20" x14ac:dyDescent="0.25">
      <c r="A12" t="s">
        <v>43</v>
      </c>
      <c r="C12">
        <v>0</v>
      </c>
      <c r="F12" s="1"/>
      <c r="G12" s="1"/>
      <c r="I12" t="str">
        <f t="shared" si="1"/>
        <v>32005</v>
      </c>
      <c r="J12">
        <v>204805</v>
      </c>
      <c r="N12" s="1">
        <v>65403</v>
      </c>
      <c r="O12" t="str">
        <f t="shared" si="0"/>
        <v>FF7B</v>
      </c>
    </row>
    <row r="13" spans="1:20" x14ac:dyDescent="0.25">
      <c r="A13" t="s">
        <v>44</v>
      </c>
      <c r="B13" t="str">
        <f>DEC2HEX(HEX2DEC(_xlfn.CONCAT(C14,C15)),4)</f>
        <v>0000</v>
      </c>
      <c r="F13" s="1"/>
      <c r="G13" s="1"/>
      <c r="I13" t="str">
        <f t="shared" si="1"/>
        <v>32006</v>
      </c>
      <c r="J13">
        <v>204806</v>
      </c>
      <c r="N13" s="1">
        <v>65402</v>
      </c>
      <c r="O13" t="str">
        <f t="shared" si="0"/>
        <v>FF7A</v>
      </c>
    </row>
    <row r="14" spans="1:20" x14ac:dyDescent="0.25">
      <c r="A14" t="s">
        <v>45</v>
      </c>
      <c r="C14">
        <v>0</v>
      </c>
      <c r="F14" s="1"/>
      <c r="G14" s="1"/>
      <c r="I14" t="str">
        <f t="shared" si="1"/>
        <v>32007</v>
      </c>
      <c r="J14">
        <v>204807</v>
      </c>
      <c r="N14" s="1">
        <v>65401</v>
      </c>
      <c r="O14" t="str">
        <f t="shared" si="0"/>
        <v>FF79</v>
      </c>
    </row>
    <row r="15" spans="1:20" x14ac:dyDescent="0.25">
      <c r="A15" t="s">
        <v>46</v>
      </c>
      <c r="C15">
        <v>0</v>
      </c>
      <c r="F15" s="1"/>
      <c r="G15" s="1"/>
      <c r="I15" t="str">
        <f t="shared" si="1"/>
        <v>32008</v>
      </c>
      <c r="J15">
        <v>204808</v>
      </c>
      <c r="N15" s="1">
        <v>65400</v>
      </c>
      <c r="O15" t="str">
        <f t="shared" si="0"/>
        <v>FF78</v>
      </c>
    </row>
    <row r="16" spans="1:20" x14ac:dyDescent="0.25">
      <c r="A16" t="s">
        <v>49</v>
      </c>
      <c r="B16" t="str">
        <f>DEC2HEX(HEX2DEC(_xlfn.CONCAT(C17,C18)),4)</f>
        <v>0000</v>
      </c>
      <c r="F16" s="1"/>
      <c r="G16" s="1"/>
      <c r="I16" t="str">
        <f t="shared" si="1"/>
        <v>32009</v>
      </c>
      <c r="J16">
        <v>204809</v>
      </c>
      <c r="N16" s="1">
        <v>65399</v>
      </c>
      <c r="O16" t="str">
        <f t="shared" si="0"/>
        <v>FF77</v>
      </c>
    </row>
    <row r="17" spans="1:16" x14ac:dyDescent="0.25">
      <c r="A17" t="s">
        <v>47</v>
      </c>
      <c r="C17">
        <v>0</v>
      </c>
      <c r="F17" s="1"/>
      <c r="G17" s="1"/>
      <c r="I17" t="str">
        <f t="shared" si="1"/>
        <v>3200A</v>
      </c>
      <c r="J17">
        <v>204810</v>
      </c>
      <c r="N17" s="1">
        <v>65398</v>
      </c>
      <c r="O17" t="str">
        <f t="shared" si="0"/>
        <v>FF76</v>
      </c>
      <c r="P17" s="2"/>
    </row>
    <row r="18" spans="1:16" x14ac:dyDescent="0.25">
      <c r="A18" t="s">
        <v>48</v>
      </c>
      <c r="C18">
        <v>0</v>
      </c>
      <c r="F18" s="1"/>
      <c r="G18" s="1"/>
      <c r="I18" t="str">
        <f t="shared" si="1"/>
        <v>3200B</v>
      </c>
      <c r="J18">
        <v>204811</v>
      </c>
      <c r="N18" s="1">
        <v>65397</v>
      </c>
      <c r="O18" t="str">
        <f t="shared" si="0"/>
        <v>FF75</v>
      </c>
    </row>
    <row r="19" spans="1:16" x14ac:dyDescent="0.25">
      <c r="A19" t="s">
        <v>33</v>
      </c>
      <c r="B19" t="str">
        <f>DEC2HEX(HEX2DEC(_xlfn.CONCAT(C20,C21)),4)</f>
        <v>0000</v>
      </c>
      <c r="D19" s="2"/>
      <c r="F19" s="1"/>
      <c r="G19" s="1"/>
      <c r="I19" t="str">
        <f t="shared" si="1"/>
        <v>3200C</v>
      </c>
      <c r="J19">
        <v>204812</v>
      </c>
      <c r="N19" s="1">
        <v>65396</v>
      </c>
      <c r="O19" t="str">
        <f t="shared" si="0"/>
        <v>FF74</v>
      </c>
    </row>
    <row r="20" spans="1:16" x14ac:dyDescent="0.25">
      <c r="A20" t="s">
        <v>50</v>
      </c>
      <c r="C20">
        <v>0</v>
      </c>
      <c r="F20" s="1"/>
      <c r="G20" s="1"/>
      <c r="I20" t="str">
        <f t="shared" si="1"/>
        <v>3200D</v>
      </c>
      <c r="J20">
        <v>204813</v>
      </c>
      <c r="N20" s="1">
        <v>65395</v>
      </c>
      <c r="O20" t="str">
        <f t="shared" si="0"/>
        <v>FF73</v>
      </c>
    </row>
    <row r="21" spans="1:16" x14ac:dyDescent="0.25">
      <c r="A21" t="s">
        <v>51</v>
      </c>
      <c r="C21">
        <v>0</v>
      </c>
      <c r="F21" s="1"/>
      <c r="G21" s="1"/>
      <c r="I21" t="str">
        <f t="shared" si="1"/>
        <v>3200E</v>
      </c>
      <c r="J21">
        <v>204814</v>
      </c>
      <c r="N21" s="1">
        <v>65394</v>
      </c>
      <c r="O21" t="str">
        <f t="shared" si="0"/>
        <v>FF72</v>
      </c>
    </row>
    <row r="22" spans="1:16" x14ac:dyDescent="0.25">
      <c r="A22" t="s">
        <v>4</v>
      </c>
      <c r="B22" t="str">
        <f>DEC2HEX(HEX2DEC(_xlfn.CONCAT(C23,C24)),4)</f>
        <v>0000</v>
      </c>
      <c r="F22" s="1"/>
      <c r="G22" s="1"/>
      <c r="I22" t="str">
        <f t="shared" si="1"/>
        <v>3200F</v>
      </c>
      <c r="J22">
        <v>204815</v>
      </c>
      <c r="N22" s="1">
        <v>65393</v>
      </c>
      <c r="O22" t="str">
        <f t="shared" si="0"/>
        <v>FF71</v>
      </c>
    </row>
    <row r="23" spans="1:16" x14ac:dyDescent="0.25">
      <c r="A23" t="s">
        <v>34</v>
      </c>
      <c r="C23">
        <v>0</v>
      </c>
      <c r="F23" s="1"/>
      <c r="G23" s="1"/>
      <c r="N23" s="1">
        <v>65392</v>
      </c>
      <c r="O23" t="str">
        <f t="shared" si="0"/>
        <v>FF70</v>
      </c>
    </row>
    <row r="24" spans="1:16" x14ac:dyDescent="0.25">
      <c r="A24" t="s">
        <v>35</v>
      </c>
      <c r="C24">
        <v>0</v>
      </c>
      <c r="F24" s="1"/>
      <c r="G24" s="1"/>
      <c r="H24" t="s">
        <v>63</v>
      </c>
      <c r="I24">
        <v>41010</v>
      </c>
      <c r="J24">
        <f>HEX2DEC(I24)</f>
        <v>266256</v>
      </c>
      <c r="K24">
        <v>0</v>
      </c>
      <c r="N24" s="1">
        <v>65391</v>
      </c>
      <c r="O24" t="str">
        <f t="shared" si="0"/>
        <v>FF6F</v>
      </c>
    </row>
    <row r="25" spans="1:16" x14ac:dyDescent="0.25">
      <c r="A25" t="s">
        <v>5</v>
      </c>
      <c r="B25" t="str">
        <f>DEC2HEX(HEX2DEC(_xlfn.CONCAT(C26,C27)),4)</f>
        <v>0000</v>
      </c>
      <c r="F25" s="1"/>
      <c r="G25" s="1"/>
      <c r="H25" t="s">
        <v>64</v>
      </c>
      <c r="I25">
        <v>41011</v>
      </c>
      <c r="J25">
        <f t="shared" ref="J25:J26" si="2">HEX2DEC(I25)</f>
        <v>266257</v>
      </c>
      <c r="K25">
        <v>1</v>
      </c>
      <c r="N25" s="1">
        <v>65390</v>
      </c>
      <c r="O25" t="str">
        <f t="shared" si="0"/>
        <v>FF6E</v>
      </c>
    </row>
    <row r="26" spans="1:16" x14ac:dyDescent="0.25">
      <c r="A26" t="s">
        <v>52</v>
      </c>
      <c r="C26">
        <v>0</v>
      </c>
      <c r="F26" s="1"/>
      <c r="G26" s="1"/>
      <c r="H26" t="s">
        <v>65</v>
      </c>
      <c r="I26">
        <v>41012</v>
      </c>
      <c r="J26">
        <f t="shared" si="2"/>
        <v>266258</v>
      </c>
      <c r="N26" s="1">
        <v>65389</v>
      </c>
      <c r="O26" t="str">
        <f t="shared" si="0"/>
        <v>FF6D</v>
      </c>
    </row>
    <row r="27" spans="1:16" x14ac:dyDescent="0.25">
      <c r="A27" t="s">
        <v>53</v>
      </c>
      <c r="C27">
        <v>0</v>
      </c>
      <c r="F27" s="1"/>
      <c r="G27" s="1"/>
      <c r="N27" s="1">
        <v>65388</v>
      </c>
      <c r="O27" t="str">
        <f t="shared" si="0"/>
        <v>FF6C</v>
      </c>
    </row>
    <row r="28" spans="1:16" x14ac:dyDescent="0.25">
      <c r="A28" t="s">
        <v>33</v>
      </c>
      <c r="B28" t="str">
        <f>DEC2HEX(HEX2DEC(_xlfn.CONCAT(C29,C30)),4)</f>
        <v>0000</v>
      </c>
      <c r="F28" s="1"/>
      <c r="G28" s="1"/>
      <c r="H28" s="1"/>
      <c r="J28" t="s">
        <v>69</v>
      </c>
      <c r="N28" s="1">
        <v>65387</v>
      </c>
      <c r="O28" t="str">
        <f t="shared" si="0"/>
        <v>FF6B</v>
      </c>
    </row>
    <row r="29" spans="1:16" x14ac:dyDescent="0.25">
      <c r="A29" t="s">
        <v>50</v>
      </c>
      <c r="C29">
        <v>0</v>
      </c>
      <c r="F29" s="1"/>
      <c r="G29" s="1"/>
      <c r="H29" s="1"/>
      <c r="I29">
        <v>32000</v>
      </c>
      <c r="J29">
        <f>HEX2DEC(I29)</f>
        <v>204800</v>
      </c>
      <c r="K29">
        <v>42</v>
      </c>
      <c r="L29" t="s">
        <v>2</v>
      </c>
      <c r="N29" s="1">
        <v>65386</v>
      </c>
      <c r="O29" t="str">
        <f t="shared" si="0"/>
        <v>FF6A</v>
      </c>
    </row>
    <row r="30" spans="1:16" x14ac:dyDescent="0.25">
      <c r="A30" t="s">
        <v>51</v>
      </c>
      <c r="C30">
        <v>0</v>
      </c>
      <c r="F30" s="1"/>
      <c r="G30" s="1"/>
      <c r="H30" s="1"/>
      <c r="I30">
        <v>32001</v>
      </c>
      <c r="J30">
        <v>225281</v>
      </c>
      <c r="K30" t="s">
        <v>70</v>
      </c>
      <c r="L30" t="s">
        <v>71</v>
      </c>
      <c r="N30" s="1">
        <v>65385</v>
      </c>
      <c r="O30" t="str">
        <f t="shared" si="0"/>
        <v>FF69</v>
      </c>
    </row>
    <row r="31" spans="1:16" x14ac:dyDescent="0.25">
      <c r="F31" s="1"/>
      <c r="G31" s="1"/>
      <c r="H31" s="1"/>
      <c r="I31">
        <v>32002</v>
      </c>
      <c r="J31">
        <v>225282</v>
      </c>
      <c r="K31">
        <v>53</v>
      </c>
      <c r="L31" t="s">
        <v>73</v>
      </c>
    </row>
    <row r="32" spans="1:16" x14ac:dyDescent="0.25">
      <c r="F32" s="1"/>
      <c r="G32" s="1"/>
      <c r="H32" s="1"/>
      <c r="I32">
        <v>32003</v>
      </c>
      <c r="J32">
        <v>225283</v>
      </c>
      <c r="K32">
        <v>0</v>
      </c>
      <c r="L32" t="s">
        <v>72</v>
      </c>
    </row>
    <row r="33" spans="1:10" x14ac:dyDescent="0.25">
      <c r="F33" s="1"/>
      <c r="G33" s="1"/>
      <c r="H33" s="1"/>
      <c r="I33">
        <v>32004</v>
      </c>
      <c r="J33">
        <v>225284</v>
      </c>
    </row>
    <row r="34" spans="1:10" x14ac:dyDescent="0.25">
      <c r="B34" t="s">
        <v>54</v>
      </c>
      <c r="C34" t="s">
        <v>56</v>
      </c>
      <c r="D34" t="s">
        <v>57</v>
      </c>
      <c r="F34" s="1"/>
      <c r="G34" s="1"/>
      <c r="H34" s="1"/>
      <c r="I34">
        <v>32005</v>
      </c>
      <c r="J34">
        <v>225285</v>
      </c>
    </row>
    <row r="35" spans="1:10" x14ac:dyDescent="0.25">
      <c r="A35" t="s">
        <v>66</v>
      </c>
      <c r="B35">
        <v>1</v>
      </c>
      <c r="C35" t="s">
        <v>68</v>
      </c>
      <c r="D35">
        <v>0</v>
      </c>
      <c r="F35" s="1"/>
      <c r="G35" s="1"/>
      <c r="H35" s="1"/>
      <c r="I35">
        <v>32006</v>
      </c>
      <c r="J35">
        <v>225286</v>
      </c>
    </row>
    <row r="36" spans="1:10" x14ac:dyDescent="0.25">
      <c r="A36" t="s">
        <v>67</v>
      </c>
      <c r="B36">
        <v>2</v>
      </c>
      <c r="C36">
        <v>0</v>
      </c>
      <c r="D36">
        <v>0</v>
      </c>
      <c r="F36" s="1"/>
      <c r="G36" s="1"/>
      <c r="H36" s="1"/>
    </row>
    <row r="41" spans="1:10" x14ac:dyDescent="0.25">
      <c r="A41" t="s">
        <v>55</v>
      </c>
      <c r="B41">
        <v>16</v>
      </c>
      <c r="C41">
        <v>0</v>
      </c>
      <c r="D41">
        <v>1</v>
      </c>
    </row>
    <row r="42" spans="1:10" x14ac:dyDescent="0.25">
      <c r="A42" t="s">
        <v>75</v>
      </c>
      <c r="B42">
        <v>17</v>
      </c>
      <c r="C42">
        <v>0</v>
      </c>
      <c r="D42">
        <v>0</v>
      </c>
    </row>
    <row r="43" spans="1:10" x14ac:dyDescent="0.25">
      <c r="B43">
        <v>18</v>
      </c>
      <c r="C43">
        <v>0</v>
      </c>
      <c r="D4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C2456-8F03-4C66-81C2-5B49407479C5}">
  <dimension ref="A1:X44"/>
  <sheetViews>
    <sheetView zoomScale="70" zoomScaleNormal="70" workbookViewId="0">
      <selection activeCell="K15" sqref="K15"/>
    </sheetView>
  </sheetViews>
  <sheetFormatPr defaultRowHeight="15" x14ac:dyDescent="0.25"/>
  <cols>
    <col min="1" max="1" width="11.7109375" bestFit="1" customWidth="1"/>
    <col min="2" max="2" width="10.28515625" bestFit="1" customWidth="1"/>
    <col min="3" max="3" width="8.7109375" bestFit="1" customWidth="1"/>
    <col min="4" max="4" width="9.140625" bestFit="1" customWidth="1"/>
    <col min="5" max="5" width="6" bestFit="1" customWidth="1"/>
    <col min="6" max="6" width="12.85546875" bestFit="1" customWidth="1"/>
    <col min="7" max="7" width="7.140625" bestFit="1" customWidth="1"/>
    <col min="8" max="8" width="10.140625" customWidth="1"/>
    <col min="9" max="9" width="7" bestFit="1" customWidth="1"/>
    <col min="10" max="10" width="21.42578125" bestFit="1" customWidth="1"/>
    <col min="11" max="12" width="6" bestFit="1" customWidth="1"/>
    <col min="13" max="13" width="8.28515625" bestFit="1" customWidth="1"/>
    <col min="14" max="14" width="6" bestFit="1" customWidth="1"/>
    <col min="15" max="15" width="5.28515625" bestFit="1" customWidth="1"/>
    <col min="16" max="16" width="11.7109375" bestFit="1" customWidth="1"/>
    <col min="17" max="17" width="4.28515625" bestFit="1" customWidth="1"/>
    <col min="18" max="18" width="4" bestFit="1" customWidth="1"/>
  </cols>
  <sheetData>
    <row r="1" spans="1:24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t="s">
        <v>37</v>
      </c>
      <c r="N1" t="s">
        <v>38</v>
      </c>
      <c r="O1" t="s">
        <v>39</v>
      </c>
      <c r="P1" t="s">
        <v>15</v>
      </c>
      <c r="Q1" t="s">
        <v>7</v>
      </c>
      <c r="R1" t="s">
        <v>33</v>
      </c>
      <c r="S1" s="1"/>
      <c r="T1" s="14"/>
      <c r="U1" s="14"/>
    </row>
    <row r="2" spans="1:24" x14ac:dyDescent="0.25">
      <c r="E2" s="3"/>
      <c r="F2" s="3"/>
      <c r="G2" s="3"/>
      <c r="H2" s="3"/>
      <c r="I2" s="3"/>
      <c r="J2" s="3"/>
      <c r="K2" s="3"/>
      <c r="L2" s="3"/>
      <c r="N2" s="1">
        <v>1</v>
      </c>
      <c r="O2" t="str">
        <f>DEC2HEX(N2)</f>
        <v>1</v>
      </c>
      <c r="Q2" t="s">
        <v>7</v>
      </c>
      <c r="S2" s="3"/>
      <c r="T2" s="14"/>
      <c r="U2" s="14"/>
      <c r="W2" s="14"/>
      <c r="X2" s="14"/>
    </row>
    <row r="3" spans="1:24" x14ac:dyDescent="0.25">
      <c r="I3" s="2"/>
      <c r="J3" s="2"/>
      <c r="N3" s="1">
        <v>2</v>
      </c>
      <c r="O3" t="str">
        <f t="shared" ref="O3:O30" si="0">DEC2HEX(N3)</f>
        <v>2</v>
      </c>
    </row>
    <row r="4" spans="1:24" x14ac:dyDescent="0.25">
      <c r="N4" s="1">
        <v>3</v>
      </c>
      <c r="O4" t="str">
        <f t="shared" si="0"/>
        <v>3</v>
      </c>
    </row>
    <row r="5" spans="1:24" x14ac:dyDescent="0.25">
      <c r="N5" s="1">
        <v>4</v>
      </c>
      <c r="O5" t="str">
        <f t="shared" si="0"/>
        <v>4</v>
      </c>
    </row>
    <row r="6" spans="1:24" x14ac:dyDescent="0.25">
      <c r="A6" t="s">
        <v>27</v>
      </c>
      <c r="B6" t="s">
        <v>6</v>
      </c>
      <c r="C6" t="s">
        <v>36</v>
      </c>
      <c r="I6">
        <v>2000</v>
      </c>
      <c r="J6" t="s">
        <v>157</v>
      </c>
      <c r="N6" s="1">
        <v>5</v>
      </c>
      <c r="O6" t="str">
        <f t="shared" si="0"/>
        <v>5</v>
      </c>
    </row>
    <row r="7" spans="1:24" x14ac:dyDescent="0.25">
      <c r="A7" t="s">
        <v>31</v>
      </c>
      <c r="C7" t="str">
        <f>IF(B7&lt;&gt;0,LOOKUP(HEX2DEC(B7),$N$2:$N$30,$P$6:$P$30),_xlfn.CONCAT(DEC2HEX(HEX2DEC(C8),2),DEC2HEX(HEX2DEC(C9),2)))</f>
        <v>0000</v>
      </c>
      <c r="I7" t="s">
        <v>153</v>
      </c>
      <c r="J7" s="2" t="s">
        <v>158</v>
      </c>
      <c r="N7" s="1">
        <v>6</v>
      </c>
      <c r="O7" t="str">
        <f t="shared" si="0"/>
        <v>6</v>
      </c>
    </row>
    <row r="8" spans="1:24" x14ac:dyDescent="0.25">
      <c r="A8" t="s">
        <v>41</v>
      </c>
      <c r="C8">
        <v>0</v>
      </c>
      <c r="I8" t="s">
        <v>154</v>
      </c>
      <c r="N8" s="1">
        <v>7</v>
      </c>
      <c r="O8" t="str">
        <f t="shared" si="0"/>
        <v>7</v>
      </c>
    </row>
    <row r="9" spans="1:24" x14ac:dyDescent="0.25">
      <c r="A9" t="s">
        <v>40</v>
      </c>
      <c r="C9">
        <v>0</v>
      </c>
      <c r="N9" s="1">
        <v>8</v>
      </c>
      <c r="O9" t="str">
        <f t="shared" si="0"/>
        <v>8</v>
      </c>
    </row>
    <row r="10" spans="1:24" x14ac:dyDescent="0.25">
      <c r="A10" t="s">
        <v>32</v>
      </c>
      <c r="C10" t="str">
        <f>IF(B10&lt;&gt;0,LOOKUP(HEX2DEC(B10),$N$2:$N$30,$P$6:$P$30),_xlfn.CONCAT(DEC2HEX(HEX2DEC(C11),2),DEC2HEX(HEX2DEC(C12),2)))</f>
        <v>0000</v>
      </c>
      <c r="N10" s="1">
        <v>9</v>
      </c>
      <c r="O10" t="str">
        <f t="shared" si="0"/>
        <v>9</v>
      </c>
    </row>
    <row r="11" spans="1:24" x14ac:dyDescent="0.25">
      <c r="A11" t="s">
        <v>42</v>
      </c>
      <c r="C11">
        <v>0</v>
      </c>
      <c r="N11" s="1">
        <v>10</v>
      </c>
      <c r="O11" t="str">
        <f t="shared" si="0"/>
        <v>A</v>
      </c>
    </row>
    <row r="12" spans="1:24" x14ac:dyDescent="0.25">
      <c r="A12" t="s">
        <v>43</v>
      </c>
      <c r="C12">
        <v>0</v>
      </c>
      <c r="F12" s="1"/>
      <c r="G12" s="1"/>
      <c r="N12" s="1">
        <v>11</v>
      </c>
      <c r="O12" t="str">
        <f t="shared" si="0"/>
        <v>B</v>
      </c>
    </row>
    <row r="13" spans="1:24" x14ac:dyDescent="0.25">
      <c r="A13" t="s">
        <v>44</v>
      </c>
      <c r="C13" t="str">
        <f>IF(B13&lt;&gt;0,LOOKUP(HEX2DEC(B13),$N$2:$N$30,$P$6:$P$30),_xlfn.CONCAT(DEC2HEX(HEX2DEC(C14),2),DEC2HEX(HEX2DEC(C15),2)))</f>
        <v>0000</v>
      </c>
      <c r="F13" s="1"/>
      <c r="G13" s="1"/>
      <c r="N13" s="1">
        <v>12</v>
      </c>
      <c r="O13" t="str">
        <f t="shared" si="0"/>
        <v>C</v>
      </c>
    </row>
    <row r="14" spans="1:24" x14ac:dyDescent="0.25">
      <c r="A14" t="s">
        <v>45</v>
      </c>
      <c r="C14">
        <v>0</v>
      </c>
      <c r="F14" s="1"/>
      <c r="G14" s="1"/>
      <c r="N14" s="1">
        <v>13</v>
      </c>
      <c r="O14" t="str">
        <f t="shared" si="0"/>
        <v>D</v>
      </c>
    </row>
    <row r="15" spans="1:24" x14ac:dyDescent="0.25">
      <c r="A15" t="s">
        <v>46</v>
      </c>
      <c r="C15">
        <v>0</v>
      </c>
      <c r="G15" t="s">
        <v>54</v>
      </c>
      <c r="H15" t="s">
        <v>56</v>
      </c>
      <c r="I15" t="s">
        <v>57</v>
      </c>
      <c r="N15" s="1">
        <v>14</v>
      </c>
      <c r="O15" t="str">
        <f t="shared" si="0"/>
        <v>E</v>
      </c>
    </row>
    <row r="16" spans="1:24" x14ac:dyDescent="0.25">
      <c r="A16" t="s">
        <v>49</v>
      </c>
      <c r="C16" t="str">
        <f>IF(B16&lt;&gt;0,LOOKUP(HEX2DEC(B16),$N$2:$N$30,$P$6:$P$30),_xlfn.CONCAT(DEC2HEX(HEX2DEC(C17),2),DEC2HEX(HEX2DEC(C18),2)))</f>
        <v>0000</v>
      </c>
      <c r="F16" t="s">
        <v>66</v>
      </c>
      <c r="G16">
        <v>1</v>
      </c>
      <c r="H16" t="s">
        <v>68</v>
      </c>
      <c r="I16">
        <v>0</v>
      </c>
      <c r="N16" s="1">
        <v>15</v>
      </c>
      <c r="O16" t="str">
        <f t="shared" si="0"/>
        <v>F</v>
      </c>
    </row>
    <row r="17" spans="1:15" x14ac:dyDescent="0.25">
      <c r="A17" t="s">
        <v>47</v>
      </c>
      <c r="C17">
        <v>0</v>
      </c>
      <c r="F17" t="s">
        <v>67</v>
      </c>
      <c r="G17">
        <v>2</v>
      </c>
      <c r="H17">
        <v>0</v>
      </c>
      <c r="I17">
        <v>0</v>
      </c>
      <c r="N17" s="1">
        <v>16</v>
      </c>
      <c r="O17" t="str">
        <f t="shared" si="0"/>
        <v>10</v>
      </c>
    </row>
    <row r="18" spans="1:15" x14ac:dyDescent="0.25">
      <c r="A18" t="s">
        <v>48</v>
      </c>
      <c r="C18">
        <v>0</v>
      </c>
      <c r="N18" s="1">
        <v>17</v>
      </c>
      <c r="O18" t="str">
        <f t="shared" si="0"/>
        <v>11</v>
      </c>
    </row>
    <row r="19" spans="1:15" x14ac:dyDescent="0.25">
      <c r="A19" t="s">
        <v>33</v>
      </c>
      <c r="C19" t="str">
        <f>IF(B19&lt;&gt;0,LOOKUP(HEX2DEC(B19),$N$2:$N$30,$P$6:$P$30),_xlfn.CONCAT(DEC2HEX(HEX2DEC(C20),2),DEC2HEX(HEX2DEC(C21),2)))</f>
        <v>0000</v>
      </c>
      <c r="D19" s="2"/>
      <c r="N19" s="1">
        <v>18</v>
      </c>
      <c r="O19" t="str">
        <f t="shared" si="0"/>
        <v>12</v>
      </c>
    </row>
    <row r="20" spans="1:15" x14ac:dyDescent="0.25">
      <c r="A20" t="s">
        <v>50</v>
      </c>
      <c r="C20">
        <v>0</v>
      </c>
      <c r="N20" s="1">
        <v>19</v>
      </c>
      <c r="O20" t="str">
        <f t="shared" si="0"/>
        <v>13</v>
      </c>
    </row>
    <row r="21" spans="1:15" x14ac:dyDescent="0.25">
      <c r="A21" t="s">
        <v>51</v>
      </c>
      <c r="C21">
        <v>0</v>
      </c>
      <c r="N21" s="1">
        <v>20</v>
      </c>
      <c r="O21" t="str">
        <f t="shared" si="0"/>
        <v>14</v>
      </c>
    </row>
    <row r="22" spans="1:15" x14ac:dyDescent="0.25">
      <c r="A22" t="s">
        <v>4</v>
      </c>
      <c r="C22" t="str">
        <f>IF(B22&lt;&gt;0,LOOKUP(HEX2DEC(B22),$N$2:$N$30,$P$6:$P$30),_xlfn.CONCAT(DEC2HEX(HEX2DEC(C23),2),DEC2HEX(HEX2DEC(C24),2)))</f>
        <v>0101</v>
      </c>
      <c r="F22" t="s">
        <v>55</v>
      </c>
      <c r="G22">
        <v>16</v>
      </c>
      <c r="H22">
        <v>0</v>
      </c>
      <c r="I22">
        <v>1</v>
      </c>
      <c r="N22" s="1">
        <v>21</v>
      </c>
      <c r="O22" t="str">
        <f t="shared" si="0"/>
        <v>15</v>
      </c>
    </row>
    <row r="23" spans="1:15" x14ac:dyDescent="0.25">
      <c r="A23" t="s">
        <v>34</v>
      </c>
      <c r="C23">
        <v>1</v>
      </c>
      <c r="D23" t="s">
        <v>169</v>
      </c>
      <c r="F23" t="s">
        <v>75</v>
      </c>
      <c r="G23">
        <v>17</v>
      </c>
      <c r="H23">
        <v>0</v>
      </c>
      <c r="I23">
        <v>0</v>
      </c>
      <c r="N23" s="1">
        <v>22</v>
      </c>
      <c r="O23" t="str">
        <f t="shared" si="0"/>
        <v>16</v>
      </c>
    </row>
    <row r="24" spans="1:15" x14ac:dyDescent="0.25">
      <c r="A24" t="s">
        <v>35</v>
      </c>
      <c r="C24">
        <v>1</v>
      </c>
      <c r="D24" t="s">
        <v>167</v>
      </c>
      <c r="G24">
        <v>18</v>
      </c>
      <c r="H24">
        <v>0</v>
      </c>
      <c r="I24">
        <v>0</v>
      </c>
      <c r="N24" s="1">
        <v>23</v>
      </c>
      <c r="O24" t="str">
        <f t="shared" si="0"/>
        <v>17</v>
      </c>
    </row>
    <row r="25" spans="1:15" x14ac:dyDescent="0.25">
      <c r="A25" t="s">
        <v>5</v>
      </c>
      <c r="C25" t="str">
        <f>IF(B25&lt;&gt;0,LOOKUP(HEX2DEC(B25),$N$2:$N$30,$P$6:$P$30),_xlfn.CONCAT(DEC2HEX(HEX2DEC(C26),2),DEC2HEX(HEX2DEC(C27),2)))</f>
        <v>0000</v>
      </c>
      <c r="F25" s="1"/>
      <c r="G25" s="1"/>
      <c r="N25" s="1">
        <v>24</v>
      </c>
      <c r="O25" t="str">
        <f t="shared" si="0"/>
        <v>18</v>
      </c>
    </row>
    <row r="26" spans="1:15" x14ac:dyDescent="0.25">
      <c r="A26" t="s">
        <v>52</v>
      </c>
      <c r="C26">
        <v>0</v>
      </c>
      <c r="F26" s="1"/>
      <c r="G26" s="1"/>
      <c r="N26" s="1">
        <v>25</v>
      </c>
      <c r="O26" t="str">
        <f t="shared" si="0"/>
        <v>19</v>
      </c>
    </row>
    <row r="27" spans="1:15" x14ac:dyDescent="0.25">
      <c r="A27" t="s">
        <v>53</v>
      </c>
      <c r="C27">
        <v>0</v>
      </c>
      <c r="F27" s="1"/>
      <c r="G27" s="1"/>
      <c r="N27" s="1">
        <v>26</v>
      </c>
      <c r="O27" t="str">
        <f t="shared" si="0"/>
        <v>1A</v>
      </c>
    </row>
    <row r="28" spans="1:15" x14ac:dyDescent="0.25">
      <c r="A28" t="s">
        <v>33</v>
      </c>
      <c r="C28" t="str">
        <f>IF(B28&lt;&gt;0,LOOKUP(HEX2DEC(B28),$N$2:$N$30,$P$6:$P$30),_xlfn.CONCAT(DEC2HEX(HEX2DEC(C29),2),DEC2HEX(HEX2DEC(C30),2)))</f>
        <v>0000</v>
      </c>
      <c r="F28" s="1"/>
      <c r="G28" s="1"/>
      <c r="H28" s="1"/>
      <c r="N28" s="1">
        <v>27</v>
      </c>
      <c r="O28" t="str">
        <f t="shared" si="0"/>
        <v>1B</v>
      </c>
    </row>
    <row r="29" spans="1:15" x14ac:dyDescent="0.25">
      <c r="A29" t="s">
        <v>50</v>
      </c>
      <c r="C29">
        <v>0</v>
      </c>
      <c r="F29" s="1"/>
      <c r="G29" s="1"/>
      <c r="H29" s="1"/>
      <c r="N29" s="1">
        <v>28</v>
      </c>
      <c r="O29" t="str">
        <f t="shared" si="0"/>
        <v>1C</v>
      </c>
    </row>
    <row r="30" spans="1:15" x14ac:dyDescent="0.25">
      <c r="A30" t="s">
        <v>51</v>
      </c>
      <c r="C30">
        <v>0</v>
      </c>
      <c r="F30" s="1"/>
      <c r="G30" s="1"/>
      <c r="H30" s="1"/>
      <c r="N30" s="1">
        <v>29</v>
      </c>
      <c r="O30" t="str">
        <f t="shared" si="0"/>
        <v>1D</v>
      </c>
    </row>
    <row r="31" spans="1:15" x14ac:dyDescent="0.25">
      <c r="A31" t="s">
        <v>142</v>
      </c>
      <c r="C31">
        <v>800</v>
      </c>
      <c r="D31" t="s">
        <v>168</v>
      </c>
      <c r="F31" s="1"/>
      <c r="G31" s="1"/>
      <c r="H31" s="1"/>
    </row>
    <row r="32" spans="1:15" x14ac:dyDescent="0.25">
      <c r="A32" t="s">
        <v>143</v>
      </c>
      <c r="C32">
        <v>0</v>
      </c>
      <c r="F32" t="s">
        <v>161</v>
      </c>
      <c r="G32" s="1"/>
      <c r="H32" s="1"/>
    </row>
    <row r="33" spans="1:8" x14ac:dyDescent="0.25">
      <c r="A33" t="s">
        <v>144</v>
      </c>
      <c r="C33">
        <v>0</v>
      </c>
      <c r="F33" s="1"/>
      <c r="G33" s="1"/>
      <c r="H33" s="1"/>
    </row>
    <row r="34" spans="1:8" x14ac:dyDescent="0.25">
      <c r="A34" t="s">
        <v>145</v>
      </c>
      <c r="C34">
        <v>0</v>
      </c>
      <c r="F34" s="1"/>
      <c r="G34" s="1"/>
      <c r="H34" s="1"/>
    </row>
    <row r="35" spans="1:8" x14ac:dyDescent="0.25">
      <c r="A35" t="s">
        <v>155</v>
      </c>
      <c r="C35">
        <v>3</v>
      </c>
      <c r="F35" s="1"/>
      <c r="G35" s="1"/>
      <c r="H35" s="1"/>
    </row>
    <row r="36" spans="1:8" x14ac:dyDescent="0.25">
      <c r="A36" t="s">
        <v>156</v>
      </c>
      <c r="F36" s="1">
        <v>702</v>
      </c>
      <c r="G36" s="1" t="s">
        <v>2</v>
      </c>
      <c r="H36" s="1" t="s">
        <v>139</v>
      </c>
    </row>
    <row r="37" spans="1:8" x14ac:dyDescent="0.25">
      <c r="F37" s="1">
        <v>703</v>
      </c>
      <c r="G37">
        <v>4</v>
      </c>
      <c r="H37" s="1" t="s">
        <v>166</v>
      </c>
    </row>
    <row r="38" spans="1:8" x14ac:dyDescent="0.25">
      <c r="F38" s="1" t="s">
        <v>159</v>
      </c>
      <c r="G38">
        <v>1</v>
      </c>
      <c r="H38" s="1" t="s">
        <v>166</v>
      </c>
    </row>
    <row r="39" spans="1:8" x14ac:dyDescent="0.25">
      <c r="F39" s="1" t="s">
        <v>160</v>
      </c>
      <c r="G39">
        <v>1</v>
      </c>
      <c r="H39" s="1" t="s">
        <v>166</v>
      </c>
    </row>
    <row r="40" spans="1:8" x14ac:dyDescent="0.25">
      <c r="F40" s="1" t="s">
        <v>162</v>
      </c>
      <c r="G40">
        <v>0</v>
      </c>
      <c r="H40" s="1" t="s">
        <v>165</v>
      </c>
    </row>
    <row r="41" spans="1:8" x14ac:dyDescent="0.25">
      <c r="F41" s="1" t="s">
        <v>163</v>
      </c>
      <c r="G41">
        <v>0</v>
      </c>
      <c r="H41" s="1" t="s">
        <v>165</v>
      </c>
    </row>
    <row r="42" spans="1:8" x14ac:dyDescent="0.25">
      <c r="F42" s="1" t="s">
        <v>164</v>
      </c>
      <c r="G42">
        <v>1</v>
      </c>
      <c r="H42" s="1" t="s">
        <v>165</v>
      </c>
    </row>
    <row r="44" spans="1:8" x14ac:dyDescent="0.25">
      <c r="C44">
        <v>1</v>
      </c>
    </row>
  </sheetData>
  <mergeCells count="3">
    <mergeCell ref="W2:X2"/>
    <mergeCell ref="T2:U2"/>
    <mergeCell ref="T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0602-ED20-46AA-BDD0-0BE83C63CF25}">
  <dimension ref="A1:F30"/>
  <sheetViews>
    <sheetView workbookViewId="0">
      <selection activeCell="D9" sqref="D8:E9"/>
    </sheetView>
  </sheetViews>
  <sheetFormatPr defaultRowHeight="15" x14ac:dyDescent="0.25"/>
  <sheetData>
    <row r="1" spans="1:6" x14ac:dyDescent="0.25">
      <c r="D1" t="s">
        <v>30</v>
      </c>
    </row>
    <row r="2" spans="1:6" x14ac:dyDescent="0.25">
      <c r="A2" t="s">
        <v>19</v>
      </c>
      <c r="D2" s="1" t="s">
        <v>19</v>
      </c>
      <c r="E2" s="1"/>
      <c r="F2" s="1"/>
    </row>
    <row r="3" spans="1:6" x14ac:dyDescent="0.25">
      <c r="A3" t="s">
        <v>8</v>
      </c>
      <c r="B3" t="s">
        <v>15</v>
      </c>
      <c r="D3" s="1" t="s">
        <v>8</v>
      </c>
      <c r="E3" s="1" t="s">
        <v>0</v>
      </c>
      <c r="F3" s="1"/>
    </row>
    <row r="4" spans="1:6" x14ac:dyDescent="0.25">
      <c r="A4" t="s">
        <v>8</v>
      </c>
      <c r="B4" t="s">
        <v>16</v>
      </c>
      <c r="D4" s="1" t="s">
        <v>8</v>
      </c>
      <c r="E4" s="1" t="s">
        <v>1</v>
      </c>
      <c r="F4" s="1"/>
    </row>
    <row r="5" spans="1:6" x14ac:dyDescent="0.25">
      <c r="A5" t="s">
        <v>8</v>
      </c>
      <c r="B5" t="s">
        <v>17</v>
      </c>
      <c r="D5" s="1" t="s">
        <v>20</v>
      </c>
      <c r="E5" s="1"/>
      <c r="F5" s="1"/>
    </row>
    <row r="6" spans="1:6" x14ac:dyDescent="0.25">
      <c r="A6" t="s">
        <v>20</v>
      </c>
      <c r="D6" s="1" t="s">
        <v>9</v>
      </c>
      <c r="E6" s="1" t="s">
        <v>18</v>
      </c>
      <c r="F6" s="1"/>
    </row>
    <row r="7" spans="1:6" x14ac:dyDescent="0.25">
      <c r="A7" t="s">
        <v>9</v>
      </c>
      <c r="B7" t="s">
        <v>18</v>
      </c>
      <c r="D7" s="1" t="s">
        <v>26</v>
      </c>
      <c r="E7" s="1"/>
      <c r="F7" s="1"/>
    </row>
    <row r="8" spans="1:6" x14ac:dyDescent="0.25">
      <c r="A8" t="s">
        <v>26</v>
      </c>
      <c r="D8" s="1" t="s">
        <v>8</v>
      </c>
      <c r="E8" s="1" t="s">
        <v>31</v>
      </c>
      <c r="F8" s="1"/>
    </row>
    <row r="9" spans="1:6" x14ac:dyDescent="0.25">
      <c r="A9" t="s">
        <v>8</v>
      </c>
      <c r="B9" t="s">
        <v>0</v>
      </c>
      <c r="D9" s="1" t="s">
        <v>8</v>
      </c>
      <c r="E9" s="1" t="s">
        <v>32</v>
      </c>
      <c r="F9" s="1"/>
    </row>
    <row r="10" spans="1:6" x14ac:dyDescent="0.25">
      <c r="A10" t="s">
        <v>8</v>
      </c>
      <c r="B10" t="s">
        <v>1</v>
      </c>
      <c r="D10" s="1" t="s">
        <v>21</v>
      </c>
      <c r="E10" s="1"/>
      <c r="F10" s="1"/>
    </row>
    <row r="11" spans="1:6" x14ac:dyDescent="0.25">
      <c r="A11" t="s">
        <v>8</v>
      </c>
      <c r="B11" t="s">
        <v>2</v>
      </c>
      <c r="D11" s="1" t="s">
        <v>13</v>
      </c>
      <c r="E11" s="1" t="s">
        <v>33</v>
      </c>
      <c r="F11" s="1" t="s">
        <v>7</v>
      </c>
    </row>
    <row r="12" spans="1:6" x14ac:dyDescent="0.25">
      <c r="A12" t="s">
        <v>21</v>
      </c>
      <c r="D12" s="1" t="s">
        <v>22</v>
      </c>
      <c r="E12" s="1"/>
      <c r="F12" s="1"/>
    </row>
    <row r="13" spans="1:6" x14ac:dyDescent="0.25">
      <c r="A13" t="s">
        <v>13</v>
      </c>
      <c r="B13" t="s">
        <v>3</v>
      </c>
      <c r="C13" t="s">
        <v>7</v>
      </c>
      <c r="D13" s="1" t="s">
        <v>14</v>
      </c>
      <c r="E13" s="1" t="s">
        <v>7</v>
      </c>
      <c r="F13" s="1">
        <v>3</v>
      </c>
    </row>
    <row r="14" spans="1:6" x14ac:dyDescent="0.25">
      <c r="A14" t="s">
        <v>22</v>
      </c>
      <c r="D14" s="1" t="s">
        <v>23</v>
      </c>
      <c r="E14" s="1"/>
      <c r="F14" s="1"/>
    </row>
    <row r="15" spans="1:6" x14ac:dyDescent="0.25">
      <c r="A15" t="s">
        <v>14</v>
      </c>
      <c r="B15" t="s">
        <v>7</v>
      </c>
      <c r="C15">
        <v>4</v>
      </c>
      <c r="D15" s="1" t="s">
        <v>11</v>
      </c>
      <c r="E15" s="1" t="s">
        <v>32</v>
      </c>
      <c r="F15" s="1"/>
    </row>
    <row r="16" spans="1:6" x14ac:dyDescent="0.25">
      <c r="A16" t="s">
        <v>23</v>
      </c>
      <c r="D16" s="1" t="s">
        <v>11</v>
      </c>
      <c r="E16" s="1" t="s">
        <v>31</v>
      </c>
      <c r="F16" s="1"/>
    </row>
    <row r="17" spans="1:6" x14ac:dyDescent="0.25">
      <c r="A17" t="s">
        <v>11</v>
      </c>
      <c r="B17" t="s">
        <v>2</v>
      </c>
      <c r="D17" s="1" t="s">
        <v>24</v>
      </c>
      <c r="E17" s="1"/>
      <c r="F17" s="1"/>
    </row>
    <row r="18" spans="1:6" x14ac:dyDescent="0.25">
      <c r="A18" t="s">
        <v>11</v>
      </c>
      <c r="B18" t="s">
        <v>1</v>
      </c>
      <c r="D18" s="1" t="s">
        <v>13</v>
      </c>
      <c r="E18" s="1" t="s">
        <v>7</v>
      </c>
      <c r="F18" s="1" t="s">
        <v>33</v>
      </c>
    </row>
    <row r="19" spans="1:6" x14ac:dyDescent="0.25">
      <c r="A19" t="s">
        <v>11</v>
      </c>
      <c r="B19" t="s">
        <v>0</v>
      </c>
      <c r="D19" s="1" t="s">
        <v>10</v>
      </c>
      <c r="E19" s="1"/>
      <c r="F19" s="1"/>
    </row>
    <row r="20" spans="1:6" x14ac:dyDescent="0.25">
      <c r="A20" t="s">
        <v>24</v>
      </c>
      <c r="D20" s="1" t="s">
        <v>25</v>
      </c>
      <c r="E20" s="1"/>
      <c r="F20" s="1"/>
    </row>
    <row r="21" spans="1:6" x14ac:dyDescent="0.25">
      <c r="A21" t="s">
        <v>13</v>
      </c>
      <c r="B21" t="s">
        <v>7</v>
      </c>
      <c r="C21" t="s">
        <v>3</v>
      </c>
      <c r="D21" s="1" t="s">
        <v>11</v>
      </c>
      <c r="E21" s="1" t="s">
        <v>32</v>
      </c>
      <c r="F21" s="1"/>
    </row>
    <row r="22" spans="1:6" x14ac:dyDescent="0.25">
      <c r="A22" t="s">
        <v>10</v>
      </c>
      <c r="D22" s="1" t="s">
        <v>11</v>
      </c>
      <c r="E22" s="1" t="s">
        <v>31</v>
      </c>
      <c r="F22" s="1"/>
    </row>
    <row r="23" spans="1:6" x14ac:dyDescent="0.25">
      <c r="A23" t="s">
        <v>25</v>
      </c>
      <c r="D23" s="1" t="s">
        <v>28</v>
      </c>
      <c r="E23" s="1"/>
      <c r="F23" s="1"/>
    </row>
    <row r="24" spans="1:6" x14ac:dyDescent="0.25">
      <c r="A24" t="s">
        <v>11</v>
      </c>
      <c r="B24" t="s">
        <v>2</v>
      </c>
      <c r="D24" s="1" t="s">
        <v>12</v>
      </c>
      <c r="E24" s="1"/>
      <c r="F24" s="1"/>
    </row>
    <row r="25" spans="1:6" x14ac:dyDescent="0.25">
      <c r="A25" t="s">
        <v>11</v>
      </c>
      <c r="B25" t="s">
        <v>1</v>
      </c>
      <c r="D25" s="1" t="s">
        <v>29</v>
      </c>
      <c r="E25" s="1"/>
      <c r="F25" s="1"/>
    </row>
    <row r="26" spans="1:6" x14ac:dyDescent="0.25">
      <c r="A26" t="s">
        <v>11</v>
      </c>
      <c r="B26" t="s">
        <v>0</v>
      </c>
      <c r="D26" s="1" t="s">
        <v>14</v>
      </c>
      <c r="E26" s="1" t="s">
        <v>7</v>
      </c>
      <c r="F26" s="1">
        <v>2</v>
      </c>
    </row>
    <row r="27" spans="1:6" x14ac:dyDescent="0.25">
      <c r="A27" t="s">
        <v>28</v>
      </c>
    </row>
    <row r="28" spans="1:6" x14ac:dyDescent="0.25">
      <c r="A28" t="s">
        <v>12</v>
      </c>
    </row>
    <row r="29" spans="1:6" x14ac:dyDescent="0.25">
      <c r="A29" t="s">
        <v>29</v>
      </c>
    </row>
    <row r="30" spans="1:6" x14ac:dyDescent="0.25">
      <c r="A30" t="s">
        <v>14</v>
      </c>
      <c r="B30" t="s">
        <v>7</v>
      </c>
      <c r="C3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8CF3-8843-4B40-B9E5-99F22F345F1B}">
  <dimension ref="A1:AB39"/>
  <sheetViews>
    <sheetView tabSelected="1" workbookViewId="0">
      <selection activeCell="A29" sqref="A29:L29"/>
    </sheetView>
  </sheetViews>
  <sheetFormatPr defaultRowHeight="15" x14ac:dyDescent="0.25"/>
  <cols>
    <col min="1" max="4" width="5.7109375" customWidth="1"/>
    <col min="5" max="8" width="9.140625" customWidth="1"/>
    <col min="10" max="10" width="9.140625" customWidth="1"/>
    <col min="11" max="11" width="10" bestFit="1" customWidth="1"/>
    <col min="12" max="12" width="10.85546875" bestFit="1" customWidth="1"/>
    <col min="14" max="14" width="10.42578125" bestFit="1" customWidth="1"/>
    <col min="18" max="19" width="10.85546875" bestFit="1" customWidth="1"/>
    <col min="20" max="20" width="9" bestFit="1" customWidth="1"/>
    <col min="21" max="21" width="10.42578125" bestFit="1" customWidth="1"/>
    <col min="24" max="24" width="9.140625" customWidth="1"/>
    <col min="25" max="25" width="11.140625" bestFit="1" customWidth="1"/>
    <col min="29" max="29" width="8.85546875" customWidth="1"/>
  </cols>
  <sheetData>
    <row r="1" spans="1:28" ht="15.75" thickBot="1" x14ac:dyDescent="0.3">
      <c r="A1" s="17" t="s">
        <v>85</v>
      </c>
      <c r="B1" s="18"/>
      <c r="C1" s="18" t="s">
        <v>76</v>
      </c>
      <c r="D1" s="18"/>
      <c r="E1" s="18" t="s">
        <v>60</v>
      </c>
      <c r="F1" s="18"/>
      <c r="G1" s="18"/>
      <c r="H1" s="18"/>
      <c r="I1" s="18"/>
      <c r="J1" s="18"/>
      <c r="K1" s="10" t="s">
        <v>40</v>
      </c>
      <c r="L1" s="10" t="s">
        <v>41</v>
      </c>
      <c r="M1" s="10" t="s">
        <v>43</v>
      </c>
      <c r="N1" s="10" t="s">
        <v>42</v>
      </c>
      <c r="O1" s="10" t="s">
        <v>46</v>
      </c>
      <c r="P1" s="10" t="s">
        <v>45</v>
      </c>
      <c r="Q1" s="10" t="s">
        <v>48</v>
      </c>
      <c r="R1" s="10" t="s">
        <v>47</v>
      </c>
      <c r="S1" s="10" t="s">
        <v>35</v>
      </c>
      <c r="T1" s="10" t="s">
        <v>34</v>
      </c>
      <c r="U1" s="10" t="s">
        <v>53</v>
      </c>
      <c r="V1" s="10" t="s">
        <v>52</v>
      </c>
      <c r="W1" s="10" t="s">
        <v>51</v>
      </c>
      <c r="X1" s="10" t="s">
        <v>50</v>
      </c>
      <c r="Y1" s="10" t="s">
        <v>142</v>
      </c>
      <c r="Z1" s="10" t="s">
        <v>143</v>
      </c>
      <c r="AA1" s="10" t="s">
        <v>144</v>
      </c>
      <c r="AB1" s="11" t="s">
        <v>145</v>
      </c>
    </row>
    <row r="2" spans="1:28" ht="15.75" thickBot="1" x14ac:dyDescent="0.3">
      <c r="A2" s="16">
        <v>224</v>
      </c>
      <c r="B2" s="15"/>
      <c r="C2" s="15" t="str">
        <f>DEC2HEX(A2)</f>
        <v>E0</v>
      </c>
      <c r="D2" s="15"/>
      <c r="E2" s="15" t="s">
        <v>74</v>
      </c>
      <c r="F2" s="15"/>
      <c r="G2" s="15"/>
      <c r="H2" s="15"/>
      <c r="I2" s="15"/>
      <c r="J2" s="15"/>
      <c r="K2" s="15" t="s">
        <v>77</v>
      </c>
      <c r="L2" s="15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9"/>
    </row>
    <row r="3" spans="1:28" ht="15.75" thickBot="1" x14ac:dyDescent="0.3">
      <c r="A3" s="16">
        <v>225</v>
      </c>
      <c r="B3" s="15"/>
      <c r="C3" s="15" t="str">
        <f t="shared" ref="C3:C16" si="0">DEC2HEX(A3)</f>
        <v>E1</v>
      </c>
      <c r="D3" s="15"/>
      <c r="E3" s="15" t="s">
        <v>78</v>
      </c>
      <c r="F3" s="15"/>
      <c r="G3" s="15"/>
      <c r="H3" s="15"/>
      <c r="I3" s="15"/>
      <c r="J3" s="15"/>
      <c r="K3" s="15" t="s">
        <v>79</v>
      </c>
      <c r="L3" s="15"/>
      <c r="M3" s="15" t="s">
        <v>82</v>
      </c>
      <c r="N3" s="15"/>
      <c r="O3" s="7"/>
      <c r="P3" s="7"/>
      <c r="Q3" s="7"/>
      <c r="R3" s="7"/>
      <c r="S3" s="15" t="s">
        <v>80</v>
      </c>
      <c r="T3" s="15"/>
      <c r="U3" s="15" t="s">
        <v>81</v>
      </c>
      <c r="V3" s="15"/>
      <c r="W3" s="7"/>
      <c r="X3" s="7"/>
      <c r="Y3" s="7"/>
      <c r="Z3" s="7"/>
      <c r="AA3" s="8"/>
      <c r="AB3" s="9"/>
    </row>
    <row r="4" spans="1:28" ht="15.75" thickBot="1" x14ac:dyDescent="0.3">
      <c r="A4" s="16">
        <v>226</v>
      </c>
      <c r="B4" s="15"/>
      <c r="C4" s="15" t="str">
        <f t="shared" si="0"/>
        <v>E2</v>
      </c>
      <c r="D4" s="15"/>
      <c r="E4" s="15"/>
      <c r="F4" s="15"/>
      <c r="G4" s="15"/>
      <c r="H4" s="15"/>
      <c r="I4" s="15"/>
      <c r="J4" s="1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9"/>
    </row>
    <row r="5" spans="1:28" ht="15.75" thickBot="1" x14ac:dyDescent="0.3">
      <c r="A5" s="16">
        <v>227</v>
      </c>
      <c r="B5" s="15"/>
      <c r="C5" s="15" t="str">
        <f t="shared" si="0"/>
        <v>E3</v>
      </c>
      <c r="D5" s="15"/>
      <c r="E5" s="15"/>
      <c r="F5" s="15"/>
      <c r="G5" s="15"/>
      <c r="H5" s="15"/>
      <c r="I5" s="15"/>
      <c r="J5" s="1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  <c r="AB5" s="9"/>
    </row>
    <row r="6" spans="1:28" ht="15.75" thickBot="1" x14ac:dyDescent="0.3">
      <c r="A6" s="16">
        <v>228</v>
      </c>
      <c r="B6" s="15"/>
      <c r="C6" s="15" t="str">
        <f t="shared" si="0"/>
        <v>E4</v>
      </c>
      <c r="D6" s="15"/>
      <c r="E6" s="15"/>
      <c r="F6" s="15"/>
      <c r="G6" s="15"/>
      <c r="H6" s="15"/>
      <c r="I6" s="15"/>
      <c r="J6" s="1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  <c r="AB6" s="9"/>
    </row>
    <row r="7" spans="1:28" ht="15.75" thickBot="1" x14ac:dyDescent="0.3">
      <c r="A7" s="16">
        <v>229</v>
      </c>
      <c r="B7" s="15"/>
      <c r="C7" s="15" t="str">
        <f t="shared" si="0"/>
        <v>E5</v>
      </c>
      <c r="D7" s="15"/>
      <c r="E7" s="15"/>
      <c r="F7" s="15"/>
      <c r="G7" s="15"/>
      <c r="H7" s="15"/>
      <c r="I7" s="15"/>
      <c r="J7" s="1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  <c r="AB7" s="9"/>
    </row>
    <row r="8" spans="1:28" ht="15.75" thickBot="1" x14ac:dyDescent="0.3">
      <c r="A8" s="16">
        <v>230</v>
      </c>
      <c r="B8" s="15"/>
      <c r="C8" s="15" t="str">
        <f t="shared" si="0"/>
        <v>E6</v>
      </c>
      <c r="D8" s="15"/>
      <c r="E8" s="15" t="s">
        <v>89</v>
      </c>
      <c r="F8" s="15"/>
      <c r="G8" s="15"/>
      <c r="H8" s="15"/>
      <c r="I8" s="15"/>
      <c r="J8" s="15"/>
      <c r="K8" s="15" t="s">
        <v>90</v>
      </c>
      <c r="L8" s="15"/>
      <c r="M8" s="7"/>
      <c r="N8" s="7"/>
      <c r="O8" s="7"/>
      <c r="P8" s="7"/>
      <c r="Q8" s="7"/>
      <c r="R8" s="7"/>
      <c r="S8" s="15" t="s">
        <v>91</v>
      </c>
      <c r="T8" s="15"/>
      <c r="U8" s="7" t="s">
        <v>151</v>
      </c>
      <c r="V8" s="7"/>
      <c r="W8" s="7"/>
      <c r="X8" s="7"/>
      <c r="Y8" s="7"/>
      <c r="Z8" s="7"/>
      <c r="AA8" s="8"/>
      <c r="AB8" s="9"/>
    </row>
    <row r="9" spans="1:28" ht="15.75" thickBot="1" x14ac:dyDescent="0.3">
      <c r="A9" s="16">
        <v>231</v>
      </c>
      <c r="B9" s="15"/>
      <c r="C9" s="15" t="str">
        <f t="shared" si="0"/>
        <v>E7</v>
      </c>
      <c r="D9" s="15"/>
      <c r="E9" s="15" t="s">
        <v>146</v>
      </c>
      <c r="F9" s="15"/>
      <c r="G9" s="15"/>
      <c r="H9" s="15"/>
      <c r="I9" s="15"/>
      <c r="J9" s="15"/>
      <c r="K9" s="15" t="s">
        <v>147</v>
      </c>
      <c r="L9" s="15"/>
      <c r="M9" s="7"/>
      <c r="N9" s="7"/>
      <c r="O9" s="7"/>
      <c r="P9" s="7"/>
      <c r="Q9" s="7"/>
      <c r="R9" s="7"/>
      <c r="S9" s="15"/>
      <c r="T9" s="15"/>
      <c r="U9" s="7"/>
      <c r="V9" s="7"/>
      <c r="W9" s="15" t="s">
        <v>152</v>
      </c>
      <c r="X9" s="15"/>
      <c r="Y9" s="7"/>
      <c r="Z9" s="7"/>
      <c r="AA9" s="8"/>
      <c r="AB9" s="9"/>
    </row>
    <row r="10" spans="1:28" ht="15.75" thickBot="1" x14ac:dyDescent="0.3">
      <c r="A10" s="16">
        <v>232</v>
      </c>
      <c r="B10" s="15"/>
      <c r="C10" s="15" t="str">
        <f t="shared" si="0"/>
        <v>E8</v>
      </c>
      <c r="D10" s="15"/>
      <c r="E10" s="15"/>
      <c r="F10" s="15"/>
      <c r="G10" s="15"/>
      <c r="H10" s="15"/>
      <c r="I10" s="15"/>
      <c r="J10" s="1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  <c r="AB10" s="9"/>
    </row>
    <row r="11" spans="1:28" ht="15.75" thickBot="1" x14ac:dyDescent="0.3">
      <c r="A11" s="16">
        <v>233</v>
      </c>
      <c r="B11" s="15"/>
      <c r="C11" s="15" t="str">
        <f t="shared" si="0"/>
        <v>E9</v>
      </c>
      <c r="D11" s="15"/>
      <c r="E11" s="15" t="s">
        <v>179</v>
      </c>
      <c r="F11" s="15"/>
      <c r="G11" s="15"/>
      <c r="H11" s="15"/>
      <c r="I11" s="15"/>
      <c r="J11" s="15"/>
      <c r="K11" s="15" t="s">
        <v>140</v>
      </c>
      <c r="L11" s="15"/>
      <c r="M11" s="7"/>
      <c r="N11" s="7" t="s">
        <v>151</v>
      </c>
      <c r="O11" s="15" t="s">
        <v>96</v>
      </c>
      <c r="P11" s="15"/>
      <c r="Q11" s="8" t="s">
        <v>86</v>
      </c>
      <c r="R11" s="8" t="s">
        <v>88</v>
      </c>
      <c r="S11" s="15"/>
      <c r="T11" s="15"/>
      <c r="U11" s="15"/>
      <c r="V11" s="15"/>
      <c r="W11" s="7"/>
      <c r="X11" s="7"/>
      <c r="Y11" s="7"/>
      <c r="Z11" s="7"/>
      <c r="AA11" s="8"/>
      <c r="AB11" s="9"/>
    </row>
    <row r="12" spans="1:28" ht="15.75" thickBot="1" x14ac:dyDescent="0.3">
      <c r="A12" s="16">
        <v>234</v>
      </c>
      <c r="B12" s="15"/>
      <c r="C12" s="15" t="str">
        <f t="shared" si="0"/>
        <v>EA</v>
      </c>
      <c r="D12" s="15"/>
      <c r="E12" s="15" t="s">
        <v>61</v>
      </c>
      <c r="F12" s="15"/>
      <c r="G12" s="15"/>
      <c r="H12" s="15"/>
      <c r="I12" s="15"/>
      <c r="J12" s="15"/>
      <c r="K12" s="15" t="s">
        <v>140</v>
      </c>
      <c r="L12" s="15"/>
      <c r="M12" s="7"/>
      <c r="N12" s="7"/>
      <c r="O12" s="15" t="s">
        <v>96</v>
      </c>
      <c r="P12" s="15"/>
      <c r="Q12" s="8" t="s">
        <v>86</v>
      </c>
      <c r="R12" s="8" t="s">
        <v>88</v>
      </c>
      <c r="S12" s="7"/>
      <c r="T12" s="7"/>
      <c r="U12" s="7"/>
      <c r="V12" s="7"/>
      <c r="W12" s="15" t="s">
        <v>141</v>
      </c>
      <c r="X12" s="15"/>
      <c r="Y12" s="7"/>
      <c r="Z12" s="7"/>
      <c r="AA12" s="8"/>
      <c r="AB12" s="9"/>
    </row>
    <row r="13" spans="1:28" ht="15.75" thickBot="1" x14ac:dyDescent="0.3">
      <c r="A13" s="16">
        <v>235</v>
      </c>
      <c r="B13" s="15"/>
      <c r="C13" s="15" t="str">
        <f t="shared" si="0"/>
        <v>EB</v>
      </c>
      <c r="D13" s="15"/>
      <c r="E13" s="15" t="s">
        <v>62</v>
      </c>
      <c r="F13" s="15"/>
      <c r="G13" s="15"/>
      <c r="H13" s="15"/>
      <c r="I13" s="15"/>
      <c r="J13" s="15"/>
      <c r="K13" s="15" t="s">
        <v>140</v>
      </c>
      <c r="L13" s="15"/>
      <c r="M13" s="15" t="s">
        <v>83</v>
      </c>
      <c r="N13" s="15"/>
      <c r="O13" s="15" t="s">
        <v>96</v>
      </c>
      <c r="P13" s="15"/>
      <c r="Q13" s="8" t="s">
        <v>86</v>
      </c>
      <c r="R13" s="8" t="s">
        <v>88</v>
      </c>
      <c r="S13" s="7"/>
      <c r="T13" s="7"/>
      <c r="U13" s="7"/>
      <c r="V13" s="7"/>
      <c r="W13" s="7"/>
      <c r="X13" s="7"/>
      <c r="Y13" s="7"/>
      <c r="Z13" s="7"/>
      <c r="AA13" s="8"/>
      <c r="AB13" s="9"/>
    </row>
    <row r="14" spans="1:28" ht="15.75" thickBot="1" x14ac:dyDescent="0.3">
      <c r="A14" s="16">
        <v>236</v>
      </c>
      <c r="B14" s="15"/>
      <c r="C14" s="15" t="str">
        <f>DEC2HEX(A14)</f>
        <v>EC</v>
      </c>
      <c r="D14" s="15"/>
      <c r="E14" s="15" t="s">
        <v>87</v>
      </c>
      <c r="F14" s="15"/>
      <c r="G14" s="15"/>
      <c r="H14" s="15"/>
      <c r="I14" s="15"/>
      <c r="J14" s="15"/>
      <c r="K14" s="8" t="s">
        <v>86</v>
      </c>
      <c r="L14" s="8" t="s">
        <v>88</v>
      </c>
      <c r="M14" s="8"/>
      <c r="N14" s="8"/>
      <c r="O14" s="15" t="s">
        <v>96</v>
      </c>
      <c r="P14" s="15"/>
      <c r="Q14" s="8"/>
      <c r="R14" s="8"/>
      <c r="S14" s="7"/>
      <c r="T14" s="7"/>
      <c r="U14" s="7"/>
      <c r="V14" s="7"/>
      <c r="W14" s="7"/>
      <c r="X14" s="7"/>
      <c r="Y14" s="7"/>
      <c r="Z14" s="7"/>
      <c r="AA14" s="8"/>
      <c r="AB14" s="9"/>
    </row>
    <row r="15" spans="1:28" ht="15.75" thickBot="1" x14ac:dyDescent="0.3">
      <c r="A15" s="16">
        <v>237</v>
      </c>
      <c r="B15" s="15"/>
      <c r="C15" s="15" t="str">
        <f t="shared" si="0"/>
        <v>ED</v>
      </c>
      <c r="D15" s="15"/>
      <c r="E15" s="15" t="s">
        <v>92</v>
      </c>
      <c r="F15" s="15"/>
      <c r="G15" s="15"/>
      <c r="H15" s="15"/>
      <c r="I15" s="15"/>
      <c r="J15" s="15"/>
      <c r="K15" s="8" t="s">
        <v>86</v>
      </c>
      <c r="L15" s="8"/>
      <c r="M15" s="15" t="s">
        <v>93</v>
      </c>
      <c r="N15" s="15"/>
      <c r="O15" s="15" t="s">
        <v>95</v>
      </c>
      <c r="P15" s="15"/>
      <c r="Q15" s="7"/>
      <c r="R15" s="7"/>
      <c r="S15" s="15" t="s">
        <v>94</v>
      </c>
      <c r="T15" s="15"/>
      <c r="U15" s="7"/>
      <c r="V15" s="7"/>
      <c r="W15" s="7"/>
      <c r="X15" s="7"/>
      <c r="Y15" s="7"/>
      <c r="Z15" s="7"/>
      <c r="AA15" s="8"/>
      <c r="AB15" s="9"/>
    </row>
    <row r="16" spans="1:28" ht="15.75" thickBot="1" x14ac:dyDescent="0.3">
      <c r="A16" s="16">
        <v>238</v>
      </c>
      <c r="B16" s="15"/>
      <c r="C16" s="15" t="str">
        <f t="shared" si="0"/>
        <v>EE</v>
      </c>
      <c r="D16" s="15"/>
      <c r="E16" s="15"/>
      <c r="F16" s="15"/>
      <c r="G16" s="15"/>
      <c r="H16" s="15"/>
      <c r="I16" s="15"/>
      <c r="J16" s="15"/>
      <c r="K16" s="8"/>
      <c r="L16" s="8"/>
      <c r="M16" s="8"/>
      <c r="N16" s="8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  <c r="AB16" s="9"/>
    </row>
    <row r="17" spans="1:28" ht="15.75" thickBot="1" x14ac:dyDescent="0.3">
      <c r="A17" s="16">
        <v>239</v>
      </c>
      <c r="B17" s="15"/>
      <c r="C17" s="15" t="str">
        <f t="shared" ref="C17:C28" si="1">DEC2HEX(A17)</f>
        <v>EF</v>
      </c>
      <c r="D17" s="15"/>
      <c r="E17" s="15"/>
      <c r="F17" s="15"/>
      <c r="G17" s="15"/>
      <c r="H17" s="15"/>
      <c r="I17" s="15"/>
      <c r="J17" s="15"/>
      <c r="K17" s="8"/>
      <c r="L17" s="8"/>
      <c r="M17" s="8"/>
      <c r="N17" s="8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  <c r="AB17" s="9"/>
    </row>
    <row r="18" spans="1:28" ht="15.75" thickBot="1" x14ac:dyDescent="0.3">
      <c r="A18" s="16">
        <v>240</v>
      </c>
      <c r="B18" s="15"/>
      <c r="C18" s="15" t="str">
        <f t="shared" si="1"/>
        <v>F0</v>
      </c>
      <c r="D18" s="15"/>
      <c r="E18" s="15"/>
      <c r="F18" s="15"/>
      <c r="G18" s="15"/>
      <c r="H18" s="15"/>
      <c r="I18" s="15"/>
      <c r="J18" s="15"/>
      <c r="K18" s="8"/>
      <c r="L18" s="8"/>
      <c r="M18" s="8"/>
      <c r="N18" s="8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8"/>
      <c r="AB18" s="9"/>
    </row>
    <row r="19" spans="1:28" ht="15.75" thickBot="1" x14ac:dyDescent="0.3">
      <c r="A19" s="16">
        <v>241</v>
      </c>
      <c r="B19" s="15"/>
      <c r="C19" s="15" t="str">
        <f t="shared" si="1"/>
        <v>F1</v>
      </c>
      <c r="D19" s="15"/>
      <c r="E19" s="15"/>
      <c r="F19" s="15"/>
      <c r="G19" s="15"/>
      <c r="H19" s="15"/>
      <c r="I19" s="15"/>
      <c r="J19" s="15"/>
      <c r="K19" s="8"/>
      <c r="L19" s="8"/>
      <c r="M19" s="8"/>
      <c r="N19" s="8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8"/>
      <c r="AB19" s="9"/>
    </row>
    <row r="20" spans="1:28" ht="15.75" thickBot="1" x14ac:dyDescent="0.3">
      <c r="A20" s="16">
        <v>242</v>
      </c>
      <c r="B20" s="15"/>
      <c r="C20" s="15" t="str">
        <f t="shared" si="1"/>
        <v>F2</v>
      </c>
      <c r="D20" s="15"/>
      <c r="E20" s="15"/>
      <c r="F20" s="15"/>
      <c r="G20" s="15"/>
      <c r="H20" s="15"/>
      <c r="I20" s="15"/>
      <c r="J20" s="15"/>
      <c r="K20" s="8"/>
      <c r="L20" s="8"/>
      <c r="M20" s="8"/>
      <c r="N20" s="8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  <c r="AB20" s="9"/>
    </row>
    <row r="21" spans="1:28" ht="15.75" thickBot="1" x14ac:dyDescent="0.3">
      <c r="A21" s="16">
        <v>243</v>
      </c>
      <c r="B21" s="15"/>
      <c r="C21" s="15" t="str">
        <f t="shared" si="1"/>
        <v>F3</v>
      </c>
      <c r="D21" s="15"/>
      <c r="E21" s="15"/>
      <c r="F21" s="15"/>
      <c r="G21" s="15"/>
      <c r="H21" s="15"/>
      <c r="I21" s="15"/>
      <c r="J21" s="15"/>
      <c r="K21" s="8"/>
      <c r="L21" s="8"/>
      <c r="M21" s="8"/>
      <c r="N21" s="8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  <c r="AB21" s="9"/>
    </row>
    <row r="22" spans="1:28" ht="15.75" thickBot="1" x14ac:dyDescent="0.3">
      <c r="A22" s="16">
        <v>244</v>
      </c>
      <c r="B22" s="15"/>
      <c r="C22" s="15" t="str">
        <f t="shared" si="1"/>
        <v>F4</v>
      </c>
      <c r="D22" s="15"/>
      <c r="E22" s="15"/>
      <c r="F22" s="15"/>
      <c r="G22" s="15"/>
      <c r="H22" s="15"/>
      <c r="I22" s="15"/>
      <c r="J22" s="15"/>
      <c r="K22" s="8"/>
      <c r="L22" s="8"/>
      <c r="M22" s="8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  <c r="AB22" s="9"/>
    </row>
    <row r="23" spans="1:28" ht="15.75" thickBot="1" x14ac:dyDescent="0.3">
      <c r="A23" s="16">
        <v>245</v>
      </c>
      <c r="B23" s="15"/>
      <c r="C23" s="15" t="str">
        <f t="shared" si="1"/>
        <v>F5</v>
      </c>
      <c r="D23" s="15"/>
      <c r="E23" s="15"/>
      <c r="F23" s="15"/>
      <c r="G23" s="15"/>
      <c r="H23" s="15"/>
      <c r="I23" s="15"/>
      <c r="J23" s="15"/>
      <c r="K23" s="8"/>
      <c r="L23" s="8"/>
      <c r="M23" s="8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  <c r="AB23" s="9"/>
    </row>
    <row r="24" spans="1:28" ht="15.75" thickBot="1" x14ac:dyDescent="0.3">
      <c r="A24" s="16">
        <v>246</v>
      </c>
      <c r="B24" s="15"/>
      <c r="C24" s="15" t="str">
        <f t="shared" si="1"/>
        <v>F6</v>
      </c>
      <c r="D24" s="15"/>
      <c r="E24" s="15"/>
      <c r="F24" s="15"/>
      <c r="G24" s="15"/>
      <c r="H24" s="15"/>
      <c r="I24" s="15"/>
      <c r="J24" s="15"/>
      <c r="K24" s="8"/>
      <c r="L24" s="8"/>
      <c r="M24" s="8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  <c r="AB24" s="9"/>
    </row>
    <row r="25" spans="1:28" ht="15.75" thickBot="1" x14ac:dyDescent="0.3">
      <c r="A25" s="16">
        <v>247</v>
      </c>
      <c r="B25" s="15"/>
      <c r="C25" s="15" t="str">
        <f t="shared" si="1"/>
        <v>F7</v>
      </c>
      <c r="D25" s="15"/>
      <c r="E25" s="15"/>
      <c r="F25" s="15"/>
      <c r="G25" s="15"/>
      <c r="H25" s="15"/>
      <c r="I25" s="15"/>
      <c r="J25" s="15"/>
      <c r="K25" s="8"/>
      <c r="L25" s="8"/>
      <c r="M25" s="8"/>
      <c r="N25" s="8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  <c r="AB25" s="9"/>
    </row>
    <row r="26" spans="1:28" ht="15.75" thickBot="1" x14ac:dyDescent="0.3">
      <c r="A26" s="16">
        <v>248</v>
      </c>
      <c r="B26" s="15"/>
      <c r="C26" s="15" t="str">
        <f t="shared" si="1"/>
        <v>F8</v>
      </c>
      <c r="D26" s="15"/>
      <c r="E26" s="15"/>
      <c r="F26" s="15"/>
      <c r="G26" s="15"/>
      <c r="H26" s="15"/>
      <c r="I26" s="15"/>
      <c r="J26" s="15"/>
      <c r="K26" s="8"/>
      <c r="L26" s="8"/>
      <c r="M26" s="8"/>
      <c r="N26" s="8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  <c r="AB26" s="9"/>
    </row>
    <row r="27" spans="1:28" ht="15.75" thickBot="1" x14ac:dyDescent="0.3">
      <c r="A27" s="16">
        <v>249</v>
      </c>
      <c r="B27" s="15"/>
      <c r="C27" s="15" t="str">
        <f t="shared" si="1"/>
        <v>F9</v>
      </c>
      <c r="D27" s="15"/>
      <c r="E27" s="15"/>
      <c r="F27" s="15"/>
      <c r="G27" s="15"/>
      <c r="H27" s="15"/>
      <c r="I27" s="15"/>
      <c r="J27" s="15"/>
      <c r="K27" s="8"/>
      <c r="L27" s="8"/>
      <c r="M27" s="8"/>
      <c r="N27" s="8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8"/>
      <c r="AB27" s="9"/>
    </row>
    <row r="28" spans="1:28" ht="15.75" thickBot="1" x14ac:dyDescent="0.3">
      <c r="A28" s="16">
        <v>250</v>
      </c>
      <c r="B28" s="15"/>
      <c r="C28" s="15" t="str">
        <f t="shared" si="1"/>
        <v>FA</v>
      </c>
      <c r="D28" s="15"/>
      <c r="E28" s="15" t="s">
        <v>97</v>
      </c>
      <c r="F28" s="15"/>
      <c r="G28" s="15"/>
      <c r="H28" s="15"/>
      <c r="I28" s="15"/>
      <c r="J28" s="15"/>
      <c r="K28" s="12"/>
      <c r="L28" s="12"/>
      <c r="M28" s="8"/>
      <c r="N28" s="8"/>
      <c r="O28" s="7"/>
      <c r="P28" s="7"/>
      <c r="Q28" s="7"/>
      <c r="R28" s="7"/>
      <c r="S28" s="12" t="s">
        <v>88</v>
      </c>
      <c r="T28" s="12" t="s">
        <v>86</v>
      </c>
      <c r="U28" s="7"/>
      <c r="V28" s="7"/>
      <c r="W28" s="7"/>
      <c r="X28" s="7"/>
      <c r="Y28" s="8" t="s">
        <v>84</v>
      </c>
      <c r="Z28" s="8"/>
      <c r="AA28" s="8"/>
      <c r="AB28" s="9"/>
    </row>
    <row r="29" spans="1:28" ht="15.75" thickBot="1" x14ac:dyDescent="0.3">
      <c r="A29" s="16">
        <v>251</v>
      </c>
      <c r="B29" s="15"/>
      <c r="C29" s="15" t="str">
        <f t="shared" ref="C29:C33" si="2">DEC2HEX(A29)</f>
        <v>FB</v>
      </c>
      <c r="D29" s="15"/>
      <c r="E29" s="15" t="s">
        <v>137</v>
      </c>
      <c r="F29" s="15"/>
      <c r="G29" s="15"/>
      <c r="H29" s="15"/>
      <c r="I29" s="15"/>
      <c r="J29" s="15"/>
      <c r="K29" s="19" t="s">
        <v>148</v>
      </c>
      <c r="L29" s="19"/>
      <c r="M29" s="8"/>
      <c r="N29" s="8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  <c r="AB29" s="9"/>
    </row>
    <row r="30" spans="1:28" ht="15.75" thickBot="1" x14ac:dyDescent="0.3">
      <c r="A30" s="16">
        <v>252</v>
      </c>
      <c r="B30" s="15"/>
      <c r="C30" s="15" t="str">
        <f t="shared" si="2"/>
        <v>FC</v>
      </c>
      <c r="D30" s="15"/>
      <c r="E30" s="15"/>
      <c r="F30" s="15"/>
      <c r="G30" s="15"/>
      <c r="H30" s="15"/>
      <c r="I30" s="15"/>
      <c r="J30" s="15"/>
      <c r="K30" s="8"/>
      <c r="L30" s="8"/>
      <c r="M30" s="8"/>
      <c r="N30" s="8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8"/>
      <c r="AB30" s="9"/>
    </row>
    <row r="31" spans="1:28" ht="15.75" thickBot="1" x14ac:dyDescent="0.3">
      <c r="A31" s="16">
        <v>253</v>
      </c>
      <c r="B31" s="15"/>
      <c r="C31" s="15" t="str">
        <f t="shared" si="2"/>
        <v>FD</v>
      </c>
      <c r="D31" s="15"/>
      <c r="E31" s="15"/>
      <c r="F31" s="15"/>
      <c r="G31" s="15"/>
      <c r="H31" s="15"/>
      <c r="I31" s="15"/>
      <c r="J31" s="15"/>
      <c r="K31" s="8"/>
      <c r="L31" s="8"/>
      <c r="M31" s="8"/>
      <c r="N31" s="8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/>
      <c r="AB31" s="9"/>
    </row>
    <row r="32" spans="1:28" ht="15.75" thickBot="1" x14ac:dyDescent="0.3">
      <c r="A32" s="16">
        <v>254</v>
      </c>
      <c r="B32" s="15"/>
      <c r="C32" s="15" t="str">
        <f t="shared" si="2"/>
        <v>FE</v>
      </c>
      <c r="D32" s="15"/>
      <c r="E32" s="15"/>
      <c r="F32" s="15"/>
      <c r="G32" s="15"/>
      <c r="H32" s="15"/>
      <c r="I32" s="15"/>
      <c r="J32" s="15"/>
      <c r="K32" s="8"/>
      <c r="L32" s="8"/>
      <c r="M32" s="8"/>
      <c r="N32" s="8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9"/>
    </row>
    <row r="33" spans="1:28" ht="15.75" thickBot="1" x14ac:dyDescent="0.3">
      <c r="A33" s="16">
        <v>255</v>
      </c>
      <c r="B33" s="15"/>
      <c r="C33" s="15" t="str">
        <f t="shared" si="2"/>
        <v>FF</v>
      </c>
      <c r="D33" s="15"/>
      <c r="E33" s="15"/>
      <c r="F33" s="15"/>
      <c r="G33" s="15"/>
      <c r="H33" s="15"/>
      <c r="I33" s="15"/>
      <c r="J33" s="15"/>
      <c r="K33" s="8"/>
      <c r="L33" s="8"/>
      <c r="M33" s="8"/>
      <c r="N33" s="8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/>
      <c r="AB33" s="9"/>
    </row>
    <row r="34" spans="1:28" x14ac:dyDescent="0.25"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8" x14ac:dyDescent="0.25"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8" x14ac:dyDescent="0.25"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8" x14ac:dyDescent="0.25"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8" x14ac:dyDescent="0.25"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8" x14ac:dyDescent="0.25">
      <c r="O39" s="1"/>
      <c r="P39" s="1"/>
      <c r="Q39" s="1"/>
      <c r="R39" s="1"/>
      <c r="S39" s="1"/>
      <c r="T39" s="1"/>
      <c r="U39" s="1"/>
      <c r="V39" s="1"/>
      <c r="W39" s="1"/>
      <c r="X39" s="1"/>
    </row>
  </sheetData>
  <mergeCells count="124">
    <mergeCell ref="W9:X9"/>
    <mergeCell ref="K29:L29"/>
    <mergeCell ref="C1:D1"/>
    <mergeCell ref="C2:D2"/>
    <mergeCell ref="E1:J1"/>
    <mergeCell ref="E2:J2"/>
    <mergeCell ref="C4:D4"/>
    <mergeCell ref="C3:D3"/>
    <mergeCell ref="E3:J3"/>
    <mergeCell ref="E4:J4"/>
    <mergeCell ref="C6:D6"/>
    <mergeCell ref="C5:D5"/>
    <mergeCell ref="C10:D10"/>
    <mergeCell ref="C9:D9"/>
    <mergeCell ref="C8:D8"/>
    <mergeCell ref="C13:D13"/>
    <mergeCell ref="C12:D12"/>
    <mergeCell ref="C11:D11"/>
    <mergeCell ref="K8:L8"/>
    <mergeCell ref="E12:J12"/>
    <mergeCell ref="K2:L2"/>
    <mergeCell ref="E6:J6"/>
    <mergeCell ref="M3:N3"/>
    <mergeCell ref="U3:V3"/>
    <mergeCell ref="W12:X12"/>
    <mergeCell ref="K12:L12"/>
    <mergeCell ref="S8:T8"/>
    <mergeCell ref="C27:D27"/>
    <mergeCell ref="C28:D28"/>
    <mergeCell ref="C25:D25"/>
    <mergeCell ref="C26:D26"/>
    <mergeCell ref="C23:D23"/>
    <mergeCell ref="C24:D24"/>
    <mergeCell ref="C21:D21"/>
    <mergeCell ref="C22:D22"/>
    <mergeCell ref="C19:D19"/>
    <mergeCell ref="C20:D20"/>
    <mergeCell ref="C17:D17"/>
    <mergeCell ref="C18:D18"/>
    <mergeCell ref="C15:D15"/>
    <mergeCell ref="C16:D16"/>
    <mergeCell ref="C14:D14"/>
    <mergeCell ref="S3:T3"/>
    <mergeCell ref="K3:L3"/>
    <mergeCell ref="K9:L9"/>
    <mergeCell ref="S9:T9"/>
    <mergeCell ref="C7:D7"/>
    <mergeCell ref="E5:J5"/>
    <mergeCell ref="A1:B1"/>
    <mergeCell ref="A2:B2"/>
    <mergeCell ref="A3:B3"/>
    <mergeCell ref="A4:B4"/>
    <mergeCell ref="A5:B5"/>
    <mergeCell ref="A11:B11"/>
    <mergeCell ref="A12:B12"/>
    <mergeCell ref="A6:B6"/>
    <mergeCell ref="A7:B7"/>
    <mergeCell ref="A8:B8"/>
    <mergeCell ref="A9:B9"/>
    <mergeCell ref="A10:B10"/>
    <mergeCell ref="E9:J9"/>
    <mergeCell ref="E10:J10"/>
    <mergeCell ref="E11:J11"/>
    <mergeCell ref="E7:J7"/>
    <mergeCell ref="E8:J8"/>
    <mergeCell ref="A25:B25"/>
    <mergeCell ref="E19:J19"/>
    <mergeCell ref="E20:J20"/>
    <mergeCell ref="E21:J21"/>
    <mergeCell ref="E22:J22"/>
    <mergeCell ref="E13:J13"/>
    <mergeCell ref="E14:J14"/>
    <mergeCell ref="E15:J15"/>
    <mergeCell ref="S15:T15"/>
    <mergeCell ref="O15:P15"/>
    <mergeCell ref="O13:P13"/>
    <mergeCell ref="E27:J27"/>
    <mergeCell ref="A13:B13"/>
    <mergeCell ref="A14:B14"/>
    <mergeCell ref="M13:N13"/>
    <mergeCell ref="M15:N15"/>
    <mergeCell ref="E23:J23"/>
    <mergeCell ref="E24:J24"/>
    <mergeCell ref="A32:B32"/>
    <mergeCell ref="C32:D32"/>
    <mergeCell ref="E32:J32"/>
    <mergeCell ref="A26:B26"/>
    <mergeCell ref="E17:J17"/>
    <mergeCell ref="E18:J18"/>
    <mergeCell ref="A15:B15"/>
    <mergeCell ref="E16:J16"/>
    <mergeCell ref="A21:B21"/>
    <mergeCell ref="A22:B22"/>
    <mergeCell ref="A16:B16"/>
    <mergeCell ref="A17:B17"/>
    <mergeCell ref="A18:B18"/>
    <mergeCell ref="A19:B19"/>
    <mergeCell ref="A20:B20"/>
    <mergeCell ref="A23:B23"/>
    <mergeCell ref="A24:B24"/>
    <mergeCell ref="K11:L11"/>
    <mergeCell ref="O11:P11"/>
    <mergeCell ref="S11:T11"/>
    <mergeCell ref="U11:V11"/>
    <mergeCell ref="A33:B33"/>
    <mergeCell ref="C33:D33"/>
    <mergeCell ref="E33:J33"/>
    <mergeCell ref="A29:B29"/>
    <mergeCell ref="C29:D29"/>
    <mergeCell ref="E29:J29"/>
    <mergeCell ref="A28:B28"/>
    <mergeCell ref="O12:P12"/>
    <mergeCell ref="K13:L13"/>
    <mergeCell ref="O14:P14"/>
    <mergeCell ref="A30:B30"/>
    <mergeCell ref="C30:D30"/>
    <mergeCell ref="E30:J30"/>
    <mergeCell ref="A31:B31"/>
    <mergeCell ref="C31:D31"/>
    <mergeCell ref="E31:J31"/>
    <mergeCell ref="A27:B27"/>
    <mergeCell ref="E28:J28"/>
    <mergeCell ref="E25:J25"/>
    <mergeCell ref="E26:J2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AE75-ADB5-4F57-891A-349E9B560230}">
  <dimension ref="A1:AD34"/>
  <sheetViews>
    <sheetView workbookViewId="0">
      <selection activeCell="N16" sqref="N16"/>
    </sheetView>
  </sheetViews>
  <sheetFormatPr defaultRowHeight="15" x14ac:dyDescent="0.25"/>
  <cols>
    <col min="1" max="4" width="5.7109375" customWidth="1"/>
    <col min="5" max="8" width="9.140625" customWidth="1"/>
    <col min="10" max="10" width="9.140625" customWidth="1"/>
    <col min="11" max="11" width="10" bestFit="1" customWidth="1"/>
    <col min="12" max="12" width="10.85546875" bestFit="1" customWidth="1"/>
    <col min="13" max="13" width="9.85546875" bestFit="1" customWidth="1"/>
    <col min="24" max="24" width="9.140625" customWidth="1"/>
    <col min="29" max="29" width="8.85546875" customWidth="1"/>
  </cols>
  <sheetData>
    <row r="1" spans="1:30" x14ac:dyDescent="0.25">
      <c r="A1" s="21" t="s">
        <v>85</v>
      </c>
      <c r="B1" s="20"/>
      <c r="C1" s="20" t="s">
        <v>76</v>
      </c>
      <c r="D1" s="20"/>
      <c r="E1" s="20" t="s">
        <v>60</v>
      </c>
      <c r="F1" s="20"/>
      <c r="G1" s="20"/>
      <c r="H1" s="20"/>
      <c r="I1" s="20"/>
      <c r="J1" s="20"/>
      <c r="K1" s="4" t="s">
        <v>40</v>
      </c>
      <c r="L1" s="4" t="s">
        <v>41</v>
      </c>
      <c r="M1" s="4" t="s">
        <v>43</v>
      </c>
      <c r="N1" s="4" t="s">
        <v>42</v>
      </c>
      <c r="O1" s="4" t="s">
        <v>46</v>
      </c>
      <c r="P1" s="4" t="s">
        <v>45</v>
      </c>
      <c r="Q1" s="4" t="s">
        <v>48</v>
      </c>
      <c r="R1" s="4" t="s">
        <v>47</v>
      </c>
      <c r="S1" s="4" t="s">
        <v>35</v>
      </c>
      <c r="T1" s="4" t="s">
        <v>34</v>
      </c>
      <c r="U1" s="4" t="s">
        <v>53</v>
      </c>
      <c r="V1" s="4" t="s">
        <v>52</v>
      </c>
      <c r="W1" s="4" t="s">
        <v>51</v>
      </c>
      <c r="X1" s="5" t="s">
        <v>50</v>
      </c>
      <c r="Y1" s="22"/>
      <c r="Z1" s="14"/>
      <c r="AA1" s="14"/>
      <c r="AB1" s="14"/>
      <c r="AC1" s="14"/>
      <c r="AD1" s="14"/>
    </row>
    <row r="2" spans="1:30" x14ac:dyDescent="0.25">
      <c r="A2" s="21">
        <v>0</v>
      </c>
      <c r="B2" s="20"/>
      <c r="C2" s="20" t="str">
        <f>DEC2HEX(A2)</f>
        <v>0</v>
      </c>
      <c r="D2" s="20"/>
      <c r="E2" s="20" t="s">
        <v>74</v>
      </c>
      <c r="F2" s="20"/>
      <c r="G2" s="20"/>
      <c r="H2" s="20"/>
      <c r="I2" s="20"/>
      <c r="J2" s="20"/>
      <c r="K2" s="20" t="s">
        <v>77</v>
      </c>
      <c r="L2" s="20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22"/>
      <c r="Z2" s="14"/>
      <c r="AA2" s="14"/>
      <c r="AB2" s="14"/>
      <c r="AC2" s="14"/>
      <c r="AD2" s="14"/>
    </row>
    <row r="3" spans="1:30" x14ac:dyDescent="0.25">
      <c r="A3" s="21">
        <v>1</v>
      </c>
      <c r="B3" s="20"/>
      <c r="C3" s="20" t="str">
        <f t="shared" ref="C3:C29" si="0">DEC2HEX(A3)</f>
        <v>1</v>
      </c>
      <c r="D3" s="20"/>
      <c r="E3" s="20" t="s">
        <v>138</v>
      </c>
      <c r="F3" s="20"/>
      <c r="G3" s="20"/>
      <c r="H3" s="20"/>
      <c r="I3" s="20"/>
      <c r="J3" s="20"/>
      <c r="K3" s="6" t="s">
        <v>149</v>
      </c>
      <c r="L3" s="6"/>
      <c r="M3" s="6" t="s">
        <v>82</v>
      </c>
      <c r="N3" s="6"/>
      <c r="O3" s="4"/>
      <c r="P3" s="4"/>
      <c r="Q3" s="4"/>
      <c r="R3" s="4"/>
      <c r="S3" s="20" t="s">
        <v>80</v>
      </c>
      <c r="T3" s="20"/>
      <c r="U3" s="20" t="s">
        <v>81</v>
      </c>
      <c r="V3" s="20"/>
      <c r="W3" s="4"/>
      <c r="X3" s="5"/>
      <c r="Y3" s="22" t="s">
        <v>150</v>
      </c>
      <c r="Z3" s="14"/>
      <c r="AA3" s="14"/>
      <c r="AB3" s="14"/>
      <c r="AC3" s="14"/>
      <c r="AD3" s="14"/>
    </row>
    <row r="4" spans="1:30" x14ac:dyDescent="0.25">
      <c r="A4" s="21">
        <v>2</v>
      </c>
      <c r="B4" s="20"/>
      <c r="C4" s="20" t="str">
        <f t="shared" si="0"/>
        <v>2</v>
      </c>
      <c r="D4" s="20"/>
      <c r="E4" s="20"/>
      <c r="F4" s="20"/>
      <c r="G4" s="20"/>
      <c r="H4" s="20"/>
      <c r="I4" s="20"/>
      <c r="J4" s="20"/>
      <c r="K4" s="6"/>
      <c r="L4" s="6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5"/>
      <c r="Y4" s="22"/>
      <c r="Z4" s="14"/>
      <c r="AA4" s="14"/>
      <c r="AB4" s="14"/>
      <c r="AC4" s="14"/>
      <c r="AD4" s="14"/>
    </row>
    <row r="5" spans="1:30" x14ac:dyDescent="0.25">
      <c r="A5" s="21">
        <v>3</v>
      </c>
      <c r="B5" s="20"/>
      <c r="C5" s="20" t="str">
        <f t="shared" si="0"/>
        <v>3</v>
      </c>
      <c r="D5" s="20"/>
      <c r="E5" s="20"/>
      <c r="F5" s="20"/>
      <c r="G5" s="20"/>
      <c r="H5" s="20"/>
      <c r="I5" s="20"/>
      <c r="J5" s="20"/>
      <c r="K5" s="6"/>
      <c r="L5" s="6"/>
      <c r="M5" s="6"/>
      <c r="N5" s="6"/>
      <c r="O5" s="4"/>
      <c r="P5" s="4"/>
      <c r="Q5" s="4"/>
      <c r="R5" s="4"/>
      <c r="S5" s="6"/>
      <c r="T5" s="6"/>
      <c r="U5" s="6"/>
      <c r="V5" s="6"/>
      <c r="W5" s="4"/>
      <c r="X5" s="5"/>
      <c r="Y5" s="22"/>
      <c r="Z5" s="14"/>
      <c r="AA5" s="14"/>
      <c r="AB5" s="14"/>
      <c r="AC5" s="14"/>
      <c r="AD5" s="14"/>
    </row>
    <row r="6" spans="1:30" x14ac:dyDescent="0.25">
      <c r="A6" s="21">
        <v>4</v>
      </c>
      <c r="B6" s="20"/>
      <c r="C6" s="20" t="str">
        <f t="shared" si="0"/>
        <v>4</v>
      </c>
      <c r="D6" s="20"/>
      <c r="E6" s="20"/>
      <c r="F6" s="20"/>
      <c r="G6" s="20"/>
      <c r="H6" s="20"/>
      <c r="I6" s="20"/>
      <c r="J6" s="2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5"/>
      <c r="Y6" s="22"/>
      <c r="Z6" s="14"/>
      <c r="AA6" s="14"/>
      <c r="AB6" s="14"/>
      <c r="AC6" s="14"/>
      <c r="AD6" s="14"/>
    </row>
    <row r="7" spans="1:30" x14ac:dyDescent="0.25">
      <c r="A7" s="21">
        <v>5</v>
      </c>
      <c r="B7" s="20"/>
      <c r="C7" s="20" t="str">
        <f t="shared" si="0"/>
        <v>5</v>
      </c>
      <c r="D7" s="20"/>
      <c r="E7" s="20"/>
      <c r="F7" s="20"/>
      <c r="G7" s="20"/>
      <c r="H7" s="20"/>
      <c r="I7" s="20"/>
      <c r="J7" s="2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5"/>
      <c r="Y7" s="22"/>
      <c r="Z7" s="14"/>
      <c r="AA7" s="14"/>
      <c r="AB7" s="14"/>
      <c r="AC7" s="14"/>
      <c r="AD7" s="14"/>
    </row>
    <row r="8" spans="1:30" x14ac:dyDescent="0.25">
      <c r="A8" s="21">
        <v>6</v>
      </c>
      <c r="B8" s="20"/>
      <c r="C8" s="20" t="str">
        <f t="shared" si="0"/>
        <v>6</v>
      </c>
      <c r="D8" s="20"/>
      <c r="E8" s="20"/>
      <c r="F8" s="20"/>
      <c r="G8" s="20"/>
      <c r="H8" s="20"/>
      <c r="I8" s="20"/>
      <c r="J8" s="20"/>
      <c r="K8" s="6"/>
      <c r="L8" s="6"/>
      <c r="M8" s="4"/>
      <c r="N8" s="4"/>
      <c r="O8" s="4"/>
      <c r="P8" s="4"/>
      <c r="Q8" s="4"/>
      <c r="R8" s="4"/>
      <c r="S8" s="6"/>
      <c r="T8" s="6"/>
      <c r="U8" s="4"/>
      <c r="V8" s="4"/>
      <c r="W8" s="4"/>
      <c r="X8" s="5"/>
      <c r="Y8" s="22"/>
      <c r="Z8" s="14"/>
      <c r="AA8" s="14"/>
      <c r="AB8" s="14"/>
      <c r="AC8" s="14"/>
      <c r="AD8" s="14"/>
    </row>
    <row r="9" spans="1:30" x14ac:dyDescent="0.25">
      <c r="A9" s="21">
        <v>7</v>
      </c>
      <c r="B9" s="20"/>
      <c r="C9" s="20" t="str">
        <f t="shared" si="0"/>
        <v>7</v>
      </c>
      <c r="D9" s="20"/>
      <c r="E9" s="20"/>
      <c r="F9" s="20"/>
      <c r="G9" s="20"/>
      <c r="H9" s="20"/>
      <c r="I9" s="20"/>
      <c r="J9" s="2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5"/>
      <c r="Y9" s="22"/>
      <c r="Z9" s="14"/>
      <c r="AA9" s="14"/>
      <c r="AB9" s="14"/>
      <c r="AC9" s="14"/>
      <c r="AD9" s="14"/>
    </row>
    <row r="10" spans="1:30" x14ac:dyDescent="0.25">
      <c r="A10" s="21">
        <v>8</v>
      </c>
      <c r="B10" s="20"/>
      <c r="C10" s="20" t="str">
        <f t="shared" si="0"/>
        <v>8</v>
      </c>
      <c r="D10" s="20"/>
      <c r="E10" s="20"/>
      <c r="F10" s="20"/>
      <c r="G10" s="20"/>
      <c r="H10" s="20"/>
      <c r="I10" s="20"/>
      <c r="J10" s="2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5"/>
      <c r="Y10" s="22"/>
      <c r="Z10" s="14"/>
      <c r="AA10" s="14"/>
      <c r="AB10" s="14"/>
      <c r="AC10" s="14"/>
      <c r="AD10" s="14"/>
    </row>
    <row r="11" spans="1:30" x14ac:dyDescent="0.25">
      <c r="A11" s="21">
        <v>9</v>
      </c>
      <c r="B11" s="20"/>
      <c r="C11" s="20" t="str">
        <f t="shared" si="0"/>
        <v>9</v>
      </c>
      <c r="D11" s="20"/>
      <c r="E11" s="20"/>
      <c r="F11" s="20"/>
      <c r="G11" s="20"/>
      <c r="H11" s="20"/>
      <c r="I11" s="20"/>
      <c r="J11" s="2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5"/>
      <c r="Y11" s="22"/>
      <c r="Z11" s="14"/>
      <c r="AA11" s="14"/>
      <c r="AB11" s="14"/>
      <c r="AC11" s="14"/>
      <c r="AD11" s="14"/>
    </row>
    <row r="12" spans="1:30" x14ac:dyDescent="0.25">
      <c r="A12" s="21">
        <v>10</v>
      </c>
      <c r="B12" s="20"/>
      <c r="C12" s="20" t="str">
        <f t="shared" si="0"/>
        <v>A</v>
      </c>
      <c r="D12" s="20"/>
      <c r="E12" s="20"/>
      <c r="F12" s="20"/>
      <c r="G12" s="20"/>
      <c r="H12" s="20"/>
      <c r="I12" s="20"/>
      <c r="J12" s="20"/>
      <c r="K12" s="6"/>
      <c r="L12" s="6"/>
      <c r="M12" s="4"/>
      <c r="N12" s="4"/>
      <c r="O12" s="4"/>
      <c r="P12" s="4"/>
      <c r="Q12" s="6"/>
      <c r="R12" s="6"/>
      <c r="S12" s="4"/>
      <c r="T12" s="4"/>
      <c r="U12" s="4"/>
      <c r="V12" s="4"/>
      <c r="W12" s="6"/>
      <c r="X12" s="13"/>
      <c r="Y12" s="22"/>
      <c r="Z12" s="14"/>
      <c r="AA12" s="14"/>
      <c r="AB12" s="14"/>
      <c r="AC12" s="14"/>
      <c r="AD12" s="14"/>
    </row>
    <row r="13" spans="1:30" x14ac:dyDescent="0.25">
      <c r="A13" s="21">
        <v>11</v>
      </c>
      <c r="B13" s="20"/>
      <c r="C13" s="20" t="str">
        <f t="shared" si="0"/>
        <v>B</v>
      </c>
      <c r="D13" s="20"/>
      <c r="E13" s="20"/>
      <c r="F13" s="20"/>
      <c r="G13" s="20"/>
      <c r="H13" s="20"/>
      <c r="I13" s="20"/>
      <c r="J13" s="20"/>
      <c r="K13" s="6"/>
      <c r="L13" s="6"/>
      <c r="M13" s="6"/>
      <c r="N13" s="6"/>
      <c r="O13" s="6"/>
      <c r="P13" s="6"/>
      <c r="Q13" s="6"/>
      <c r="R13" s="6"/>
      <c r="S13" s="4"/>
      <c r="T13" s="4"/>
      <c r="U13" s="4"/>
      <c r="V13" s="4"/>
      <c r="W13" s="4"/>
      <c r="X13" s="5"/>
      <c r="Y13" s="22"/>
      <c r="Z13" s="14"/>
      <c r="AA13" s="14"/>
      <c r="AB13" s="14"/>
      <c r="AC13" s="14"/>
      <c r="AD13" s="14"/>
    </row>
    <row r="14" spans="1:30" x14ac:dyDescent="0.25">
      <c r="A14" s="21">
        <v>12</v>
      </c>
      <c r="B14" s="20"/>
      <c r="C14" s="20" t="str">
        <f t="shared" si="0"/>
        <v>C</v>
      </c>
      <c r="D14" s="20"/>
      <c r="E14" s="20"/>
      <c r="F14" s="20"/>
      <c r="G14" s="20"/>
      <c r="H14" s="20"/>
      <c r="I14" s="20"/>
      <c r="J14" s="20"/>
      <c r="K14" s="6"/>
      <c r="L14" s="6"/>
      <c r="M14" s="6"/>
      <c r="N14" s="6"/>
      <c r="O14" s="4"/>
      <c r="P14" s="4"/>
      <c r="Q14" s="6"/>
      <c r="R14" s="6"/>
      <c r="S14" s="4"/>
      <c r="T14" s="4"/>
      <c r="U14" s="4"/>
      <c r="V14" s="4"/>
      <c r="W14" s="4"/>
      <c r="X14" s="5"/>
      <c r="Y14" s="22"/>
      <c r="Z14" s="14"/>
      <c r="AA14" s="14"/>
      <c r="AB14" s="14"/>
      <c r="AC14" s="14"/>
      <c r="AD14" s="14"/>
    </row>
    <row r="15" spans="1:30" x14ac:dyDescent="0.25">
      <c r="A15" s="21">
        <v>13</v>
      </c>
      <c r="B15" s="20"/>
      <c r="C15" s="20" t="str">
        <f t="shared" si="0"/>
        <v>D</v>
      </c>
      <c r="D15" s="20"/>
      <c r="E15" s="20"/>
      <c r="F15" s="20"/>
      <c r="G15" s="20"/>
      <c r="H15" s="20"/>
      <c r="I15" s="20"/>
      <c r="J15" s="20"/>
      <c r="K15" s="6"/>
      <c r="L15" s="6"/>
      <c r="M15" s="6"/>
      <c r="N15" s="6"/>
      <c r="O15" s="6"/>
      <c r="P15" s="6"/>
      <c r="Q15" s="4"/>
      <c r="R15" s="4"/>
      <c r="S15" s="6"/>
      <c r="T15" s="6"/>
      <c r="U15" s="4"/>
      <c r="V15" s="4"/>
      <c r="W15" s="4"/>
      <c r="X15" s="5"/>
      <c r="Y15" s="22"/>
      <c r="Z15" s="14"/>
      <c r="AA15" s="14"/>
      <c r="AB15" s="14"/>
      <c r="AC15" s="14"/>
      <c r="AD15" s="14"/>
    </row>
    <row r="16" spans="1:30" x14ac:dyDescent="0.25">
      <c r="A16" s="21">
        <v>14</v>
      </c>
      <c r="B16" s="20"/>
      <c r="C16" s="20" t="str">
        <f t="shared" si="0"/>
        <v>E</v>
      </c>
      <c r="D16" s="20"/>
      <c r="E16" s="20" t="s">
        <v>171</v>
      </c>
      <c r="F16" s="20"/>
      <c r="G16" s="20"/>
      <c r="H16" s="20"/>
      <c r="I16" s="20"/>
      <c r="J16" s="20"/>
      <c r="K16" s="20" t="s">
        <v>172</v>
      </c>
      <c r="L16" s="20"/>
      <c r="M16" s="6" t="s">
        <v>86</v>
      </c>
      <c r="N16" s="6"/>
      <c r="O16" s="4"/>
      <c r="P16" s="4"/>
      <c r="Q16" s="4"/>
      <c r="R16" s="4"/>
      <c r="S16" s="4"/>
      <c r="T16" s="4"/>
      <c r="U16" s="4"/>
      <c r="V16" s="4"/>
      <c r="W16" s="4"/>
      <c r="X16" s="5"/>
      <c r="Y16" s="22"/>
      <c r="Z16" s="14"/>
      <c r="AA16" s="14"/>
      <c r="AB16" s="14"/>
      <c r="AC16" s="14"/>
      <c r="AD16" s="14"/>
    </row>
    <row r="17" spans="1:30" x14ac:dyDescent="0.25">
      <c r="A17" s="21">
        <v>15</v>
      </c>
      <c r="B17" s="20"/>
      <c r="C17" s="20" t="str">
        <f t="shared" si="0"/>
        <v>F</v>
      </c>
      <c r="D17" s="20"/>
      <c r="E17" s="20" t="s">
        <v>87</v>
      </c>
      <c r="F17" s="20"/>
      <c r="G17" s="20"/>
      <c r="H17" s="20"/>
      <c r="I17" s="20"/>
      <c r="J17" s="20"/>
      <c r="K17" s="6" t="s">
        <v>86</v>
      </c>
      <c r="L17" s="6" t="s">
        <v>88</v>
      </c>
      <c r="M17" s="6"/>
      <c r="N17" s="6"/>
      <c r="O17" s="20" t="s">
        <v>170</v>
      </c>
      <c r="P17" s="20"/>
      <c r="Q17" s="4"/>
      <c r="R17" s="4"/>
      <c r="S17" s="4"/>
      <c r="T17" s="4"/>
      <c r="U17" s="4"/>
      <c r="V17" s="4"/>
      <c r="W17" s="4"/>
      <c r="X17" s="5"/>
      <c r="Y17" s="22"/>
      <c r="Z17" s="14"/>
      <c r="AA17" s="14"/>
      <c r="AB17" s="14"/>
      <c r="AC17" s="14"/>
      <c r="AD17" s="14"/>
    </row>
    <row r="18" spans="1:30" x14ac:dyDescent="0.25">
      <c r="A18" s="21">
        <v>16</v>
      </c>
      <c r="B18" s="20"/>
      <c r="C18" s="20" t="str">
        <f t="shared" si="0"/>
        <v>10</v>
      </c>
      <c r="D18" s="20"/>
      <c r="E18" s="20" t="s">
        <v>174</v>
      </c>
      <c r="F18" s="20"/>
      <c r="G18" s="20"/>
      <c r="H18" s="20"/>
      <c r="I18" s="20"/>
      <c r="J18" s="20"/>
      <c r="K18" s="6" t="s">
        <v>86</v>
      </c>
      <c r="L18" s="6" t="s">
        <v>88</v>
      </c>
      <c r="M18" s="20" t="s">
        <v>178</v>
      </c>
      <c r="N18" s="20"/>
      <c r="O18" s="20" t="s">
        <v>170</v>
      </c>
      <c r="P18" s="20"/>
      <c r="Q18" s="6" t="s">
        <v>175</v>
      </c>
      <c r="R18" s="6"/>
      <c r="S18" s="6"/>
      <c r="T18" s="6"/>
      <c r="U18" s="4"/>
      <c r="V18" s="4"/>
      <c r="W18" s="4"/>
      <c r="X18" s="5"/>
      <c r="Y18" s="22"/>
      <c r="Z18" s="14"/>
      <c r="AA18" s="14"/>
      <c r="AB18" s="14"/>
      <c r="AC18" s="14"/>
      <c r="AD18" s="14"/>
    </row>
    <row r="19" spans="1:30" x14ac:dyDescent="0.25">
      <c r="A19" s="21">
        <v>17</v>
      </c>
      <c r="B19" s="20"/>
      <c r="C19" s="20" t="str">
        <f t="shared" si="0"/>
        <v>11</v>
      </c>
      <c r="D19" s="20"/>
      <c r="E19" s="20" t="s">
        <v>92</v>
      </c>
      <c r="F19" s="20"/>
      <c r="G19" s="20"/>
      <c r="H19" s="20"/>
      <c r="I19" s="20"/>
      <c r="J19" s="20"/>
      <c r="K19" s="6" t="s">
        <v>86</v>
      </c>
      <c r="L19" s="6" t="s">
        <v>88</v>
      </c>
      <c r="M19" s="20" t="s">
        <v>177</v>
      </c>
      <c r="N19" s="20"/>
      <c r="O19" s="20" t="s">
        <v>170</v>
      </c>
      <c r="P19" s="20"/>
      <c r="Q19" s="20" t="s">
        <v>173</v>
      </c>
      <c r="R19" s="20"/>
      <c r="S19" s="20" t="s">
        <v>176</v>
      </c>
      <c r="T19" s="20"/>
      <c r="U19" s="4"/>
      <c r="V19" s="4"/>
      <c r="W19" s="4"/>
      <c r="X19" s="5"/>
      <c r="Y19" s="22"/>
      <c r="Z19" s="14"/>
      <c r="AA19" s="14"/>
      <c r="AB19" s="14"/>
      <c r="AC19" s="14"/>
      <c r="AD19" s="14"/>
    </row>
    <row r="20" spans="1:30" x14ac:dyDescent="0.25">
      <c r="A20" s="21">
        <v>18</v>
      </c>
      <c r="B20" s="20"/>
      <c r="C20" s="20" t="str">
        <f t="shared" si="0"/>
        <v>12</v>
      </c>
      <c r="D20" s="20"/>
      <c r="E20" s="20"/>
      <c r="F20" s="20"/>
      <c r="G20" s="20"/>
      <c r="H20" s="20"/>
      <c r="I20" s="20"/>
      <c r="J20" s="20"/>
      <c r="K20" s="6"/>
      <c r="L20" s="6"/>
      <c r="M20" s="6"/>
      <c r="N20" s="6"/>
      <c r="O20" s="4"/>
      <c r="P20" s="4"/>
      <c r="Q20" s="4"/>
      <c r="R20" s="4"/>
      <c r="S20" s="4"/>
      <c r="T20" s="4"/>
      <c r="U20" s="4"/>
      <c r="V20" s="4"/>
      <c r="W20" s="4"/>
      <c r="X20" s="5"/>
      <c r="Y20" s="22"/>
      <c r="Z20" s="14"/>
      <c r="AA20" s="14"/>
      <c r="AB20" s="14"/>
      <c r="AC20" s="14"/>
      <c r="AD20" s="14"/>
    </row>
    <row r="21" spans="1:30" x14ac:dyDescent="0.25">
      <c r="A21" s="21">
        <v>19</v>
      </c>
      <c r="B21" s="20"/>
      <c r="C21" s="20" t="str">
        <f t="shared" si="0"/>
        <v>13</v>
      </c>
      <c r="D21" s="20"/>
      <c r="E21" s="20"/>
      <c r="F21" s="20"/>
      <c r="G21" s="20"/>
      <c r="H21" s="20"/>
      <c r="I21" s="20"/>
      <c r="J21" s="20"/>
      <c r="K21" s="6"/>
      <c r="L21" s="6"/>
      <c r="M21" s="6"/>
      <c r="N21" s="6"/>
      <c r="O21" s="4"/>
      <c r="P21" s="4"/>
      <c r="Q21" s="4"/>
      <c r="R21" s="4"/>
      <c r="S21" s="4"/>
      <c r="T21" s="4"/>
      <c r="U21" s="4"/>
      <c r="V21" s="4"/>
      <c r="W21" s="4"/>
      <c r="X21" s="5"/>
      <c r="Y21" s="22"/>
      <c r="Z21" s="14"/>
      <c r="AA21" s="14"/>
      <c r="AB21" s="14"/>
      <c r="AC21" s="14"/>
      <c r="AD21" s="14"/>
    </row>
    <row r="22" spans="1:30" x14ac:dyDescent="0.25">
      <c r="A22" s="21">
        <v>20</v>
      </c>
      <c r="B22" s="20"/>
      <c r="C22" s="20" t="str">
        <f t="shared" si="0"/>
        <v>14</v>
      </c>
      <c r="D22" s="20"/>
      <c r="E22" s="20"/>
      <c r="F22" s="20"/>
      <c r="G22" s="20"/>
      <c r="H22" s="20"/>
      <c r="I22" s="20"/>
      <c r="J22" s="20"/>
      <c r="K22" s="6"/>
      <c r="L22" s="6"/>
      <c r="M22" s="6"/>
      <c r="N22" s="6"/>
      <c r="O22" s="4"/>
      <c r="P22" s="4"/>
      <c r="Q22" s="4"/>
      <c r="R22" s="4"/>
      <c r="S22" s="4"/>
      <c r="T22" s="4"/>
      <c r="U22" s="4"/>
      <c r="V22" s="4"/>
      <c r="W22" s="4"/>
      <c r="X22" s="5"/>
      <c r="Y22" s="22"/>
      <c r="Z22" s="14"/>
      <c r="AA22" s="14"/>
      <c r="AB22" s="14"/>
      <c r="AC22" s="14"/>
      <c r="AD22" s="14"/>
    </row>
    <row r="23" spans="1:30" x14ac:dyDescent="0.25">
      <c r="A23" s="21">
        <v>21</v>
      </c>
      <c r="B23" s="20"/>
      <c r="C23" s="20" t="str">
        <f t="shared" si="0"/>
        <v>15</v>
      </c>
      <c r="D23" s="20"/>
      <c r="E23" s="20"/>
      <c r="F23" s="20"/>
      <c r="G23" s="20"/>
      <c r="H23" s="20"/>
      <c r="I23" s="20"/>
      <c r="J23" s="20"/>
      <c r="K23" s="6"/>
      <c r="L23" s="6"/>
      <c r="M23" s="6"/>
      <c r="N23" s="6"/>
      <c r="O23" s="4"/>
      <c r="P23" s="4"/>
      <c r="Q23" s="4"/>
      <c r="R23" s="4"/>
      <c r="S23" s="4"/>
      <c r="T23" s="4"/>
      <c r="U23" s="4"/>
      <c r="V23" s="4"/>
      <c r="W23" s="4"/>
      <c r="X23" s="5"/>
      <c r="Y23" s="22"/>
      <c r="Z23" s="14"/>
      <c r="AA23" s="14"/>
      <c r="AB23" s="14"/>
      <c r="AC23" s="14"/>
      <c r="AD23" s="14"/>
    </row>
    <row r="24" spans="1:30" x14ac:dyDescent="0.25">
      <c r="A24" s="21">
        <v>22</v>
      </c>
      <c r="B24" s="20"/>
      <c r="C24" s="20" t="str">
        <f t="shared" si="0"/>
        <v>16</v>
      </c>
      <c r="D24" s="20"/>
      <c r="E24" s="20"/>
      <c r="F24" s="20"/>
      <c r="G24" s="20"/>
      <c r="H24" s="20"/>
      <c r="I24" s="20"/>
      <c r="J24" s="20"/>
      <c r="K24" s="6"/>
      <c r="L24" s="6"/>
      <c r="M24" s="6"/>
      <c r="N24" s="6"/>
      <c r="O24" s="4"/>
      <c r="P24" s="4"/>
      <c r="Q24" s="4"/>
      <c r="R24" s="4"/>
      <c r="S24" s="4"/>
      <c r="T24" s="4"/>
      <c r="U24" s="4"/>
      <c r="V24" s="4"/>
      <c r="W24" s="4"/>
      <c r="X24" s="5"/>
      <c r="Y24" s="22"/>
      <c r="Z24" s="14"/>
      <c r="AA24" s="14"/>
      <c r="AB24" s="14"/>
      <c r="AC24" s="14"/>
      <c r="AD24" s="14"/>
    </row>
    <row r="25" spans="1:30" x14ac:dyDescent="0.25">
      <c r="A25" s="21">
        <v>23</v>
      </c>
      <c r="B25" s="20"/>
      <c r="C25" s="20" t="str">
        <f t="shared" si="0"/>
        <v>17</v>
      </c>
      <c r="D25" s="20"/>
      <c r="E25" s="20"/>
      <c r="F25" s="20"/>
      <c r="G25" s="20"/>
      <c r="H25" s="20"/>
      <c r="I25" s="20"/>
      <c r="J25" s="20"/>
      <c r="K25" s="6"/>
      <c r="L25" s="6"/>
      <c r="M25" s="6"/>
      <c r="N25" s="6"/>
      <c r="O25" s="4"/>
      <c r="P25" s="4"/>
      <c r="Q25" s="4"/>
      <c r="R25" s="4"/>
      <c r="S25" s="4"/>
      <c r="T25" s="4"/>
      <c r="U25" s="4"/>
      <c r="V25" s="4"/>
      <c r="W25" s="4"/>
      <c r="X25" s="5"/>
      <c r="Y25" s="22"/>
      <c r="Z25" s="14"/>
      <c r="AA25" s="14"/>
      <c r="AB25" s="14"/>
      <c r="AC25" s="14"/>
      <c r="AD25" s="14"/>
    </row>
    <row r="26" spans="1:30" x14ac:dyDescent="0.25">
      <c r="A26" s="21">
        <v>24</v>
      </c>
      <c r="B26" s="20"/>
      <c r="C26" s="20" t="str">
        <f t="shared" si="0"/>
        <v>18</v>
      </c>
      <c r="D26" s="20"/>
      <c r="E26" s="20"/>
      <c r="F26" s="20"/>
      <c r="G26" s="20"/>
      <c r="H26" s="20"/>
      <c r="I26" s="20"/>
      <c r="J26" s="20"/>
      <c r="K26" s="6"/>
      <c r="L26" s="6"/>
      <c r="M26" s="6"/>
      <c r="N26" s="6"/>
      <c r="O26" s="4"/>
      <c r="P26" s="4"/>
      <c r="Q26" s="4"/>
      <c r="R26" s="4"/>
      <c r="S26" s="4"/>
      <c r="T26" s="4"/>
      <c r="U26" s="4"/>
      <c r="V26" s="4"/>
      <c r="W26" s="4"/>
      <c r="X26" s="5"/>
      <c r="Y26" s="22"/>
      <c r="Z26" s="14"/>
      <c r="AA26" s="14"/>
      <c r="AB26" s="14"/>
      <c r="AC26" s="14"/>
      <c r="AD26" s="14"/>
    </row>
    <row r="27" spans="1:30" x14ac:dyDescent="0.25">
      <c r="A27" s="21">
        <v>25</v>
      </c>
      <c r="B27" s="20"/>
      <c r="C27" s="20" t="str">
        <f t="shared" si="0"/>
        <v>19</v>
      </c>
      <c r="D27" s="20"/>
      <c r="E27" s="20"/>
      <c r="F27" s="20"/>
      <c r="G27" s="20"/>
      <c r="H27" s="20"/>
      <c r="I27" s="20"/>
      <c r="J27" s="20"/>
      <c r="K27" s="6"/>
      <c r="L27" s="6"/>
      <c r="M27" s="6"/>
      <c r="N27" s="6"/>
      <c r="O27" s="4"/>
      <c r="P27" s="4"/>
      <c r="Q27" s="4"/>
      <c r="R27" s="4"/>
      <c r="S27" s="4"/>
      <c r="T27" s="4"/>
      <c r="U27" s="4"/>
      <c r="V27" s="4"/>
      <c r="W27" s="4"/>
      <c r="X27" s="5"/>
      <c r="Y27" s="22"/>
      <c r="Z27" s="14"/>
      <c r="AA27" s="14"/>
      <c r="AB27" s="14"/>
      <c r="AC27" s="14"/>
      <c r="AD27" s="14"/>
    </row>
    <row r="28" spans="1:30" x14ac:dyDescent="0.25">
      <c r="A28" s="21">
        <v>26</v>
      </c>
      <c r="B28" s="20"/>
      <c r="C28" s="20" t="str">
        <f t="shared" si="0"/>
        <v>1A</v>
      </c>
      <c r="D28" s="20"/>
      <c r="E28" s="20"/>
      <c r="F28" s="20"/>
      <c r="G28" s="20"/>
      <c r="H28" s="20"/>
      <c r="I28" s="20"/>
      <c r="J28" s="20"/>
      <c r="K28" s="6"/>
      <c r="L28" s="6"/>
      <c r="M28" s="6"/>
      <c r="N28" s="6"/>
      <c r="O28" s="4"/>
      <c r="P28" s="4"/>
      <c r="Q28" s="4"/>
      <c r="R28" s="4"/>
      <c r="S28" s="4"/>
      <c r="T28" s="4"/>
      <c r="U28" s="4"/>
      <c r="V28" s="4"/>
      <c r="W28" s="4"/>
      <c r="X28" s="5"/>
      <c r="Y28" s="22"/>
      <c r="Z28" s="14"/>
      <c r="AA28" s="14"/>
      <c r="AB28" s="14"/>
      <c r="AC28" s="14"/>
      <c r="AD28" s="14"/>
    </row>
    <row r="29" spans="1:30" x14ac:dyDescent="0.25">
      <c r="A29" s="21">
        <v>27</v>
      </c>
      <c r="B29" s="20"/>
      <c r="C29" s="20" t="str">
        <f t="shared" si="0"/>
        <v>1B</v>
      </c>
      <c r="D29" s="20"/>
      <c r="E29" s="20"/>
      <c r="F29" s="20"/>
      <c r="G29" s="20"/>
      <c r="H29" s="20"/>
      <c r="I29" s="20"/>
      <c r="J29" s="20"/>
      <c r="K29" s="6"/>
      <c r="L29" s="6"/>
      <c r="M29" s="6"/>
      <c r="N29" s="6"/>
      <c r="O29" s="4"/>
      <c r="P29" s="4"/>
      <c r="Q29" s="4"/>
      <c r="R29" s="4"/>
      <c r="S29" s="4"/>
      <c r="T29" s="4"/>
      <c r="U29" s="4"/>
      <c r="V29" s="4"/>
      <c r="W29" s="4"/>
      <c r="X29" s="5"/>
      <c r="Y29" s="22"/>
      <c r="Z29" s="14"/>
      <c r="AA29" s="14"/>
      <c r="AB29" s="14"/>
      <c r="AC29" s="14"/>
      <c r="AD29" s="14"/>
    </row>
    <row r="30" spans="1:3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3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3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</sheetData>
  <mergeCells count="127">
    <mergeCell ref="Y29:AD29"/>
    <mergeCell ref="Y1:AD1"/>
    <mergeCell ref="Y20:AD20"/>
    <mergeCell ref="Y21:AD21"/>
    <mergeCell ref="Y22:AD22"/>
    <mergeCell ref="Y23:AD23"/>
    <mergeCell ref="Y24:AD24"/>
    <mergeCell ref="Y25:AD25"/>
    <mergeCell ref="Y26:AD26"/>
    <mergeCell ref="Y27:AD27"/>
    <mergeCell ref="Y28:AD28"/>
    <mergeCell ref="Y11:AD11"/>
    <mergeCell ref="Y12:AD12"/>
    <mergeCell ref="Y13:AD13"/>
    <mergeCell ref="Y14:AD14"/>
    <mergeCell ref="Y15:AD15"/>
    <mergeCell ref="Y16:AD16"/>
    <mergeCell ref="Y17:AD17"/>
    <mergeCell ref="Y18:AD18"/>
    <mergeCell ref="Y19:AD19"/>
    <mergeCell ref="Y3:AD3"/>
    <mergeCell ref="Y2:AD2"/>
    <mergeCell ref="Y4:AD4"/>
    <mergeCell ref="Y5:AD5"/>
    <mergeCell ref="Y6:AD6"/>
    <mergeCell ref="Y7:AD7"/>
    <mergeCell ref="Y8:AD8"/>
    <mergeCell ref="Y9:AD9"/>
    <mergeCell ref="Y10:AD10"/>
    <mergeCell ref="A1:B1"/>
    <mergeCell ref="C1:D1"/>
    <mergeCell ref="E1:J1"/>
    <mergeCell ref="A2:B2"/>
    <mergeCell ref="C2:D2"/>
    <mergeCell ref="E4:J4"/>
    <mergeCell ref="A4:B4"/>
    <mergeCell ref="C4:D4"/>
    <mergeCell ref="A5:B5"/>
    <mergeCell ref="C5:D5"/>
    <mergeCell ref="A3:B3"/>
    <mergeCell ref="C3:D3"/>
    <mergeCell ref="E5:J5"/>
    <mergeCell ref="S3:T3"/>
    <mergeCell ref="U3:V3"/>
    <mergeCell ref="E2:J2"/>
    <mergeCell ref="E3:J3"/>
    <mergeCell ref="K2:L2"/>
    <mergeCell ref="A9:B9"/>
    <mergeCell ref="A6:B6"/>
    <mergeCell ref="C6:D6"/>
    <mergeCell ref="E6:J6"/>
    <mergeCell ref="A7:B7"/>
    <mergeCell ref="C7:D7"/>
    <mergeCell ref="E7:J7"/>
    <mergeCell ref="A10:B10"/>
    <mergeCell ref="C10:D10"/>
    <mergeCell ref="E10:J10"/>
    <mergeCell ref="A11:B11"/>
    <mergeCell ref="C11:D11"/>
    <mergeCell ref="E11:J11"/>
    <mergeCell ref="A8:B8"/>
    <mergeCell ref="C8:D8"/>
    <mergeCell ref="E8:J8"/>
    <mergeCell ref="A12:B12"/>
    <mergeCell ref="C12:D12"/>
    <mergeCell ref="E12:J12"/>
    <mergeCell ref="C9:D9"/>
    <mergeCell ref="E9:J9"/>
    <mergeCell ref="A13:B13"/>
    <mergeCell ref="C13:D13"/>
    <mergeCell ref="E13:J13"/>
    <mergeCell ref="A16:B16"/>
    <mergeCell ref="C16:D16"/>
    <mergeCell ref="E16:J16"/>
    <mergeCell ref="A17:B17"/>
    <mergeCell ref="C17:D17"/>
    <mergeCell ref="E17:J17"/>
    <mergeCell ref="A14:B14"/>
    <mergeCell ref="C14:D14"/>
    <mergeCell ref="E14:J14"/>
    <mergeCell ref="A15:B15"/>
    <mergeCell ref="C15:D15"/>
    <mergeCell ref="E15:J15"/>
    <mergeCell ref="A29:B29"/>
    <mergeCell ref="C29:D29"/>
    <mergeCell ref="E29:J29"/>
    <mergeCell ref="A26:B26"/>
    <mergeCell ref="C26:D26"/>
    <mergeCell ref="E26:J26"/>
    <mergeCell ref="A27:B27"/>
    <mergeCell ref="C27:D27"/>
    <mergeCell ref="E27:J27"/>
    <mergeCell ref="A28:B28"/>
    <mergeCell ref="C28:D28"/>
    <mergeCell ref="E28:J28"/>
    <mergeCell ref="A25:B25"/>
    <mergeCell ref="C25:D25"/>
    <mergeCell ref="E25:J25"/>
    <mergeCell ref="A22:B22"/>
    <mergeCell ref="C22:D22"/>
    <mergeCell ref="E22:J22"/>
    <mergeCell ref="A23:B23"/>
    <mergeCell ref="C23:D23"/>
    <mergeCell ref="E23:J23"/>
    <mergeCell ref="O17:P17"/>
    <mergeCell ref="K16:L16"/>
    <mergeCell ref="O18:P18"/>
    <mergeCell ref="O19:P19"/>
    <mergeCell ref="Q19:R19"/>
    <mergeCell ref="S19:T19"/>
    <mergeCell ref="M19:N19"/>
    <mergeCell ref="M18:N18"/>
    <mergeCell ref="A24:B24"/>
    <mergeCell ref="C24:D24"/>
    <mergeCell ref="E24:J24"/>
    <mergeCell ref="E20:J20"/>
    <mergeCell ref="A21:B21"/>
    <mergeCell ref="C21:D21"/>
    <mergeCell ref="E21:J21"/>
    <mergeCell ref="A18:B18"/>
    <mergeCell ref="C18:D18"/>
    <mergeCell ref="E18:J18"/>
    <mergeCell ref="A19:B19"/>
    <mergeCell ref="C19:D19"/>
    <mergeCell ref="E19:J19"/>
    <mergeCell ref="A20:B20"/>
    <mergeCell ref="C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2ACA-2485-4C35-A73E-261846130C40}">
  <dimension ref="A1:J15"/>
  <sheetViews>
    <sheetView workbookViewId="0">
      <selection activeCell="B15" sqref="B15:G15"/>
    </sheetView>
  </sheetViews>
  <sheetFormatPr defaultRowHeight="15" x14ac:dyDescent="0.25"/>
  <cols>
    <col min="9" max="9" width="1.7109375" bestFit="1" customWidth="1"/>
  </cols>
  <sheetData>
    <row r="1" spans="1:10" x14ac:dyDescent="0.25">
      <c r="A1" t="s">
        <v>98</v>
      </c>
      <c r="B1" s="14" t="s">
        <v>118</v>
      </c>
      <c r="C1" s="14"/>
      <c r="D1" s="14"/>
      <c r="E1" s="14"/>
      <c r="F1" s="14"/>
      <c r="G1" s="14"/>
      <c r="H1" s="14" t="s">
        <v>136</v>
      </c>
      <c r="I1" s="14"/>
      <c r="J1" s="14"/>
    </row>
    <row r="2" spans="1:10" x14ac:dyDescent="0.25">
      <c r="A2" t="s">
        <v>99</v>
      </c>
      <c r="B2" s="14" t="s">
        <v>100</v>
      </c>
      <c r="C2" s="14"/>
      <c r="D2" s="14"/>
      <c r="E2" s="14"/>
      <c r="F2" s="14"/>
      <c r="G2" s="14"/>
      <c r="H2" t="s">
        <v>124</v>
      </c>
      <c r="I2" t="s">
        <v>125</v>
      </c>
      <c r="J2" t="s">
        <v>126</v>
      </c>
    </row>
    <row r="3" spans="1:10" x14ac:dyDescent="0.25">
      <c r="A3" t="s">
        <v>110</v>
      </c>
      <c r="B3" s="14" t="s">
        <v>101</v>
      </c>
      <c r="C3" s="14"/>
      <c r="D3" s="14"/>
      <c r="E3" s="14"/>
      <c r="F3" s="14"/>
      <c r="G3" s="14"/>
      <c r="H3" t="s">
        <v>130</v>
      </c>
      <c r="I3" t="s">
        <v>125</v>
      </c>
      <c r="J3" t="s">
        <v>127</v>
      </c>
    </row>
    <row r="4" spans="1:10" x14ac:dyDescent="0.25">
      <c r="A4" t="s">
        <v>111</v>
      </c>
      <c r="B4" s="14" t="s">
        <v>102</v>
      </c>
      <c r="C4" s="14"/>
      <c r="D4" s="14"/>
      <c r="E4" s="14"/>
      <c r="F4" s="14"/>
      <c r="G4" s="14"/>
      <c r="H4" t="s">
        <v>129</v>
      </c>
      <c r="I4" t="s">
        <v>125</v>
      </c>
      <c r="J4" t="s">
        <v>128</v>
      </c>
    </row>
    <row r="5" spans="1:10" x14ac:dyDescent="0.25">
      <c r="B5" s="14" t="s">
        <v>119</v>
      </c>
      <c r="C5" s="14"/>
      <c r="D5" s="14"/>
      <c r="E5" s="14"/>
      <c r="F5" s="14"/>
      <c r="G5" s="14"/>
    </row>
    <row r="6" spans="1:10" x14ac:dyDescent="0.25">
      <c r="A6" t="s">
        <v>120</v>
      </c>
      <c r="B6" s="14" t="s">
        <v>103</v>
      </c>
      <c r="C6" s="14"/>
      <c r="D6" s="14"/>
      <c r="E6" s="14"/>
      <c r="F6" s="14"/>
      <c r="G6" s="14"/>
      <c r="H6" t="s">
        <v>124</v>
      </c>
      <c r="I6" t="s">
        <v>125</v>
      </c>
      <c r="J6" t="s">
        <v>128</v>
      </c>
    </row>
    <row r="7" spans="1:10" x14ac:dyDescent="0.25">
      <c r="B7" s="14" t="s">
        <v>122</v>
      </c>
      <c r="C7" s="14"/>
      <c r="D7" s="14"/>
      <c r="E7" s="14"/>
      <c r="F7" s="14"/>
      <c r="G7" s="14"/>
    </row>
    <row r="8" spans="1:10" x14ac:dyDescent="0.25">
      <c r="A8" t="s">
        <v>121</v>
      </c>
      <c r="B8" s="14" t="s">
        <v>103</v>
      </c>
      <c r="C8" s="14"/>
      <c r="D8" s="14"/>
      <c r="E8" s="14"/>
      <c r="F8" s="14"/>
      <c r="G8" s="14"/>
      <c r="H8" t="s">
        <v>124</v>
      </c>
      <c r="I8" t="s">
        <v>125</v>
      </c>
      <c r="J8" t="s">
        <v>128</v>
      </c>
    </row>
    <row r="9" spans="1:10" x14ac:dyDescent="0.25">
      <c r="B9" s="14" t="s">
        <v>123</v>
      </c>
      <c r="C9" s="14"/>
      <c r="D9" s="14"/>
      <c r="E9" s="14"/>
      <c r="F9" s="14"/>
      <c r="G9" s="14"/>
    </row>
    <row r="10" spans="1:10" x14ac:dyDescent="0.25">
      <c r="A10" t="s">
        <v>112</v>
      </c>
      <c r="B10" s="14" t="s">
        <v>104</v>
      </c>
      <c r="C10" s="14"/>
      <c r="D10" s="14"/>
      <c r="E10" s="14"/>
      <c r="F10" s="14"/>
      <c r="G10" s="14"/>
      <c r="H10" t="s">
        <v>124</v>
      </c>
      <c r="I10" t="s">
        <v>125</v>
      </c>
      <c r="J10" t="s">
        <v>131</v>
      </c>
    </row>
    <row r="11" spans="1:10" x14ac:dyDescent="0.25">
      <c r="A11" t="s">
        <v>113</v>
      </c>
      <c r="B11" s="14" t="s">
        <v>105</v>
      </c>
      <c r="C11" s="14"/>
      <c r="D11" s="14"/>
      <c r="E11" s="14"/>
      <c r="F11" s="14"/>
      <c r="G11" s="14"/>
      <c r="H11" t="s">
        <v>126</v>
      </c>
      <c r="I11" t="s">
        <v>125</v>
      </c>
      <c r="J11" t="s">
        <v>126</v>
      </c>
    </row>
    <row r="12" spans="1:10" x14ac:dyDescent="0.25">
      <c r="A12" t="s">
        <v>114</v>
      </c>
      <c r="B12" s="14" t="s">
        <v>106</v>
      </c>
      <c r="C12" s="14"/>
      <c r="D12" s="14"/>
      <c r="E12" s="14"/>
      <c r="F12" s="14"/>
      <c r="G12" s="14"/>
      <c r="H12" t="s">
        <v>130</v>
      </c>
      <c r="I12" t="s">
        <v>125</v>
      </c>
      <c r="J12" t="s">
        <v>130</v>
      </c>
    </row>
    <row r="13" spans="1:10" x14ac:dyDescent="0.25">
      <c r="A13" t="s">
        <v>115</v>
      </c>
      <c r="B13" s="14" t="s">
        <v>107</v>
      </c>
      <c r="C13" s="14"/>
      <c r="D13" s="14"/>
      <c r="E13" s="14"/>
      <c r="F13" s="14"/>
      <c r="G13" s="14"/>
      <c r="H13" t="s">
        <v>132</v>
      </c>
      <c r="I13" t="s">
        <v>125</v>
      </c>
      <c r="J13" t="s">
        <v>132</v>
      </c>
    </row>
    <row r="14" spans="1:10" x14ac:dyDescent="0.25">
      <c r="A14" t="s">
        <v>116</v>
      </c>
      <c r="B14" s="14" t="s">
        <v>108</v>
      </c>
      <c r="C14" s="14"/>
      <c r="D14" s="14"/>
      <c r="E14" s="14"/>
      <c r="F14" s="14"/>
      <c r="G14" s="14"/>
      <c r="H14" t="s">
        <v>133</v>
      </c>
      <c r="I14" t="s">
        <v>125</v>
      </c>
      <c r="J14" t="s">
        <v>133</v>
      </c>
    </row>
    <row r="15" spans="1:10" x14ac:dyDescent="0.25">
      <c r="A15" t="s">
        <v>117</v>
      </c>
      <c r="B15" s="14" t="s">
        <v>109</v>
      </c>
      <c r="C15" s="14"/>
      <c r="D15" s="14"/>
      <c r="E15" s="14"/>
      <c r="F15" s="14"/>
      <c r="G15" s="14"/>
      <c r="H15" t="s">
        <v>135</v>
      </c>
      <c r="I15" t="s">
        <v>125</v>
      </c>
      <c r="J15" t="s">
        <v>134</v>
      </c>
    </row>
  </sheetData>
  <mergeCells count="16">
    <mergeCell ref="B15:G15"/>
    <mergeCell ref="B10:G10"/>
    <mergeCell ref="B11:G11"/>
    <mergeCell ref="B12:G12"/>
    <mergeCell ref="B13:G13"/>
    <mergeCell ref="B6:G6"/>
    <mergeCell ref="B7:G7"/>
    <mergeCell ref="B8:G8"/>
    <mergeCell ref="B9:G9"/>
    <mergeCell ref="B14:G14"/>
    <mergeCell ref="B1:G1"/>
    <mergeCell ref="H1:J1"/>
    <mergeCell ref="B3:G3"/>
    <mergeCell ref="B4:G4"/>
    <mergeCell ref="B5:G5"/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TestProgram</vt:lpstr>
      <vt:lpstr>Sheet2</vt:lpstr>
      <vt:lpstr>Interrupt Instr</vt:lpstr>
      <vt:lpstr>BIOS Interrupt Instr</vt:lpstr>
      <vt:lpstr>Disk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Bjørn Berg Espensen (342487)</dc:creator>
  <cp:lastModifiedBy>Bjørn Berg Espensen (342487)</cp:lastModifiedBy>
  <dcterms:created xsi:type="dcterms:W3CDTF">2023-12-31T14:52:31Z</dcterms:created>
  <dcterms:modified xsi:type="dcterms:W3CDTF">2024-03-18T09:05:25Z</dcterms:modified>
</cp:coreProperties>
</file>