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esktop\CPUs\BES-8-CPU\CPU-SPECS\"/>
    </mc:Choice>
  </mc:AlternateContent>
  <xr:revisionPtr revIDLastSave="0" documentId="13_ncr:1_{5060E99B-BCBD-4E64-B7B9-B7A6B7777938}" xr6:coauthVersionLast="47" xr6:coauthVersionMax="47" xr10:uidLastSave="{00000000-0000-0000-0000-000000000000}"/>
  <bookViews>
    <workbookView xWindow="-120" yWindow="-120" windowWidth="29040" windowHeight="15720" activeTab="2" xr2:uid="{60BD8EC7-1CE0-4AB1-8C1D-843B2C9E47D7}"/>
  </bookViews>
  <sheets>
    <sheet name="Sheet1" sheetId="1" r:id="rId1"/>
    <sheet name="Sheet2" sheetId="2" r:id="rId2"/>
    <sheet name="Interrupt Instr" sheetId="5" r:id="rId3"/>
    <sheet name="Int 10h calls" sheetId="3" r:id="rId4"/>
    <sheet name="Int 13h cal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5" l="1"/>
  <c r="C27" i="5"/>
  <c r="C26" i="5"/>
  <c r="C25" i="5"/>
  <c r="C24" i="5"/>
  <c r="C23" i="5"/>
  <c r="C22" i="5"/>
  <c r="C21" i="5"/>
  <c r="C20" i="5"/>
  <c r="C19" i="5"/>
  <c r="C18" i="5"/>
  <c r="C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B22" i="1"/>
  <c r="B28" i="1"/>
  <c r="I7" i="1"/>
  <c r="J29" i="1"/>
  <c r="J25" i="1"/>
  <c r="J26" i="1"/>
  <c r="J24" i="1"/>
  <c r="B25" i="1"/>
  <c r="B19" i="1"/>
  <c r="B16" i="1"/>
  <c r="B13" i="1"/>
  <c r="B10" i="1"/>
  <c r="B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I20" i="1"/>
  <c r="I18" i="1"/>
  <c r="I10" i="1"/>
  <c r="I15" i="1"/>
  <c r="I14" i="1"/>
  <c r="I22" i="1"/>
  <c r="I21" i="1"/>
  <c r="I13" i="1"/>
  <c r="I8" i="1"/>
  <c r="I12" i="1"/>
  <c r="I11" i="1"/>
  <c r="I19" i="1"/>
  <c r="I9" i="1"/>
  <c r="I16" i="1"/>
  <c r="I17" i="1"/>
</calcChain>
</file>

<file path=xl/sharedStrings.xml><?xml version="1.0" encoding="utf-8"?>
<sst xmlns="http://schemas.openxmlformats.org/spreadsheetml/2006/main" count="247" uniqueCount="127">
  <si>
    <t>A</t>
  </si>
  <si>
    <t>B</t>
  </si>
  <si>
    <t>C</t>
  </si>
  <si>
    <t>Z</t>
  </si>
  <si>
    <t>X</t>
  </si>
  <si>
    <t>Y</t>
  </si>
  <si>
    <t>Stack Addr</t>
  </si>
  <si>
    <t>SP</t>
  </si>
  <si>
    <t>PUSH</t>
  </si>
  <si>
    <t>CALL</t>
  </si>
  <si>
    <t>CODE</t>
  </si>
  <si>
    <t>POP</t>
  </si>
  <si>
    <t>RTS</t>
  </si>
  <si>
    <t xml:space="preserve">MOV </t>
  </si>
  <si>
    <t>ADD</t>
  </si>
  <si>
    <t>DATA</t>
  </si>
  <si>
    <t>ADDR</t>
  </si>
  <si>
    <t>DISK</t>
  </si>
  <si>
    <t>FUNC</t>
  </si>
  <si>
    <t>Push the args</t>
  </si>
  <si>
    <t>Call the func</t>
  </si>
  <si>
    <t>Place a mark</t>
  </si>
  <si>
    <t>To the args</t>
  </si>
  <si>
    <t>Pop the arg in to the registers</t>
  </si>
  <si>
    <t>return to Z</t>
  </si>
  <si>
    <t>Pop the register</t>
  </si>
  <si>
    <t>push the registers</t>
  </si>
  <si>
    <t>register</t>
  </si>
  <si>
    <t>return</t>
  </si>
  <si>
    <t>add an offset</t>
  </si>
  <si>
    <t>for mod</t>
  </si>
  <si>
    <t>AX</t>
  </si>
  <si>
    <t>BX</t>
  </si>
  <si>
    <t>ZX</t>
  </si>
  <si>
    <t>XH</t>
  </si>
  <si>
    <t>XL</t>
  </si>
  <si>
    <t>Value</t>
  </si>
  <si>
    <t>STACK</t>
  </si>
  <si>
    <t>DEC</t>
  </si>
  <si>
    <t>HEX</t>
  </si>
  <si>
    <t>AL</t>
  </si>
  <si>
    <t>AH</t>
  </si>
  <si>
    <t>BH</t>
  </si>
  <si>
    <t>BL</t>
  </si>
  <si>
    <t>CX</t>
  </si>
  <si>
    <t>CH</t>
  </si>
  <si>
    <t>CL</t>
  </si>
  <si>
    <t>DH</t>
  </si>
  <si>
    <t>DL</t>
  </si>
  <si>
    <t>DX</t>
  </si>
  <si>
    <t>ZH</t>
  </si>
  <si>
    <t>ZL</t>
  </si>
  <si>
    <t>YH</t>
  </si>
  <si>
    <t>YL</t>
  </si>
  <si>
    <t>Ports</t>
  </si>
  <si>
    <t>Hedder Disk</t>
  </si>
  <si>
    <t>Data Out</t>
  </si>
  <si>
    <t>Data In</t>
  </si>
  <si>
    <t>Buffer</t>
  </si>
  <si>
    <t>IN RAM</t>
  </si>
  <si>
    <t>Name</t>
  </si>
  <si>
    <t>dic</t>
  </si>
  <si>
    <t>Text Screen Output</t>
  </si>
  <si>
    <t>Char</t>
  </si>
  <si>
    <t>Color</t>
  </si>
  <si>
    <t>Text Screen Output At cursor</t>
  </si>
  <si>
    <t>Cursor X</t>
  </si>
  <si>
    <t>Cursor Y</t>
  </si>
  <si>
    <t>Read</t>
  </si>
  <si>
    <t>Disk</t>
  </si>
  <si>
    <t>Count</t>
  </si>
  <si>
    <t>Write</t>
  </si>
  <si>
    <t>Open Read</t>
  </si>
  <si>
    <t>return char* buf</t>
  </si>
  <si>
    <t>Reads the disk from the starting addr</t>
  </si>
  <si>
    <t>const char* buf</t>
  </si>
  <si>
    <t xml:space="preserve">Writes the data from CX into the disk at the addr </t>
  </si>
  <si>
    <t>Open Write</t>
  </si>
  <si>
    <t>Unshort Disk addr</t>
  </si>
  <si>
    <t>Writing addr</t>
  </si>
  <si>
    <t>Writes the data from the writing addr and to the count at disk addr plus the count</t>
  </si>
  <si>
    <t>Text Screen Output At cursor Def Color</t>
  </si>
  <si>
    <t>CURSORX</t>
  </si>
  <si>
    <t>CURSORY</t>
  </si>
  <si>
    <t>RUNNING</t>
  </si>
  <si>
    <t>SCREEN</t>
  </si>
  <si>
    <t>KEYBOARD</t>
  </si>
  <si>
    <t>80FF</t>
  </si>
  <si>
    <t>Char Buffer</t>
  </si>
  <si>
    <t>4C</t>
  </si>
  <si>
    <t>L</t>
  </si>
  <si>
    <t>null</t>
  </si>
  <si>
    <t>K</t>
  </si>
  <si>
    <t>Exit</t>
  </si>
  <si>
    <t>Exit Code</t>
  </si>
  <si>
    <t>Reads the disk from the starting addr and to the count and returns in the Charse memory addr</t>
  </si>
  <si>
    <t>Shift Charsh</t>
  </si>
  <si>
    <t>offset</t>
  </si>
  <si>
    <t>word Start Renge</t>
  </si>
  <si>
    <t>word End Renge</t>
  </si>
  <si>
    <t>Move Charsh</t>
  </si>
  <si>
    <t>Word Addr</t>
  </si>
  <si>
    <t>byte Bank</t>
  </si>
  <si>
    <t>Disk 0</t>
  </si>
  <si>
    <t>Interrupt</t>
  </si>
  <si>
    <t>short Exit code</t>
  </si>
  <si>
    <t xml:space="preserve">Console Text Output </t>
  </si>
  <si>
    <t>Char c</t>
  </si>
  <si>
    <t>short CX</t>
  </si>
  <si>
    <t>short CY</t>
  </si>
  <si>
    <t>byte color</t>
  </si>
  <si>
    <t>ushort data</t>
  </si>
  <si>
    <t>ushort addr</t>
  </si>
  <si>
    <t>return char</t>
  </si>
  <si>
    <t>Index</t>
  </si>
  <si>
    <t>byte disk</t>
  </si>
  <si>
    <t>Read Sector</t>
  </si>
  <si>
    <t>byte sector</t>
  </si>
  <si>
    <t>Conv hex to dec</t>
  </si>
  <si>
    <t>char* hexstr</t>
  </si>
  <si>
    <t>return ushort dec</t>
  </si>
  <si>
    <t>Write Count</t>
  </si>
  <si>
    <t>ushort* data</t>
  </si>
  <si>
    <t>ushort count</t>
  </si>
  <si>
    <t>ushort StartAddr</t>
  </si>
  <si>
    <t>short addr</t>
  </si>
  <si>
    <t>short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</si>
</sst>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C3B-EE35-4293-8A08-F90136BE72E0}">
  <dimension ref="A1:T43"/>
  <sheetViews>
    <sheetView zoomScale="85" zoomScaleNormal="85" workbookViewId="0">
      <selection activeCell="P3" sqref="P3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7.140625" bestFit="1" customWidth="1"/>
    <col min="5" max="5" width="6" bestFit="1" customWidth="1"/>
    <col min="6" max="6" width="8.7109375" bestFit="1" customWidth="1"/>
    <col min="7" max="7" width="7.140625" bestFit="1" customWidth="1"/>
    <col min="8" max="8" width="10.140625" customWidth="1"/>
    <col min="9" max="9" width="7" bestFit="1" customWidth="1"/>
    <col min="10" max="10" width="7.5703125" bestFit="1" customWidth="1"/>
    <col min="11" max="12" width="6" bestFit="1" customWidth="1"/>
    <col min="13" max="13" width="6.5703125" bestFit="1" customWidth="1"/>
    <col min="14" max="14" width="6" bestFit="1" customWidth="1"/>
    <col min="15" max="15" width="5.28515625" bestFit="1" customWidth="1"/>
    <col min="16" max="16" width="11.7109375" bestFit="1" customWidth="1"/>
    <col min="17" max="18" width="3.140625" bestFit="1" customWidth="1"/>
  </cols>
  <sheetData>
    <row r="1" spans="1:20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1"/>
    </row>
    <row r="2" spans="1:20" x14ac:dyDescent="0.25">
      <c r="E2" s="3"/>
      <c r="F2" s="3"/>
      <c r="G2" s="3"/>
      <c r="H2" s="3"/>
      <c r="I2" s="3"/>
      <c r="J2" s="3"/>
      <c r="K2" s="3"/>
      <c r="L2" s="3"/>
      <c r="N2" s="1">
        <v>65413</v>
      </c>
      <c r="O2" t="str">
        <f>DEC2HEX(N2)</f>
        <v>FF85</v>
      </c>
      <c r="Q2" t="s">
        <v>7</v>
      </c>
      <c r="S2" s="3"/>
      <c r="T2" s="3"/>
    </row>
    <row r="3" spans="1:20" x14ac:dyDescent="0.25">
      <c r="H3" s="2"/>
      <c r="I3" s="2"/>
      <c r="J3" s="2"/>
      <c r="K3" s="2"/>
      <c r="L3" s="2"/>
      <c r="N3" s="1">
        <v>65412</v>
      </c>
      <c r="O3" t="str">
        <f t="shared" ref="O3:O30" si="0">DEC2HEX(N3)</f>
        <v>FF84</v>
      </c>
    </row>
    <row r="4" spans="1:20" x14ac:dyDescent="0.25">
      <c r="N4" s="1">
        <v>65411</v>
      </c>
      <c r="O4" t="str">
        <f t="shared" si="0"/>
        <v>FF83</v>
      </c>
    </row>
    <row r="5" spans="1:20" x14ac:dyDescent="0.25">
      <c r="J5" t="s">
        <v>59</v>
      </c>
      <c r="N5" s="1">
        <v>65410</v>
      </c>
      <c r="O5" t="str">
        <f t="shared" si="0"/>
        <v>FF82</v>
      </c>
    </row>
    <row r="6" spans="1:20" x14ac:dyDescent="0.25">
      <c r="A6" t="s">
        <v>27</v>
      </c>
      <c r="B6" t="s">
        <v>6</v>
      </c>
      <c r="C6" t="s">
        <v>36</v>
      </c>
      <c r="J6" t="s">
        <v>58</v>
      </c>
      <c r="N6" s="1">
        <v>65409</v>
      </c>
      <c r="O6" t="str">
        <f t="shared" si="0"/>
        <v>FF81</v>
      </c>
    </row>
    <row r="7" spans="1:20" x14ac:dyDescent="0.25">
      <c r="A7" t="s">
        <v>31</v>
      </c>
      <c r="B7" t="str">
        <f>DEC2HEX(HEX2DEC(_xlfn.CONCAT($C$8,$C$9)),4)</f>
        <v>0000</v>
      </c>
      <c r="I7" t="str">
        <f>DEC2HEX(J7)</f>
        <v>32000</v>
      </c>
      <c r="J7">
        <v>204800</v>
      </c>
      <c r="N7" s="1">
        <v>65408</v>
      </c>
      <c r="O7" t="str">
        <f t="shared" si="0"/>
        <v>FF80</v>
      </c>
    </row>
    <row r="8" spans="1:20" x14ac:dyDescent="0.25">
      <c r="A8" t="s">
        <v>41</v>
      </c>
      <c r="C8">
        <v>0</v>
      </c>
      <c r="I8" t="str">
        <f t="shared" ref="I8:I22" si="1">DEC2HEX(J8)</f>
        <v>32001</v>
      </c>
      <c r="J8">
        <v>204801</v>
      </c>
      <c r="N8" s="1">
        <v>65407</v>
      </c>
      <c r="O8" t="str">
        <f t="shared" si="0"/>
        <v>FF7F</v>
      </c>
    </row>
    <row r="9" spans="1:20" x14ac:dyDescent="0.25">
      <c r="A9" t="s">
        <v>40</v>
      </c>
      <c r="C9">
        <v>0</v>
      </c>
      <c r="I9" t="str">
        <f t="shared" si="1"/>
        <v>32002</v>
      </c>
      <c r="J9">
        <v>204802</v>
      </c>
      <c r="N9" s="1">
        <v>65406</v>
      </c>
      <c r="O9" t="str">
        <f t="shared" si="0"/>
        <v>FF7E</v>
      </c>
    </row>
    <row r="10" spans="1:20" x14ac:dyDescent="0.25">
      <c r="A10" t="s">
        <v>32</v>
      </c>
      <c r="B10" t="str">
        <f>DEC2HEX(HEX2DEC(_xlfn.CONCAT($C$11,$C$12)),4)</f>
        <v>0000</v>
      </c>
      <c r="I10" t="str">
        <f t="shared" si="1"/>
        <v>32003</v>
      </c>
      <c r="J10">
        <v>204803</v>
      </c>
      <c r="N10" s="1">
        <v>65405</v>
      </c>
      <c r="O10" t="str">
        <f t="shared" si="0"/>
        <v>FF7D</v>
      </c>
    </row>
    <row r="11" spans="1:20" x14ac:dyDescent="0.25">
      <c r="A11" t="s">
        <v>42</v>
      </c>
      <c r="C11">
        <v>0</v>
      </c>
      <c r="I11" t="str">
        <f t="shared" si="1"/>
        <v>32004</v>
      </c>
      <c r="J11">
        <v>204804</v>
      </c>
      <c r="N11" s="1">
        <v>65404</v>
      </c>
      <c r="O11" t="str">
        <f t="shared" si="0"/>
        <v>FF7C</v>
      </c>
    </row>
    <row r="12" spans="1:20" x14ac:dyDescent="0.25">
      <c r="A12" t="s">
        <v>43</v>
      </c>
      <c r="C12">
        <v>0</v>
      </c>
      <c r="F12" s="1"/>
      <c r="G12" s="1"/>
      <c r="I12" t="str">
        <f t="shared" si="1"/>
        <v>32005</v>
      </c>
      <c r="J12">
        <v>204805</v>
      </c>
      <c r="N12" s="1">
        <v>65403</v>
      </c>
      <c r="O12" t="str">
        <f t="shared" si="0"/>
        <v>FF7B</v>
      </c>
    </row>
    <row r="13" spans="1:20" x14ac:dyDescent="0.25">
      <c r="A13" t="s">
        <v>44</v>
      </c>
      <c r="B13" t="str">
        <f>DEC2HEX(HEX2DEC(_xlfn.CONCAT(C14,C15)),4)</f>
        <v>0000</v>
      </c>
      <c r="F13" s="1"/>
      <c r="G13" s="1"/>
      <c r="I13" t="str">
        <f t="shared" si="1"/>
        <v>32006</v>
      </c>
      <c r="J13">
        <v>204806</v>
      </c>
      <c r="N13" s="1">
        <v>65402</v>
      </c>
      <c r="O13" t="str">
        <f t="shared" si="0"/>
        <v>FF7A</v>
      </c>
    </row>
    <row r="14" spans="1:20" x14ac:dyDescent="0.25">
      <c r="A14" t="s">
        <v>45</v>
      </c>
      <c r="C14">
        <v>0</v>
      </c>
      <c r="F14" s="1"/>
      <c r="G14" s="1"/>
      <c r="I14" t="str">
        <f t="shared" si="1"/>
        <v>32007</v>
      </c>
      <c r="J14">
        <v>204807</v>
      </c>
      <c r="N14" s="1">
        <v>65401</v>
      </c>
      <c r="O14" t="str">
        <f t="shared" si="0"/>
        <v>FF79</v>
      </c>
    </row>
    <row r="15" spans="1:20" x14ac:dyDescent="0.25">
      <c r="A15" t="s">
        <v>46</v>
      </c>
      <c r="C15">
        <v>0</v>
      </c>
      <c r="F15" s="1"/>
      <c r="G15" s="1"/>
      <c r="I15" t="str">
        <f t="shared" si="1"/>
        <v>32008</v>
      </c>
      <c r="J15">
        <v>204808</v>
      </c>
      <c r="N15" s="1">
        <v>65400</v>
      </c>
      <c r="O15" t="str">
        <f t="shared" si="0"/>
        <v>FF78</v>
      </c>
    </row>
    <row r="16" spans="1:20" x14ac:dyDescent="0.25">
      <c r="A16" t="s">
        <v>49</v>
      </c>
      <c r="B16" t="str">
        <f>DEC2HEX(HEX2DEC(_xlfn.CONCAT(C17,C18)),4)</f>
        <v>0000</v>
      </c>
      <c r="F16" s="1"/>
      <c r="G16" s="1"/>
      <c r="I16" t="str">
        <f t="shared" si="1"/>
        <v>32009</v>
      </c>
      <c r="J16">
        <v>204809</v>
      </c>
      <c r="N16" s="1">
        <v>65399</v>
      </c>
      <c r="O16" t="str">
        <f t="shared" si="0"/>
        <v>FF77</v>
      </c>
    </row>
    <row r="17" spans="1:16" x14ac:dyDescent="0.25">
      <c r="A17" t="s">
        <v>47</v>
      </c>
      <c r="C17">
        <v>0</v>
      </c>
      <c r="F17" s="1"/>
      <c r="G17" s="1"/>
      <c r="I17" t="str">
        <f t="shared" si="1"/>
        <v>3200A</v>
      </c>
      <c r="J17">
        <v>204810</v>
      </c>
      <c r="N17" s="1">
        <v>65398</v>
      </c>
      <c r="O17" t="str">
        <f t="shared" si="0"/>
        <v>FF76</v>
      </c>
      <c r="P17" s="2"/>
    </row>
    <row r="18" spans="1:16" x14ac:dyDescent="0.25">
      <c r="A18" t="s">
        <v>48</v>
      </c>
      <c r="C18">
        <v>0</v>
      </c>
      <c r="F18" s="1"/>
      <c r="G18" s="1"/>
      <c r="I18" t="str">
        <f t="shared" si="1"/>
        <v>3200B</v>
      </c>
      <c r="J18">
        <v>204811</v>
      </c>
      <c r="N18" s="1">
        <v>65397</v>
      </c>
      <c r="O18" t="str">
        <f t="shared" si="0"/>
        <v>FF75</v>
      </c>
    </row>
    <row r="19" spans="1:16" x14ac:dyDescent="0.25">
      <c r="A19" t="s">
        <v>33</v>
      </c>
      <c r="B19" t="str">
        <f>DEC2HEX(HEX2DEC(_xlfn.CONCAT(C20,C21)),4)</f>
        <v>0000</v>
      </c>
      <c r="D19" s="2"/>
      <c r="F19" s="1"/>
      <c r="G19" s="1"/>
      <c r="I19" t="str">
        <f t="shared" si="1"/>
        <v>3200C</v>
      </c>
      <c r="J19">
        <v>204812</v>
      </c>
      <c r="N19" s="1">
        <v>65396</v>
      </c>
      <c r="O19" t="str">
        <f t="shared" si="0"/>
        <v>FF74</v>
      </c>
    </row>
    <row r="20" spans="1:16" x14ac:dyDescent="0.25">
      <c r="A20" t="s">
        <v>50</v>
      </c>
      <c r="C20">
        <v>0</v>
      </c>
      <c r="F20" s="1"/>
      <c r="G20" s="1"/>
      <c r="I20" t="str">
        <f t="shared" si="1"/>
        <v>3200D</v>
      </c>
      <c r="J20">
        <v>204813</v>
      </c>
      <c r="N20" s="1">
        <v>65395</v>
      </c>
      <c r="O20" t="str">
        <f t="shared" si="0"/>
        <v>FF73</v>
      </c>
    </row>
    <row r="21" spans="1:16" x14ac:dyDescent="0.25">
      <c r="A21" t="s">
        <v>51</v>
      </c>
      <c r="C21">
        <v>0</v>
      </c>
      <c r="F21" s="1"/>
      <c r="G21" s="1"/>
      <c r="I21" t="str">
        <f t="shared" si="1"/>
        <v>3200E</v>
      </c>
      <c r="J21">
        <v>204814</v>
      </c>
      <c r="N21" s="1">
        <v>65394</v>
      </c>
      <c r="O21" t="str">
        <f t="shared" si="0"/>
        <v>FF72</v>
      </c>
    </row>
    <row r="22" spans="1:16" x14ac:dyDescent="0.25">
      <c r="A22" t="s">
        <v>4</v>
      </c>
      <c r="B22" t="str">
        <f>DEC2HEX(HEX2DEC(_xlfn.CONCAT(C23,C24)),4)</f>
        <v>0000</v>
      </c>
      <c r="F22" s="1"/>
      <c r="G22" s="1"/>
      <c r="I22" t="str">
        <f t="shared" si="1"/>
        <v>3200F</v>
      </c>
      <c r="J22">
        <v>204815</v>
      </c>
      <c r="N22" s="1">
        <v>65393</v>
      </c>
      <c r="O22" t="str">
        <f t="shared" si="0"/>
        <v>FF71</v>
      </c>
    </row>
    <row r="23" spans="1:16" x14ac:dyDescent="0.25">
      <c r="A23" t="s">
        <v>34</v>
      </c>
      <c r="C23">
        <v>0</v>
      </c>
      <c r="F23" s="1"/>
      <c r="G23" s="1"/>
      <c r="N23" s="1">
        <v>65392</v>
      </c>
      <c r="O23" t="str">
        <f t="shared" si="0"/>
        <v>FF70</v>
      </c>
    </row>
    <row r="24" spans="1:16" x14ac:dyDescent="0.25">
      <c r="A24" t="s">
        <v>35</v>
      </c>
      <c r="C24">
        <v>0</v>
      </c>
      <c r="F24" s="1"/>
      <c r="G24" s="1"/>
      <c r="H24" t="s">
        <v>82</v>
      </c>
      <c r="I24">
        <v>41010</v>
      </c>
      <c r="J24">
        <f>HEX2DEC(I24)</f>
        <v>266256</v>
      </c>
      <c r="K24">
        <v>0</v>
      </c>
      <c r="N24" s="1">
        <v>65391</v>
      </c>
      <c r="O24" t="str">
        <f t="shared" si="0"/>
        <v>FF6F</v>
      </c>
    </row>
    <row r="25" spans="1:16" x14ac:dyDescent="0.25">
      <c r="A25" t="s">
        <v>5</v>
      </c>
      <c r="B25" t="str">
        <f>DEC2HEX(HEX2DEC(_xlfn.CONCAT(C26,C27)),4)</f>
        <v>0000</v>
      </c>
      <c r="F25" s="1"/>
      <c r="G25" s="1"/>
      <c r="H25" t="s">
        <v>83</v>
      </c>
      <c r="I25">
        <v>41011</v>
      </c>
      <c r="J25">
        <f t="shared" ref="J25:J26" si="2">HEX2DEC(I25)</f>
        <v>266257</v>
      </c>
      <c r="K25">
        <v>1</v>
      </c>
      <c r="N25" s="1">
        <v>65390</v>
      </c>
      <c r="O25" t="str">
        <f t="shared" si="0"/>
        <v>FF6E</v>
      </c>
    </row>
    <row r="26" spans="1:16" x14ac:dyDescent="0.25">
      <c r="A26" t="s">
        <v>52</v>
      </c>
      <c r="C26">
        <v>0</v>
      </c>
      <c r="F26" s="1"/>
      <c r="G26" s="1"/>
      <c r="H26" t="s">
        <v>84</v>
      </c>
      <c r="I26">
        <v>41012</v>
      </c>
      <c r="J26">
        <f t="shared" si="2"/>
        <v>266258</v>
      </c>
      <c r="N26" s="1">
        <v>65389</v>
      </c>
      <c r="O26" t="str">
        <f t="shared" si="0"/>
        <v>FF6D</v>
      </c>
    </row>
    <row r="27" spans="1:16" x14ac:dyDescent="0.25">
      <c r="A27" t="s">
        <v>53</v>
      </c>
      <c r="C27">
        <v>0</v>
      </c>
      <c r="F27" s="1"/>
      <c r="G27" s="1"/>
      <c r="N27" s="1">
        <v>65388</v>
      </c>
      <c r="O27" t="str">
        <f t="shared" si="0"/>
        <v>FF6C</v>
      </c>
    </row>
    <row r="28" spans="1:16" x14ac:dyDescent="0.25">
      <c r="A28" t="s">
        <v>33</v>
      </c>
      <c r="B28" t="str">
        <f>DEC2HEX(HEX2DEC(_xlfn.CONCAT(C29,C30)),4)</f>
        <v>0000</v>
      </c>
      <c r="F28" s="1"/>
      <c r="G28" s="1"/>
      <c r="H28" s="1"/>
      <c r="J28" t="s">
        <v>88</v>
      </c>
      <c r="N28" s="1">
        <v>65387</v>
      </c>
      <c r="O28" t="str">
        <f t="shared" si="0"/>
        <v>FF6B</v>
      </c>
    </row>
    <row r="29" spans="1:16" x14ac:dyDescent="0.25">
      <c r="A29" t="s">
        <v>50</v>
      </c>
      <c r="C29">
        <v>0</v>
      </c>
      <c r="F29" s="1"/>
      <c r="G29" s="1"/>
      <c r="H29" s="1"/>
      <c r="I29">
        <v>32000</v>
      </c>
      <c r="J29">
        <f>HEX2DEC(I29)</f>
        <v>204800</v>
      </c>
      <c r="K29">
        <v>42</v>
      </c>
      <c r="L29" t="s">
        <v>2</v>
      </c>
      <c r="N29" s="1">
        <v>65386</v>
      </c>
      <c r="O29" t="str">
        <f t="shared" si="0"/>
        <v>FF6A</v>
      </c>
    </row>
    <row r="30" spans="1:16" x14ac:dyDescent="0.25">
      <c r="A30" t="s">
        <v>51</v>
      </c>
      <c r="C30">
        <v>0</v>
      </c>
      <c r="F30" s="1"/>
      <c r="G30" s="1"/>
      <c r="H30" s="1"/>
      <c r="I30">
        <v>32001</v>
      </c>
      <c r="J30">
        <v>225281</v>
      </c>
      <c r="K30" t="s">
        <v>89</v>
      </c>
      <c r="L30" t="s">
        <v>90</v>
      </c>
      <c r="N30" s="1">
        <v>65385</v>
      </c>
      <c r="O30" t="str">
        <f t="shared" si="0"/>
        <v>FF69</v>
      </c>
    </row>
    <row r="31" spans="1:16" x14ac:dyDescent="0.25">
      <c r="F31" s="1"/>
      <c r="G31" s="1"/>
      <c r="H31" s="1"/>
      <c r="I31">
        <v>32002</v>
      </c>
      <c r="J31">
        <v>225282</v>
      </c>
      <c r="K31">
        <v>53</v>
      </c>
      <c r="L31" t="s">
        <v>92</v>
      </c>
    </row>
    <row r="32" spans="1:16" x14ac:dyDescent="0.25">
      <c r="F32" s="1"/>
      <c r="G32" s="1"/>
      <c r="H32" s="1"/>
      <c r="I32">
        <v>32003</v>
      </c>
      <c r="J32">
        <v>225283</v>
      </c>
      <c r="K32">
        <v>0</v>
      </c>
      <c r="L32" t="s">
        <v>91</v>
      </c>
    </row>
    <row r="33" spans="1:10" x14ac:dyDescent="0.25">
      <c r="F33" s="1"/>
      <c r="G33" s="1"/>
      <c r="H33" s="1"/>
      <c r="I33">
        <v>32004</v>
      </c>
      <c r="J33">
        <v>225284</v>
      </c>
    </row>
    <row r="34" spans="1:10" x14ac:dyDescent="0.25">
      <c r="B34" t="s">
        <v>54</v>
      </c>
      <c r="C34" t="s">
        <v>56</v>
      </c>
      <c r="D34" t="s">
        <v>57</v>
      </c>
      <c r="F34" s="1"/>
      <c r="G34" s="1"/>
      <c r="H34" s="1"/>
      <c r="I34">
        <v>32005</v>
      </c>
      <c r="J34">
        <v>225285</v>
      </c>
    </row>
    <row r="35" spans="1:10" x14ac:dyDescent="0.25">
      <c r="A35" t="s">
        <v>85</v>
      </c>
      <c r="B35">
        <v>1</v>
      </c>
      <c r="C35" t="s">
        <v>87</v>
      </c>
      <c r="D35">
        <v>0</v>
      </c>
      <c r="F35" s="1"/>
      <c r="G35" s="1"/>
      <c r="H35" s="1"/>
      <c r="I35">
        <v>32006</v>
      </c>
      <c r="J35">
        <v>225286</v>
      </c>
    </row>
    <row r="36" spans="1:10" x14ac:dyDescent="0.25">
      <c r="A36" t="s">
        <v>86</v>
      </c>
      <c r="B36">
        <v>2</v>
      </c>
      <c r="C36">
        <v>0</v>
      </c>
      <c r="D36">
        <v>0</v>
      </c>
      <c r="F36" s="1"/>
      <c r="G36" s="1"/>
      <c r="H36" s="1"/>
    </row>
    <row r="41" spans="1:10" x14ac:dyDescent="0.25">
      <c r="A41" t="s">
        <v>55</v>
      </c>
      <c r="B41">
        <v>16</v>
      </c>
      <c r="C41">
        <v>0</v>
      </c>
      <c r="D41">
        <v>1</v>
      </c>
    </row>
    <row r="42" spans="1:10" x14ac:dyDescent="0.25">
      <c r="A42" t="s">
        <v>103</v>
      </c>
      <c r="B42">
        <v>17</v>
      </c>
      <c r="C42">
        <v>0</v>
      </c>
      <c r="D42">
        <v>0</v>
      </c>
    </row>
    <row r="43" spans="1:10" x14ac:dyDescent="0.25">
      <c r="B43">
        <v>18</v>
      </c>
      <c r="C43">
        <v>0</v>
      </c>
      <c r="D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0602-ED20-46AA-BDD0-0BE83C63CF25}">
  <dimension ref="A1:F30"/>
  <sheetViews>
    <sheetView workbookViewId="0">
      <selection activeCell="F6" sqref="F6"/>
    </sheetView>
  </sheetViews>
  <sheetFormatPr defaultRowHeight="15" x14ac:dyDescent="0.25"/>
  <sheetData>
    <row r="1" spans="1:6" x14ac:dyDescent="0.25">
      <c r="D1" t="s">
        <v>30</v>
      </c>
    </row>
    <row r="2" spans="1:6" x14ac:dyDescent="0.25">
      <c r="A2" t="s">
        <v>19</v>
      </c>
      <c r="D2" s="1" t="s">
        <v>19</v>
      </c>
      <c r="E2" s="1"/>
      <c r="F2" s="1"/>
    </row>
    <row r="3" spans="1:6" x14ac:dyDescent="0.25">
      <c r="A3" t="s">
        <v>8</v>
      </c>
      <c r="B3" t="s">
        <v>15</v>
      </c>
      <c r="D3" s="1" t="s">
        <v>8</v>
      </c>
      <c r="E3" s="1" t="s">
        <v>0</v>
      </c>
      <c r="F3" s="1"/>
    </row>
    <row r="4" spans="1:6" x14ac:dyDescent="0.25">
      <c r="A4" t="s">
        <v>8</v>
      </c>
      <c r="B4" t="s">
        <v>16</v>
      </c>
      <c r="D4" s="1" t="s">
        <v>8</v>
      </c>
      <c r="E4" s="1" t="s">
        <v>1</v>
      </c>
      <c r="F4" s="1"/>
    </row>
    <row r="5" spans="1:6" x14ac:dyDescent="0.25">
      <c r="A5" t="s">
        <v>8</v>
      </c>
      <c r="B5" t="s">
        <v>17</v>
      </c>
      <c r="D5" s="1" t="s">
        <v>20</v>
      </c>
      <c r="E5" s="1"/>
      <c r="F5" s="1"/>
    </row>
    <row r="6" spans="1:6" x14ac:dyDescent="0.25">
      <c r="A6" t="s">
        <v>20</v>
      </c>
      <c r="D6" s="1" t="s">
        <v>9</v>
      </c>
      <c r="E6" s="1" t="s">
        <v>18</v>
      </c>
      <c r="F6" s="1"/>
    </row>
    <row r="7" spans="1:6" x14ac:dyDescent="0.25">
      <c r="A7" t="s">
        <v>9</v>
      </c>
      <c r="B7" t="s">
        <v>18</v>
      </c>
      <c r="D7" s="1" t="s">
        <v>26</v>
      </c>
      <c r="E7" s="1"/>
      <c r="F7" s="1"/>
    </row>
    <row r="8" spans="1:6" x14ac:dyDescent="0.25">
      <c r="A8" t="s">
        <v>26</v>
      </c>
      <c r="D8" s="1" t="s">
        <v>8</v>
      </c>
      <c r="E8" s="1" t="s">
        <v>31</v>
      </c>
      <c r="F8" s="1"/>
    </row>
    <row r="9" spans="1:6" x14ac:dyDescent="0.25">
      <c r="A9" t="s">
        <v>8</v>
      </c>
      <c r="B9" t="s">
        <v>0</v>
      </c>
      <c r="D9" s="1" t="s">
        <v>8</v>
      </c>
      <c r="E9" s="1" t="s">
        <v>32</v>
      </c>
      <c r="F9" s="1"/>
    </row>
    <row r="10" spans="1:6" x14ac:dyDescent="0.25">
      <c r="A10" t="s">
        <v>8</v>
      </c>
      <c r="B10" t="s">
        <v>1</v>
      </c>
      <c r="D10" s="1" t="s">
        <v>21</v>
      </c>
      <c r="E10" s="1"/>
      <c r="F10" s="1"/>
    </row>
    <row r="11" spans="1:6" x14ac:dyDescent="0.25">
      <c r="A11" t="s">
        <v>8</v>
      </c>
      <c r="B11" t="s">
        <v>2</v>
      </c>
      <c r="D11" s="1" t="s">
        <v>13</v>
      </c>
      <c r="E11" s="1" t="s">
        <v>33</v>
      </c>
      <c r="F11" s="1" t="s">
        <v>7</v>
      </c>
    </row>
    <row r="12" spans="1:6" x14ac:dyDescent="0.25">
      <c r="A12" t="s">
        <v>21</v>
      </c>
      <c r="D12" s="1" t="s">
        <v>22</v>
      </c>
      <c r="E12" s="1"/>
      <c r="F12" s="1"/>
    </row>
    <row r="13" spans="1:6" x14ac:dyDescent="0.25">
      <c r="A13" t="s">
        <v>13</v>
      </c>
      <c r="B13" t="s">
        <v>3</v>
      </c>
      <c r="C13" t="s">
        <v>7</v>
      </c>
      <c r="D13" s="1" t="s">
        <v>14</v>
      </c>
      <c r="E13" s="1" t="s">
        <v>7</v>
      </c>
      <c r="F13" s="1">
        <v>3</v>
      </c>
    </row>
    <row r="14" spans="1:6" x14ac:dyDescent="0.25">
      <c r="A14" t="s">
        <v>22</v>
      </c>
      <c r="D14" s="1" t="s">
        <v>23</v>
      </c>
      <c r="E14" s="1"/>
      <c r="F14" s="1"/>
    </row>
    <row r="15" spans="1:6" x14ac:dyDescent="0.25">
      <c r="A15" t="s">
        <v>14</v>
      </c>
      <c r="B15" t="s">
        <v>7</v>
      </c>
      <c r="C15">
        <v>4</v>
      </c>
      <c r="D15" s="1" t="s">
        <v>11</v>
      </c>
      <c r="E15" s="1" t="s">
        <v>32</v>
      </c>
      <c r="F15" s="1"/>
    </row>
    <row r="16" spans="1:6" x14ac:dyDescent="0.25">
      <c r="A16" t="s">
        <v>23</v>
      </c>
      <c r="D16" s="1" t="s">
        <v>11</v>
      </c>
      <c r="E16" s="1" t="s">
        <v>31</v>
      </c>
      <c r="F16" s="1"/>
    </row>
    <row r="17" spans="1:6" x14ac:dyDescent="0.25">
      <c r="A17" t="s">
        <v>11</v>
      </c>
      <c r="B17" t="s">
        <v>2</v>
      </c>
      <c r="D17" s="1" t="s">
        <v>24</v>
      </c>
      <c r="E17" s="1"/>
      <c r="F17" s="1"/>
    </row>
    <row r="18" spans="1:6" x14ac:dyDescent="0.25">
      <c r="A18" t="s">
        <v>11</v>
      </c>
      <c r="B18" t="s">
        <v>1</v>
      </c>
      <c r="D18" s="1" t="s">
        <v>13</v>
      </c>
      <c r="E18" s="1" t="s">
        <v>7</v>
      </c>
      <c r="F18" s="1" t="s">
        <v>33</v>
      </c>
    </row>
    <row r="19" spans="1:6" x14ac:dyDescent="0.25">
      <c r="A19" t="s">
        <v>11</v>
      </c>
      <c r="B19" t="s">
        <v>0</v>
      </c>
      <c r="D19" s="1" t="s">
        <v>10</v>
      </c>
      <c r="E19" s="1"/>
      <c r="F19" s="1"/>
    </row>
    <row r="20" spans="1:6" x14ac:dyDescent="0.25">
      <c r="A20" t="s">
        <v>24</v>
      </c>
      <c r="D20" s="1" t="s">
        <v>25</v>
      </c>
      <c r="E20" s="1"/>
      <c r="F20" s="1"/>
    </row>
    <row r="21" spans="1:6" x14ac:dyDescent="0.25">
      <c r="A21" t="s">
        <v>13</v>
      </c>
      <c r="B21" t="s">
        <v>7</v>
      </c>
      <c r="C21" t="s">
        <v>3</v>
      </c>
      <c r="D21" s="1" t="s">
        <v>11</v>
      </c>
      <c r="E21" s="1" t="s">
        <v>32</v>
      </c>
      <c r="F21" s="1"/>
    </row>
    <row r="22" spans="1:6" x14ac:dyDescent="0.25">
      <c r="A22" t="s">
        <v>10</v>
      </c>
      <c r="D22" s="1" t="s">
        <v>11</v>
      </c>
      <c r="E22" s="1" t="s">
        <v>31</v>
      </c>
      <c r="F22" s="1"/>
    </row>
    <row r="23" spans="1:6" x14ac:dyDescent="0.25">
      <c r="A23" t="s">
        <v>25</v>
      </c>
      <c r="D23" s="1" t="s">
        <v>28</v>
      </c>
      <c r="E23" s="1"/>
      <c r="F23" s="1"/>
    </row>
    <row r="24" spans="1:6" x14ac:dyDescent="0.25">
      <c r="A24" t="s">
        <v>11</v>
      </c>
      <c r="B24" t="s">
        <v>2</v>
      </c>
      <c r="D24" s="1" t="s">
        <v>12</v>
      </c>
      <c r="E24" s="1"/>
      <c r="F24" s="1"/>
    </row>
    <row r="25" spans="1:6" x14ac:dyDescent="0.25">
      <c r="A25" t="s">
        <v>11</v>
      </c>
      <c r="B25" t="s">
        <v>1</v>
      </c>
      <c r="D25" s="1" t="s">
        <v>29</v>
      </c>
      <c r="E25" s="1"/>
      <c r="F25" s="1"/>
    </row>
    <row r="26" spans="1:6" x14ac:dyDescent="0.25">
      <c r="A26" t="s">
        <v>11</v>
      </c>
      <c r="B26" t="s">
        <v>0</v>
      </c>
      <c r="D26" s="1" t="s">
        <v>14</v>
      </c>
      <c r="E26" s="1" t="s">
        <v>7</v>
      </c>
      <c r="F26" s="1">
        <v>2</v>
      </c>
    </row>
    <row r="27" spans="1:6" x14ac:dyDescent="0.25">
      <c r="A27" t="s">
        <v>28</v>
      </c>
    </row>
    <row r="28" spans="1:6" x14ac:dyDescent="0.25">
      <c r="A28" t="s">
        <v>12</v>
      </c>
    </row>
    <row r="29" spans="1:6" x14ac:dyDescent="0.25">
      <c r="A29" t="s">
        <v>29</v>
      </c>
    </row>
    <row r="30" spans="1:6" x14ac:dyDescent="0.25">
      <c r="A30" t="s">
        <v>14</v>
      </c>
      <c r="B30" t="s">
        <v>7</v>
      </c>
      <c r="C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8CF3-8843-4B40-B9E5-99F22F345F1B}">
  <dimension ref="A1:Z34"/>
  <sheetViews>
    <sheetView tabSelected="1" workbookViewId="0">
      <selection activeCell="O13" sqref="O13:P13"/>
    </sheetView>
  </sheetViews>
  <sheetFormatPr defaultRowHeight="15" x14ac:dyDescent="0.25"/>
  <cols>
    <col min="1" max="4" width="5.7109375" customWidth="1"/>
    <col min="5" max="8" width="9.140625" customWidth="1"/>
    <col min="10" max="10" width="9.140625" customWidth="1"/>
    <col min="11" max="11" width="10" bestFit="1" customWidth="1"/>
    <col min="12" max="12" width="10.85546875" bestFit="1" customWidth="1"/>
    <col min="24" max="24" width="9.140625" customWidth="1"/>
    <col min="29" max="29" width="8.85546875" customWidth="1"/>
  </cols>
  <sheetData>
    <row r="1" spans="1:26" x14ac:dyDescent="0.25">
      <c r="A1" s="9" t="s">
        <v>114</v>
      </c>
      <c r="B1" s="7"/>
      <c r="C1" s="7" t="s">
        <v>104</v>
      </c>
      <c r="D1" s="7"/>
      <c r="E1" s="7" t="s">
        <v>60</v>
      </c>
      <c r="F1" s="7"/>
      <c r="G1" s="7"/>
      <c r="H1" s="7"/>
      <c r="I1" s="7"/>
      <c r="J1" s="7"/>
      <c r="K1" s="4" t="s">
        <v>40</v>
      </c>
      <c r="L1" s="4" t="s">
        <v>41</v>
      </c>
      <c r="M1" s="4" t="s">
        <v>43</v>
      </c>
      <c r="N1" s="4" t="s">
        <v>42</v>
      </c>
      <c r="O1" s="4" t="s">
        <v>46</v>
      </c>
      <c r="P1" s="4" t="s">
        <v>45</v>
      </c>
      <c r="Q1" s="4" t="s">
        <v>48</v>
      </c>
      <c r="R1" s="4" t="s">
        <v>47</v>
      </c>
      <c r="S1" s="4" t="s">
        <v>35</v>
      </c>
      <c r="T1" s="4" t="s">
        <v>34</v>
      </c>
      <c r="U1" s="4" t="s">
        <v>53</v>
      </c>
      <c r="V1" s="4" t="s">
        <v>52</v>
      </c>
      <c r="W1" s="4" t="s">
        <v>51</v>
      </c>
      <c r="X1" s="5" t="s">
        <v>50</v>
      </c>
      <c r="Y1" s="1"/>
      <c r="Z1" s="1"/>
    </row>
    <row r="2" spans="1:26" x14ac:dyDescent="0.25">
      <c r="A2" s="9">
        <v>0</v>
      </c>
      <c r="B2" s="7"/>
      <c r="C2" s="7" t="str">
        <f>DEC2HEX(A2)</f>
        <v>0</v>
      </c>
      <c r="D2" s="7"/>
      <c r="E2" s="7" t="s">
        <v>93</v>
      </c>
      <c r="F2" s="7"/>
      <c r="G2" s="7"/>
      <c r="H2" s="7"/>
      <c r="I2" s="7"/>
      <c r="J2" s="7"/>
      <c r="K2" s="7" t="s">
        <v>105</v>
      </c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1"/>
      <c r="Z2" s="1"/>
    </row>
    <row r="3" spans="1:26" x14ac:dyDescent="0.25">
      <c r="A3" s="9">
        <v>1</v>
      </c>
      <c r="B3" s="7"/>
      <c r="C3" s="7" t="str">
        <f t="shared" ref="C3:C16" si="0">DEC2HEX(A3)</f>
        <v>1</v>
      </c>
      <c r="D3" s="7"/>
      <c r="E3" s="7" t="s">
        <v>106</v>
      </c>
      <c r="F3" s="7"/>
      <c r="G3" s="7"/>
      <c r="H3" s="7"/>
      <c r="I3" s="7"/>
      <c r="J3" s="7"/>
      <c r="K3" s="7" t="s">
        <v>107</v>
      </c>
      <c r="L3" s="7"/>
      <c r="M3" s="7" t="s">
        <v>110</v>
      </c>
      <c r="N3" s="7"/>
      <c r="O3" s="4"/>
      <c r="P3" s="4"/>
      <c r="Q3" s="4"/>
      <c r="R3" s="4"/>
      <c r="S3" s="7" t="s">
        <v>108</v>
      </c>
      <c r="T3" s="7"/>
      <c r="U3" s="7" t="s">
        <v>109</v>
      </c>
      <c r="V3" s="7"/>
      <c r="W3" s="4"/>
      <c r="X3" s="5"/>
      <c r="Y3" s="1"/>
      <c r="Z3" s="1"/>
    </row>
    <row r="4" spans="1:26" x14ac:dyDescent="0.25">
      <c r="A4" s="9">
        <v>2</v>
      </c>
      <c r="B4" s="7"/>
      <c r="C4" s="7" t="str">
        <f t="shared" si="0"/>
        <v>2</v>
      </c>
      <c r="D4" s="7"/>
      <c r="E4" s="7"/>
      <c r="F4" s="7"/>
      <c r="G4" s="7"/>
      <c r="H4" s="7"/>
      <c r="I4" s="7"/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1"/>
      <c r="Z4" s="1"/>
    </row>
    <row r="5" spans="1:26" x14ac:dyDescent="0.25">
      <c r="A5" s="9">
        <v>3</v>
      </c>
      <c r="B5" s="7"/>
      <c r="C5" s="7" t="str">
        <f t="shared" si="0"/>
        <v>3</v>
      </c>
      <c r="D5" s="7"/>
      <c r="E5" s="7"/>
      <c r="F5" s="7"/>
      <c r="G5" s="7"/>
      <c r="H5" s="7"/>
      <c r="I5" s="7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  <c r="Y5" s="1"/>
      <c r="Z5" s="1"/>
    </row>
    <row r="6" spans="1:26" x14ac:dyDescent="0.25">
      <c r="A6" s="9">
        <v>4</v>
      </c>
      <c r="B6" s="7"/>
      <c r="C6" s="7" t="str">
        <f t="shared" si="0"/>
        <v>4</v>
      </c>
      <c r="D6" s="7"/>
      <c r="E6" s="7"/>
      <c r="F6" s="7"/>
      <c r="G6" s="7"/>
      <c r="H6" s="7"/>
      <c r="I6" s="7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1"/>
      <c r="Z6" s="1"/>
    </row>
    <row r="7" spans="1:26" x14ac:dyDescent="0.25">
      <c r="A7" s="9">
        <v>5</v>
      </c>
      <c r="B7" s="7"/>
      <c r="C7" s="7" t="str">
        <f t="shared" si="0"/>
        <v>5</v>
      </c>
      <c r="D7" s="7"/>
      <c r="E7" s="7"/>
      <c r="F7" s="7"/>
      <c r="G7" s="7"/>
      <c r="H7" s="7"/>
      <c r="I7" s="7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1"/>
      <c r="Z7" s="1"/>
    </row>
    <row r="8" spans="1:26" x14ac:dyDescent="0.25">
      <c r="A8" s="9">
        <v>6</v>
      </c>
      <c r="B8" s="7"/>
      <c r="C8" s="7" t="str">
        <f t="shared" si="0"/>
        <v>6</v>
      </c>
      <c r="D8" s="7"/>
      <c r="E8" s="7" t="s">
        <v>118</v>
      </c>
      <c r="F8" s="7"/>
      <c r="G8" s="7"/>
      <c r="H8" s="7"/>
      <c r="I8" s="7"/>
      <c r="J8" s="7"/>
      <c r="K8" s="7" t="s">
        <v>119</v>
      </c>
      <c r="L8" s="7"/>
      <c r="M8" s="4"/>
      <c r="N8" s="4"/>
      <c r="O8" s="4"/>
      <c r="P8" s="4"/>
      <c r="Q8" s="4"/>
      <c r="R8" s="4"/>
      <c r="S8" s="7" t="s">
        <v>120</v>
      </c>
      <c r="T8" s="7"/>
      <c r="U8" s="4"/>
      <c r="V8" s="4"/>
      <c r="W8" s="4"/>
      <c r="X8" s="5"/>
      <c r="Y8" s="1"/>
      <c r="Z8" s="1"/>
    </row>
    <row r="9" spans="1:26" x14ac:dyDescent="0.25">
      <c r="A9" s="9">
        <v>7</v>
      </c>
      <c r="B9" s="7"/>
      <c r="C9" s="7" t="str">
        <f t="shared" si="0"/>
        <v>7</v>
      </c>
      <c r="D9" s="7"/>
      <c r="E9" s="7"/>
      <c r="F9" s="7"/>
      <c r="G9" s="7"/>
      <c r="H9" s="7"/>
      <c r="I9" s="7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1"/>
      <c r="Z9" s="1"/>
    </row>
    <row r="10" spans="1:26" x14ac:dyDescent="0.25">
      <c r="A10" s="9">
        <v>8</v>
      </c>
      <c r="B10" s="7"/>
      <c r="C10" s="7" t="str">
        <f t="shared" si="0"/>
        <v>8</v>
      </c>
      <c r="D10" s="7"/>
      <c r="E10" s="7"/>
      <c r="F10" s="7"/>
      <c r="G10" s="7"/>
      <c r="H10" s="7"/>
      <c r="I10" s="7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1"/>
      <c r="Z10" s="1"/>
    </row>
    <row r="11" spans="1:26" x14ac:dyDescent="0.25">
      <c r="A11" s="9">
        <v>9</v>
      </c>
      <c r="B11" s="7"/>
      <c r="C11" s="7" t="str">
        <f t="shared" si="0"/>
        <v>9</v>
      </c>
      <c r="D11" s="7"/>
      <c r="E11" s="7"/>
      <c r="F11" s="7"/>
      <c r="G11" s="7"/>
      <c r="H11" s="7"/>
      <c r="I11" s="7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1"/>
      <c r="Z11" s="1"/>
    </row>
    <row r="12" spans="1:26" x14ac:dyDescent="0.25">
      <c r="A12" s="9">
        <v>10</v>
      </c>
      <c r="B12" s="7"/>
      <c r="C12" s="7" t="str">
        <f t="shared" si="0"/>
        <v>A</v>
      </c>
      <c r="D12" s="7"/>
      <c r="E12" s="7" t="s">
        <v>68</v>
      </c>
      <c r="F12" s="7"/>
      <c r="G12" s="7"/>
      <c r="H12" s="7"/>
      <c r="I12" s="7"/>
      <c r="J12" s="7"/>
      <c r="K12" s="7" t="s">
        <v>112</v>
      </c>
      <c r="L12" s="7"/>
      <c r="M12" s="4"/>
      <c r="N12" s="4"/>
      <c r="O12" s="4"/>
      <c r="P12" s="4"/>
      <c r="Q12" s="11" t="s">
        <v>115</v>
      </c>
      <c r="R12" s="11"/>
      <c r="S12" s="4"/>
      <c r="T12" s="4"/>
      <c r="U12" s="4"/>
      <c r="V12" s="4"/>
      <c r="W12" s="7" t="s">
        <v>113</v>
      </c>
      <c r="X12" s="8"/>
      <c r="Y12" s="1"/>
      <c r="Z12" s="1"/>
    </row>
    <row r="13" spans="1:26" x14ac:dyDescent="0.25">
      <c r="A13" s="9">
        <v>11</v>
      </c>
      <c r="B13" s="7"/>
      <c r="C13" s="7" t="str">
        <f t="shared" si="0"/>
        <v>B</v>
      </c>
      <c r="D13" s="7"/>
      <c r="E13" s="7" t="s">
        <v>71</v>
      </c>
      <c r="F13" s="7"/>
      <c r="G13" s="7"/>
      <c r="H13" s="7"/>
      <c r="I13" s="7"/>
      <c r="J13" s="7"/>
      <c r="K13" s="11" t="s">
        <v>125</v>
      </c>
      <c r="L13" s="11" t="s">
        <v>117</v>
      </c>
      <c r="M13" s="7" t="s">
        <v>111</v>
      </c>
      <c r="N13" s="7"/>
      <c r="O13" s="7" t="s">
        <v>126</v>
      </c>
      <c r="P13" s="7"/>
      <c r="Q13" s="11" t="s">
        <v>115</v>
      </c>
      <c r="R13" s="11"/>
      <c r="S13" s="4"/>
      <c r="T13" s="4"/>
      <c r="U13" s="4"/>
      <c r="V13" s="4"/>
      <c r="W13" s="4"/>
      <c r="X13" s="5"/>
      <c r="Y13" s="1"/>
      <c r="Z13" s="1"/>
    </row>
    <row r="14" spans="1:26" x14ac:dyDescent="0.25">
      <c r="A14" s="9">
        <v>12</v>
      </c>
      <c r="B14" s="7"/>
      <c r="C14" s="7" t="str">
        <f t="shared" si="0"/>
        <v>C</v>
      </c>
      <c r="D14" s="7"/>
      <c r="E14" s="7" t="s">
        <v>116</v>
      </c>
      <c r="F14" s="7"/>
      <c r="G14" s="7"/>
      <c r="H14" s="7"/>
      <c r="I14" s="7"/>
      <c r="J14" s="7"/>
      <c r="K14" s="6" t="s">
        <v>115</v>
      </c>
      <c r="L14" s="6" t="s">
        <v>117</v>
      </c>
      <c r="M14" s="7"/>
      <c r="N14" s="7"/>
      <c r="O14" s="4"/>
      <c r="P14" s="4"/>
      <c r="Q14" s="7"/>
      <c r="R14" s="7"/>
      <c r="S14" s="4"/>
      <c r="T14" s="4"/>
      <c r="U14" s="4"/>
      <c r="V14" s="4"/>
      <c r="W14" s="4"/>
      <c r="X14" s="5"/>
      <c r="Y14" s="1"/>
      <c r="Z14" s="1"/>
    </row>
    <row r="15" spans="1:26" x14ac:dyDescent="0.25">
      <c r="A15" s="9">
        <v>13</v>
      </c>
      <c r="B15" s="7"/>
      <c r="C15" s="7" t="str">
        <f t="shared" si="0"/>
        <v>D</v>
      </c>
      <c r="D15" s="7"/>
      <c r="E15" s="7" t="s">
        <v>121</v>
      </c>
      <c r="F15" s="7"/>
      <c r="G15" s="7"/>
      <c r="H15" s="7"/>
      <c r="I15" s="7"/>
      <c r="J15" s="7"/>
      <c r="K15" s="6" t="s">
        <v>115</v>
      </c>
      <c r="L15" s="6"/>
      <c r="M15" s="7" t="s">
        <v>122</v>
      </c>
      <c r="N15" s="7"/>
      <c r="O15" s="7" t="s">
        <v>124</v>
      </c>
      <c r="P15" s="7"/>
      <c r="Q15" s="4"/>
      <c r="R15" s="4"/>
      <c r="S15" s="7" t="s">
        <v>123</v>
      </c>
      <c r="T15" s="7"/>
      <c r="U15" s="4"/>
      <c r="V15" s="4"/>
      <c r="W15" s="4"/>
      <c r="X15" s="5"/>
      <c r="Y15" s="1"/>
      <c r="Z15" s="1"/>
    </row>
    <row r="16" spans="1:26" x14ac:dyDescent="0.25">
      <c r="A16" s="9">
        <v>14</v>
      </c>
      <c r="B16" s="7"/>
      <c r="C16" s="7" t="str">
        <f t="shared" si="0"/>
        <v>E</v>
      </c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4"/>
      <c r="P16" s="4"/>
      <c r="Q16" s="4"/>
      <c r="R16" s="4"/>
      <c r="S16" s="4"/>
      <c r="T16" s="4"/>
      <c r="U16" s="4"/>
      <c r="V16" s="4"/>
      <c r="W16" s="4"/>
      <c r="X16" s="5"/>
      <c r="Y16" s="1"/>
      <c r="Z16" s="1"/>
    </row>
    <row r="17" spans="1:26" x14ac:dyDescent="0.25">
      <c r="A17" s="9">
        <v>15</v>
      </c>
      <c r="B17" s="7"/>
      <c r="C17" s="7" t="str">
        <f t="shared" ref="C17:C28" si="1">DEC2HEX(A17)</f>
        <v>F</v>
      </c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4"/>
      <c r="P17" s="4"/>
      <c r="Q17" s="4"/>
      <c r="R17" s="4"/>
      <c r="S17" s="4"/>
      <c r="T17" s="4"/>
      <c r="U17" s="4"/>
      <c r="V17" s="4"/>
      <c r="W17" s="4"/>
      <c r="X17" s="5"/>
      <c r="Y17" s="1"/>
      <c r="Z17" s="1"/>
    </row>
    <row r="18" spans="1:26" x14ac:dyDescent="0.25">
      <c r="A18" s="9">
        <v>16</v>
      </c>
      <c r="B18" s="7"/>
      <c r="C18" s="7" t="str">
        <f t="shared" si="1"/>
        <v>10</v>
      </c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4"/>
      <c r="P18" s="4"/>
      <c r="Q18" s="4"/>
      <c r="R18" s="4"/>
      <c r="S18" s="4"/>
      <c r="T18" s="4"/>
      <c r="U18" s="4"/>
      <c r="V18" s="4"/>
      <c r="W18" s="4"/>
      <c r="X18" s="5"/>
      <c r="Y18" s="1"/>
      <c r="Z18" s="1"/>
    </row>
    <row r="19" spans="1:26" x14ac:dyDescent="0.25">
      <c r="A19" s="9">
        <v>17</v>
      </c>
      <c r="B19" s="7"/>
      <c r="C19" s="7" t="str">
        <f t="shared" si="1"/>
        <v>11</v>
      </c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4"/>
      <c r="P19" s="4"/>
      <c r="Q19" s="4"/>
      <c r="R19" s="4"/>
      <c r="S19" s="4"/>
      <c r="T19" s="4"/>
      <c r="U19" s="4"/>
      <c r="V19" s="4"/>
      <c r="W19" s="4"/>
      <c r="X19" s="5"/>
      <c r="Y19" s="1"/>
      <c r="Z19" s="1"/>
    </row>
    <row r="20" spans="1:26" x14ac:dyDescent="0.25">
      <c r="A20" s="9">
        <v>18</v>
      </c>
      <c r="B20" s="7"/>
      <c r="C20" s="7" t="str">
        <f t="shared" si="1"/>
        <v>12</v>
      </c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4"/>
      <c r="P20" s="4"/>
      <c r="Q20" s="4"/>
      <c r="R20" s="4"/>
      <c r="S20" s="4"/>
      <c r="T20" s="4"/>
      <c r="U20" s="4"/>
      <c r="V20" s="4"/>
      <c r="W20" s="4"/>
      <c r="X20" s="5"/>
      <c r="Y20" s="1"/>
      <c r="Z20" s="1"/>
    </row>
    <row r="21" spans="1:26" x14ac:dyDescent="0.25">
      <c r="A21" s="9">
        <v>19</v>
      </c>
      <c r="B21" s="7"/>
      <c r="C21" s="7" t="str">
        <f t="shared" si="1"/>
        <v>13</v>
      </c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5"/>
      <c r="Y21" s="1"/>
      <c r="Z21" s="1"/>
    </row>
    <row r="22" spans="1:26" x14ac:dyDescent="0.25">
      <c r="A22" s="9">
        <v>20</v>
      </c>
      <c r="B22" s="7"/>
      <c r="C22" s="7" t="str">
        <f t="shared" si="1"/>
        <v>14</v>
      </c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5"/>
      <c r="Y22" s="1"/>
      <c r="Z22" s="1"/>
    </row>
    <row r="23" spans="1:26" x14ac:dyDescent="0.25">
      <c r="A23" s="9">
        <v>21</v>
      </c>
      <c r="B23" s="7"/>
      <c r="C23" s="7" t="str">
        <f t="shared" si="1"/>
        <v>15</v>
      </c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4"/>
      <c r="P23" s="4"/>
      <c r="Q23" s="4"/>
      <c r="R23" s="4"/>
      <c r="S23" s="4"/>
      <c r="T23" s="4"/>
      <c r="U23" s="4"/>
      <c r="V23" s="4"/>
      <c r="W23" s="4"/>
      <c r="X23" s="5"/>
      <c r="Y23" s="1"/>
      <c r="Z23" s="1"/>
    </row>
    <row r="24" spans="1:26" x14ac:dyDescent="0.25">
      <c r="A24" s="9">
        <v>22</v>
      </c>
      <c r="B24" s="7"/>
      <c r="C24" s="7" t="str">
        <f t="shared" si="1"/>
        <v>16</v>
      </c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4"/>
      <c r="P24" s="4"/>
      <c r="Q24" s="4"/>
      <c r="R24" s="4"/>
      <c r="S24" s="4"/>
      <c r="T24" s="4"/>
      <c r="U24" s="4"/>
      <c r="V24" s="4"/>
      <c r="W24" s="4"/>
      <c r="X24" s="5"/>
      <c r="Y24" s="1"/>
      <c r="Z24" s="1"/>
    </row>
    <row r="25" spans="1:26" x14ac:dyDescent="0.25">
      <c r="A25" s="9">
        <v>23</v>
      </c>
      <c r="B25" s="7"/>
      <c r="C25" s="7" t="str">
        <f t="shared" si="1"/>
        <v>17</v>
      </c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4"/>
      <c r="P25" s="4"/>
      <c r="Q25" s="4"/>
      <c r="R25" s="4"/>
      <c r="S25" s="4"/>
      <c r="T25" s="4"/>
      <c r="U25" s="4"/>
      <c r="V25" s="4"/>
      <c r="W25" s="4"/>
      <c r="X25" s="5"/>
      <c r="Y25" s="1"/>
      <c r="Z25" s="1"/>
    </row>
    <row r="26" spans="1:26" x14ac:dyDescent="0.25">
      <c r="A26" s="9">
        <v>24</v>
      </c>
      <c r="B26" s="7"/>
      <c r="C26" s="7" t="str">
        <f t="shared" si="1"/>
        <v>18</v>
      </c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4"/>
      <c r="P26" s="4"/>
      <c r="Q26" s="4"/>
      <c r="R26" s="4"/>
      <c r="S26" s="4"/>
      <c r="T26" s="4"/>
      <c r="U26" s="4"/>
      <c r="V26" s="4"/>
      <c r="W26" s="4"/>
      <c r="X26" s="5"/>
      <c r="Y26" s="1"/>
      <c r="Z26" s="1"/>
    </row>
    <row r="27" spans="1:26" x14ac:dyDescent="0.25">
      <c r="A27" s="9">
        <v>25</v>
      </c>
      <c r="B27" s="7"/>
      <c r="C27" s="7" t="str">
        <f t="shared" si="1"/>
        <v>19</v>
      </c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4"/>
      <c r="P27" s="4"/>
      <c r="Q27" s="4"/>
      <c r="R27" s="4"/>
      <c r="S27" s="4"/>
      <c r="T27" s="4"/>
      <c r="U27" s="4"/>
      <c r="V27" s="4"/>
      <c r="W27" s="4"/>
      <c r="X27" s="5"/>
      <c r="Y27" s="1"/>
      <c r="Z27" s="1"/>
    </row>
    <row r="28" spans="1:26" x14ac:dyDescent="0.25">
      <c r="A28" s="9">
        <v>26</v>
      </c>
      <c r="B28" s="7"/>
      <c r="C28" s="7" t="str">
        <f t="shared" si="1"/>
        <v>1A</v>
      </c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4"/>
      <c r="P28" s="4"/>
      <c r="Q28" s="4"/>
      <c r="R28" s="4"/>
      <c r="S28" s="4"/>
      <c r="T28" s="4"/>
      <c r="U28" s="4"/>
      <c r="V28" s="4"/>
      <c r="W28" s="4"/>
      <c r="X28" s="5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</sheetData>
  <mergeCells count="100">
    <mergeCell ref="S15:T15"/>
    <mergeCell ref="O15:P15"/>
    <mergeCell ref="O13:P13"/>
    <mergeCell ref="Q14:R14"/>
    <mergeCell ref="A26:B26"/>
    <mergeCell ref="A27:B27"/>
    <mergeCell ref="A28:B28"/>
    <mergeCell ref="A23:B23"/>
    <mergeCell ref="A24:B24"/>
    <mergeCell ref="A25:B25"/>
    <mergeCell ref="E28:J28"/>
    <mergeCell ref="E23:J23"/>
    <mergeCell ref="E24:J24"/>
    <mergeCell ref="E25:J25"/>
    <mergeCell ref="E26:J26"/>
    <mergeCell ref="E27:J27"/>
    <mergeCell ref="E17:J17"/>
    <mergeCell ref="E18:J18"/>
    <mergeCell ref="A15:B15"/>
    <mergeCell ref="E16:J16"/>
    <mergeCell ref="E4:J4"/>
    <mergeCell ref="E5:J5"/>
    <mergeCell ref="E6:J6"/>
    <mergeCell ref="E7:J7"/>
    <mergeCell ref="E8:J8"/>
    <mergeCell ref="A21:B21"/>
    <mergeCell ref="A22:B22"/>
    <mergeCell ref="A16:B16"/>
    <mergeCell ref="A17:B17"/>
    <mergeCell ref="A18:B18"/>
    <mergeCell ref="A19:B19"/>
    <mergeCell ref="A20:B20"/>
    <mergeCell ref="A1:B1"/>
    <mergeCell ref="A2:B2"/>
    <mergeCell ref="A3:B3"/>
    <mergeCell ref="A4:B4"/>
    <mergeCell ref="A5:B5"/>
    <mergeCell ref="E12:J12"/>
    <mergeCell ref="E13:J13"/>
    <mergeCell ref="E14:J14"/>
    <mergeCell ref="E15:J15"/>
    <mergeCell ref="A6:B6"/>
    <mergeCell ref="A7:B7"/>
    <mergeCell ref="A8:B8"/>
    <mergeCell ref="A9:B9"/>
    <mergeCell ref="A10:B10"/>
    <mergeCell ref="E9:J9"/>
    <mergeCell ref="E10:J10"/>
    <mergeCell ref="E11:J11"/>
    <mergeCell ref="A11:B11"/>
    <mergeCell ref="A12:B12"/>
    <mergeCell ref="A13:B13"/>
    <mergeCell ref="A14:B14"/>
    <mergeCell ref="E19:J19"/>
    <mergeCell ref="E20:J20"/>
    <mergeCell ref="E21:J21"/>
    <mergeCell ref="E22:J22"/>
    <mergeCell ref="M13:N13"/>
    <mergeCell ref="M14:N14"/>
    <mergeCell ref="M15:N15"/>
    <mergeCell ref="K2:L2"/>
    <mergeCell ref="M3:N3"/>
    <mergeCell ref="U3:V3"/>
    <mergeCell ref="W12:X12"/>
    <mergeCell ref="K12:L12"/>
    <mergeCell ref="S8:T8"/>
    <mergeCell ref="C27:D27"/>
    <mergeCell ref="C28:D28"/>
    <mergeCell ref="C25:D25"/>
    <mergeCell ref="C26:D26"/>
    <mergeCell ref="C23:D23"/>
    <mergeCell ref="C24:D24"/>
    <mergeCell ref="C21:D21"/>
    <mergeCell ref="C22:D22"/>
    <mergeCell ref="C19:D19"/>
    <mergeCell ref="C20:D20"/>
    <mergeCell ref="C17:D17"/>
    <mergeCell ref="C18:D18"/>
    <mergeCell ref="C15:D15"/>
    <mergeCell ref="C16:D16"/>
    <mergeCell ref="C14:D14"/>
    <mergeCell ref="S3:T3"/>
    <mergeCell ref="K3:L3"/>
    <mergeCell ref="C7:D7"/>
    <mergeCell ref="C6:D6"/>
    <mergeCell ref="C5:D5"/>
    <mergeCell ref="C10:D10"/>
    <mergeCell ref="C9:D9"/>
    <mergeCell ref="C8:D8"/>
    <mergeCell ref="C13:D13"/>
    <mergeCell ref="C12:D12"/>
    <mergeCell ref="C11:D11"/>
    <mergeCell ref="K8:L8"/>
    <mergeCell ref="C1:D1"/>
    <mergeCell ref="C2:D2"/>
    <mergeCell ref="E1:J1"/>
    <mergeCell ref="E2:J2"/>
    <mergeCell ref="C4:D4"/>
    <mergeCell ref="C3:D3"/>
    <mergeCell ref="E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E003-5A06-488A-A834-EFA5548C0B3D}">
  <dimension ref="A1:V46"/>
  <sheetViews>
    <sheetView workbookViewId="0">
      <selection activeCell="A2" sqref="A2:A4"/>
    </sheetView>
  </sheetViews>
  <sheetFormatPr defaultRowHeight="15" x14ac:dyDescent="0.25"/>
  <cols>
    <col min="1" max="1" width="45.42578125" style="1" customWidth="1"/>
    <col min="2" max="9" width="9.140625" style="1"/>
  </cols>
  <sheetData>
    <row r="1" spans="1:22" x14ac:dyDescent="0.25">
      <c r="A1" s="1" t="s">
        <v>60</v>
      </c>
      <c r="B1" s="1" t="s">
        <v>40</v>
      </c>
      <c r="C1" s="1" t="s">
        <v>41</v>
      </c>
      <c r="D1" s="1" t="s">
        <v>43</v>
      </c>
      <c r="E1" s="1" t="s">
        <v>42</v>
      </c>
      <c r="F1" s="1" t="s">
        <v>46</v>
      </c>
      <c r="G1" s="1" t="s">
        <v>45</v>
      </c>
      <c r="H1" s="1" t="s">
        <v>48</v>
      </c>
      <c r="I1" s="1" t="s">
        <v>47</v>
      </c>
      <c r="J1" s="10" t="s">
        <v>61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1" t="s">
        <v>81</v>
      </c>
      <c r="B2" s="10">
        <v>1</v>
      </c>
      <c r="C2" s="10"/>
      <c r="D2" s="1" t="s">
        <v>63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s="1" t="s">
        <v>65</v>
      </c>
      <c r="B3" s="10">
        <v>2</v>
      </c>
      <c r="C3" s="10"/>
      <c r="D3" s="1" t="s">
        <v>63</v>
      </c>
      <c r="E3" s="1" t="s">
        <v>64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" t="s">
        <v>62</v>
      </c>
      <c r="B4" s="10">
        <v>3</v>
      </c>
      <c r="C4" s="10"/>
      <c r="D4" s="1" t="s">
        <v>63</v>
      </c>
      <c r="E4" s="1" t="s">
        <v>64</v>
      </c>
      <c r="F4" s="1" t="s">
        <v>66</v>
      </c>
      <c r="G4" s="1" t="s">
        <v>67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B5" s="10"/>
      <c r="C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B6" s="10"/>
      <c r="C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B7" s="10"/>
      <c r="C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B8" s="10"/>
      <c r="C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B9" s="10"/>
      <c r="C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B10" s="10"/>
      <c r="C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B11" s="10"/>
      <c r="C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B12" s="10"/>
      <c r="C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B13" s="10"/>
      <c r="C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B14" s="10"/>
      <c r="C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B15" s="10"/>
      <c r="C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B16" s="10"/>
      <c r="C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B17" s="10"/>
      <c r="C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B18" s="10"/>
      <c r="C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B19" s="10"/>
      <c r="C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B20" s="10"/>
      <c r="C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1" t="s">
        <v>93</v>
      </c>
      <c r="B21" s="10">
        <v>20</v>
      </c>
      <c r="C21" s="10"/>
      <c r="D21" s="10" t="s">
        <v>94</v>
      </c>
      <c r="E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B22" s="10"/>
      <c r="C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B23" s="10"/>
      <c r="C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B24" s="10"/>
      <c r="C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B25" s="10"/>
      <c r="C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B26" s="10"/>
      <c r="C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B27" s="10"/>
      <c r="C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B28" s="10"/>
      <c r="C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B29" s="10"/>
      <c r="C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B30" s="10"/>
      <c r="C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B31" s="10"/>
      <c r="C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x14ac:dyDescent="0.25">
      <c r="B32" s="10"/>
      <c r="C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 x14ac:dyDescent="0.25">
      <c r="B33" s="10"/>
      <c r="C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2:22" x14ac:dyDescent="0.25">
      <c r="B34" s="10"/>
      <c r="C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2:22" x14ac:dyDescent="0.25">
      <c r="B35" s="10"/>
      <c r="C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2:22" x14ac:dyDescent="0.25">
      <c r="B36" s="10"/>
      <c r="C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2:22" x14ac:dyDescent="0.25">
      <c r="B37" s="10"/>
      <c r="C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 x14ac:dyDescent="0.25"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2:22" x14ac:dyDescent="0.25"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2:22" x14ac:dyDescent="0.25"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2:22" x14ac:dyDescent="0.25"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2:22" x14ac:dyDescent="0.25"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2:22" x14ac:dyDescent="0.25"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2:22" x14ac:dyDescent="0.25"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2:22" x14ac:dyDescent="0.25"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2:22" x14ac:dyDescent="0.25"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</sheetData>
  <mergeCells count="83">
    <mergeCell ref="B8:C8"/>
    <mergeCell ref="B2:C2"/>
    <mergeCell ref="B3:C3"/>
    <mergeCell ref="B4:C4"/>
    <mergeCell ref="B7:C7"/>
    <mergeCell ref="B6:C6"/>
    <mergeCell ref="B5:C5"/>
    <mergeCell ref="B22:C22"/>
    <mergeCell ref="B20:C20"/>
    <mergeCell ref="B9:C9"/>
    <mergeCell ref="B10:C10"/>
    <mergeCell ref="B11:C11"/>
    <mergeCell ref="B12:C12"/>
    <mergeCell ref="B21:C21"/>
    <mergeCell ref="B19:C19"/>
    <mergeCell ref="B17:C17"/>
    <mergeCell ref="B18:C18"/>
    <mergeCell ref="B13:C13"/>
    <mergeCell ref="B14:C14"/>
    <mergeCell ref="B15:C15"/>
    <mergeCell ref="B16:C16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J15:V15"/>
    <mergeCell ref="J16:V16"/>
    <mergeCell ref="J17:V17"/>
    <mergeCell ref="J18:V18"/>
    <mergeCell ref="J19:V19"/>
    <mergeCell ref="J20:V20"/>
    <mergeCell ref="J21:V21"/>
    <mergeCell ref="J22:V22"/>
    <mergeCell ref="J23:V23"/>
    <mergeCell ref="J24:V24"/>
    <mergeCell ref="J25:V25"/>
    <mergeCell ref="J26:V26"/>
    <mergeCell ref="J27:V27"/>
    <mergeCell ref="J28:V28"/>
    <mergeCell ref="J29:V29"/>
    <mergeCell ref="J33:V33"/>
    <mergeCell ref="J34:V34"/>
    <mergeCell ref="J1:V1"/>
    <mergeCell ref="J2:V2"/>
    <mergeCell ref="J3:V3"/>
    <mergeCell ref="J4:V4"/>
    <mergeCell ref="J5:V5"/>
    <mergeCell ref="J6:V6"/>
    <mergeCell ref="J7:V7"/>
    <mergeCell ref="J8:V8"/>
    <mergeCell ref="J9:V9"/>
    <mergeCell ref="J10:V10"/>
    <mergeCell ref="J11:V11"/>
    <mergeCell ref="J12:V12"/>
    <mergeCell ref="J13:V13"/>
    <mergeCell ref="J14:V14"/>
    <mergeCell ref="J45:V45"/>
    <mergeCell ref="J46:V46"/>
    <mergeCell ref="D21:E21"/>
    <mergeCell ref="J40:V40"/>
    <mergeCell ref="J41:V41"/>
    <mergeCell ref="J42:V42"/>
    <mergeCell ref="J43:V43"/>
    <mergeCell ref="J44:V44"/>
    <mergeCell ref="J35:V35"/>
    <mergeCell ref="J36:V36"/>
    <mergeCell ref="J37:V37"/>
    <mergeCell ref="J38:V38"/>
    <mergeCell ref="J39:V39"/>
    <mergeCell ref="J30:V30"/>
    <mergeCell ref="J31:V31"/>
    <mergeCell ref="J32:V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F2B8-A0D6-407B-8331-DFA89AFEF3E6}">
  <dimension ref="A1:Z7"/>
  <sheetViews>
    <sheetView workbookViewId="0">
      <selection activeCell="D7" sqref="D7:F7"/>
    </sheetView>
  </sheetViews>
  <sheetFormatPr defaultRowHeight="15" x14ac:dyDescent="0.25"/>
  <cols>
    <col min="1" max="1" width="26.85546875" style="1" bestFit="1" customWidth="1"/>
    <col min="2" max="9" width="10.7109375" style="1" customWidth="1"/>
    <col min="10" max="10" width="9.140625" customWidth="1"/>
  </cols>
  <sheetData>
    <row r="1" spans="1:26" x14ac:dyDescent="0.25">
      <c r="A1" s="1" t="s">
        <v>60</v>
      </c>
      <c r="B1" s="1" t="s">
        <v>40</v>
      </c>
      <c r="C1" s="1" t="s">
        <v>41</v>
      </c>
      <c r="D1" s="1" t="s">
        <v>43</v>
      </c>
      <c r="E1" s="1" t="s">
        <v>42</v>
      </c>
      <c r="F1" s="1" t="s">
        <v>46</v>
      </c>
      <c r="G1" s="1" t="s">
        <v>45</v>
      </c>
      <c r="H1" s="1" t="s">
        <v>48</v>
      </c>
      <c r="I1" s="1" t="s">
        <v>47</v>
      </c>
      <c r="J1" s="10" t="s">
        <v>61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" t="s">
        <v>68</v>
      </c>
      <c r="B2" s="10">
        <v>0</v>
      </c>
      <c r="C2" s="10"/>
      <c r="D2" s="10" t="s">
        <v>78</v>
      </c>
      <c r="E2" s="10"/>
      <c r="G2" s="1" t="s">
        <v>69</v>
      </c>
      <c r="H2" s="10" t="s">
        <v>73</v>
      </c>
      <c r="I2" s="10"/>
      <c r="J2" s="10" t="s">
        <v>74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" t="s">
        <v>71</v>
      </c>
      <c r="B3" s="10">
        <v>1</v>
      </c>
      <c r="C3" s="10"/>
      <c r="D3" s="10" t="s">
        <v>78</v>
      </c>
      <c r="E3" s="10"/>
      <c r="G3" s="1" t="s">
        <v>69</v>
      </c>
      <c r="H3" s="10" t="s">
        <v>75</v>
      </c>
      <c r="I3" s="10"/>
      <c r="J3" s="10" t="s">
        <v>76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" t="s">
        <v>72</v>
      </c>
      <c r="B4" s="10">
        <v>2</v>
      </c>
      <c r="C4" s="10"/>
      <c r="D4" s="10" t="s">
        <v>78</v>
      </c>
      <c r="E4" s="10"/>
      <c r="F4" s="1" t="s">
        <v>70</v>
      </c>
      <c r="G4" s="1" t="s">
        <v>69</v>
      </c>
      <c r="H4" s="10"/>
      <c r="I4" s="10"/>
      <c r="J4" s="10" t="s">
        <v>95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" t="s">
        <v>77</v>
      </c>
      <c r="B5" s="10">
        <v>3</v>
      </c>
      <c r="C5" s="10"/>
      <c r="D5" s="10" t="s">
        <v>78</v>
      </c>
      <c r="E5" s="10"/>
      <c r="F5" s="1" t="s">
        <v>70</v>
      </c>
      <c r="G5" s="1" t="s">
        <v>69</v>
      </c>
      <c r="H5" s="10" t="s">
        <v>79</v>
      </c>
      <c r="I5" s="10"/>
      <c r="J5" s="10" t="s">
        <v>80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" t="s">
        <v>96</v>
      </c>
      <c r="B6" s="10">
        <v>4</v>
      </c>
      <c r="C6" s="10"/>
      <c r="D6" s="10" t="s">
        <v>97</v>
      </c>
      <c r="E6" s="10"/>
      <c r="F6" s="10" t="s">
        <v>98</v>
      </c>
      <c r="G6" s="10"/>
      <c r="H6" s="10" t="s">
        <v>99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" t="s">
        <v>100</v>
      </c>
      <c r="B7" s="10">
        <v>5</v>
      </c>
      <c r="C7" s="10"/>
      <c r="D7" s="10" t="s">
        <v>101</v>
      </c>
      <c r="E7" s="10"/>
      <c r="F7" s="10"/>
      <c r="G7" s="1" t="s">
        <v>102</v>
      </c>
    </row>
  </sheetData>
  <mergeCells count="24">
    <mergeCell ref="J5:Z5"/>
    <mergeCell ref="J3:Z3"/>
    <mergeCell ref="D4:E4"/>
    <mergeCell ref="J4:Z4"/>
    <mergeCell ref="J1:Z1"/>
    <mergeCell ref="D3:E3"/>
    <mergeCell ref="D2:E2"/>
    <mergeCell ref="J2:Z2"/>
    <mergeCell ref="B2:C2"/>
    <mergeCell ref="B3:C3"/>
    <mergeCell ref="B4:C4"/>
    <mergeCell ref="B5:C5"/>
    <mergeCell ref="H2:I2"/>
    <mergeCell ref="H3:I3"/>
    <mergeCell ref="H5:I5"/>
    <mergeCell ref="H4:I4"/>
    <mergeCell ref="D5:E5"/>
    <mergeCell ref="B7:C7"/>
    <mergeCell ref="D7:F7"/>
    <mergeCell ref="J6:Z6"/>
    <mergeCell ref="B6:C6"/>
    <mergeCell ref="D6:E6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Interrupt Instr</vt:lpstr>
      <vt:lpstr>Int 10h calls</vt:lpstr>
      <vt:lpstr>Int 13h 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Berg Espensen (342487)</dc:creator>
  <cp:lastModifiedBy>Bjørn Berg Espensen (342487)</cp:lastModifiedBy>
  <dcterms:created xsi:type="dcterms:W3CDTF">2023-12-31T14:52:31Z</dcterms:created>
  <dcterms:modified xsi:type="dcterms:W3CDTF">2024-02-15T19:43:54Z</dcterms:modified>
</cp:coreProperties>
</file>