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jorn\Desktop\CPUs\BES-8-CPU\"/>
    </mc:Choice>
  </mc:AlternateContent>
  <xr:revisionPtr revIDLastSave="0" documentId="13_ncr:1_{B3046243-667E-478F-BE64-440A092C6D26}" xr6:coauthVersionLast="47" xr6:coauthVersionMax="47" xr10:uidLastSave="{00000000-0000-0000-0000-000000000000}"/>
  <bookViews>
    <workbookView xWindow="-120" yWindow="-120" windowWidth="29040" windowHeight="15720" xr2:uid="{60BD8EC7-1CE0-4AB1-8C1D-843B2C9E47D7}"/>
  </bookViews>
  <sheets>
    <sheet name="Sheet1" sheetId="1" r:id="rId1"/>
    <sheet name="Sheet2" sheetId="2" r:id="rId2"/>
    <sheet name="Int 10h calls" sheetId="3" r:id="rId3"/>
    <sheet name="Int 13h call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J29" i="1"/>
  <c r="J25" i="1"/>
  <c r="J26" i="1"/>
  <c r="J24" i="1"/>
  <c r="B25" i="1"/>
  <c r="B22" i="1"/>
  <c r="B19" i="1"/>
  <c r="B16" i="1"/>
  <c r="B13" i="1"/>
  <c r="B10" i="1"/>
  <c r="B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2" i="1"/>
  <c r="I20" i="1"/>
  <c r="I18" i="1"/>
  <c r="I10" i="1"/>
  <c r="I15" i="1"/>
  <c r="I14" i="1"/>
  <c r="I22" i="1"/>
  <c r="I21" i="1"/>
  <c r="I13" i="1"/>
  <c r="I8" i="1"/>
  <c r="I12" i="1"/>
  <c r="I11" i="1"/>
  <c r="I19" i="1"/>
  <c r="I9" i="1"/>
  <c r="I16" i="1"/>
  <c r="I17" i="1"/>
</calcChain>
</file>

<file path=xl/sharedStrings.xml><?xml version="1.0" encoding="utf-8"?>
<sst xmlns="http://schemas.openxmlformats.org/spreadsheetml/2006/main" count="198" uniqueCount="97">
  <si>
    <t>A</t>
  </si>
  <si>
    <t>B</t>
  </si>
  <si>
    <t>C</t>
  </si>
  <si>
    <t>Z</t>
  </si>
  <si>
    <t>X</t>
  </si>
  <si>
    <t>Y</t>
  </si>
  <si>
    <t>Stack Addr</t>
  </si>
  <si>
    <t>SP</t>
  </si>
  <si>
    <t>PUSH</t>
  </si>
  <si>
    <t>CALL</t>
  </si>
  <si>
    <t>CODE</t>
  </si>
  <si>
    <t>POP</t>
  </si>
  <si>
    <t>RTS</t>
  </si>
  <si>
    <t xml:space="preserve">MOV </t>
  </si>
  <si>
    <t>ADD</t>
  </si>
  <si>
    <t>DATA</t>
  </si>
  <si>
    <t>ADDR</t>
  </si>
  <si>
    <t>DISK</t>
  </si>
  <si>
    <t>FUNC</t>
  </si>
  <si>
    <t>Push the args</t>
  </si>
  <si>
    <t>Call the func</t>
  </si>
  <si>
    <t>Place a mark</t>
  </si>
  <si>
    <t>To the args</t>
  </si>
  <si>
    <t>Pop the arg in to the registers</t>
  </si>
  <si>
    <t>return to Z</t>
  </si>
  <si>
    <t>Pop the register</t>
  </si>
  <si>
    <t>push the registers</t>
  </si>
  <si>
    <t>register</t>
  </si>
  <si>
    <t>return</t>
  </si>
  <si>
    <t>add an offset</t>
  </si>
  <si>
    <t>for mod</t>
  </si>
  <si>
    <t>AX</t>
  </si>
  <si>
    <t>BX</t>
  </si>
  <si>
    <t>ZX</t>
  </si>
  <si>
    <t>XH</t>
  </si>
  <si>
    <t>XL</t>
  </si>
  <si>
    <t>Value</t>
  </si>
  <si>
    <t>STACK</t>
  </si>
  <si>
    <t>DEC</t>
  </si>
  <si>
    <t>HEX</t>
  </si>
  <si>
    <t>AL</t>
  </si>
  <si>
    <t>AH</t>
  </si>
  <si>
    <t>BH</t>
  </si>
  <si>
    <t>BL</t>
  </si>
  <si>
    <t>CX</t>
  </si>
  <si>
    <t>CH</t>
  </si>
  <si>
    <t>CL</t>
  </si>
  <si>
    <t>DH</t>
  </si>
  <si>
    <t>DL</t>
  </si>
  <si>
    <t>DX</t>
  </si>
  <si>
    <t>ZH</t>
  </si>
  <si>
    <t>ZL</t>
  </si>
  <si>
    <t>YH</t>
  </si>
  <si>
    <t>YL</t>
  </si>
  <si>
    <t>Ports</t>
  </si>
  <si>
    <t>Hedder Disk</t>
  </si>
  <si>
    <t>Disk 1</t>
  </si>
  <si>
    <t>Data Out</t>
  </si>
  <si>
    <t>Data In</t>
  </si>
  <si>
    <t>Buffer</t>
  </si>
  <si>
    <t>IN RAM</t>
  </si>
  <si>
    <t>Name</t>
  </si>
  <si>
    <t>dic</t>
  </si>
  <si>
    <t>Text Screen Output</t>
  </si>
  <si>
    <t>Char</t>
  </si>
  <si>
    <t>Color</t>
  </si>
  <si>
    <t>Text Screen Output At cursor</t>
  </si>
  <si>
    <t>Cursor X</t>
  </si>
  <si>
    <t>Cursor Y</t>
  </si>
  <si>
    <t>Read</t>
  </si>
  <si>
    <t>Disk</t>
  </si>
  <si>
    <t>Count</t>
  </si>
  <si>
    <t>Write</t>
  </si>
  <si>
    <t>Open Read</t>
  </si>
  <si>
    <t>return char* buf</t>
  </si>
  <si>
    <t>Reads the disk from the starting addr</t>
  </si>
  <si>
    <t>const char* buf</t>
  </si>
  <si>
    <t xml:space="preserve">Writes the data from CX into the disk at the addr </t>
  </si>
  <si>
    <t>Open Write</t>
  </si>
  <si>
    <t>Unshort Disk addr</t>
  </si>
  <si>
    <t>Writing addr</t>
  </si>
  <si>
    <t>Writes the data from the writing addr and to the count at disk addr plus the count</t>
  </si>
  <si>
    <t>Reads the disk from the starting addr and to the count and returns in the stack and returns in the stack</t>
  </si>
  <si>
    <t>Text Screen Output At cursor Def Color</t>
  </si>
  <si>
    <t>CURSORX</t>
  </si>
  <si>
    <t>CURSORY</t>
  </si>
  <si>
    <t>RUNNING</t>
  </si>
  <si>
    <t>SCREEN</t>
  </si>
  <si>
    <t>KEYBOARD</t>
  </si>
  <si>
    <t>80FF</t>
  </si>
  <si>
    <t>Char Buffer</t>
  </si>
  <si>
    <t>4C</t>
  </si>
  <si>
    <t>L</t>
  </si>
  <si>
    <t>null</t>
  </si>
  <si>
    <t>K</t>
  </si>
  <si>
    <t>Exit</t>
  </si>
  <si>
    <t>Exit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</si>
</sst>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EBC3B-EE35-4293-8A08-F90136BE72E0}">
  <dimension ref="A1:T38"/>
  <sheetViews>
    <sheetView tabSelected="1" zoomScale="85" zoomScaleNormal="85" workbookViewId="0">
      <selection activeCell="C9" sqref="C9"/>
    </sheetView>
  </sheetViews>
  <sheetFormatPr defaultRowHeight="15" x14ac:dyDescent="0.25"/>
  <cols>
    <col min="1" max="1" width="11.7109375" bestFit="1" customWidth="1"/>
    <col min="2" max="2" width="10.28515625" bestFit="1" customWidth="1"/>
    <col min="3" max="3" width="8.7109375" bestFit="1" customWidth="1"/>
    <col min="4" max="4" width="7.140625" bestFit="1" customWidth="1"/>
    <col min="5" max="5" width="6" bestFit="1" customWidth="1"/>
    <col min="6" max="6" width="8.7109375" bestFit="1" customWidth="1"/>
    <col min="7" max="7" width="7.140625" bestFit="1" customWidth="1"/>
    <col min="8" max="8" width="10.140625" customWidth="1"/>
    <col min="9" max="9" width="7" bestFit="1" customWidth="1"/>
    <col min="10" max="10" width="7.5703125" bestFit="1" customWidth="1"/>
    <col min="11" max="12" width="6" bestFit="1" customWidth="1"/>
    <col min="13" max="13" width="6.5703125" bestFit="1" customWidth="1"/>
    <col min="14" max="14" width="6" bestFit="1" customWidth="1"/>
    <col min="15" max="15" width="5.28515625" bestFit="1" customWidth="1"/>
    <col min="16" max="16" width="11.7109375" bestFit="1" customWidth="1"/>
    <col min="17" max="18" width="3.140625" bestFit="1" customWidth="1"/>
  </cols>
  <sheetData>
    <row r="1" spans="1:20" x14ac:dyDescent="0.25">
      <c r="C1" s="1"/>
      <c r="D1" s="1"/>
      <c r="E1" s="1"/>
      <c r="F1" s="1"/>
      <c r="G1" s="1"/>
      <c r="H1" s="1"/>
      <c r="I1" s="1"/>
      <c r="J1" s="1"/>
      <c r="K1" s="1"/>
      <c r="L1" s="1"/>
      <c r="M1" t="s">
        <v>37</v>
      </c>
      <c r="N1" t="s">
        <v>38</v>
      </c>
      <c r="O1" t="s">
        <v>39</v>
      </c>
      <c r="P1" t="s">
        <v>15</v>
      </c>
      <c r="Q1" t="s">
        <v>7</v>
      </c>
      <c r="R1" t="s">
        <v>33</v>
      </c>
      <c r="S1" s="1"/>
      <c r="T1" s="1"/>
    </row>
    <row r="2" spans="1:20" x14ac:dyDescent="0.25">
      <c r="E2" s="3"/>
      <c r="F2" s="3"/>
      <c r="G2" s="3"/>
      <c r="H2" s="3"/>
      <c r="I2" s="3"/>
      <c r="J2" s="3"/>
      <c r="K2" s="3"/>
      <c r="L2" s="3"/>
      <c r="N2" s="1">
        <v>65413</v>
      </c>
      <c r="O2" t="str">
        <f>DEC2HEX(N2)</f>
        <v>FF85</v>
      </c>
      <c r="P2" t="s">
        <v>31</v>
      </c>
      <c r="S2" s="3"/>
      <c r="T2" s="3"/>
    </row>
    <row r="3" spans="1:20" x14ac:dyDescent="0.25">
      <c r="H3" s="2"/>
      <c r="I3" s="2"/>
      <c r="J3" s="2"/>
      <c r="K3" s="2"/>
      <c r="L3" s="2"/>
      <c r="N3" s="1">
        <v>65412</v>
      </c>
      <c r="O3" t="str">
        <f t="shared" ref="O3:O30" si="0">DEC2HEX(N3)</f>
        <v>FF84</v>
      </c>
      <c r="P3" t="s">
        <v>32</v>
      </c>
    </row>
    <row r="4" spans="1:20" x14ac:dyDescent="0.25">
      <c r="N4" s="1">
        <v>65411</v>
      </c>
      <c r="O4" t="str">
        <f t="shared" si="0"/>
        <v>FF83</v>
      </c>
      <c r="P4" t="s">
        <v>44</v>
      </c>
    </row>
    <row r="5" spans="1:20" x14ac:dyDescent="0.25">
      <c r="J5" t="s">
        <v>60</v>
      </c>
      <c r="N5" s="1">
        <v>65410</v>
      </c>
      <c r="O5" t="str">
        <f t="shared" si="0"/>
        <v>FF82</v>
      </c>
      <c r="P5" t="s">
        <v>49</v>
      </c>
    </row>
    <row r="6" spans="1:20" x14ac:dyDescent="0.25">
      <c r="A6" t="s">
        <v>27</v>
      </c>
      <c r="B6" t="s">
        <v>6</v>
      </c>
      <c r="C6" t="s">
        <v>36</v>
      </c>
      <c r="J6" t="s">
        <v>59</v>
      </c>
      <c r="N6" s="1">
        <v>65409</v>
      </c>
      <c r="O6" t="str">
        <f t="shared" si="0"/>
        <v>FF81</v>
      </c>
      <c r="P6" t="s">
        <v>4</v>
      </c>
    </row>
    <row r="7" spans="1:20" x14ac:dyDescent="0.25">
      <c r="A7" t="s">
        <v>31</v>
      </c>
      <c r="B7" t="str">
        <f>DEC2HEX(HEX2DEC(_xlfn.CONCAT($C$8,$C$9)),4)</f>
        <v>0110</v>
      </c>
      <c r="I7" t="str">
        <f>DEC2HEX(J7)</f>
        <v>32000</v>
      </c>
      <c r="J7">
        <v>204800</v>
      </c>
      <c r="N7" s="1">
        <v>65408</v>
      </c>
      <c r="O7" t="str">
        <f t="shared" si="0"/>
        <v>FF80</v>
      </c>
      <c r="P7" t="s">
        <v>5</v>
      </c>
      <c r="Q7" t="s">
        <v>7</v>
      </c>
    </row>
    <row r="8" spans="1:20" x14ac:dyDescent="0.25">
      <c r="A8" t="s">
        <v>41</v>
      </c>
      <c r="C8">
        <v>0</v>
      </c>
      <c r="I8" t="str">
        <f t="shared" ref="I8:I22" si="1">DEC2HEX(J8)</f>
        <v>32001</v>
      </c>
      <c r="J8">
        <v>204801</v>
      </c>
      <c r="N8" s="1">
        <v>65407</v>
      </c>
      <c r="O8" t="str">
        <f t="shared" si="0"/>
        <v>FF7F</v>
      </c>
    </row>
    <row r="9" spans="1:20" x14ac:dyDescent="0.25">
      <c r="A9" t="s">
        <v>40</v>
      </c>
      <c r="C9">
        <v>110</v>
      </c>
      <c r="I9" t="str">
        <f t="shared" si="1"/>
        <v>32002</v>
      </c>
      <c r="J9">
        <v>204802</v>
      </c>
      <c r="N9" s="1">
        <v>65406</v>
      </c>
      <c r="O9" t="str">
        <f t="shared" si="0"/>
        <v>FF7E</v>
      </c>
    </row>
    <row r="10" spans="1:20" x14ac:dyDescent="0.25">
      <c r="A10" t="s">
        <v>32</v>
      </c>
      <c r="B10" t="str">
        <f>DEC2HEX(HEX2DEC(_xlfn.CONCAT($C$11,$C$12)),4)</f>
        <v>0000</v>
      </c>
      <c r="I10" t="str">
        <f t="shared" si="1"/>
        <v>32003</v>
      </c>
      <c r="J10">
        <v>204803</v>
      </c>
      <c r="N10" s="1">
        <v>65405</v>
      </c>
      <c r="O10" t="str">
        <f t="shared" si="0"/>
        <v>FF7D</v>
      </c>
    </row>
    <row r="11" spans="1:20" x14ac:dyDescent="0.25">
      <c r="A11" t="s">
        <v>42</v>
      </c>
      <c r="C11">
        <v>0</v>
      </c>
      <c r="I11" t="str">
        <f t="shared" si="1"/>
        <v>32004</v>
      </c>
      <c r="J11">
        <v>204804</v>
      </c>
      <c r="N11" s="1">
        <v>65404</v>
      </c>
      <c r="O11" t="str">
        <f t="shared" si="0"/>
        <v>FF7C</v>
      </c>
    </row>
    <row r="12" spans="1:20" x14ac:dyDescent="0.25">
      <c r="A12" t="s">
        <v>43</v>
      </c>
      <c r="C12">
        <v>0</v>
      </c>
      <c r="F12" s="1"/>
      <c r="G12" s="1"/>
      <c r="I12" t="str">
        <f t="shared" si="1"/>
        <v>32005</v>
      </c>
      <c r="J12">
        <v>204805</v>
      </c>
      <c r="N12" s="1">
        <v>65403</v>
      </c>
      <c r="O12" t="str">
        <f t="shared" si="0"/>
        <v>FF7B</v>
      </c>
    </row>
    <row r="13" spans="1:20" x14ac:dyDescent="0.25">
      <c r="A13" t="s">
        <v>44</v>
      </c>
      <c r="B13" t="str">
        <f>DEC2HEX(HEX2DEC(_xlfn.CONCAT(C14,C15)),4)</f>
        <v>0000</v>
      </c>
      <c r="F13" s="1"/>
      <c r="G13" s="1"/>
      <c r="I13" t="str">
        <f t="shared" si="1"/>
        <v>32006</v>
      </c>
      <c r="J13">
        <v>204806</v>
      </c>
      <c r="N13" s="1">
        <v>65402</v>
      </c>
      <c r="O13" t="str">
        <f t="shared" si="0"/>
        <v>FF7A</v>
      </c>
    </row>
    <row r="14" spans="1:20" x14ac:dyDescent="0.25">
      <c r="A14" t="s">
        <v>45</v>
      </c>
      <c r="C14">
        <v>0</v>
      </c>
      <c r="F14" s="1"/>
      <c r="G14" s="1"/>
      <c r="I14" t="str">
        <f t="shared" si="1"/>
        <v>32007</v>
      </c>
      <c r="J14">
        <v>204807</v>
      </c>
      <c r="N14" s="1">
        <v>65401</v>
      </c>
      <c r="O14" t="str">
        <f t="shared" si="0"/>
        <v>FF79</v>
      </c>
    </row>
    <row r="15" spans="1:20" x14ac:dyDescent="0.25">
      <c r="A15" t="s">
        <v>46</v>
      </c>
      <c r="C15">
        <v>0</v>
      </c>
      <c r="F15" s="1"/>
      <c r="G15" s="1"/>
      <c r="I15" t="str">
        <f t="shared" si="1"/>
        <v>32008</v>
      </c>
      <c r="J15">
        <v>204808</v>
      </c>
      <c r="N15" s="1">
        <v>65400</v>
      </c>
      <c r="O15" t="str">
        <f t="shared" si="0"/>
        <v>FF78</v>
      </c>
    </row>
    <row r="16" spans="1:20" x14ac:dyDescent="0.25">
      <c r="A16" t="s">
        <v>49</v>
      </c>
      <c r="B16" t="str">
        <f>DEC2HEX(HEX2DEC(_xlfn.CONCAT(C17,C18)),4)</f>
        <v>0000</v>
      </c>
      <c r="F16" s="1"/>
      <c r="G16" s="1"/>
      <c r="I16" t="str">
        <f t="shared" si="1"/>
        <v>32009</v>
      </c>
      <c r="J16">
        <v>204809</v>
      </c>
      <c r="N16" s="1">
        <v>65399</v>
      </c>
      <c r="O16" t="str">
        <f t="shared" si="0"/>
        <v>FF77</v>
      </c>
    </row>
    <row r="17" spans="1:16" x14ac:dyDescent="0.25">
      <c r="A17" t="s">
        <v>47</v>
      </c>
      <c r="C17">
        <v>0</v>
      </c>
      <c r="F17" s="1"/>
      <c r="G17" s="1"/>
      <c r="I17" t="str">
        <f t="shared" si="1"/>
        <v>3200A</v>
      </c>
      <c r="J17">
        <v>204810</v>
      </c>
      <c r="N17" s="1">
        <v>65398</v>
      </c>
      <c r="O17" t="str">
        <f t="shared" si="0"/>
        <v>FF76</v>
      </c>
      <c r="P17" s="2"/>
    </row>
    <row r="18" spans="1:16" x14ac:dyDescent="0.25">
      <c r="A18" t="s">
        <v>48</v>
      </c>
      <c r="C18">
        <v>0</v>
      </c>
      <c r="F18" s="1"/>
      <c r="G18" s="1"/>
      <c r="I18" t="str">
        <f t="shared" si="1"/>
        <v>3200B</v>
      </c>
      <c r="J18">
        <v>204811</v>
      </c>
      <c r="N18" s="1">
        <v>65397</v>
      </c>
      <c r="O18" t="str">
        <f t="shared" si="0"/>
        <v>FF75</v>
      </c>
    </row>
    <row r="19" spans="1:16" x14ac:dyDescent="0.25">
      <c r="A19" t="s">
        <v>33</v>
      </c>
      <c r="B19" t="str">
        <f>DEC2HEX(HEX2DEC(_xlfn.CONCAT(C20,C21)),4)</f>
        <v>0000</v>
      </c>
      <c r="D19" s="2"/>
      <c r="F19" s="1"/>
      <c r="G19" s="1"/>
      <c r="I19" t="str">
        <f t="shared" si="1"/>
        <v>3200C</v>
      </c>
      <c r="J19">
        <v>204812</v>
      </c>
      <c r="N19" s="1">
        <v>65396</v>
      </c>
      <c r="O19" t="str">
        <f t="shared" si="0"/>
        <v>FF74</v>
      </c>
    </row>
    <row r="20" spans="1:16" x14ac:dyDescent="0.25">
      <c r="A20" t="s">
        <v>50</v>
      </c>
      <c r="C20">
        <v>0</v>
      </c>
      <c r="F20" s="1"/>
      <c r="G20" s="1"/>
      <c r="I20" t="str">
        <f t="shared" si="1"/>
        <v>3200D</v>
      </c>
      <c r="J20">
        <v>204813</v>
      </c>
      <c r="N20" s="1">
        <v>65395</v>
      </c>
      <c r="O20" t="str">
        <f t="shared" si="0"/>
        <v>FF73</v>
      </c>
    </row>
    <row r="21" spans="1:16" x14ac:dyDescent="0.25">
      <c r="A21" t="s">
        <v>51</v>
      </c>
      <c r="C21">
        <v>0</v>
      </c>
      <c r="F21" s="1"/>
      <c r="G21" s="1"/>
      <c r="I21" t="str">
        <f t="shared" si="1"/>
        <v>3200E</v>
      </c>
      <c r="J21">
        <v>204814</v>
      </c>
      <c r="N21" s="1">
        <v>65394</v>
      </c>
      <c r="O21" t="str">
        <f t="shared" si="0"/>
        <v>FF72</v>
      </c>
    </row>
    <row r="22" spans="1:16" x14ac:dyDescent="0.25">
      <c r="A22" t="s">
        <v>4</v>
      </c>
      <c r="B22" t="str">
        <f>DEC2HEX(HEX2DEC(_xlfn.CONCAT(C23,C24)),4)</f>
        <v>0000</v>
      </c>
      <c r="F22" s="1"/>
      <c r="G22" s="1"/>
      <c r="I22" t="str">
        <f t="shared" si="1"/>
        <v>3200F</v>
      </c>
      <c r="J22">
        <v>204815</v>
      </c>
      <c r="N22" s="1">
        <v>65393</v>
      </c>
      <c r="O22" t="str">
        <f t="shared" si="0"/>
        <v>FF71</v>
      </c>
    </row>
    <row r="23" spans="1:16" x14ac:dyDescent="0.25">
      <c r="A23" t="s">
        <v>34</v>
      </c>
      <c r="C23">
        <v>0</v>
      </c>
      <c r="F23" s="1"/>
      <c r="G23" s="1"/>
      <c r="N23" s="1">
        <v>65392</v>
      </c>
      <c r="O23" t="str">
        <f t="shared" si="0"/>
        <v>FF70</v>
      </c>
    </row>
    <row r="24" spans="1:16" x14ac:dyDescent="0.25">
      <c r="A24" t="s">
        <v>35</v>
      </c>
      <c r="C24">
        <v>0</v>
      </c>
      <c r="F24" s="1"/>
      <c r="G24" s="1"/>
      <c r="H24" t="s">
        <v>84</v>
      </c>
      <c r="I24">
        <v>41010</v>
      </c>
      <c r="J24">
        <f>HEX2DEC(I24)</f>
        <v>266256</v>
      </c>
      <c r="K24">
        <v>0</v>
      </c>
      <c r="N24" s="1">
        <v>65391</v>
      </c>
      <c r="O24" t="str">
        <f t="shared" si="0"/>
        <v>FF6F</v>
      </c>
    </row>
    <row r="25" spans="1:16" x14ac:dyDescent="0.25">
      <c r="A25" t="s">
        <v>5</v>
      </c>
      <c r="B25" t="str">
        <f>DEC2HEX(HEX2DEC(_xlfn.CONCAT(C26,C27)),4)</f>
        <v>0000</v>
      </c>
      <c r="F25" s="1"/>
      <c r="G25" s="1"/>
      <c r="H25" t="s">
        <v>85</v>
      </c>
      <c r="I25">
        <v>41011</v>
      </c>
      <c r="J25">
        <f t="shared" ref="J25:J26" si="2">HEX2DEC(I25)</f>
        <v>266257</v>
      </c>
      <c r="K25">
        <v>1</v>
      </c>
      <c r="N25" s="1">
        <v>65390</v>
      </c>
      <c r="O25" t="str">
        <f t="shared" si="0"/>
        <v>FF6E</v>
      </c>
    </row>
    <row r="26" spans="1:16" x14ac:dyDescent="0.25">
      <c r="A26" t="s">
        <v>52</v>
      </c>
      <c r="C26">
        <v>0</v>
      </c>
      <c r="F26" s="1"/>
      <c r="G26" s="1"/>
      <c r="H26" t="s">
        <v>86</v>
      </c>
      <c r="I26">
        <v>41012</v>
      </c>
      <c r="J26">
        <f t="shared" si="2"/>
        <v>266258</v>
      </c>
      <c r="N26" s="1">
        <v>65389</v>
      </c>
      <c r="O26" t="str">
        <f t="shared" si="0"/>
        <v>FF6D</v>
      </c>
    </row>
    <row r="27" spans="1:16" x14ac:dyDescent="0.25">
      <c r="A27" t="s">
        <v>53</v>
      </c>
      <c r="C27">
        <v>0</v>
      </c>
      <c r="F27" s="1"/>
      <c r="G27" s="1"/>
      <c r="N27" s="1">
        <v>65388</v>
      </c>
      <c r="O27" t="str">
        <f t="shared" si="0"/>
        <v>FF6C</v>
      </c>
    </row>
    <row r="28" spans="1:16" x14ac:dyDescent="0.25">
      <c r="F28" s="1"/>
      <c r="G28" s="1"/>
      <c r="H28" s="1"/>
      <c r="J28" t="s">
        <v>90</v>
      </c>
      <c r="N28" s="1">
        <v>65387</v>
      </c>
      <c r="O28" t="str">
        <f t="shared" si="0"/>
        <v>FF6B</v>
      </c>
    </row>
    <row r="29" spans="1:16" x14ac:dyDescent="0.25">
      <c r="B29" t="s">
        <v>54</v>
      </c>
      <c r="C29" t="s">
        <v>57</v>
      </c>
      <c r="D29" t="s">
        <v>58</v>
      </c>
      <c r="F29" s="1"/>
      <c r="G29" s="1"/>
      <c r="H29" s="1"/>
      <c r="I29">
        <v>32000</v>
      </c>
      <c r="J29">
        <f>HEX2DEC(I29)</f>
        <v>204800</v>
      </c>
      <c r="K29">
        <v>42</v>
      </c>
      <c r="L29" t="s">
        <v>2</v>
      </c>
      <c r="N29" s="1">
        <v>65386</v>
      </c>
      <c r="O29" t="str">
        <f t="shared" si="0"/>
        <v>FF6A</v>
      </c>
    </row>
    <row r="30" spans="1:16" x14ac:dyDescent="0.25">
      <c r="A30" t="s">
        <v>87</v>
      </c>
      <c r="B30">
        <v>1</v>
      </c>
      <c r="C30" t="s">
        <v>89</v>
      </c>
      <c r="D30">
        <v>0</v>
      </c>
      <c r="F30" s="1"/>
      <c r="G30" s="1"/>
      <c r="H30" s="1"/>
      <c r="I30">
        <v>32001</v>
      </c>
      <c r="J30">
        <v>225281</v>
      </c>
      <c r="K30" t="s">
        <v>91</v>
      </c>
      <c r="L30" t="s">
        <v>92</v>
      </c>
      <c r="N30" s="1">
        <v>65385</v>
      </c>
      <c r="O30" t="str">
        <f t="shared" si="0"/>
        <v>FF69</v>
      </c>
    </row>
    <row r="31" spans="1:16" x14ac:dyDescent="0.25">
      <c r="A31" t="s">
        <v>88</v>
      </c>
      <c r="B31">
        <v>2</v>
      </c>
      <c r="C31">
        <v>0</v>
      </c>
      <c r="D31">
        <v>0</v>
      </c>
      <c r="F31" s="1"/>
      <c r="G31" s="1"/>
      <c r="H31" s="1"/>
      <c r="I31">
        <v>32002</v>
      </c>
      <c r="J31">
        <v>225282</v>
      </c>
      <c r="K31">
        <v>53</v>
      </c>
      <c r="L31" t="s">
        <v>94</v>
      </c>
    </row>
    <row r="32" spans="1:16" x14ac:dyDescent="0.25">
      <c r="F32" s="1"/>
      <c r="G32" s="1"/>
      <c r="H32" s="1"/>
      <c r="I32">
        <v>32003</v>
      </c>
      <c r="J32">
        <v>225283</v>
      </c>
      <c r="K32">
        <v>0</v>
      </c>
      <c r="L32" t="s">
        <v>93</v>
      </c>
    </row>
    <row r="33" spans="1:10" x14ac:dyDescent="0.25">
      <c r="F33" s="1"/>
      <c r="G33" s="1"/>
      <c r="H33" s="1"/>
      <c r="I33">
        <v>32004</v>
      </c>
      <c r="J33">
        <v>225284</v>
      </c>
    </row>
    <row r="34" spans="1:10" x14ac:dyDescent="0.25">
      <c r="F34" s="1"/>
      <c r="G34" s="1"/>
      <c r="H34" s="1"/>
      <c r="I34">
        <v>32005</v>
      </c>
      <c r="J34">
        <v>225285</v>
      </c>
    </row>
    <row r="35" spans="1:10" x14ac:dyDescent="0.25">
      <c r="F35" s="1"/>
      <c r="G35" s="1"/>
      <c r="H35" s="1"/>
      <c r="I35">
        <v>32006</v>
      </c>
      <c r="J35">
        <v>225286</v>
      </c>
    </row>
    <row r="36" spans="1:10" x14ac:dyDescent="0.25">
      <c r="A36" t="s">
        <v>55</v>
      </c>
      <c r="B36">
        <v>10</v>
      </c>
      <c r="C36">
        <v>0</v>
      </c>
      <c r="D36">
        <v>0</v>
      </c>
      <c r="F36" s="1"/>
      <c r="G36" s="1"/>
      <c r="H36" s="1"/>
    </row>
    <row r="37" spans="1:10" x14ac:dyDescent="0.25">
      <c r="A37" t="s">
        <v>56</v>
      </c>
      <c r="B37">
        <v>11</v>
      </c>
      <c r="C37">
        <v>0</v>
      </c>
      <c r="D37">
        <v>0</v>
      </c>
    </row>
    <row r="38" spans="1:10" x14ac:dyDescent="0.25">
      <c r="B38">
        <v>12</v>
      </c>
      <c r="C38">
        <v>0</v>
      </c>
      <c r="D3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B0602-ED20-46AA-BDD0-0BE83C63CF25}">
  <dimension ref="A1:F30"/>
  <sheetViews>
    <sheetView workbookViewId="0">
      <selection activeCell="F6" sqref="F6"/>
    </sheetView>
  </sheetViews>
  <sheetFormatPr defaultRowHeight="15" x14ac:dyDescent="0.25"/>
  <sheetData>
    <row r="1" spans="1:6" x14ac:dyDescent="0.25">
      <c r="D1" t="s">
        <v>30</v>
      </c>
    </row>
    <row r="2" spans="1:6" x14ac:dyDescent="0.25">
      <c r="A2" t="s">
        <v>19</v>
      </c>
      <c r="D2" s="1" t="s">
        <v>19</v>
      </c>
      <c r="E2" s="1"/>
      <c r="F2" s="1"/>
    </row>
    <row r="3" spans="1:6" x14ac:dyDescent="0.25">
      <c r="A3" t="s">
        <v>8</v>
      </c>
      <c r="B3" t="s">
        <v>15</v>
      </c>
      <c r="D3" s="1" t="s">
        <v>8</v>
      </c>
      <c r="E3" s="1" t="s">
        <v>0</v>
      </c>
      <c r="F3" s="1"/>
    </row>
    <row r="4" spans="1:6" x14ac:dyDescent="0.25">
      <c r="A4" t="s">
        <v>8</v>
      </c>
      <c r="B4" t="s">
        <v>16</v>
      </c>
      <c r="D4" s="1" t="s">
        <v>8</v>
      </c>
      <c r="E4" s="1" t="s">
        <v>1</v>
      </c>
      <c r="F4" s="1"/>
    </row>
    <row r="5" spans="1:6" x14ac:dyDescent="0.25">
      <c r="A5" t="s">
        <v>8</v>
      </c>
      <c r="B5" t="s">
        <v>17</v>
      </c>
      <c r="D5" s="1" t="s">
        <v>20</v>
      </c>
      <c r="E5" s="1"/>
      <c r="F5" s="1"/>
    </row>
    <row r="6" spans="1:6" x14ac:dyDescent="0.25">
      <c r="A6" t="s">
        <v>20</v>
      </c>
      <c r="D6" s="1" t="s">
        <v>9</v>
      </c>
      <c r="E6" s="1" t="s">
        <v>18</v>
      </c>
      <c r="F6" s="1"/>
    </row>
    <row r="7" spans="1:6" x14ac:dyDescent="0.25">
      <c r="A7" t="s">
        <v>9</v>
      </c>
      <c r="B7" t="s">
        <v>18</v>
      </c>
      <c r="D7" s="1" t="s">
        <v>26</v>
      </c>
      <c r="E7" s="1"/>
      <c r="F7" s="1"/>
    </row>
    <row r="8" spans="1:6" x14ac:dyDescent="0.25">
      <c r="A8" t="s">
        <v>26</v>
      </c>
      <c r="D8" s="1" t="s">
        <v>8</v>
      </c>
      <c r="E8" s="1" t="s">
        <v>31</v>
      </c>
      <c r="F8" s="1"/>
    </row>
    <row r="9" spans="1:6" x14ac:dyDescent="0.25">
      <c r="A9" t="s">
        <v>8</v>
      </c>
      <c r="B9" t="s">
        <v>0</v>
      </c>
      <c r="D9" s="1" t="s">
        <v>8</v>
      </c>
      <c r="E9" s="1" t="s">
        <v>32</v>
      </c>
      <c r="F9" s="1"/>
    </row>
    <row r="10" spans="1:6" x14ac:dyDescent="0.25">
      <c r="A10" t="s">
        <v>8</v>
      </c>
      <c r="B10" t="s">
        <v>1</v>
      </c>
      <c r="D10" s="1" t="s">
        <v>21</v>
      </c>
      <c r="E10" s="1"/>
      <c r="F10" s="1"/>
    </row>
    <row r="11" spans="1:6" x14ac:dyDescent="0.25">
      <c r="A11" t="s">
        <v>8</v>
      </c>
      <c r="B11" t="s">
        <v>2</v>
      </c>
      <c r="D11" s="1" t="s">
        <v>13</v>
      </c>
      <c r="E11" s="1" t="s">
        <v>33</v>
      </c>
      <c r="F11" s="1" t="s">
        <v>7</v>
      </c>
    </row>
    <row r="12" spans="1:6" x14ac:dyDescent="0.25">
      <c r="A12" t="s">
        <v>21</v>
      </c>
      <c r="D12" s="1" t="s">
        <v>22</v>
      </c>
      <c r="E12" s="1"/>
      <c r="F12" s="1"/>
    </row>
    <row r="13" spans="1:6" x14ac:dyDescent="0.25">
      <c r="A13" t="s">
        <v>13</v>
      </c>
      <c r="B13" t="s">
        <v>3</v>
      </c>
      <c r="C13" t="s">
        <v>7</v>
      </c>
      <c r="D13" s="1" t="s">
        <v>14</v>
      </c>
      <c r="E13" s="1" t="s">
        <v>7</v>
      </c>
      <c r="F13" s="1">
        <v>3</v>
      </c>
    </row>
    <row r="14" spans="1:6" x14ac:dyDescent="0.25">
      <c r="A14" t="s">
        <v>22</v>
      </c>
      <c r="D14" s="1" t="s">
        <v>23</v>
      </c>
      <c r="E14" s="1"/>
      <c r="F14" s="1"/>
    </row>
    <row r="15" spans="1:6" x14ac:dyDescent="0.25">
      <c r="A15" t="s">
        <v>14</v>
      </c>
      <c r="B15" t="s">
        <v>7</v>
      </c>
      <c r="C15">
        <v>4</v>
      </c>
      <c r="D15" s="1" t="s">
        <v>11</v>
      </c>
      <c r="E15" s="1" t="s">
        <v>32</v>
      </c>
      <c r="F15" s="1"/>
    </row>
    <row r="16" spans="1:6" x14ac:dyDescent="0.25">
      <c r="A16" t="s">
        <v>23</v>
      </c>
      <c r="D16" s="1" t="s">
        <v>11</v>
      </c>
      <c r="E16" s="1" t="s">
        <v>31</v>
      </c>
      <c r="F16" s="1"/>
    </row>
    <row r="17" spans="1:6" x14ac:dyDescent="0.25">
      <c r="A17" t="s">
        <v>11</v>
      </c>
      <c r="B17" t="s">
        <v>2</v>
      </c>
      <c r="D17" s="1" t="s">
        <v>24</v>
      </c>
      <c r="E17" s="1"/>
      <c r="F17" s="1"/>
    </row>
    <row r="18" spans="1:6" x14ac:dyDescent="0.25">
      <c r="A18" t="s">
        <v>11</v>
      </c>
      <c r="B18" t="s">
        <v>1</v>
      </c>
      <c r="D18" s="1" t="s">
        <v>13</v>
      </c>
      <c r="E18" s="1" t="s">
        <v>7</v>
      </c>
      <c r="F18" s="1" t="s">
        <v>33</v>
      </c>
    </row>
    <row r="19" spans="1:6" x14ac:dyDescent="0.25">
      <c r="A19" t="s">
        <v>11</v>
      </c>
      <c r="B19" t="s">
        <v>0</v>
      </c>
      <c r="D19" s="1" t="s">
        <v>10</v>
      </c>
      <c r="E19" s="1"/>
      <c r="F19" s="1"/>
    </row>
    <row r="20" spans="1:6" x14ac:dyDescent="0.25">
      <c r="A20" t="s">
        <v>24</v>
      </c>
      <c r="D20" s="1" t="s">
        <v>25</v>
      </c>
      <c r="E20" s="1"/>
      <c r="F20" s="1"/>
    </row>
    <row r="21" spans="1:6" x14ac:dyDescent="0.25">
      <c r="A21" t="s">
        <v>13</v>
      </c>
      <c r="B21" t="s">
        <v>7</v>
      </c>
      <c r="C21" t="s">
        <v>3</v>
      </c>
      <c r="D21" s="1" t="s">
        <v>11</v>
      </c>
      <c r="E21" s="1" t="s">
        <v>32</v>
      </c>
      <c r="F21" s="1"/>
    </row>
    <row r="22" spans="1:6" x14ac:dyDescent="0.25">
      <c r="A22" t="s">
        <v>10</v>
      </c>
      <c r="D22" s="1" t="s">
        <v>11</v>
      </c>
      <c r="E22" s="1" t="s">
        <v>31</v>
      </c>
      <c r="F22" s="1"/>
    </row>
    <row r="23" spans="1:6" x14ac:dyDescent="0.25">
      <c r="A23" t="s">
        <v>25</v>
      </c>
      <c r="D23" s="1" t="s">
        <v>28</v>
      </c>
      <c r="E23" s="1"/>
      <c r="F23" s="1"/>
    </row>
    <row r="24" spans="1:6" x14ac:dyDescent="0.25">
      <c r="A24" t="s">
        <v>11</v>
      </c>
      <c r="B24" t="s">
        <v>2</v>
      </c>
      <c r="D24" s="1" t="s">
        <v>12</v>
      </c>
      <c r="E24" s="1"/>
      <c r="F24" s="1"/>
    </row>
    <row r="25" spans="1:6" x14ac:dyDescent="0.25">
      <c r="A25" t="s">
        <v>11</v>
      </c>
      <c r="B25" t="s">
        <v>1</v>
      </c>
      <c r="D25" s="1" t="s">
        <v>29</v>
      </c>
      <c r="E25" s="1"/>
      <c r="F25" s="1"/>
    </row>
    <row r="26" spans="1:6" x14ac:dyDescent="0.25">
      <c r="A26" t="s">
        <v>11</v>
      </c>
      <c r="B26" t="s">
        <v>0</v>
      </c>
      <c r="D26" s="1" t="s">
        <v>14</v>
      </c>
      <c r="E26" s="1" t="s">
        <v>7</v>
      </c>
      <c r="F26" s="1">
        <v>2</v>
      </c>
    </row>
    <row r="27" spans="1:6" x14ac:dyDescent="0.25">
      <c r="A27" t="s">
        <v>28</v>
      </c>
    </row>
    <row r="28" spans="1:6" x14ac:dyDescent="0.25">
      <c r="A28" t="s">
        <v>12</v>
      </c>
    </row>
    <row r="29" spans="1:6" x14ac:dyDescent="0.25">
      <c r="A29" t="s">
        <v>29</v>
      </c>
    </row>
    <row r="30" spans="1:6" x14ac:dyDescent="0.25">
      <c r="A30" t="s">
        <v>14</v>
      </c>
      <c r="B30" t="s">
        <v>7</v>
      </c>
      <c r="C30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3E003-5A06-488A-A834-EFA5548C0B3D}">
  <dimension ref="A1:V46"/>
  <sheetViews>
    <sheetView workbookViewId="0">
      <selection activeCell="D21" sqref="D21:E21"/>
    </sheetView>
  </sheetViews>
  <sheetFormatPr defaultRowHeight="15" x14ac:dyDescent="0.25"/>
  <cols>
    <col min="1" max="1" width="45.42578125" style="1" customWidth="1"/>
    <col min="2" max="9" width="9.140625" style="1"/>
  </cols>
  <sheetData>
    <row r="1" spans="1:22" x14ac:dyDescent="0.25">
      <c r="A1" s="1" t="s">
        <v>61</v>
      </c>
      <c r="B1" s="1" t="s">
        <v>40</v>
      </c>
      <c r="C1" s="1" t="s">
        <v>41</v>
      </c>
      <c r="D1" s="1" t="s">
        <v>43</v>
      </c>
      <c r="E1" s="1" t="s">
        <v>42</v>
      </c>
      <c r="F1" s="1" t="s">
        <v>46</v>
      </c>
      <c r="G1" s="1" t="s">
        <v>45</v>
      </c>
      <c r="H1" s="1" t="s">
        <v>48</v>
      </c>
      <c r="I1" s="1" t="s">
        <v>47</v>
      </c>
      <c r="J1" s="4" t="s">
        <v>62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x14ac:dyDescent="0.25">
      <c r="A2" s="1" t="s">
        <v>83</v>
      </c>
      <c r="B2" s="4">
        <v>1</v>
      </c>
      <c r="C2" s="4"/>
      <c r="D2" s="1" t="s">
        <v>64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25">
      <c r="A3" s="1" t="s">
        <v>66</v>
      </c>
      <c r="B3" s="4">
        <v>2</v>
      </c>
      <c r="C3" s="4"/>
      <c r="D3" s="1" t="s">
        <v>64</v>
      </c>
      <c r="E3" s="1" t="s">
        <v>65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25">
      <c r="A4" s="1" t="s">
        <v>63</v>
      </c>
      <c r="B4" s="4">
        <v>3</v>
      </c>
      <c r="C4" s="4"/>
      <c r="D4" s="1" t="s">
        <v>64</v>
      </c>
      <c r="E4" s="1" t="s">
        <v>65</v>
      </c>
      <c r="F4" s="1" t="s">
        <v>67</v>
      </c>
      <c r="G4" s="1" t="s">
        <v>68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25">
      <c r="B5" s="4"/>
      <c r="C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25">
      <c r="B6" s="4"/>
      <c r="C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25">
      <c r="B7" s="4"/>
      <c r="C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25">
      <c r="B8" s="4"/>
      <c r="C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25">
      <c r="B9" s="4"/>
      <c r="C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25">
      <c r="B10" s="4"/>
      <c r="C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25">
      <c r="B11" s="4"/>
      <c r="C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25">
      <c r="B12" s="4"/>
      <c r="C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25">
      <c r="B13" s="4"/>
      <c r="C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25">
      <c r="B14" s="4"/>
      <c r="C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25">
      <c r="B15" s="4"/>
      <c r="C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25">
      <c r="B16" s="4"/>
      <c r="C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5">
      <c r="B17" s="4"/>
      <c r="C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5">
      <c r="B18" s="4"/>
      <c r="C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25">
      <c r="B19" s="4"/>
      <c r="C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25">
      <c r="B20" s="4"/>
      <c r="C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25">
      <c r="A21" s="1" t="s">
        <v>95</v>
      </c>
      <c r="B21" s="4">
        <v>20</v>
      </c>
      <c r="C21" s="4"/>
      <c r="D21" s="4" t="s">
        <v>96</v>
      </c>
      <c r="E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25">
      <c r="B22" s="4"/>
      <c r="C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25">
      <c r="B23" s="4"/>
      <c r="C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5">
      <c r="B24" s="4"/>
      <c r="C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5">
      <c r="B25" s="4"/>
      <c r="C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25">
      <c r="B26" s="4"/>
      <c r="C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5">
      <c r="B27" s="4"/>
      <c r="C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25">
      <c r="B28" s="4"/>
      <c r="C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25">
      <c r="B29" s="4"/>
      <c r="C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25">
      <c r="B30" s="4"/>
      <c r="C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25">
      <c r="B31" s="4"/>
      <c r="C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5">
      <c r="B32" s="4"/>
      <c r="C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2:22" x14ac:dyDescent="0.25">
      <c r="B33" s="4"/>
      <c r="C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2:22" x14ac:dyDescent="0.25">
      <c r="B34" s="4"/>
      <c r="C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2:22" x14ac:dyDescent="0.25">
      <c r="B35" s="4"/>
      <c r="C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2:22" x14ac:dyDescent="0.25">
      <c r="B36" s="4"/>
      <c r="C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2:22" x14ac:dyDescent="0.25">
      <c r="B37" s="4"/>
      <c r="C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2:22" x14ac:dyDescent="0.25"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2:22" x14ac:dyDescent="0.25"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2:22" x14ac:dyDescent="0.25"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2:22" x14ac:dyDescent="0.25"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2:22" x14ac:dyDescent="0.25"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2:22" x14ac:dyDescent="0.25"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2:22" x14ac:dyDescent="0.25"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2:22" x14ac:dyDescent="0.25"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2:22" x14ac:dyDescent="0.25"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</sheetData>
  <mergeCells count="83">
    <mergeCell ref="B15:C15"/>
    <mergeCell ref="B16:C16"/>
    <mergeCell ref="B2:C2"/>
    <mergeCell ref="B3:C3"/>
    <mergeCell ref="B4:C4"/>
    <mergeCell ref="B7:C7"/>
    <mergeCell ref="B6:C6"/>
    <mergeCell ref="B5:C5"/>
    <mergeCell ref="B22:C22"/>
    <mergeCell ref="B20:C20"/>
    <mergeCell ref="B9:C9"/>
    <mergeCell ref="B10:C10"/>
    <mergeCell ref="B11:C11"/>
    <mergeCell ref="B12:C12"/>
    <mergeCell ref="B8:C8"/>
    <mergeCell ref="B21:C21"/>
    <mergeCell ref="B19:C19"/>
    <mergeCell ref="B17:C17"/>
    <mergeCell ref="B18:C18"/>
    <mergeCell ref="B13:C13"/>
    <mergeCell ref="B14:C14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J15:V15"/>
    <mergeCell ref="J16:V16"/>
    <mergeCell ref="J17:V17"/>
    <mergeCell ref="J18:V18"/>
    <mergeCell ref="J19:V19"/>
    <mergeCell ref="J20:V20"/>
    <mergeCell ref="J21:V21"/>
    <mergeCell ref="J22:V22"/>
    <mergeCell ref="J23:V23"/>
    <mergeCell ref="J24:V24"/>
    <mergeCell ref="J25:V25"/>
    <mergeCell ref="J26:V26"/>
    <mergeCell ref="J27:V27"/>
    <mergeCell ref="J28:V28"/>
    <mergeCell ref="J29:V29"/>
    <mergeCell ref="J33:V33"/>
    <mergeCell ref="J34:V34"/>
    <mergeCell ref="J1:V1"/>
    <mergeCell ref="J2:V2"/>
    <mergeCell ref="J3:V3"/>
    <mergeCell ref="J4:V4"/>
    <mergeCell ref="J5:V5"/>
    <mergeCell ref="J6:V6"/>
    <mergeCell ref="J7:V7"/>
    <mergeCell ref="J8:V8"/>
    <mergeCell ref="J9:V9"/>
    <mergeCell ref="J10:V10"/>
    <mergeCell ref="J11:V11"/>
    <mergeCell ref="J12:V12"/>
    <mergeCell ref="J13:V13"/>
    <mergeCell ref="J14:V14"/>
    <mergeCell ref="J45:V45"/>
    <mergeCell ref="J46:V46"/>
    <mergeCell ref="D21:E21"/>
    <mergeCell ref="J40:V40"/>
    <mergeCell ref="J41:V41"/>
    <mergeCell ref="J42:V42"/>
    <mergeCell ref="J43:V43"/>
    <mergeCell ref="J44:V44"/>
    <mergeCell ref="J35:V35"/>
    <mergeCell ref="J36:V36"/>
    <mergeCell ref="J37:V37"/>
    <mergeCell ref="J38:V38"/>
    <mergeCell ref="J39:V39"/>
    <mergeCell ref="J30:V30"/>
    <mergeCell ref="J31:V31"/>
    <mergeCell ref="J32:V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0F2B8-A0D6-407B-8331-DFA89AFEF3E6}">
  <dimension ref="A1:Z5"/>
  <sheetViews>
    <sheetView workbookViewId="0">
      <selection activeCell="K17" sqref="K17"/>
    </sheetView>
  </sheetViews>
  <sheetFormatPr defaultRowHeight="15" x14ac:dyDescent="0.25"/>
  <cols>
    <col min="1" max="1" width="26.85546875" style="1" bestFit="1" customWidth="1"/>
    <col min="2" max="9" width="9.140625" style="1"/>
    <col min="10" max="10" width="9.140625" customWidth="1"/>
  </cols>
  <sheetData>
    <row r="1" spans="1:26" x14ac:dyDescent="0.25">
      <c r="A1" s="1" t="s">
        <v>61</v>
      </c>
      <c r="B1" s="1" t="s">
        <v>40</v>
      </c>
      <c r="C1" s="1" t="s">
        <v>41</v>
      </c>
      <c r="D1" s="1" t="s">
        <v>43</v>
      </c>
      <c r="E1" s="1" t="s">
        <v>42</v>
      </c>
      <c r="F1" s="1" t="s">
        <v>46</v>
      </c>
      <c r="G1" s="1" t="s">
        <v>45</v>
      </c>
      <c r="H1" s="1" t="s">
        <v>48</v>
      </c>
      <c r="I1" s="1" t="s">
        <v>47</v>
      </c>
      <c r="J1" s="4" t="s">
        <v>62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69</v>
      </c>
      <c r="B2" s="4" t="s">
        <v>79</v>
      </c>
      <c r="C2" s="4"/>
      <c r="E2" s="1" t="s">
        <v>70</v>
      </c>
      <c r="F2" s="4" t="s">
        <v>74</v>
      </c>
      <c r="G2" s="4"/>
      <c r="J2" s="4" t="s">
        <v>75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 t="s">
        <v>72</v>
      </c>
      <c r="B3" s="4" t="s">
        <v>79</v>
      </c>
      <c r="C3" s="4"/>
      <c r="E3" s="1" t="s">
        <v>70</v>
      </c>
      <c r="F3" s="4" t="s">
        <v>76</v>
      </c>
      <c r="G3" s="4"/>
      <c r="J3" s="4" t="s">
        <v>77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" t="s">
        <v>73</v>
      </c>
      <c r="B4" s="4" t="s">
        <v>79</v>
      </c>
      <c r="C4" s="4"/>
      <c r="D4" s="1" t="s">
        <v>71</v>
      </c>
      <c r="E4" s="1" t="s">
        <v>70</v>
      </c>
      <c r="J4" s="4" t="s">
        <v>82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" t="s">
        <v>78</v>
      </c>
      <c r="B5" s="4" t="s">
        <v>79</v>
      </c>
      <c r="C5" s="4"/>
      <c r="D5" s="1" t="s">
        <v>71</v>
      </c>
      <c r="E5" s="1" t="s">
        <v>70</v>
      </c>
      <c r="F5" s="4" t="s">
        <v>80</v>
      </c>
      <c r="G5" s="4"/>
      <c r="J5" s="4" t="s">
        <v>81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</sheetData>
  <mergeCells count="12">
    <mergeCell ref="J1:Z1"/>
    <mergeCell ref="F2:G2"/>
    <mergeCell ref="B3:C3"/>
    <mergeCell ref="F3:G3"/>
    <mergeCell ref="B2:C2"/>
    <mergeCell ref="J2:Z2"/>
    <mergeCell ref="B5:C5"/>
    <mergeCell ref="F5:G5"/>
    <mergeCell ref="J5:Z5"/>
    <mergeCell ref="J3:Z3"/>
    <mergeCell ref="B4:C4"/>
    <mergeCell ref="J4:Z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Int 10h calls</vt:lpstr>
      <vt:lpstr>Int 13h calls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Bjørn Berg Espensen (342487)</dc:creator>
  <cp:lastModifiedBy>Bjørn Berg Espensen (342487)</cp:lastModifiedBy>
  <dcterms:created xsi:type="dcterms:W3CDTF">2023-12-31T14:52:31Z</dcterms:created>
  <dcterms:modified xsi:type="dcterms:W3CDTF">2024-01-31T13:11:42Z</dcterms:modified>
</cp:coreProperties>
</file>