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C5" i="1" l="1"/>
  <c r="G10" i="1"/>
  <c r="G11" i="1"/>
  <c r="G12" i="1"/>
  <c r="G13" i="1"/>
  <c r="I7" i="1"/>
  <c r="G7" i="1"/>
  <c r="G6" i="1"/>
  <c r="I6" i="1" s="1"/>
  <c r="G5" i="1"/>
  <c r="I5" i="1" s="1"/>
  <c r="H6" i="1"/>
  <c r="H7" i="1"/>
  <c r="H5" i="1"/>
  <c r="B7" i="1"/>
  <c r="B5" i="1" s="1"/>
</calcChain>
</file>

<file path=xl/sharedStrings.xml><?xml version="1.0" encoding="utf-8"?>
<sst xmlns="http://schemas.openxmlformats.org/spreadsheetml/2006/main" count="16" uniqueCount="16">
  <si>
    <t>Data(max)</t>
  </si>
  <si>
    <t>Data(typ)</t>
  </si>
  <si>
    <t>Energy spent(max)</t>
  </si>
  <si>
    <t>Energy spent(typ)</t>
  </si>
  <si>
    <t>Sum</t>
  </si>
  <si>
    <t>Preamble</t>
  </si>
  <si>
    <t>Payload</t>
  </si>
  <si>
    <t>Data(bits)</t>
  </si>
  <si>
    <t>Transfer time (max)</t>
  </si>
  <si>
    <t>Transfer time (typ)</t>
  </si>
  <si>
    <t>Transfer speed(b/s)</t>
  </si>
  <si>
    <t>Voltage</t>
  </si>
  <si>
    <t>Effect (W)</t>
  </si>
  <si>
    <t>Power consumption (A)</t>
  </si>
  <si>
    <t>RX</t>
  </si>
  <si>
    <t>TX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</si>
</sst>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72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workbookViewId="0">
      <selection activeCell="F16" sqref="F16"/>
    </sheetView>
  </sheetViews>
  <sheetFormatPr baseColWidth="10" defaultRowHeight="15" x14ac:dyDescent="0.25"/>
  <cols>
    <col min="1" max="1" width="12.28515625" customWidth="1"/>
    <col min="3" max="3" width="13.7109375" customWidth="1"/>
    <col min="4" max="4" width="18.85546875" customWidth="1"/>
    <col min="5" max="5" width="18.5703125" bestFit="1" customWidth="1"/>
    <col min="6" max="6" width="22.140625" bestFit="1" customWidth="1"/>
    <col min="7" max="7" width="9.85546875" bestFit="1" customWidth="1"/>
    <col min="8" max="8" width="18.5703125" bestFit="1" customWidth="1"/>
    <col min="9" max="9" width="17.7109375" bestFit="1" customWidth="1"/>
    <col min="10" max="10" width="16.85546875" bestFit="1" customWidth="1"/>
  </cols>
  <sheetData>
    <row r="2" spans="1:11" x14ac:dyDescent="0.25">
      <c r="A2" t="s">
        <v>11</v>
      </c>
      <c r="B2">
        <v>3</v>
      </c>
    </row>
    <row r="3" spans="1:11" x14ac:dyDescent="0.25">
      <c r="E3" t="s">
        <v>14</v>
      </c>
    </row>
    <row r="4" spans="1:11" x14ac:dyDescent="0.25">
      <c r="A4" t="s">
        <v>7</v>
      </c>
      <c r="B4" t="s">
        <v>0</v>
      </c>
      <c r="C4" t="s">
        <v>1</v>
      </c>
      <c r="E4" t="s">
        <v>10</v>
      </c>
      <c r="F4" t="s">
        <v>13</v>
      </c>
      <c r="G4" t="s">
        <v>12</v>
      </c>
      <c r="H4" t="s">
        <v>8</v>
      </c>
      <c r="I4" t="s">
        <v>2</v>
      </c>
      <c r="J4" t="s">
        <v>9</v>
      </c>
      <c r="K4" t="s">
        <v>3</v>
      </c>
    </row>
    <row r="5" spans="1:11" x14ac:dyDescent="0.25">
      <c r="A5" t="s">
        <v>4</v>
      </c>
      <c r="B5">
        <f>SUM(B6:B11)</f>
        <v>264</v>
      </c>
      <c r="C5">
        <f>SUM(C6:C9)</f>
        <v>0</v>
      </c>
      <c r="E5">
        <v>250000</v>
      </c>
      <c r="F5">
        <v>1.26E-2</v>
      </c>
      <c r="G5">
        <f>$B2*F5</f>
        <v>3.78E-2</v>
      </c>
      <c r="H5">
        <f>$B5/E5</f>
        <v>1.0560000000000001E-3</v>
      </c>
      <c r="I5" s="2">
        <f>G5*H5</f>
        <v>3.9916800000000004E-5</v>
      </c>
    </row>
    <row r="6" spans="1:11" x14ac:dyDescent="0.25">
      <c r="A6" t="s">
        <v>5</v>
      </c>
      <c r="B6">
        <v>8</v>
      </c>
      <c r="E6">
        <v>1000000</v>
      </c>
      <c r="F6">
        <v>1.3100000000000001E-2</v>
      </c>
      <c r="G6">
        <f>$B2*F6</f>
        <v>3.9300000000000002E-2</v>
      </c>
      <c r="H6">
        <f>$B5/E6</f>
        <v>2.6400000000000002E-4</v>
      </c>
      <c r="I6" s="2">
        <f t="shared" ref="I6:I7" si="0">G6*H6</f>
        <v>1.0375200000000002E-5</v>
      </c>
    </row>
    <row r="7" spans="1:11" x14ac:dyDescent="0.25">
      <c r="A7" t="s">
        <v>6</v>
      </c>
      <c r="B7">
        <f>32*8</f>
        <v>256</v>
      </c>
      <c r="E7">
        <v>2000000</v>
      </c>
      <c r="F7">
        <v>1.35E-2</v>
      </c>
      <c r="G7">
        <f>$B2*F7</f>
        <v>4.0500000000000001E-2</v>
      </c>
      <c r="H7">
        <f>$B5/E7</f>
        <v>1.3200000000000001E-4</v>
      </c>
      <c r="I7">
        <f t="shared" si="0"/>
        <v>5.346000000000001E-6</v>
      </c>
    </row>
    <row r="9" spans="1:11" x14ac:dyDescent="0.25">
      <c r="E9" t="s">
        <v>15</v>
      </c>
    </row>
    <row r="10" spans="1:11" x14ac:dyDescent="0.25">
      <c r="E10">
        <v>0</v>
      </c>
      <c r="F10">
        <v>1.1299999999999999E-2</v>
      </c>
      <c r="G10">
        <f>$B2*F10</f>
        <v>3.39E-2</v>
      </c>
    </row>
    <row r="11" spans="1:11" x14ac:dyDescent="0.25">
      <c r="E11">
        <v>-6</v>
      </c>
      <c r="F11" s="1">
        <v>8.9999999999999993E-3</v>
      </c>
      <c r="G11">
        <f>$B2*F11</f>
        <v>2.6999999999999996E-2</v>
      </c>
    </row>
    <row r="12" spans="1:11" x14ac:dyDescent="0.25">
      <c r="E12">
        <v>-12</v>
      </c>
      <c r="F12">
        <v>7.4999999999999997E-3</v>
      </c>
      <c r="G12">
        <f>$B2*F12</f>
        <v>2.2499999999999999E-2</v>
      </c>
    </row>
    <row r="13" spans="1:11" x14ac:dyDescent="0.25">
      <c r="E13">
        <v>-18</v>
      </c>
      <c r="F13" s="1">
        <v>7.0000000000000001E-3</v>
      </c>
      <c r="G13">
        <f>$B2*F13</f>
        <v>2.1000000000000001E-2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Espen Opstad</dc:creator>
  <cp:lastModifiedBy>Bjørn Espen Opstad</cp:lastModifiedBy>
  <dcterms:created xsi:type="dcterms:W3CDTF">2015-10-30T10:04:01Z</dcterms:created>
  <dcterms:modified xsi:type="dcterms:W3CDTF">2015-10-30T19:03:29Z</dcterms:modified>
</cp:coreProperties>
</file>