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414F2FC-5E50-4AB8-9A49-FD772FDB8F4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KNN-2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5" l="1"/>
  <c r="E4" i="5"/>
  <c r="E5" i="5"/>
  <c r="E6" i="5"/>
  <c r="E7" i="5"/>
  <c r="E8" i="5"/>
  <c r="E9" i="5"/>
  <c r="F211" i="5"/>
  <c r="F210" i="5"/>
  <c r="F209" i="5"/>
  <c r="F208" i="5"/>
  <c r="G208" i="5" s="1"/>
  <c r="F207" i="5"/>
  <c r="F206" i="5"/>
  <c r="F205" i="5"/>
  <c r="F204" i="5"/>
  <c r="G204" i="5" s="1"/>
  <c r="F203" i="5"/>
  <c r="F202" i="5"/>
  <c r="F201" i="5"/>
  <c r="G201" i="5" s="1"/>
  <c r="F200" i="5"/>
  <c r="G200" i="5" s="1"/>
  <c r="F199" i="5"/>
  <c r="F198" i="5"/>
  <c r="F197" i="5"/>
  <c r="F196" i="5"/>
  <c r="G196" i="5" s="1"/>
  <c r="F195" i="5"/>
  <c r="F194" i="5"/>
  <c r="F193" i="5"/>
  <c r="G193" i="5" s="1"/>
  <c r="F192" i="5"/>
  <c r="F191" i="5"/>
  <c r="F190" i="5"/>
  <c r="F189" i="5"/>
  <c r="F188" i="5"/>
  <c r="G188" i="5" s="1"/>
  <c r="F187" i="5"/>
  <c r="F186" i="5"/>
  <c r="F185" i="5"/>
  <c r="G185" i="5" s="1"/>
  <c r="F184" i="5"/>
  <c r="G184" i="5" s="1"/>
  <c r="F183" i="5"/>
  <c r="F182" i="5"/>
  <c r="F181" i="5"/>
  <c r="F180" i="5"/>
  <c r="G180" i="5" s="1"/>
  <c r="F179" i="5"/>
  <c r="F178" i="5"/>
  <c r="F177" i="5"/>
  <c r="G177" i="5" s="1"/>
  <c r="F176" i="5"/>
  <c r="F175" i="5"/>
  <c r="F174" i="5"/>
  <c r="F173" i="5"/>
  <c r="F172" i="5"/>
  <c r="G172" i="5" s="1"/>
  <c r="F171" i="5"/>
  <c r="F170" i="5"/>
  <c r="F169" i="5"/>
  <c r="F168" i="5"/>
  <c r="G168" i="5" s="1"/>
  <c r="F167" i="5"/>
  <c r="F166" i="5"/>
  <c r="F165" i="5"/>
  <c r="F164" i="5"/>
  <c r="G164" i="5" s="1"/>
  <c r="F163" i="5"/>
  <c r="F162" i="5"/>
  <c r="F161" i="5"/>
  <c r="F160" i="5"/>
  <c r="F159" i="5"/>
  <c r="F158" i="5"/>
  <c r="F157" i="5"/>
  <c r="F156" i="5"/>
  <c r="G156" i="5" s="1"/>
  <c r="F155" i="5"/>
  <c r="F154" i="5"/>
  <c r="F153" i="5"/>
  <c r="F152" i="5"/>
  <c r="G152" i="5" s="1"/>
  <c r="F151" i="5"/>
  <c r="F150" i="5"/>
  <c r="F149" i="5"/>
  <c r="G149" i="5" s="1"/>
  <c r="F148" i="5"/>
  <c r="F147" i="5"/>
  <c r="F146" i="5"/>
  <c r="F145" i="5"/>
  <c r="F144" i="5"/>
  <c r="G144" i="5" s="1"/>
  <c r="F143" i="5"/>
  <c r="F142" i="5"/>
  <c r="F141" i="5"/>
  <c r="F140" i="5"/>
  <c r="G140" i="5" s="1"/>
  <c r="F139" i="5"/>
  <c r="F138" i="5"/>
  <c r="F137" i="5"/>
  <c r="F136" i="5"/>
  <c r="G136" i="5" s="1"/>
  <c r="F135" i="5"/>
  <c r="F134" i="5"/>
  <c r="F133" i="5"/>
  <c r="F132" i="5"/>
  <c r="G132" i="5" s="1"/>
  <c r="F131" i="5"/>
  <c r="F130" i="5"/>
  <c r="F129" i="5"/>
  <c r="F128" i="5"/>
  <c r="F127" i="5"/>
  <c r="F126" i="5"/>
  <c r="F125" i="5"/>
  <c r="F124" i="5"/>
  <c r="G124" i="5" s="1"/>
  <c r="F123" i="5"/>
  <c r="F122" i="5"/>
  <c r="F121" i="5"/>
  <c r="F120" i="5"/>
  <c r="F119" i="5"/>
  <c r="F118" i="5"/>
  <c r="F117" i="5"/>
  <c r="G117" i="5" s="1"/>
  <c r="F116" i="5"/>
  <c r="G116" i="5" s="1"/>
  <c r="F115" i="5"/>
  <c r="F114" i="5"/>
  <c r="F113" i="5"/>
  <c r="F112" i="5"/>
  <c r="G112" i="5" s="1"/>
  <c r="F111" i="5"/>
  <c r="F110" i="5"/>
  <c r="F109" i="5"/>
  <c r="F108" i="5"/>
  <c r="G108" i="5" s="1"/>
  <c r="F107" i="5"/>
  <c r="F106" i="5"/>
  <c r="F105" i="5"/>
  <c r="G105" i="5" s="1"/>
  <c r="F104" i="5"/>
  <c r="G104" i="5" s="1"/>
  <c r="F103" i="5"/>
  <c r="F102" i="5"/>
  <c r="F101" i="5"/>
  <c r="F100" i="5"/>
  <c r="G100" i="5" s="1"/>
  <c r="F99" i="5"/>
  <c r="F98" i="5"/>
  <c r="F97" i="5"/>
  <c r="G97" i="5" s="1"/>
  <c r="F96" i="5"/>
  <c r="F95" i="5"/>
  <c r="F94" i="5"/>
  <c r="F93" i="5"/>
  <c r="F92" i="5"/>
  <c r="G92" i="5" s="1"/>
  <c r="F91" i="5"/>
  <c r="F90" i="5"/>
  <c r="F89" i="5"/>
  <c r="G89" i="5" s="1"/>
  <c r="F88" i="5"/>
  <c r="G88" i="5" s="1"/>
  <c r="F87" i="5"/>
  <c r="F86" i="5"/>
  <c r="F85" i="5"/>
  <c r="F84" i="5"/>
  <c r="F83" i="5"/>
  <c r="F82" i="5"/>
  <c r="F81" i="5"/>
  <c r="G81" i="5" s="1"/>
  <c r="F80" i="5"/>
  <c r="G80" i="5" s="1"/>
  <c r="F79" i="5"/>
  <c r="F78" i="5"/>
  <c r="F77" i="5"/>
  <c r="F76" i="5"/>
  <c r="G76" i="5" s="1"/>
  <c r="F75" i="5"/>
  <c r="F74" i="5"/>
  <c r="F73" i="5"/>
  <c r="G73" i="5" s="1"/>
  <c r="F72" i="5"/>
  <c r="G72" i="5" s="1"/>
  <c r="F71" i="5"/>
  <c r="F70" i="5"/>
  <c r="F69" i="5"/>
  <c r="F68" i="5"/>
  <c r="G68" i="5" s="1"/>
  <c r="F67" i="5"/>
  <c r="F66" i="5"/>
  <c r="F65" i="5"/>
  <c r="G65" i="5" s="1"/>
  <c r="F64" i="5"/>
  <c r="F63" i="5"/>
  <c r="F62" i="5"/>
  <c r="F61" i="5"/>
  <c r="F60" i="5"/>
  <c r="G60" i="5" s="1"/>
  <c r="F59" i="5"/>
  <c r="G59" i="5" s="1"/>
  <c r="F58" i="5"/>
  <c r="F57" i="5"/>
  <c r="G57" i="5" s="1"/>
  <c r="F56" i="5"/>
  <c r="G56" i="5" s="1"/>
  <c r="F55" i="5"/>
  <c r="F54" i="5"/>
  <c r="F53" i="5"/>
  <c r="F52" i="5"/>
  <c r="F51" i="5"/>
  <c r="F50" i="5"/>
  <c r="F49" i="5"/>
  <c r="G49" i="5" s="1"/>
  <c r="F48" i="5"/>
  <c r="G48" i="5" s="1"/>
  <c r="F47" i="5"/>
  <c r="F46" i="5"/>
  <c r="F45" i="5"/>
  <c r="F44" i="5"/>
  <c r="G44" i="5" s="1"/>
  <c r="F43" i="5"/>
  <c r="F42" i="5"/>
  <c r="F41" i="5"/>
  <c r="G41" i="5" s="1"/>
  <c r="F40" i="5"/>
  <c r="G40" i="5" s="1"/>
  <c r="F39" i="5"/>
  <c r="F38" i="5"/>
  <c r="F37" i="5"/>
  <c r="F36" i="5"/>
  <c r="G36" i="5" s="1"/>
  <c r="F35" i="5"/>
  <c r="F34" i="5"/>
  <c r="F33" i="5"/>
  <c r="G33" i="5" s="1"/>
  <c r="F32" i="5"/>
  <c r="F31" i="5"/>
  <c r="G31" i="5" s="1"/>
  <c r="F30" i="5"/>
  <c r="F29" i="5"/>
  <c r="F28" i="5"/>
  <c r="G28" i="5" s="1"/>
  <c r="F27" i="5"/>
  <c r="G27" i="5" s="1"/>
  <c r="F26" i="5"/>
  <c r="F25" i="5"/>
  <c r="G25" i="5" s="1"/>
  <c r="F24" i="5"/>
  <c r="G24" i="5" s="1"/>
  <c r="F23" i="5"/>
  <c r="F22" i="5"/>
  <c r="F21" i="5"/>
  <c r="F20" i="5"/>
  <c r="F19" i="5"/>
  <c r="F18" i="5"/>
  <c r="F17" i="5"/>
  <c r="G17" i="5" s="1"/>
  <c r="F16" i="5"/>
  <c r="F15" i="5"/>
  <c r="F14" i="5"/>
  <c r="F13" i="5"/>
  <c r="G19" i="5"/>
  <c r="G20" i="5"/>
  <c r="G32" i="5"/>
  <c r="G35" i="5"/>
  <c r="G43" i="5"/>
  <c r="G51" i="5"/>
  <c r="G52" i="5"/>
  <c r="G64" i="5"/>
  <c r="G67" i="5"/>
  <c r="G75" i="5"/>
  <c r="G83" i="5"/>
  <c r="G84" i="5"/>
  <c r="G91" i="5"/>
  <c r="G96" i="5"/>
  <c r="G99" i="5"/>
  <c r="G106" i="5"/>
  <c r="G107" i="5"/>
  <c r="G114" i="5"/>
  <c r="G115" i="5"/>
  <c r="G127" i="5"/>
  <c r="G128" i="5"/>
  <c r="G135" i="5"/>
  <c r="G142" i="5"/>
  <c r="G143" i="5"/>
  <c r="G150" i="5"/>
  <c r="G151" i="5"/>
  <c r="G155" i="5"/>
  <c r="G160" i="5"/>
  <c r="G163" i="5"/>
  <c r="G170" i="5"/>
  <c r="G171" i="5"/>
  <c r="G178" i="5"/>
  <c r="G179" i="5"/>
  <c r="G191" i="5"/>
  <c r="G192" i="5"/>
  <c r="G199" i="5"/>
  <c r="G206" i="5"/>
  <c r="G207" i="5"/>
  <c r="G15" i="5"/>
  <c r="G23" i="5"/>
  <c r="G39" i="5"/>
  <c r="G47" i="5"/>
  <c r="G55" i="5"/>
  <c r="G63" i="5"/>
  <c r="G71" i="5"/>
  <c r="G79" i="5"/>
  <c r="G87" i="5"/>
  <c r="G95" i="5"/>
  <c r="G103" i="5"/>
  <c r="G111" i="5"/>
  <c r="G119" i="5"/>
  <c r="G123" i="5"/>
  <c r="G131" i="5"/>
  <c r="G139" i="5"/>
  <c r="G147" i="5"/>
  <c r="G148" i="5"/>
  <c r="G159" i="5"/>
  <c r="G167" i="5"/>
  <c r="G175" i="5"/>
  <c r="G176" i="5"/>
  <c r="G183" i="5"/>
  <c r="G187" i="5"/>
  <c r="G195" i="5"/>
  <c r="G203" i="5"/>
  <c r="G211" i="5"/>
  <c r="G12" i="5"/>
  <c r="G13" i="5"/>
  <c r="G14" i="5"/>
  <c r="G18" i="5"/>
  <c r="G21" i="5"/>
  <c r="G22" i="5"/>
  <c r="G26" i="5"/>
  <c r="G29" i="5"/>
  <c r="G30" i="5"/>
  <c r="G34" i="5"/>
  <c r="G37" i="5"/>
  <c r="G38" i="5"/>
  <c r="G42" i="5"/>
  <c r="G45" i="5"/>
  <c r="G46" i="5"/>
  <c r="G50" i="5"/>
  <c r="G53" i="5"/>
  <c r="G54" i="5"/>
  <c r="G58" i="5"/>
  <c r="G61" i="5"/>
  <c r="G62" i="5"/>
  <c r="G66" i="5"/>
  <c r="G69" i="5"/>
  <c r="G70" i="5"/>
  <c r="G74" i="5"/>
  <c r="G77" i="5"/>
  <c r="G78" i="5"/>
  <c r="G82" i="5"/>
  <c r="G85" i="5"/>
  <c r="G86" i="5"/>
  <c r="G90" i="5"/>
  <c r="G93" i="5"/>
  <c r="G94" i="5"/>
  <c r="G98" i="5"/>
  <c r="G101" i="5"/>
  <c r="G102" i="5"/>
  <c r="G109" i="5"/>
  <c r="G110" i="5"/>
  <c r="G113" i="5"/>
  <c r="G118" i="5"/>
  <c r="G120" i="5"/>
  <c r="G121" i="5"/>
  <c r="G122" i="5"/>
  <c r="G125" i="5"/>
  <c r="G126" i="5"/>
  <c r="G129" i="5"/>
  <c r="G130" i="5"/>
  <c r="G133" i="5"/>
  <c r="G134" i="5"/>
  <c r="G137" i="5"/>
  <c r="G138" i="5"/>
  <c r="G141" i="5"/>
  <c r="G145" i="5"/>
  <c r="G146" i="5"/>
  <c r="G153" i="5"/>
  <c r="G154" i="5"/>
  <c r="G157" i="5"/>
  <c r="G158" i="5"/>
  <c r="G161" i="5"/>
  <c r="G162" i="5"/>
  <c r="G165" i="5"/>
  <c r="G166" i="5"/>
  <c r="G169" i="5"/>
  <c r="G173" i="5"/>
  <c r="G174" i="5"/>
  <c r="G181" i="5"/>
  <c r="G182" i="5"/>
  <c r="G186" i="5"/>
  <c r="G189" i="5"/>
  <c r="G190" i="5"/>
  <c r="G194" i="5"/>
  <c r="G197" i="5"/>
  <c r="G198" i="5"/>
  <c r="G202" i="5"/>
  <c r="G205" i="5"/>
  <c r="G209" i="5"/>
  <c r="G210" i="5"/>
  <c r="F4" i="5" l="1"/>
  <c r="G16" i="5"/>
  <c r="H67" i="5"/>
  <c r="H63" i="5"/>
  <c r="H163" i="5"/>
  <c r="H159" i="5"/>
  <c r="H99" i="5"/>
  <c r="H95" i="5"/>
  <c r="H35" i="5"/>
  <c r="H31" i="5"/>
  <c r="H195" i="5"/>
  <c r="H131" i="5"/>
  <c r="H23" i="5"/>
  <c r="H191" i="5"/>
  <c r="H127" i="5"/>
  <c r="H207" i="5"/>
  <c r="H179" i="5"/>
  <c r="H175" i="5"/>
  <c r="H147" i="5"/>
  <c r="H143" i="5"/>
  <c r="H115" i="5"/>
  <c r="H111" i="5"/>
  <c r="H83" i="5"/>
  <c r="H79" i="5"/>
  <c r="H51" i="5"/>
  <c r="H47" i="5"/>
  <c r="H19" i="5"/>
  <c r="H15" i="5"/>
  <c r="H206" i="5"/>
  <c r="H211" i="5"/>
  <c r="H203" i="5"/>
  <c r="H187" i="5"/>
  <c r="H171" i="5"/>
  <c r="H155" i="5"/>
  <c r="H139" i="5"/>
  <c r="H123" i="5"/>
  <c r="H107" i="5"/>
  <c r="H91" i="5"/>
  <c r="H75" i="5"/>
  <c r="H59" i="5"/>
  <c r="H43" i="5"/>
  <c r="H27" i="5"/>
  <c r="H210" i="5"/>
  <c r="H199" i="5"/>
  <c r="H183" i="5"/>
  <c r="H167" i="5"/>
  <c r="H151" i="5"/>
  <c r="H135" i="5"/>
  <c r="H119" i="5"/>
  <c r="H103" i="5"/>
  <c r="H87" i="5"/>
  <c r="H71" i="5"/>
  <c r="H55" i="5"/>
  <c r="H39" i="5"/>
  <c r="H16" i="5"/>
  <c r="G6" i="5" s="1"/>
  <c r="H20" i="5"/>
  <c r="H24" i="5"/>
  <c r="H28" i="5"/>
  <c r="H32" i="5"/>
  <c r="H36" i="5"/>
  <c r="H40" i="5"/>
  <c r="H44" i="5"/>
  <c r="F5" i="5" s="1"/>
  <c r="H48" i="5"/>
  <c r="H52" i="5"/>
  <c r="H56" i="5"/>
  <c r="H60" i="5"/>
  <c r="H64" i="5"/>
  <c r="H68" i="5"/>
  <c r="H72" i="5"/>
  <c r="H76" i="5"/>
  <c r="H80" i="5"/>
  <c r="H84" i="5"/>
  <c r="H88" i="5"/>
  <c r="H92" i="5"/>
  <c r="H96" i="5"/>
  <c r="H100" i="5"/>
  <c r="H104" i="5"/>
  <c r="H108" i="5"/>
  <c r="H112" i="5"/>
  <c r="H116" i="5"/>
  <c r="H120" i="5"/>
  <c r="H124" i="5"/>
  <c r="H128" i="5"/>
  <c r="H132" i="5"/>
  <c r="H136" i="5"/>
  <c r="H140" i="5"/>
  <c r="H144" i="5"/>
  <c r="H148" i="5"/>
  <c r="H152" i="5"/>
  <c r="H156" i="5"/>
  <c r="H160" i="5"/>
  <c r="H164" i="5"/>
  <c r="H168" i="5"/>
  <c r="H172" i="5"/>
  <c r="H176" i="5"/>
  <c r="H180" i="5"/>
  <c r="H184" i="5"/>
  <c r="H188" i="5"/>
  <c r="H192" i="5"/>
  <c r="H196" i="5"/>
  <c r="H200" i="5"/>
  <c r="H204" i="5"/>
  <c r="H208" i="5"/>
  <c r="H12" i="5"/>
  <c r="H70" i="5"/>
  <c r="H94" i="5"/>
  <c r="H106" i="5"/>
  <c r="H114" i="5"/>
  <c r="H122" i="5"/>
  <c r="H130" i="5"/>
  <c r="H138" i="5"/>
  <c r="H146" i="5"/>
  <c r="H154" i="5"/>
  <c r="H162" i="5"/>
  <c r="H170" i="5"/>
  <c r="H178" i="5"/>
  <c r="H186" i="5"/>
  <c r="H194" i="5"/>
  <c r="H202" i="5"/>
  <c r="H13" i="5"/>
  <c r="H17" i="5"/>
  <c r="H21" i="5"/>
  <c r="H25" i="5"/>
  <c r="H29" i="5"/>
  <c r="H33" i="5"/>
  <c r="H37" i="5"/>
  <c r="H41" i="5"/>
  <c r="H45" i="5"/>
  <c r="H49" i="5"/>
  <c r="H53" i="5"/>
  <c r="H57" i="5"/>
  <c r="H61" i="5"/>
  <c r="H65" i="5"/>
  <c r="H69" i="5"/>
  <c r="H73" i="5"/>
  <c r="H77" i="5"/>
  <c r="H81" i="5"/>
  <c r="H85" i="5"/>
  <c r="H89" i="5"/>
  <c r="H93" i="5"/>
  <c r="H97" i="5"/>
  <c r="H101" i="5"/>
  <c r="H105" i="5"/>
  <c r="H109" i="5"/>
  <c r="H113" i="5"/>
  <c r="H117" i="5"/>
  <c r="H121" i="5"/>
  <c r="H125" i="5"/>
  <c r="H129" i="5"/>
  <c r="H133" i="5"/>
  <c r="H137" i="5"/>
  <c r="H141" i="5"/>
  <c r="H145" i="5"/>
  <c r="H149" i="5"/>
  <c r="H153" i="5"/>
  <c r="H157" i="5"/>
  <c r="H161" i="5"/>
  <c r="H165" i="5"/>
  <c r="H169" i="5"/>
  <c r="H173" i="5"/>
  <c r="H177" i="5"/>
  <c r="H181" i="5"/>
  <c r="H185" i="5"/>
  <c r="H189" i="5"/>
  <c r="H193" i="5"/>
  <c r="H197" i="5"/>
  <c r="H201" i="5"/>
  <c r="H205" i="5"/>
  <c r="H209" i="5"/>
  <c r="H14" i="5"/>
  <c r="H18" i="5"/>
  <c r="H22" i="5"/>
  <c r="H26" i="5"/>
  <c r="H30" i="5"/>
  <c r="H34" i="5"/>
  <c r="H38" i="5"/>
  <c r="H42" i="5"/>
  <c r="H46" i="5"/>
  <c r="H50" i="5"/>
  <c r="H54" i="5"/>
  <c r="H58" i="5"/>
  <c r="H62" i="5"/>
  <c r="H66" i="5"/>
  <c r="H74" i="5"/>
  <c r="H78" i="5"/>
  <c r="H82" i="5"/>
  <c r="H86" i="5"/>
  <c r="H90" i="5"/>
  <c r="H98" i="5"/>
  <c r="H102" i="5"/>
  <c r="H110" i="5"/>
  <c r="H118" i="5"/>
  <c r="H126" i="5"/>
  <c r="H134" i="5"/>
  <c r="H142" i="5"/>
  <c r="H150" i="5"/>
  <c r="H158" i="5"/>
  <c r="H166" i="5"/>
  <c r="H174" i="5"/>
  <c r="H182" i="5"/>
  <c r="H190" i="5"/>
  <c r="H198" i="5"/>
  <c r="F8" i="5" l="1"/>
  <c r="F9" i="5"/>
  <c r="F6" i="5"/>
  <c r="H6" i="5" s="1"/>
  <c r="B6" i="5" s="1"/>
  <c r="G8" i="5"/>
  <c r="G5" i="5"/>
  <c r="H5" i="5" s="1"/>
  <c r="B5" i="5" s="1"/>
  <c r="F7" i="5"/>
  <c r="G9" i="5"/>
  <c r="G7" i="5"/>
  <c r="G4" i="5"/>
  <c r="H4" i="5" s="1"/>
  <c r="B4" i="5" s="1"/>
  <c r="H9" i="5" l="1"/>
  <c r="B9" i="5" s="1"/>
  <c r="H8" i="5"/>
  <c r="B8" i="5" s="1"/>
  <c r="H7" i="5"/>
  <c r="B7" i="5" s="1"/>
</calcChain>
</file>

<file path=xl/sharedStrings.xml><?xml version="1.0" encoding="utf-8"?>
<sst xmlns="http://schemas.openxmlformats.org/spreadsheetml/2006/main" count="216" uniqueCount="215">
  <si>
    <t>Name</t>
  </si>
  <si>
    <t>Age</t>
  </si>
  <si>
    <t>Income (1000s)</t>
  </si>
  <si>
    <t>Cards</t>
  </si>
  <si>
    <t>Response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</si>
  <si>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</si>
  <si>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</si>
  <si>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</si>
  <si>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</si>
  <si>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</si>
  <si>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</si>
  <si>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</si>
  <si>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</si>
  <si>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</si>
  <si>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</si>
  <si>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</si>
  <si>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</si>
  <si>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</si>
  <si>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</si>
  <si>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</si>
  <si>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</si>
  <si>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</si>
  <si>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</si>
  <si>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</si>
  <si>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</si>
  <si>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</si>
  <si>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</si>
  <si>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</si>
  <si>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</si>
  <si>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</si>
  <si>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</si>
  <si>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</si>
  <si>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</si>
  <si>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</si>
  <si>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</si>
  <si>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</si>
  <si>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</si>
  <si>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</si>
  <si>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</si>
  <si>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</si>
  <si>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</si>
  <si>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</si>
  <si>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</si>
  <si>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</si>
  <si>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</si>
  <si>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</si>
  <si>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</si>
  <si>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</si>
  <si>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</si>
  <si>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</si>
  <si>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</si>
  <si>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</si>
  <si>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</si>
  <si>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</si>
  <si>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</si>
  <si>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</si>
  <si>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</si>
  <si>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</si>
  <si>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</si>
  <si>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</si>
  <si>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</si>
  <si>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</si>
  <si>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</si>
  <si>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</si>
  <si>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</si>
  <si>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</si>
  <si>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</si>
  <si>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</si>
  <si>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</si>
  <si>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</si>
  <si>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</si>
  <si>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</si>
  <si>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</si>
  <si>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</si>
  <si>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</si>
  <si>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</si>
  <si>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</si>
  <si>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</si>
  <si>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</si>
  <si>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</si>
  <si>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</si>
  <si>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</si>
  <si>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</si>
  <si>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</si>
  <si>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</si>
  <si>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</si>
  <si>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</si>
  <si>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</si>
  <si>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</si>
  <si>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</si>
  <si>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</si>
  <si>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</si>
  <si>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</si>
  <si>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</si>
  <si>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</si>
  <si>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</si>
  <si>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</si>
  <si>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</si>
  <si>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</si>
  <si>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</si>
  <si>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</si>
  <si>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</si>
  <si>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</si>
  <si>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</si>
  <si>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</si>
  <si>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</si>
  <si>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</si>
  <si>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</si>
  <si>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</si>
  <si>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</si>
  <si>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</si>
  <si>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</si>
  <si>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</si>
  <si>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</si>
  <si>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</si>
  <si>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</si>
  <si>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</si>
  <si>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</si>
  <si>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</si>
  <si>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</si>
  <si>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</si>
  <si>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</si>
  <si>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</si>
  <si>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</si>
  <si>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</si>
  <si>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</si>
  <si>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</si>
  <si>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</si>
  <si>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</si>
  <si>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</si>
  <si>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</si>
  <si>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</si>
  <si>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</si>
  <si>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</si>
  <si>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</si>
  <si>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</si>
  <si>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</si>
  <si>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</si>
  <si>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</si>
  <si>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</si>
  <si>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</si>
  <si>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</si>
  <si>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</si>
  <si>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</si>
  <si>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</si>
  <si>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</si>
  <si>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</si>
  <si>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</si>
  <si>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</si>
  <si>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</si>
  <si>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</si>
  <si>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</si>
  <si>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</si>
  <si>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</si>
  <si>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</si>
  <si>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</si>
  <si>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</si>
  <si>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</si>
  <si>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</si>
  <si>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</si>
  <si>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</si>
  <si>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</si>
  <si>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</si>
  <si>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</si>
  <si>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</si>
  <si>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</si>
  <si>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</si>
  <si>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</si>
  <si>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</si>
  <si>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</si>
  <si>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</si>
  <si>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</si>
  <si>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</si>
  <si>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</si>
  <si>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</si>
  <si>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</si>
  <si>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</si>
  <si>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</si>
  <si>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</si>
  <si>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</si>
  <si>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</si>
  <si>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</si>
  <si>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</si>
  <si>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</si>
  <si>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</si>
  <si>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</si>
  <si>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</si>
  <si>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</si>
  <si>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</si>
  <si>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</si>
  <si>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</si>
  <si>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</si>
  <si>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</si>
  <si>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</si>
  <si>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</si>
  <si>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</si>
  <si>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</si>
  <si>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</si>
  <si>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</si>
  <si>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</si>
  <si>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</si>
  <si>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</si>
  <si>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</si>
  <si>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</si>
  <si>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</si>
  <si>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Income</t>
  </si>
  <si>
    <t>Cards have</t>
  </si>
  <si>
    <t>Daisy</t>
  </si>
  <si>
    <t>K</t>
  </si>
  <si>
    <t>Daisy's likely reponse:</t>
  </si>
  <si>
    <t>Distance</t>
  </si>
  <si>
    <t>Reciprocal</t>
  </si>
  <si>
    <t>Weight</t>
  </si>
  <si>
    <t>Small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</si>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</sst>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2" borderId="1" xfId="0" applyFill="1" applyBorder="1" applyAlignment="1"/>
    <xf numFmtId="0" fontId="2" fillId="0" borderId="0" xfId="0" applyFont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1"/>
  <sheetViews>
    <sheetView tabSelected="1" workbookViewId="0">
      <selection activeCell="K18" sqref="K18"/>
    </sheetView>
  </sheetViews>
  <sheetFormatPr defaultColWidth="9.140625" defaultRowHeight="15" x14ac:dyDescent="0.25"/>
  <cols>
    <col min="1" max="3" width="9.140625" style="1"/>
    <col min="4" max="4" width="10.5703125" style="1" bestFit="1" customWidth="1"/>
    <col min="5" max="5" width="9.140625" style="1"/>
    <col min="6" max="6" width="11.42578125" style="1" customWidth="1"/>
    <col min="7" max="8" width="12" style="1" bestFit="1" customWidth="1"/>
    <col min="9" max="16384" width="9.140625" style="1"/>
  </cols>
  <sheetData>
    <row r="1" spans="1:8" x14ac:dyDescent="0.25">
      <c r="A1" s="5"/>
      <c r="B1" s="5" t="s">
        <v>1</v>
      </c>
      <c r="C1" s="5" t="s">
        <v>205</v>
      </c>
      <c r="D1" s="5" t="s">
        <v>206</v>
      </c>
    </row>
    <row r="2" spans="1:8" x14ac:dyDescent="0.25">
      <c r="A2" s="6" t="s">
        <v>207</v>
      </c>
      <c r="B2" s="5">
        <v>27</v>
      </c>
      <c r="C2" s="5">
        <v>155</v>
      </c>
      <c r="D2" s="5">
        <v>5</v>
      </c>
    </row>
    <row r="3" spans="1:8" x14ac:dyDescent="0.25">
      <c r="A3" s="5" t="s">
        <v>208</v>
      </c>
      <c r="B3" s="7" t="s">
        <v>209</v>
      </c>
      <c r="C3" s="5"/>
      <c r="D3" s="5"/>
      <c r="E3" s="8" t="s">
        <v>213</v>
      </c>
      <c r="F3" s="8">
        <v>1</v>
      </c>
      <c r="G3" s="8">
        <v>0</v>
      </c>
      <c r="H3" s="8" t="s">
        <v>214</v>
      </c>
    </row>
    <row r="4" spans="1:8" x14ac:dyDescent="0.25">
      <c r="A4" s="5">
        <v>1</v>
      </c>
      <c r="B4" s="9" t="str">
        <f>IF(H4&gt;0.5, "Yes", "No")</f>
        <v>No</v>
      </c>
      <c r="C4" s="9"/>
      <c r="D4" s="9"/>
      <c r="E4" s="1">
        <f>SMALL(F$12:F$211, A4)</f>
        <v>4.1231056256176606</v>
      </c>
      <c r="F4" s="1">
        <f>SUMIFS($H$12:$H$211, $E$12:$E$211, F$3, $F$12:$F$211, "&lt;="&amp;$E4)</f>
        <v>0</v>
      </c>
      <c r="G4" s="1">
        <f>SUMIFS($H$12:$H$211, $E$12:$E$211, G$3, $F$12:$F$211, "&lt;="&amp;$E4)</f>
        <v>4.0315417293413404E-2</v>
      </c>
      <c r="H4" s="1">
        <f>F4/SUM(F4:G4)</f>
        <v>0</v>
      </c>
    </row>
    <row r="5" spans="1:8" x14ac:dyDescent="0.25">
      <c r="A5" s="5">
        <v>3</v>
      </c>
      <c r="B5" s="9" t="str">
        <f t="shared" ref="B5:B9" si="0">IF(H5&gt;0.5, "Yes", "No")</f>
        <v>No</v>
      </c>
      <c r="C5" s="9"/>
      <c r="D5" s="9"/>
      <c r="E5" s="1">
        <f t="shared" ref="E5:E9" si="1">SMALL(F$12:F$211, A5)</f>
        <v>8.1240384046359608</v>
      </c>
      <c r="F5" s="1">
        <f t="shared" ref="F5:G9" si="2">SUMIFS($H$12:$H$211, $E$12:$E$211, F$3, $F$12:$F$211, "&lt;="&amp;$E5)</f>
        <v>2.2636921500688318E-2</v>
      </c>
      <c r="G5" s="1">
        <f t="shared" si="2"/>
        <v>7.88569429521426E-2</v>
      </c>
      <c r="H5" s="1">
        <f t="shared" ref="H5:H9" si="3">F5/SUM(F5:G5)</f>
        <v>0.2230373394759127</v>
      </c>
    </row>
    <row r="6" spans="1:8" x14ac:dyDescent="0.25">
      <c r="A6" s="5">
        <v>5</v>
      </c>
      <c r="B6" s="9" t="str">
        <f t="shared" si="0"/>
        <v>No</v>
      </c>
      <c r="C6" s="9"/>
      <c r="D6" s="9"/>
      <c r="E6" s="1">
        <f t="shared" si="1"/>
        <v>9.0553851381374173</v>
      </c>
      <c r="F6" s="1">
        <f t="shared" si="2"/>
        <v>6.4686561278343421E-2</v>
      </c>
      <c r="G6" s="1">
        <f t="shared" si="2"/>
        <v>7.88569429521426E-2</v>
      </c>
      <c r="H6" s="1">
        <f t="shared" si="3"/>
        <v>0.45064081182299282</v>
      </c>
    </row>
    <row r="7" spans="1:8" x14ac:dyDescent="0.25">
      <c r="A7" s="5">
        <v>7</v>
      </c>
      <c r="B7" s="9" t="str">
        <f t="shared" si="0"/>
        <v>No</v>
      </c>
      <c r="C7" s="9"/>
      <c r="D7" s="9"/>
      <c r="E7" s="1">
        <f t="shared" si="1"/>
        <v>11.489125293076057</v>
      </c>
      <c r="F7" s="1">
        <f t="shared" si="2"/>
        <v>8.3462937745162488E-2</v>
      </c>
      <c r="G7" s="1">
        <f t="shared" si="2"/>
        <v>9.53945415659955E-2</v>
      </c>
      <c r="H7" s="1">
        <f t="shared" si="3"/>
        <v>0.46664494024296405</v>
      </c>
    </row>
    <row r="8" spans="1:8" x14ac:dyDescent="0.25">
      <c r="A8" s="5">
        <v>9</v>
      </c>
      <c r="B8" s="9" t="str">
        <f t="shared" si="0"/>
        <v>No</v>
      </c>
      <c r="C8" s="9"/>
      <c r="D8" s="9"/>
      <c r="E8" s="1">
        <f t="shared" si="1"/>
        <v>12.328828005937952</v>
      </c>
      <c r="F8" s="1">
        <f t="shared" si="2"/>
        <v>9.9453502941103097E-2</v>
      </c>
      <c r="G8" s="1">
        <f t="shared" si="2"/>
        <v>0.11089028815699335</v>
      </c>
      <c r="H8" s="1">
        <f t="shared" si="3"/>
        <v>0.47281406511648216</v>
      </c>
    </row>
    <row r="9" spans="1:8" x14ac:dyDescent="0.25">
      <c r="A9" s="5">
        <v>11</v>
      </c>
      <c r="B9" s="9" t="str">
        <f t="shared" si="0"/>
        <v>Yes</v>
      </c>
      <c r="C9" s="9"/>
      <c r="D9" s="9"/>
      <c r="E9" s="1">
        <f t="shared" si="1"/>
        <v>13.152946437965905</v>
      </c>
      <c r="F9" s="1">
        <f t="shared" si="2"/>
        <v>0.12892296134939424</v>
      </c>
      <c r="G9" s="1">
        <f t="shared" si="2"/>
        <v>0.11089028815699335</v>
      </c>
      <c r="H9" s="1">
        <f t="shared" si="3"/>
        <v>0.53759732464640275</v>
      </c>
    </row>
    <row r="10" spans="1:8" x14ac:dyDescent="0.25">
      <c r="A10" s="2"/>
      <c r="B10" s="2"/>
      <c r="C10" s="2"/>
    </row>
    <row r="11" spans="1:8" ht="30" x14ac:dyDescent="0.25">
      <c r="A11" s="2" t="s">
        <v>0</v>
      </c>
      <c r="B11" s="2" t="s">
        <v>1</v>
      </c>
      <c r="C11" s="2" t="s">
        <v>2</v>
      </c>
      <c r="D11" s="1" t="s">
        <v>3</v>
      </c>
      <c r="E11" s="1" t="s">
        <v>4</v>
      </c>
      <c r="F11" s="1" t="s">
        <v>210</v>
      </c>
      <c r="G11" s="4" t="s">
        <v>211</v>
      </c>
      <c r="H11" s="4" t="s">
        <v>212</v>
      </c>
    </row>
    <row r="12" spans="1:8" x14ac:dyDescent="0.25">
      <c r="A12" s="3" t="s">
        <v>5</v>
      </c>
      <c r="B12" s="2">
        <v>71</v>
      </c>
      <c r="C12" s="2">
        <v>32</v>
      </c>
      <c r="D12" s="1">
        <v>3</v>
      </c>
      <c r="E12" s="1">
        <v>0</v>
      </c>
      <c r="F12" s="1">
        <f>SQRT((B12 - $B$2)^2 + (C12 - $C$2)^2 + (D12 - $D$2)^2)</f>
        <v>130.64838307457157</v>
      </c>
      <c r="G12" s="1">
        <f>1/(1+F12)</f>
        <v>7.5959915089390427E-3</v>
      </c>
      <c r="H12" s="1">
        <f>G12/SUM($G$12:$G$211)</f>
        <v>1.5688771583166053E-3</v>
      </c>
    </row>
    <row r="13" spans="1:8" x14ac:dyDescent="0.25">
      <c r="A13" s="3" t="s">
        <v>6</v>
      </c>
      <c r="B13" s="2">
        <v>33</v>
      </c>
      <c r="C13" s="2">
        <v>144</v>
      </c>
      <c r="D13" s="1">
        <v>8</v>
      </c>
      <c r="E13" s="1">
        <v>1</v>
      </c>
      <c r="F13" s="1">
        <f t="shared" ref="F13:F76" si="4">SQRT((B13 - $B$2)^2 + (C13 - $C$2)^2 + (D13 - $D$2)^2)</f>
        <v>12.884098726725126</v>
      </c>
      <c r="G13" s="1">
        <f t="shared" ref="G13:G76" si="5">1/(1+F13)</f>
        <v>7.2024840768031062E-2</v>
      </c>
      <c r="H13" s="1">
        <f t="shared" ref="H13:H76" si="6">G13/SUM($G$12:$G$211)</f>
        <v>1.4876020777455737E-2</v>
      </c>
    </row>
    <row r="14" spans="1:8" x14ac:dyDescent="0.25">
      <c r="A14" s="3" t="s">
        <v>7</v>
      </c>
      <c r="B14" s="2">
        <v>49</v>
      </c>
      <c r="C14" s="2">
        <v>63</v>
      </c>
      <c r="D14" s="1">
        <v>10</v>
      </c>
      <c r="E14" s="1">
        <v>0</v>
      </c>
      <c r="F14" s="1">
        <f t="shared" si="4"/>
        <v>94.725920423081661</v>
      </c>
      <c r="G14" s="1">
        <f t="shared" si="5"/>
        <v>1.0446491353442005E-2</v>
      </c>
      <c r="H14" s="1">
        <f t="shared" si="6"/>
        <v>2.1576197985055702E-3</v>
      </c>
    </row>
    <row r="15" spans="1:8" x14ac:dyDescent="0.25">
      <c r="A15" s="3" t="s">
        <v>8</v>
      </c>
      <c r="B15" s="2">
        <v>38</v>
      </c>
      <c r="C15" s="2">
        <v>57</v>
      </c>
      <c r="D15" s="1">
        <v>10</v>
      </c>
      <c r="E15" s="1">
        <v>0</v>
      </c>
      <c r="F15" s="1">
        <f t="shared" si="4"/>
        <v>98.742088290657492</v>
      </c>
      <c r="G15" s="1">
        <f t="shared" si="5"/>
        <v>1.0025857861386551E-2</v>
      </c>
      <c r="H15" s="1">
        <f t="shared" si="6"/>
        <v>2.070742097690325E-3</v>
      </c>
    </row>
    <row r="16" spans="1:8" x14ac:dyDescent="0.25">
      <c r="A16" s="1" t="s">
        <v>9</v>
      </c>
      <c r="B16" s="1">
        <v>26</v>
      </c>
      <c r="C16" s="1">
        <v>159</v>
      </c>
      <c r="D16" s="1">
        <v>5</v>
      </c>
      <c r="E16" s="1">
        <v>0</v>
      </c>
      <c r="F16" s="1">
        <f t="shared" si="4"/>
        <v>4.1231056256176606</v>
      </c>
      <c r="G16" s="1">
        <f t="shared" si="5"/>
        <v>0.19519410160110379</v>
      </c>
      <c r="H16" s="1">
        <f t="shared" si="6"/>
        <v>4.0315417293413404E-2</v>
      </c>
    </row>
    <row r="17" spans="1:8" x14ac:dyDescent="0.25">
      <c r="A17" s="1" t="s">
        <v>10</v>
      </c>
      <c r="B17" s="1">
        <v>30</v>
      </c>
      <c r="C17" s="1">
        <v>163</v>
      </c>
      <c r="D17" s="1">
        <v>8</v>
      </c>
      <c r="E17" s="1">
        <v>1</v>
      </c>
      <c r="F17" s="1">
        <f t="shared" si="4"/>
        <v>9.0553851381374173</v>
      </c>
      <c r="G17" s="1">
        <f t="shared" si="5"/>
        <v>9.9449199236264399E-2</v>
      </c>
      <c r="H17" s="1">
        <f t="shared" si="6"/>
        <v>2.0540251646021749E-2</v>
      </c>
    </row>
    <row r="18" spans="1:8" x14ac:dyDescent="0.25">
      <c r="A18" s="1" t="s">
        <v>11</v>
      </c>
      <c r="B18" s="1">
        <v>35</v>
      </c>
      <c r="C18" s="1">
        <v>41</v>
      </c>
      <c r="D18" s="1">
        <v>0</v>
      </c>
      <c r="E18" s="1">
        <v>0</v>
      </c>
      <c r="F18" s="1">
        <f t="shared" si="4"/>
        <v>114.38968484964018</v>
      </c>
      <c r="G18" s="1">
        <f t="shared" si="5"/>
        <v>8.6662859102445873E-3</v>
      </c>
      <c r="H18" s="1">
        <f t="shared" si="6"/>
        <v>1.7899359150182631E-3</v>
      </c>
    </row>
    <row r="19" spans="1:8" x14ac:dyDescent="0.25">
      <c r="A19" s="1" t="s">
        <v>12</v>
      </c>
      <c r="B19" s="1">
        <v>55</v>
      </c>
      <c r="C19" s="1">
        <v>44</v>
      </c>
      <c r="D19" s="1">
        <v>9</v>
      </c>
      <c r="E19" s="1">
        <v>1</v>
      </c>
      <c r="F19" s="1">
        <f t="shared" si="4"/>
        <v>114.54693361238441</v>
      </c>
      <c r="G19" s="1">
        <f t="shared" si="5"/>
        <v>8.6544918911878356E-3</v>
      </c>
      <c r="H19" s="1">
        <f t="shared" si="6"/>
        <v>1.7874999766577327E-3</v>
      </c>
    </row>
    <row r="20" spans="1:8" x14ac:dyDescent="0.25">
      <c r="A20" s="1" t="s">
        <v>13</v>
      </c>
      <c r="B20" s="1">
        <v>60</v>
      </c>
      <c r="C20" s="1">
        <v>10</v>
      </c>
      <c r="D20" s="1">
        <v>3</v>
      </c>
      <c r="E20" s="1">
        <v>0</v>
      </c>
      <c r="F20" s="1">
        <f t="shared" si="4"/>
        <v>148.72121570240071</v>
      </c>
      <c r="G20" s="1">
        <f t="shared" si="5"/>
        <v>6.6790801511236019E-3</v>
      </c>
      <c r="H20" s="1">
        <f t="shared" si="6"/>
        <v>1.3794981570651108E-3</v>
      </c>
    </row>
    <row r="21" spans="1:8" x14ac:dyDescent="0.25">
      <c r="A21" s="1" t="s">
        <v>14</v>
      </c>
      <c r="B21" s="1">
        <v>51</v>
      </c>
      <c r="C21" s="1">
        <v>186</v>
      </c>
      <c r="D21" s="1">
        <v>1</v>
      </c>
      <c r="E21" s="1">
        <v>1</v>
      </c>
      <c r="F21" s="1">
        <f t="shared" si="4"/>
        <v>39.408120990476064</v>
      </c>
      <c r="G21" s="1">
        <f t="shared" si="5"/>
        <v>2.4747500638193337E-2</v>
      </c>
      <c r="H21" s="1">
        <f t="shared" si="6"/>
        <v>5.1113522745511947E-3</v>
      </c>
    </row>
    <row r="22" spans="1:8" x14ac:dyDescent="0.25">
      <c r="A22" s="1" t="s">
        <v>15</v>
      </c>
      <c r="B22" s="1">
        <v>49</v>
      </c>
      <c r="C22" s="1">
        <v>109</v>
      </c>
      <c r="D22" s="1">
        <v>10</v>
      </c>
      <c r="E22" s="1">
        <v>1</v>
      </c>
      <c r="F22" s="1">
        <f t="shared" si="4"/>
        <v>51.234753829797995</v>
      </c>
      <c r="G22" s="1">
        <f t="shared" si="5"/>
        <v>1.9144342160746185E-2</v>
      </c>
      <c r="H22" s="1">
        <f t="shared" si="6"/>
        <v>3.9540751318174342E-3</v>
      </c>
    </row>
    <row r="23" spans="1:8" x14ac:dyDescent="0.25">
      <c r="A23" s="1" t="s">
        <v>16</v>
      </c>
      <c r="B23" s="1">
        <v>50</v>
      </c>
      <c r="C23" s="1">
        <v>23</v>
      </c>
      <c r="D23" s="1">
        <v>5</v>
      </c>
      <c r="E23" s="1">
        <v>1</v>
      </c>
      <c r="F23" s="1">
        <f t="shared" si="4"/>
        <v>133.98880550254935</v>
      </c>
      <c r="G23" s="1">
        <f t="shared" si="5"/>
        <v>7.4080216968888902E-3</v>
      </c>
      <c r="H23" s="1">
        <f t="shared" si="6"/>
        <v>1.5300538468066456E-3</v>
      </c>
    </row>
    <row r="24" spans="1:8" x14ac:dyDescent="0.25">
      <c r="A24" s="1" t="s">
        <v>17</v>
      </c>
      <c r="B24" s="1">
        <v>61</v>
      </c>
      <c r="C24" s="1">
        <v>159</v>
      </c>
      <c r="D24" s="1">
        <v>6</v>
      </c>
      <c r="E24" s="1">
        <v>0</v>
      </c>
      <c r="F24" s="1">
        <f t="shared" si="4"/>
        <v>34.249087579087416</v>
      </c>
      <c r="G24" s="1">
        <f t="shared" si="5"/>
        <v>2.8369528651098479E-2</v>
      </c>
      <c r="H24" s="1">
        <f t="shared" si="6"/>
        <v>5.8594464515315811E-3</v>
      </c>
    </row>
    <row r="25" spans="1:8" x14ac:dyDescent="0.25">
      <c r="A25" s="1" t="s">
        <v>18</v>
      </c>
      <c r="B25" s="1">
        <v>37</v>
      </c>
      <c r="C25" s="1">
        <v>55</v>
      </c>
      <c r="D25" s="1">
        <v>6</v>
      </c>
      <c r="E25" s="1">
        <v>1</v>
      </c>
      <c r="F25" s="1">
        <f t="shared" si="4"/>
        <v>100.50373127401788</v>
      </c>
      <c r="G25" s="1">
        <f t="shared" si="5"/>
        <v>9.8518545815859289E-3</v>
      </c>
      <c r="H25" s="1">
        <f t="shared" si="6"/>
        <v>2.0348034357223497E-3</v>
      </c>
    </row>
    <row r="26" spans="1:8" x14ac:dyDescent="0.25">
      <c r="A26" s="1" t="s">
        <v>19</v>
      </c>
      <c r="B26" s="1">
        <v>65</v>
      </c>
      <c r="C26" s="1">
        <v>82</v>
      </c>
      <c r="D26" s="1">
        <v>7</v>
      </c>
      <c r="E26" s="1">
        <v>1</v>
      </c>
      <c r="F26" s="1">
        <f t="shared" si="4"/>
        <v>82.32253640407346</v>
      </c>
      <c r="G26" s="1">
        <f t="shared" si="5"/>
        <v>1.2001554959278845E-2</v>
      </c>
      <c r="H26" s="1">
        <f t="shared" si="6"/>
        <v>2.4788028551290284E-3</v>
      </c>
    </row>
    <row r="27" spans="1:8" x14ac:dyDescent="0.25">
      <c r="A27" s="1" t="s">
        <v>20</v>
      </c>
      <c r="B27" s="1">
        <v>38</v>
      </c>
      <c r="C27" s="1">
        <v>26</v>
      </c>
      <c r="D27" s="1">
        <v>8</v>
      </c>
      <c r="E27" s="1">
        <v>1</v>
      </c>
      <c r="F27" s="1">
        <f t="shared" si="4"/>
        <v>129.50289572052048</v>
      </c>
      <c r="G27" s="1">
        <f t="shared" si="5"/>
        <v>7.6626652188742077E-3</v>
      </c>
      <c r="H27" s="1">
        <f t="shared" si="6"/>
        <v>1.5826479557766089E-3</v>
      </c>
    </row>
    <row r="28" spans="1:8" x14ac:dyDescent="0.25">
      <c r="A28" s="1" t="s">
        <v>21</v>
      </c>
      <c r="B28" s="1">
        <v>37</v>
      </c>
      <c r="C28" s="1">
        <v>180</v>
      </c>
      <c r="D28" s="1">
        <v>3</v>
      </c>
      <c r="E28" s="1">
        <v>0</v>
      </c>
      <c r="F28" s="1">
        <f t="shared" si="4"/>
        <v>27</v>
      </c>
      <c r="G28" s="1">
        <f t="shared" si="5"/>
        <v>3.5714285714285712E-2</v>
      </c>
      <c r="H28" s="1">
        <f t="shared" si="6"/>
        <v>7.3764336119646326E-3</v>
      </c>
    </row>
    <row r="29" spans="1:8" x14ac:dyDescent="0.25">
      <c r="A29" s="1" t="s">
        <v>22</v>
      </c>
      <c r="B29" s="1">
        <v>25</v>
      </c>
      <c r="C29" s="1">
        <v>31</v>
      </c>
      <c r="D29" s="1">
        <v>9</v>
      </c>
      <c r="E29" s="1">
        <v>0</v>
      </c>
      <c r="F29" s="1">
        <f t="shared" si="4"/>
        <v>124.08061895396879</v>
      </c>
      <c r="G29" s="1">
        <f t="shared" si="5"/>
        <v>7.9948437125020328E-3</v>
      </c>
      <c r="H29" s="1">
        <f t="shared" si="6"/>
        <v>1.6512561487325148E-3</v>
      </c>
    </row>
    <row r="30" spans="1:8" x14ac:dyDescent="0.25">
      <c r="A30" s="1" t="s">
        <v>23</v>
      </c>
      <c r="B30" s="1">
        <v>27</v>
      </c>
      <c r="C30" s="1">
        <v>27</v>
      </c>
      <c r="D30" s="1">
        <v>7</v>
      </c>
      <c r="E30" s="1">
        <v>1</v>
      </c>
      <c r="F30" s="1">
        <f t="shared" si="4"/>
        <v>128.01562404644207</v>
      </c>
      <c r="G30" s="1">
        <f t="shared" si="5"/>
        <v>7.7509992095223098E-3</v>
      </c>
      <c r="H30" s="1">
        <f t="shared" si="6"/>
        <v>1.6008924706720866E-3</v>
      </c>
    </row>
    <row r="31" spans="1:8" x14ac:dyDescent="0.25">
      <c r="A31" s="1" t="s">
        <v>24</v>
      </c>
      <c r="B31" s="1">
        <v>68</v>
      </c>
      <c r="C31" s="1">
        <v>159</v>
      </c>
      <c r="D31" s="1">
        <v>6</v>
      </c>
      <c r="E31" s="1">
        <v>0</v>
      </c>
      <c r="F31" s="1">
        <f t="shared" si="4"/>
        <v>41.206795556073033</v>
      </c>
      <c r="G31" s="1">
        <f t="shared" si="5"/>
        <v>2.3692867151486757E-2</v>
      </c>
      <c r="H31" s="1">
        <f t="shared" si="6"/>
        <v>4.8935281253611107E-3</v>
      </c>
    </row>
    <row r="32" spans="1:8" x14ac:dyDescent="0.25">
      <c r="A32" s="1" t="s">
        <v>25</v>
      </c>
      <c r="B32" s="1">
        <v>56</v>
      </c>
      <c r="C32" s="1">
        <v>168</v>
      </c>
      <c r="D32" s="1">
        <v>10</v>
      </c>
      <c r="E32" s="1">
        <v>1</v>
      </c>
      <c r="F32" s="1">
        <f t="shared" si="4"/>
        <v>32.171415884290823</v>
      </c>
      <c r="G32" s="1">
        <f t="shared" si="5"/>
        <v>3.0146437025426333E-2</v>
      </c>
      <c r="H32" s="1">
        <f t="shared" si="6"/>
        <v>6.2264493579492373E-3</v>
      </c>
    </row>
    <row r="33" spans="1:8" x14ac:dyDescent="0.25">
      <c r="A33" s="1" t="s">
        <v>26</v>
      </c>
      <c r="B33" s="1">
        <v>23</v>
      </c>
      <c r="C33" s="1">
        <v>87</v>
      </c>
      <c r="D33" s="1">
        <v>7</v>
      </c>
      <c r="E33" s="1">
        <v>0</v>
      </c>
      <c r="F33" s="1">
        <f t="shared" si="4"/>
        <v>68.146900149603283</v>
      </c>
      <c r="G33" s="1">
        <f t="shared" si="5"/>
        <v>1.4461964279475185E-2</v>
      </c>
      <c r="H33" s="1">
        <f t="shared" si="6"/>
        <v>2.9869761433722738E-3</v>
      </c>
    </row>
    <row r="34" spans="1:8" x14ac:dyDescent="0.25">
      <c r="A34" s="1" t="s">
        <v>27</v>
      </c>
      <c r="B34" s="1">
        <v>38</v>
      </c>
      <c r="C34" s="1">
        <v>111</v>
      </c>
      <c r="D34" s="1">
        <v>8</v>
      </c>
      <c r="E34" s="1">
        <v>0</v>
      </c>
      <c r="F34" s="1">
        <f t="shared" si="4"/>
        <v>45.453272709454048</v>
      </c>
      <c r="G34" s="1">
        <f t="shared" si="5"/>
        <v>2.1527008576006802E-2</v>
      </c>
      <c r="H34" s="1">
        <f t="shared" si="6"/>
        <v>4.4461913895030092E-3</v>
      </c>
    </row>
    <row r="35" spans="1:8" x14ac:dyDescent="0.25">
      <c r="A35" s="1" t="s">
        <v>28</v>
      </c>
      <c r="B35" s="1">
        <v>25</v>
      </c>
      <c r="C35" s="1">
        <v>104</v>
      </c>
      <c r="D35" s="1">
        <v>6</v>
      </c>
      <c r="E35" s="1">
        <v>0</v>
      </c>
      <c r="F35" s="1">
        <f t="shared" si="4"/>
        <v>51.048996072400875</v>
      </c>
      <c r="G35" s="1">
        <f t="shared" si="5"/>
        <v>1.9212666438541602E-2</v>
      </c>
      <c r="H35" s="1">
        <f t="shared" si="6"/>
        <v>3.9681868377962467E-3</v>
      </c>
    </row>
    <row r="36" spans="1:8" x14ac:dyDescent="0.25">
      <c r="A36" s="1" t="s">
        <v>29</v>
      </c>
      <c r="B36" s="1">
        <v>28</v>
      </c>
      <c r="C36" s="1">
        <v>41</v>
      </c>
      <c r="D36" s="1">
        <v>1</v>
      </c>
      <c r="E36" s="1">
        <v>0</v>
      </c>
      <c r="F36" s="1">
        <f t="shared" si="4"/>
        <v>114.07453703609758</v>
      </c>
      <c r="G36" s="1">
        <f t="shared" si="5"/>
        <v>8.6900197537732541E-3</v>
      </c>
      <c r="H36" s="1">
        <f t="shared" si="6"/>
        <v>1.7948379064103503E-3</v>
      </c>
    </row>
    <row r="37" spans="1:8" x14ac:dyDescent="0.25">
      <c r="A37" s="1" t="s">
        <v>30</v>
      </c>
      <c r="B37" s="1">
        <v>49</v>
      </c>
      <c r="C37" s="1">
        <v>140</v>
      </c>
      <c r="D37" s="1">
        <v>10</v>
      </c>
      <c r="E37" s="1">
        <v>1</v>
      </c>
      <c r="F37" s="1">
        <f t="shared" si="4"/>
        <v>27.092434368288131</v>
      </c>
      <c r="G37" s="1">
        <f t="shared" si="5"/>
        <v>3.5596772671607275E-2</v>
      </c>
      <c r="H37" s="1">
        <f t="shared" si="6"/>
        <v>7.3521624515446235E-3</v>
      </c>
    </row>
    <row r="38" spans="1:8" x14ac:dyDescent="0.25">
      <c r="A38" s="1" t="s">
        <v>31</v>
      </c>
      <c r="B38" s="1">
        <v>57</v>
      </c>
      <c r="C38" s="1">
        <v>200</v>
      </c>
      <c r="D38" s="1">
        <v>2</v>
      </c>
      <c r="E38" s="1">
        <v>0</v>
      </c>
      <c r="F38" s="1">
        <f t="shared" si="4"/>
        <v>54.166410255803363</v>
      </c>
      <c r="G38" s="1">
        <f t="shared" si="5"/>
        <v>1.8126972470440973E-2</v>
      </c>
      <c r="H38" s="1">
        <f t="shared" si="6"/>
        <v>3.743947452395314E-3</v>
      </c>
    </row>
    <row r="39" spans="1:8" x14ac:dyDescent="0.25">
      <c r="A39" s="1" t="s">
        <v>32</v>
      </c>
      <c r="B39" s="1">
        <v>70</v>
      </c>
      <c r="C39" s="1">
        <v>158</v>
      </c>
      <c r="D39" s="1">
        <v>4</v>
      </c>
      <c r="E39" s="1">
        <v>1</v>
      </c>
      <c r="F39" s="1">
        <f t="shared" si="4"/>
        <v>43.116122274620196</v>
      </c>
      <c r="G39" s="1">
        <f t="shared" si="5"/>
        <v>2.2667450093982886E-2</v>
      </c>
      <c r="H39" s="1">
        <f t="shared" si="6"/>
        <v>4.6817383415820148E-3</v>
      </c>
    </row>
    <row r="40" spans="1:8" x14ac:dyDescent="0.25">
      <c r="A40" s="1" t="s">
        <v>33</v>
      </c>
      <c r="B40" s="1">
        <v>41</v>
      </c>
      <c r="C40" s="1">
        <v>153</v>
      </c>
      <c r="D40" s="1">
        <v>9</v>
      </c>
      <c r="E40" s="1">
        <v>1</v>
      </c>
      <c r="F40" s="1">
        <f t="shared" si="4"/>
        <v>14.696938456699069</v>
      </c>
      <c r="G40" s="1">
        <f t="shared" si="5"/>
        <v>6.370669049627474E-2</v>
      </c>
      <c r="H40" s="1">
        <f t="shared" si="6"/>
        <v>1.3157988846344967E-2</v>
      </c>
    </row>
    <row r="41" spans="1:8" x14ac:dyDescent="0.25">
      <c r="A41" s="1" t="s">
        <v>34</v>
      </c>
      <c r="B41" s="1">
        <v>49</v>
      </c>
      <c r="C41" s="1">
        <v>186</v>
      </c>
      <c r="D41" s="1">
        <v>7</v>
      </c>
      <c r="E41" s="1">
        <v>1</v>
      </c>
      <c r="F41" s="1">
        <f t="shared" si="4"/>
        <v>38.065732621348559</v>
      </c>
      <c r="G41" s="1">
        <f t="shared" si="5"/>
        <v>2.5597881644577738E-2</v>
      </c>
      <c r="H41" s="1">
        <f t="shared" si="6"/>
        <v>5.2869900876283604E-3</v>
      </c>
    </row>
    <row r="42" spans="1:8" x14ac:dyDescent="0.25">
      <c r="A42" s="1" t="s">
        <v>35</v>
      </c>
      <c r="B42" s="1">
        <v>27</v>
      </c>
      <c r="C42" s="1">
        <v>162</v>
      </c>
      <c r="D42" s="1">
        <v>10</v>
      </c>
      <c r="E42" s="1">
        <v>1</v>
      </c>
      <c r="F42" s="1">
        <f t="shared" si="4"/>
        <v>8.6023252670426267</v>
      </c>
      <c r="G42" s="1">
        <f t="shared" si="5"/>
        <v>0.10414144201428256</v>
      </c>
      <c r="H42" s="1">
        <f t="shared" si="6"/>
        <v>2.1509388131633351E-2</v>
      </c>
    </row>
    <row r="43" spans="1:8" x14ac:dyDescent="0.25">
      <c r="A43" s="1" t="s">
        <v>36</v>
      </c>
      <c r="B43" s="1">
        <v>34</v>
      </c>
      <c r="C43" s="1">
        <v>123</v>
      </c>
      <c r="D43" s="1">
        <v>0</v>
      </c>
      <c r="E43" s="1">
        <v>0</v>
      </c>
      <c r="F43" s="1">
        <f t="shared" si="4"/>
        <v>33.136083051561783</v>
      </c>
      <c r="G43" s="1">
        <f t="shared" si="5"/>
        <v>2.9294515088023502E-2</v>
      </c>
      <c r="H43" s="1">
        <f t="shared" si="6"/>
        <v>6.0504932807620452E-3</v>
      </c>
    </row>
    <row r="44" spans="1:8" x14ac:dyDescent="0.25">
      <c r="A44" s="1" t="s">
        <v>37</v>
      </c>
      <c r="B44" s="1">
        <v>34</v>
      </c>
      <c r="C44" s="1">
        <v>156</v>
      </c>
      <c r="D44" s="1">
        <v>9</v>
      </c>
      <c r="E44" s="1">
        <v>1</v>
      </c>
      <c r="F44" s="1">
        <f t="shared" si="4"/>
        <v>8.1240384046359608</v>
      </c>
      <c r="G44" s="1">
        <f t="shared" si="5"/>
        <v>0.10960059084055324</v>
      </c>
      <c r="H44" s="1">
        <f t="shared" si="6"/>
        <v>2.2636921500688318E-2</v>
      </c>
    </row>
    <row r="45" spans="1:8" x14ac:dyDescent="0.25">
      <c r="A45" s="1" t="s">
        <v>38</v>
      </c>
      <c r="B45" s="1">
        <v>30</v>
      </c>
      <c r="C45" s="1">
        <v>54</v>
      </c>
      <c r="D45" s="1">
        <v>6</v>
      </c>
      <c r="E45" s="1">
        <v>1</v>
      </c>
      <c r="F45" s="1">
        <f t="shared" si="4"/>
        <v>101.04949282406122</v>
      </c>
      <c r="G45" s="1">
        <f t="shared" si="5"/>
        <v>9.7991667800255856E-3</v>
      </c>
      <c r="H45" s="1">
        <f t="shared" si="6"/>
        <v>2.023921289751983E-3</v>
      </c>
    </row>
    <row r="46" spans="1:8" x14ac:dyDescent="0.25">
      <c r="A46" s="1" t="s">
        <v>39</v>
      </c>
      <c r="B46" s="1">
        <v>29</v>
      </c>
      <c r="C46" s="1">
        <v>13</v>
      </c>
      <c r="D46" s="1">
        <v>3</v>
      </c>
      <c r="E46" s="1">
        <v>0</v>
      </c>
      <c r="F46" s="1">
        <f t="shared" si="4"/>
        <v>142.02816622064793</v>
      </c>
      <c r="G46" s="1">
        <f t="shared" si="5"/>
        <v>6.9916298755960506E-3</v>
      </c>
      <c r="H46" s="1">
        <f t="shared" si="6"/>
        <v>1.4440522212693587E-3</v>
      </c>
    </row>
    <row r="47" spans="1:8" x14ac:dyDescent="0.25">
      <c r="A47" s="1" t="s">
        <v>40</v>
      </c>
      <c r="B47" s="1">
        <v>57</v>
      </c>
      <c r="C47" s="1">
        <v>198</v>
      </c>
      <c r="D47" s="1">
        <v>9</v>
      </c>
      <c r="E47" s="1">
        <v>1</v>
      </c>
      <c r="F47" s="1">
        <f t="shared" si="4"/>
        <v>52.583267300539625</v>
      </c>
      <c r="G47" s="1">
        <f t="shared" si="5"/>
        <v>1.8662542438690168E-2</v>
      </c>
      <c r="H47" s="1">
        <f t="shared" si="6"/>
        <v>3.8545641492251756E-3</v>
      </c>
    </row>
    <row r="48" spans="1:8" x14ac:dyDescent="0.25">
      <c r="A48" s="1" t="s">
        <v>41</v>
      </c>
      <c r="B48" s="1">
        <v>34</v>
      </c>
      <c r="C48" s="1">
        <v>177</v>
      </c>
      <c r="D48" s="1">
        <v>4</v>
      </c>
      <c r="E48" s="1">
        <v>0</v>
      </c>
      <c r="F48" s="1">
        <f t="shared" si="4"/>
        <v>23.108440016582687</v>
      </c>
      <c r="G48" s="1">
        <f t="shared" si="5"/>
        <v>4.1479249562068825E-2</v>
      </c>
      <c r="H48" s="1">
        <f t="shared" si="6"/>
        <v>8.5671300587239849E-3</v>
      </c>
    </row>
    <row r="49" spans="1:8" x14ac:dyDescent="0.25">
      <c r="A49" s="1" t="s">
        <v>42</v>
      </c>
      <c r="B49" s="1">
        <v>65</v>
      </c>
      <c r="C49" s="1">
        <v>137</v>
      </c>
      <c r="D49" s="1">
        <v>7</v>
      </c>
      <c r="E49" s="1">
        <v>0</v>
      </c>
      <c r="F49" s="1">
        <f t="shared" si="4"/>
        <v>42.095130359698373</v>
      </c>
      <c r="G49" s="1">
        <f t="shared" si="5"/>
        <v>2.32044778993215E-2</v>
      </c>
      <c r="H49" s="1">
        <f t="shared" si="6"/>
        <v>4.7926561402900766E-3</v>
      </c>
    </row>
    <row r="50" spans="1:8" x14ac:dyDescent="0.25">
      <c r="A50" s="1" t="s">
        <v>43</v>
      </c>
      <c r="B50" s="1">
        <v>43</v>
      </c>
      <c r="C50" s="1">
        <v>50</v>
      </c>
      <c r="D50" s="1">
        <v>10</v>
      </c>
      <c r="E50" s="1">
        <v>1</v>
      </c>
      <c r="F50" s="1">
        <f t="shared" si="4"/>
        <v>106.3296760081587</v>
      </c>
      <c r="G50" s="1">
        <f t="shared" si="5"/>
        <v>9.3170876610489776E-3</v>
      </c>
      <c r="H50" s="1">
        <f t="shared" si="6"/>
        <v>1.9243526004803133E-3</v>
      </c>
    </row>
    <row r="51" spans="1:8" x14ac:dyDescent="0.25">
      <c r="A51" s="1" t="s">
        <v>44</v>
      </c>
      <c r="B51" s="1">
        <v>43</v>
      </c>
      <c r="C51" s="1">
        <v>120</v>
      </c>
      <c r="D51" s="1">
        <v>5</v>
      </c>
      <c r="E51" s="1">
        <v>0</v>
      </c>
      <c r="F51" s="1">
        <f t="shared" si="4"/>
        <v>38.483762809787713</v>
      </c>
      <c r="G51" s="1">
        <f t="shared" si="5"/>
        <v>2.5326866763370079E-2</v>
      </c>
      <c r="H51" s="1">
        <f t="shared" si="6"/>
        <v>5.2310146358140429E-3</v>
      </c>
    </row>
    <row r="52" spans="1:8" x14ac:dyDescent="0.25">
      <c r="A52" s="1" t="s">
        <v>45</v>
      </c>
      <c r="B52" s="1">
        <v>60</v>
      </c>
      <c r="C52" s="1">
        <v>186</v>
      </c>
      <c r="D52" s="1">
        <v>6</v>
      </c>
      <c r="E52" s="1">
        <v>0</v>
      </c>
      <c r="F52" s="1">
        <f t="shared" si="4"/>
        <v>45.287967496897011</v>
      </c>
      <c r="G52" s="1">
        <f t="shared" si="5"/>
        <v>2.1603886583852198E-2</v>
      </c>
      <c r="H52" s="1">
        <f t="shared" si="6"/>
        <v>4.4620697840935756E-3</v>
      </c>
    </row>
    <row r="53" spans="1:8" x14ac:dyDescent="0.25">
      <c r="A53" s="1" t="s">
        <v>46</v>
      </c>
      <c r="B53" s="1">
        <v>54</v>
      </c>
      <c r="C53" s="1">
        <v>181</v>
      </c>
      <c r="D53" s="1">
        <v>1</v>
      </c>
      <c r="E53" s="1">
        <v>1</v>
      </c>
      <c r="F53" s="1">
        <f t="shared" si="4"/>
        <v>37.696153649941529</v>
      </c>
      <c r="G53" s="1">
        <f t="shared" si="5"/>
        <v>2.5842361725310934E-2</v>
      </c>
      <c r="H53" s="1">
        <f t="shared" si="6"/>
        <v>5.3374850380076937E-3</v>
      </c>
    </row>
    <row r="54" spans="1:8" x14ac:dyDescent="0.25">
      <c r="A54" s="1" t="s">
        <v>47</v>
      </c>
      <c r="B54" s="1">
        <v>50</v>
      </c>
      <c r="C54" s="1">
        <v>143</v>
      </c>
      <c r="D54" s="1">
        <v>7</v>
      </c>
      <c r="E54" s="1">
        <v>1</v>
      </c>
      <c r="F54" s="1">
        <f t="shared" si="4"/>
        <v>26.019223662515376</v>
      </c>
      <c r="G54" s="1">
        <f t="shared" si="5"/>
        <v>3.7010685891294928E-2</v>
      </c>
      <c r="H54" s="1">
        <f t="shared" si="6"/>
        <v>7.6441922874915672E-3</v>
      </c>
    </row>
    <row r="55" spans="1:8" x14ac:dyDescent="0.25">
      <c r="A55" s="1" t="s">
        <v>48</v>
      </c>
      <c r="B55" s="1">
        <v>38</v>
      </c>
      <c r="C55" s="1">
        <v>161</v>
      </c>
      <c r="D55" s="1">
        <v>9</v>
      </c>
      <c r="E55" s="1">
        <v>1</v>
      </c>
      <c r="F55" s="1">
        <f t="shared" si="4"/>
        <v>13.152946437965905</v>
      </c>
      <c r="G55" s="1">
        <f t="shared" si="5"/>
        <v>7.0656665337011079E-2</v>
      </c>
      <c r="H55" s="1">
        <f t="shared" si="6"/>
        <v>1.4593437630835418E-2</v>
      </c>
    </row>
    <row r="56" spans="1:8" x14ac:dyDescent="0.25">
      <c r="A56" s="1" t="s">
        <v>49</v>
      </c>
      <c r="B56" s="1">
        <v>70</v>
      </c>
      <c r="C56" s="1">
        <v>57</v>
      </c>
      <c r="D56" s="1">
        <v>0</v>
      </c>
      <c r="E56" s="1">
        <v>1</v>
      </c>
      <c r="F56" s="1">
        <f t="shared" si="4"/>
        <v>107.13542831388691</v>
      </c>
      <c r="G56" s="1">
        <f t="shared" si="5"/>
        <v>9.2476630054793858E-3</v>
      </c>
      <c r="H56" s="1">
        <f t="shared" si="6"/>
        <v>1.9100136223207205E-3</v>
      </c>
    </row>
    <row r="57" spans="1:8" x14ac:dyDescent="0.25">
      <c r="A57" s="1" t="s">
        <v>50</v>
      </c>
      <c r="B57" s="1">
        <v>50</v>
      </c>
      <c r="C57" s="1">
        <v>165</v>
      </c>
      <c r="D57" s="1">
        <v>1</v>
      </c>
      <c r="E57" s="1">
        <v>1</v>
      </c>
      <c r="F57" s="1">
        <f t="shared" si="4"/>
        <v>25.396850198400589</v>
      </c>
      <c r="G57" s="1">
        <f t="shared" si="5"/>
        <v>3.7883307761491597E-2</v>
      </c>
      <c r="H57" s="1">
        <f t="shared" si="6"/>
        <v>7.8244237317194841E-3</v>
      </c>
    </row>
    <row r="58" spans="1:8" x14ac:dyDescent="0.25">
      <c r="A58" s="1" t="s">
        <v>51</v>
      </c>
      <c r="B58" s="1">
        <v>57</v>
      </c>
      <c r="C58" s="1">
        <v>186</v>
      </c>
      <c r="D58" s="1">
        <v>10</v>
      </c>
      <c r="E58" s="1">
        <v>0</v>
      </c>
      <c r="F58" s="1">
        <f t="shared" si="4"/>
        <v>43.428101501216929</v>
      </c>
      <c r="G58" s="1">
        <f t="shared" si="5"/>
        <v>2.2508276658470518E-2</v>
      </c>
      <c r="H58" s="1">
        <f t="shared" si="6"/>
        <v>4.6488626377463454E-3</v>
      </c>
    </row>
    <row r="59" spans="1:8" x14ac:dyDescent="0.25">
      <c r="A59" s="1" t="s">
        <v>52</v>
      </c>
      <c r="B59" s="1">
        <v>56</v>
      </c>
      <c r="C59" s="1">
        <v>191</v>
      </c>
      <c r="D59" s="1">
        <v>7</v>
      </c>
      <c r="E59" s="1">
        <v>1</v>
      </c>
      <c r="F59" s="1">
        <f t="shared" si="4"/>
        <v>46.270941205037097</v>
      </c>
      <c r="G59" s="1">
        <f t="shared" si="5"/>
        <v>2.1154645422914533E-2</v>
      </c>
      <c r="H59" s="1">
        <f t="shared" si="6"/>
        <v>4.3692834513098548E-3</v>
      </c>
    </row>
    <row r="60" spans="1:8" x14ac:dyDescent="0.25">
      <c r="A60" s="1" t="s">
        <v>53</v>
      </c>
      <c r="B60" s="1">
        <v>35</v>
      </c>
      <c r="C60" s="1">
        <v>185</v>
      </c>
      <c r="D60" s="1">
        <v>6</v>
      </c>
      <c r="E60" s="1">
        <v>0</v>
      </c>
      <c r="F60" s="1">
        <f t="shared" si="4"/>
        <v>31.064449134018133</v>
      </c>
      <c r="G60" s="1">
        <f t="shared" si="5"/>
        <v>3.1187187898359062E-2</v>
      </c>
      <c r="H60" s="1">
        <f t="shared" si="6"/>
        <v>6.441406190131148E-3</v>
      </c>
    </row>
    <row r="61" spans="1:8" x14ac:dyDescent="0.25">
      <c r="A61" s="1" t="s">
        <v>54</v>
      </c>
      <c r="B61" s="1">
        <v>49</v>
      </c>
      <c r="C61" s="1">
        <v>145</v>
      </c>
      <c r="D61" s="1">
        <v>10</v>
      </c>
      <c r="E61" s="1">
        <v>0</v>
      </c>
      <c r="F61" s="1">
        <f t="shared" si="4"/>
        <v>24.677925358506133</v>
      </c>
      <c r="G61" s="1">
        <f t="shared" si="5"/>
        <v>3.8943956181753503E-2</v>
      </c>
      <c r="H61" s="1">
        <f t="shared" si="6"/>
        <v>8.0434902061350018E-3</v>
      </c>
    </row>
    <row r="62" spans="1:8" x14ac:dyDescent="0.25">
      <c r="A62" s="1" t="s">
        <v>55</v>
      </c>
      <c r="B62" s="1">
        <v>19</v>
      </c>
      <c r="C62" s="1">
        <v>90</v>
      </c>
      <c r="D62" s="1">
        <v>1</v>
      </c>
      <c r="E62" s="1">
        <v>0</v>
      </c>
      <c r="F62" s="1">
        <f t="shared" si="4"/>
        <v>65.612498809296994</v>
      </c>
      <c r="G62" s="1">
        <f t="shared" si="5"/>
        <v>1.501219767874001E-2</v>
      </c>
      <c r="H62" s="1">
        <f t="shared" si="6"/>
        <v>3.1006214273136268E-3</v>
      </c>
    </row>
    <row r="63" spans="1:8" x14ac:dyDescent="0.25">
      <c r="A63" s="1" t="s">
        <v>56</v>
      </c>
      <c r="B63" s="1">
        <v>41</v>
      </c>
      <c r="C63" s="1">
        <v>150</v>
      </c>
      <c r="D63" s="1">
        <v>8</v>
      </c>
      <c r="E63" s="1">
        <v>1</v>
      </c>
      <c r="F63" s="1">
        <f t="shared" si="4"/>
        <v>15.165750888103101</v>
      </c>
      <c r="G63" s="1">
        <f t="shared" si="5"/>
        <v>6.1859174183856336E-2</v>
      </c>
      <c r="H63" s="1">
        <f t="shared" si="6"/>
        <v>1.2776402566428837E-2</v>
      </c>
    </row>
    <row r="64" spans="1:8" x14ac:dyDescent="0.25">
      <c r="A64" s="1" t="s">
        <v>57</v>
      </c>
      <c r="B64" s="1">
        <v>66</v>
      </c>
      <c r="C64" s="1">
        <v>83</v>
      </c>
      <c r="D64" s="1">
        <v>9</v>
      </c>
      <c r="E64" s="1">
        <v>1</v>
      </c>
      <c r="F64" s="1">
        <f t="shared" si="4"/>
        <v>81.981705276238301</v>
      </c>
      <c r="G64" s="1">
        <f t="shared" si="5"/>
        <v>1.2050848999440224E-2</v>
      </c>
      <c r="H64" s="1">
        <f t="shared" si="6"/>
        <v>2.4889840531410745E-3</v>
      </c>
    </row>
    <row r="65" spans="1:8" x14ac:dyDescent="0.25">
      <c r="A65" s="1" t="s">
        <v>58</v>
      </c>
      <c r="B65" s="1">
        <v>64</v>
      </c>
      <c r="C65" s="1">
        <v>36</v>
      </c>
      <c r="D65" s="1">
        <v>1</v>
      </c>
      <c r="E65" s="1">
        <v>1</v>
      </c>
      <c r="F65" s="1">
        <f t="shared" si="4"/>
        <v>124.683599563054</v>
      </c>
      <c r="G65" s="1">
        <f t="shared" si="5"/>
        <v>7.9564875884885165E-3</v>
      </c>
      <c r="H65" s="1">
        <f t="shared" si="6"/>
        <v>1.6433340694653714E-3</v>
      </c>
    </row>
    <row r="66" spans="1:8" x14ac:dyDescent="0.25">
      <c r="A66" s="1" t="s">
        <v>59</v>
      </c>
      <c r="B66" s="1">
        <v>75</v>
      </c>
      <c r="C66" s="1">
        <v>58</v>
      </c>
      <c r="D66" s="1">
        <v>4</v>
      </c>
      <c r="E66" s="1">
        <v>0</v>
      </c>
      <c r="F66" s="1">
        <f t="shared" si="4"/>
        <v>108.23123393919151</v>
      </c>
      <c r="G66" s="1">
        <f t="shared" si="5"/>
        <v>9.1548906291463762E-3</v>
      </c>
      <c r="H66" s="1">
        <f t="shared" si="6"/>
        <v>1.8908524026194705E-3</v>
      </c>
    </row>
    <row r="67" spans="1:8" x14ac:dyDescent="0.25">
      <c r="A67" s="1" t="s">
        <v>60</v>
      </c>
      <c r="B67" s="1">
        <v>60</v>
      </c>
      <c r="C67" s="1">
        <v>91</v>
      </c>
      <c r="D67" s="1">
        <v>6</v>
      </c>
      <c r="E67" s="1">
        <v>1</v>
      </c>
      <c r="F67" s="1">
        <f t="shared" si="4"/>
        <v>72.013887549555335</v>
      </c>
      <c r="G67" s="1">
        <f t="shared" si="5"/>
        <v>1.3696024599721374E-2</v>
      </c>
      <c r="H67" s="1">
        <f t="shared" si="6"/>
        <v>2.8287788538150175E-3</v>
      </c>
    </row>
    <row r="68" spans="1:8" x14ac:dyDescent="0.25">
      <c r="A68" s="1" t="s">
        <v>61</v>
      </c>
      <c r="B68" s="1">
        <v>32</v>
      </c>
      <c r="C68" s="1">
        <v>47</v>
      </c>
      <c r="D68" s="1">
        <v>1</v>
      </c>
      <c r="E68" s="1">
        <v>1</v>
      </c>
      <c r="F68" s="1">
        <f t="shared" si="4"/>
        <v>108.18964830333815</v>
      </c>
      <c r="G68" s="1">
        <f t="shared" si="5"/>
        <v>9.1583773328211011E-3</v>
      </c>
      <c r="H68" s="1">
        <f t="shared" si="6"/>
        <v>1.891572546888544E-3</v>
      </c>
    </row>
    <row r="69" spans="1:8" x14ac:dyDescent="0.25">
      <c r="A69" s="1" t="s">
        <v>62</v>
      </c>
      <c r="B69" s="1">
        <v>23</v>
      </c>
      <c r="C69" s="1">
        <v>82</v>
      </c>
      <c r="D69" s="1">
        <v>7</v>
      </c>
      <c r="E69" s="1">
        <v>1</v>
      </c>
      <c r="F69" s="1">
        <f t="shared" si="4"/>
        <v>73.136858012906188</v>
      </c>
      <c r="G69" s="1">
        <f t="shared" si="5"/>
        <v>1.3488567317297343E-2</v>
      </c>
      <c r="H69" s="1">
        <f t="shared" si="6"/>
        <v>2.7859305974236724E-3</v>
      </c>
    </row>
    <row r="70" spans="1:8" x14ac:dyDescent="0.25">
      <c r="A70" s="1" t="s">
        <v>63</v>
      </c>
      <c r="B70" s="1">
        <v>60</v>
      </c>
      <c r="C70" s="1">
        <v>57</v>
      </c>
      <c r="D70" s="1">
        <v>1</v>
      </c>
      <c r="E70" s="1">
        <v>0</v>
      </c>
      <c r="F70" s="1">
        <f t="shared" si="4"/>
        <v>103.4842983258813</v>
      </c>
      <c r="G70" s="1">
        <f t="shared" si="5"/>
        <v>9.5708160558350113E-3</v>
      </c>
      <c r="H70" s="1">
        <f t="shared" si="6"/>
        <v>1.9767576989493801E-3</v>
      </c>
    </row>
    <row r="71" spans="1:8" x14ac:dyDescent="0.25">
      <c r="A71" s="1" t="s">
        <v>64</v>
      </c>
      <c r="B71" s="1">
        <v>59</v>
      </c>
      <c r="C71" s="1">
        <v>189</v>
      </c>
      <c r="D71" s="1">
        <v>3</v>
      </c>
      <c r="E71" s="1">
        <v>0</v>
      </c>
      <c r="F71" s="1">
        <f t="shared" si="4"/>
        <v>46.733285782191693</v>
      </c>
      <c r="G71" s="1">
        <f t="shared" si="5"/>
        <v>2.0949741540170264E-2</v>
      </c>
      <c r="H71" s="1">
        <f t="shared" si="6"/>
        <v>4.3269625744487422E-3</v>
      </c>
    </row>
    <row r="72" spans="1:8" x14ac:dyDescent="0.25">
      <c r="A72" s="1" t="s">
        <v>65</v>
      </c>
      <c r="B72" s="1">
        <v>66</v>
      </c>
      <c r="C72" s="1">
        <v>186</v>
      </c>
      <c r="D72" s="1">
        <v>3</v>
      </c>
      <c r="E72" s="1">
        <v>0</v>
      </c>
      <c r="F72" s="1">
        <f t="shared" si="4"/>
        <v>49.859803449271638</v>
      </c>
      <c r="G72" s="1">
        <f t="shared" si="5"/>
        <v>1.9661892736125407E-2</v>
      </c>
      <c r="H72" s="1">
        <f t="shared" si="6"/>
        <v>4.0609701007007643E-3</v>
      </c>
    </row>
    <row r="73" spans="1:8" x14ac:dyDescent="0.25">
      <c r="A73" s="1" t="s">
        <v>66</v>
      </c>
      <c r="B73" s="1">
        <v>40</v>
      </c>
      <c r="C73" s="1">
        <v>59</v>
      </c>
      <c r="D73" s="1">
        <v>8</v>
      </c>
      <c r="E73" s="1">
        <v>1</v>
      </c>
      <c r="F73" s="1">
        <f t="shared" si="4"/>
        <v>96.922649571707439</v>
      </c>
      <c r="G73" s="1">
        <f t="shared" si="5"/>
        <v>1.0212141975056684E-2</v>
      </c>
      <c r="H73" s="1">
        <f t="shared" si="6"/>
        <v>2.1092172448189642E-3</v>
      </c>
    </row>
    <row r="74" spans="1:8" x14ac:dyDescent="0.25">
      <c r="A74" s="1" t="s">
        <v>67</v>
      </c>
      <c r="B74" s="1">
        <v>70</v>
      </c>
      <c r="C74" s="1">
        <v>71</v>
      </c>
      <c r="D74" s="1">
        <v>2</v>
      </c>
      <c r="E74" s="1">
        <v>1</v>
      </c>
      <c r="F74" s="1">
        <f t="shared" si="4"/>
        <v>94.413982015377357</v>
      </c>
      <c r="G74" s="1">
        <f t="shared" si="5"/>
        <v>1.0480644229258091E-2</v>
      </c>
      <c r="H74" s="1">
        <f t="shared" si="6"/>
        <v>2.1646737382967911E-3</v>
      </c>
    </row>
    <row r="75" spans="1:8" x14ac:dyDescent="0.25">
      <c r="A75" s="1" t="s">
        <v>68</v>
      </c>
      <c r="B75" s="1">
        <v>23</v>
      </c>
      <c r="C75" s="1">
        <v>61</v>
      </c>
      <c r="D75" s="1">
        <v>3</v>
      </c>
      <c r="E75" s="1">
        <v>1</v>
      </c>
      <c r="F75" s="1">
        <f t="shared" si="4"/>
        <v>94.106322848148736</v>
      </c>
      <c r="G75" s="1">
        <f t="shared" si="5"/>
        <v>1.0514548034799405E-2</v>
      </c>
      <c r="H75" s="1">
        <f t="shared" si="6"/>
        <v>2.1716762350783079E-3</v>
      </c>
    </row>
    <row r="76" spans="1:8" x14ac:dyDescent="0.25">
      <c r="A76" s="1" t="s">
        <v>69</v>
      </c>
      <c r="B76" s="1">
        <v>47</v>
      </c>
      <c r="C76" s="1">
        <v>134</v>
      </c>
      <c r="D76" s="1">
        <v>5</v>
      </c>
      <c r="E76" s="1">
        <v>0</v>
      </c>
      <c r="F76" s="1">
        <f t="shared" si="4"/>
        <v>29</v>
      </c>
      <c r="G76" s="1">
        <f t="shared" si="5"/>
        <v>3.3333333333333333E-2</v>
      </c>
      <c r="H76" s="1">
        <f t="shared" si="6"/>
        <v>6.8846713711669906E-3</v>
      </c>
    </row>
    <row r="77" spans="1:8" x14ac:dyDescent="0.25">
      <c r="A77" s="1" t="s">
        <v>70</v>
      </c>
      <c r="B77" s="1">
        <v>51</v>
      </c>
      <c r="C77" s="1">
        <v>123</v>
      </c>
      <c r="D77" s="1">
        <v>10</v>
      </c>
      <c r="E77" s="1">
        <v>0</v>
      </c>
      <c r="F77" s="1">
        <f t="shared" ref="F77:F140" si="7">SQRT((B77 - $B$2)^2 + (C77 - $C$2)^2 + (D77 - $D$2)^2)</f>
        <v>40.311288741492746</v>
      </c>
      <c r="G77" s="1">
        <f t="shared" ref="G77:G140" si="8">1/(1+F77)</f>
        <v>2.4206458584663023E-2</v>
      </c>
      <c r="H77" s="1">
        <f t="shared" ref="H77:H140" si="9">G77/SUM($G$12:$G$211)</f>
        <v>4.9996053724550684E-3</v>
      </c>
    </row>
    <row r="78" spans="1:8" x14ac:dyDescent="0.25">
      <c r="A78" s="1" t="s">
        <v>71</v>
      </c>
      <c r="B78" s="1">
        <v>50</v>
      </c>
      <c r="C78" s="1">
        <v>49</v>
      </c>
      <c r="D78" s="1">
        <v>6</v>
      </c>
      <c r="E78" s="1">
        <v>0</v>
      </c>
      <c r="F78" s="1">
        <f t="shared" si="7"/>
        <v>108.47119433287347</v>
      </c>
      <c r="G78" s="1">
        <f t="shared" si="8"/>
        <v>9.1348231477155518E-3</v>
      </c>
      <c r="H78" s="1">
        <f t="shared" si="9"/>
        <v>1.8867076621725237E-3</v>
      </c>
    </row>
    <row r="79" spans="1:8" x14ac:dyDescent="0.25">
      <c r="A79" s="1" t="s">
        <v>72</v>
      </c>
      <c r="B79" s="1">
        <v>22</v>
      </c>
      <c r="C79" s="1">
        <v>169</v>
      </c>
      <c r="D79" s="1">
        <v>3</v>
      </c>
      <c r="E79" s="1">
        <v>0</v>
      </c>
      <c r="F79" s="1">
        <f t="shared" si="7"/>
        <v>15</v>
      </c>
      <c r="G79" s="1">
        <f t="shared" si="8"/>
        <v>6.25E-2</v>
      </c>
      <c r="H79" s="1">
        <f t="shared" si="9"/>
        <v>1.2908758820938107E-2</v>
      </c>
    </row>
    <row r="80" spans="1:8" x14ac:dyDescent="0.25">
      <c r="A80" s="1" t="s">
        <v>73</v>
      </c>
      <c r="B80" s="1">
        <v>38</v>
      </c>
      <c r="C80" s="1">
        <v>85</v>
      </c>
      <c r="D80" s="1">
        <v>1</v>
      </c>
      <c r="E80" s="1">
        <v>0</v>
      </c>
      <c r="F80" s="1">
        <f t="shared" si="7"/>
        <v>70.97182539571601</v>
      </c>
      <c r="G80" s="1">
        <f t="shared" si="8"/>
        <v>1.3894325932429709E-2</v>
      </c>
      <c r="H80" s="1">
        <f t="shared" si="9"/>
        <v>2.8697360390598577E-3</v>
      </c>
    </row>
    <row r="81" spans="1:8" x14ac:dyDescent="0.25">
      <c r="A81" s="1" t="s">
        <v>74</v>
      </c>
      <c r="B81" s="1">
        <v>28</v>
      </c>
      <c r="C81" s="1">
        <v>53</v>
      </c>
      <c r="D81" s="1">
        <v>1</v>
      </c>
      <c r="E81" s="1">
        <v>0</v>
      </c>
      <c r="F81" s="1">
        <f t="shared" si="7"/>
        <v>102.08329931972223</v>
      </c>
      <c r="G81" s="1">
        <f t="shared" si="8"/>
        <v>9.7008924491096184E-3</v>
      </c>
      <c r="H81" s="1">
        <f t="shared" si="9"/>
        <v>2.0036236955746508E-3</v>
      </c>
    </row>
    <row r="82" spans="1:8" x14ac:dyDescent="0.25">
      <c r="A82" s="1" t="s">
        <v>75</v>
      </c>
      <c r="B82" s="1">
        <v>70</v>
      </c>
      <c r="C82" s="1">
        <v>166</v>
      </c>
      <c r="D82" s="1">
        <v>1</v>
      </c>
      <c r="E82" s="1">
        <v>1</v>
      </c>
      <c r="F82" s="1">
        <f t="shared" si="7"/>
        <v>44.564559910314387</v>
      </c>
      <c r="G82" s="1">
        <f t="shared" si="8"/>
        <v>2.1946881566909007E-2</v>
      </c>
      <c r="H82" s="1">
        <f t="shared" si="9"/>
        <v>4.5329120163027292E-3</v>
      </c>
    </row>
    <row r="83" spans="1:8" x14ac:dyDescent="0.25">
      <c r="A83" s="1" t="s">
        <v>76</v>
      </c>
      <c r="B83" s="1">
        <v>19</v>
      </c>
      <c r="C83" s="1">
        <v>28</v>
      </c>
      <c r="D83" s="1">
        <v>4</v>
      </c>
      <c r="E83" s="1">
        <v>0</v>
      </c>
      <c r="F83" s="1">
        <f t="shared" si="7"/>
        <v>127.25564820470642</v>
      </c>
      <c r="G83" s="1">
        <f t="shared" si="8"/>
        <v>7.7969275739335781E-3</v>
      </c>
      <c r="H83" s="1">
        <f t="shared" si="9"/>
        <v>1.6103785215396901E-3</v>
      </c>
    </row>
    <row r="84" spans="1:8" x14ac:dyDescent="0.25">
      <c r="A84" s="1" t="s">
        <v>77</v>
      </c>
      <c r="B84" s="1">
        <v>19</v>
      </c>
      <c r="C84" s="1">
        <v>74</v>
      </c>
      <c r="D84" s="1">
        <v>9</v>
      </c>
      <c r="E84" s="1">
        <v>1</v>
      </c>
      <c r="F84" s="1">
        <f t="shared" si="7"/>
        <v>81.492330927517344</v>
      </c>
      <c r="G84" s="1">
        <f t="shared" si="8"/>
        <v>1.2122338995108034E-2</v>
      </c>
      <c r="H84" s="1">
        <f t="shared" si="9"/>
        <v>2.5037496069360453E-3</v>
      </c>
    </row>
    <row r="85" spans="1:8" x14ac:dyDescent="0.25">
      <c r="A85" s="1" t="s">
        <v>78</v>
      </c>
      <c r="B85" s="1">
        <v>32</v>
      </c>
      <c r="C85" s="1">
        <v>168</v>
      </c>
      <c r="D85" s="1">
        <v>0</v>
      </c>
      <c r="E85" s="1">
        <v>0</v>
      </c>
      <c r="F85" s="1">
        <f t="shared" si="7"/>
        <v>14.798648586948742</v>
      </c>
      <c r="G85" s="1">
        <f t="shared" si="8"/>
        <v>6.3296553151141022E-2</v>
      </c>
      <c r="H85" s="1">
        <f t="shared" si="9"/>
        <v>1.307327902119631E-2</v>
      </c>
    </row>
    <row r="86" spans="1:8" x14ac:dyDescent="0.25">
      <c r="A86" s="1" t="s">
        <v>79</v>
      </c>
      <c r="B86" s="1">
        <v>31</v>
      </c>
      <c r="C86" s="1">
        <v>78</v>
      </c>
      <c r="D86" s="1">
        <v>8</v>
      </c>
      <c r="E86" s="1">
        <v>0</v>
      </c>
      <c r="F86" s="1">
        <f t="shared" si="7"/>
        <v>77.1621668954417</v>
      </c>
      <c r="G86" s="1">
        <f t="shared" si="8"/>
        <v>1.2793913471433179E-2</v>
      </c>
      <c r="H86" s="1">
        <f t="shared" si="9"/>
        <v>2.6424566940589111E-3</v>
      </c>
    </row>
    <row r="87" spans="1:8" x14ac:dyDescent="0.25">
      <c r="A87" s="1" t="s">
        <v>80</v>
      </c>
      <c r="B87" s="1">
        <v>52</v>
      </c>
      <c r="C87" s="1">
        <v>169</v>
      </c>
      <c r="D87" s="1">
        <v>3</v>
      </c>
      <c r="E87" s="1">
        <v>1</v>
      </c>
      <c r="F87" s="1">
        <f t="shared" si="7"/>
        <v>28.722813232690143</v>
      </c>
      <c r="G87" s="1">
        <f t="shared" si="8"/>
        <v>3.364419081637153E-2</v>
      </c>
      <c r="H87" s="1">
        <f t="shared" si="9"/>
        <v>6.9488759195865737E-3</v>
      </c>
    </row>
    <row r="88" spans="1:8" x14ac:dyDescent="0.25">
      <c r="A88" s="1" t="s">
        <v>81</v>
      </c>
      <c r="B88" s="1">
        <v>37</v>
      </c>
      <c r="C88" s="1">
        <v>151</v>
      </c>
      <c r="D88" s="1">
        <v>9</v>
      </c>
      <c r="E88" s="1">
        <v>0</v>
      </c>
      <c r="F88" s="1">
        <f t="shared" si="7"/>
        <v>11.489125293076057</v>
      </c>
      <c r="G88" s="1">
        <f t="shared" si="8"/>
        <v>8.0069658725771431E-2</v>
      </c>
      <c r="H88" s="1">
        <f t="shared" si="9"/>
        <v>1.6537598613852893E-2</v>
      </c>
    </row>
    <row r="89" spans="1:8" x14ac:dyDescent="0.25">
      <c r="A89" s="1" t="s">
        <v>82</v>
      </c>
      <c r="B89" s="1">
        <v>70</v>
      </c>
      <c r="C89" s="1">
        <v>18</v>
      </c>
      <c r="D89" s="1">
        <v>0</v>
      </c>
      <c r="E89" s="1">
        <v>1</v>
      </c>
      <c r="F89" s="1">
        <f t="shared" si="7"/>
        <v>143.67672045254932</v>
      </c>
      <c r="G89" s="1">
        <f t="shared" si="8"/>
        <v>6.9119620411079007E-3</v>
      </c>
      <c r="H89" s="1">
        <f t="shared" si="9"/>
        <v>1.4275976154902556E-3</v>
      </c>
    </row>
    <row r="90" spans="1:8" x14ac:dyDescent="0.25">
      <c r="A90" s="1" t="s">
        <v>83</v>
      </c>
      <c r="B90" s="1">
        <v>53</v>
      </c>
      <c r="C90" s="1">
        <v>24</v>
      </c>
      <c r="D90" s="1">
        <v>7</v>
      </c>
      <c r="E90" s="1">
        <v>0</v>
      </c>
      <c r="F90" s="1">
        <f t="shared" si="7"/>
        <v>133.57020625873122</v>
      </c>
      <c r="G90" s="1">
        <f t="shared" si="8"/>
        <v>7.4310653732472653E-3</v>
      </c>
      <c r="H90" s="1">
        <f t="shared" si="9"/>
        <v>1.5348132909739738E-3</v>
      </c>
    </row>
    <row r="91" spans="1:8" x14ac:dyDescent="0.25">
      <c r="A91" s="1" t="s">
        <v>84</v>
      </c>
      <c r="B91" s="1">
        <v>64</v>
      </c>
      <c r="C91" s="1">
        <v>98</v>
      </c>
      <c r="D91" s="1">
        <v>4</v>
      </c>
      <c r="E91" s="1">
        <v>0</v>
      </c>
      <c r="F91" s="1">
        <f t="shared" si="7"/>
        <v>67.963225350184786</v>
      </c>
      <c r="G91" s="1">
        <f t="shared" si="8"/>
        <v>1.4500481886137893E-2</v>
      </c>
      <c r="H91" s="1">
        <f t="shared" si="9"/>
        <v>2.9949315752885721E-3</v>
      </c>
    </row>
    <row r="92" spans="1:8" x14ac:dyDescent="0.25">
      <c r="A92" s="1" t="s">
        <v>85</v>
      </c>
      <c r="B92" s="1">
        <v>72</v>
      </c>
      <c r="C92" s="1">
        <v>160</v>
      </c>
      <c r="D92" s="1">
        <v>3</v>
      </c>
      <c r="E92" s="1">
        <v>0</v>
      </c>
      <c r="F92" s="1">
        <f t="shared" si="7"/>
        <v>45.321076774498643</v>
      </c>
      <c r="G92" s="1">
        <f t="shared" si="8"/>
        <v>2.158844460521122E-2</v>
      </c>
      <c r="H92" s="1">
        <f t="shared" si="9"/>
        <v>4.4588803956456648E-3</v>
      </c>
    </row>
    <row r="93" spans="1:8" x14ac:dyDescent="0.25">
      <c r="A93" s="1" t="s">
        <v>86</v>
      </c>
      <c r="B93" s="1">
        <v>52</v>
      </c>
      <c r="C93" s="1">
        <v>195</v>
      </c>
      <c r="D93" s="1">
        <v>3</v>
      </c>
      <c r="E93" s="1">
        <v>0</v>
      </c>
      <c r="F93" s="1">
        <f t="shared" si="7"/>
        <v>47.212286536451508</v>
      </c>
      <c r="G93" s="1">
        <f t="shared" si="8"/>
        <v>2.0741600779376795E-2</v>
      </c>
      <c r="H93" s="1">
        <f t="shared" si="9"/>
        <v>4.2839731523385107E-3</v>
      </c>
    </row>
    <row r="94" spans="1:8" x14ac:dyDescent="0.25">
      <c r="A94" s="1" t="s">
        <v>87</v>
      </c>
      <c r="B94" s="1">
        <v>60</v>
      </c>
      <c r="C94" s="1">
        <v>73</v>
      </c>
      <c r="D94" s="1">
        <v>0</v>
      </c>
      <c r="E94" s="1">
        <v>1</v>
      </c>
      <c r="F94" s="1">
        <f t="shared" si="7"/>
        <v>88.532479915565446</v>
      </c>
      <c r="G94" s="1">
        <f t="shared" si="8"/>
        <v>1.1169131034268911E-2</v>
      </c>
      <c r="H94" s="1">
        <f t="shared" si="9"/>
        <v>2.3068739001733179E-3</v>
      </c>
    </row>
    <row r="95" spans="1:8" x14ac:dyDescent="0.25">
      <c r="A95" s="1" t="s">
        <v>88</v>
      </c>
      <c r="B95" s="1">
        <v>59</v>
      </c>
      <c r="C95" s="1">
        <v>122</v>
      </c>
      <c r="D95" s="1">
        <v>5</v>
      </c>
      <c r="E95" s="1">
        <v>1</v>
      </c>
      <c r="F95" s="1">
        <f t="shared" si="7"/>
        <v>45.967379738244816</v>
      </c>
      <c r="G95" s="1">
        <f t="shared" si="8"/>
        <v>2.1291372982123493E-2</v>
      </c>
      <c r="H95" s="1">
        <f t="shared" si="9"/>
        <v>4.3975231806859189E-3</v>
      </c>
    </row>
    <row r="96" spans="1:8" x14ac:dyDescent="0.25">
      <c r="A96" s="1" t="s">
        <v>89</v>
      </c>
      <c r="B96" s="1">
        <v>52</v>
      </c>
      <c r="C96" s="1">
        <v>72</v>
      </c>
      <c r="D96" s="1">
        <v>10</v>
      </c>
      <c r="E96" s="1">
        <v>0</v>
      </c>
      <c r="F96" s="1">
        <f t="shared" si="7"/>
        <v>86.827415025439976</v>
      </c>
      <c r="G96" s="1">
        <f t="shared" si="8"/>
        <v>1.1385966440095513E-2</v>
      </c>
      <c r="H96" s="1">
        <f t="shared" si="9"/>
        <v>2.3516591154958116E-3</v>
      </c>
    </row>
    <row r="97" spans="1:8" x14ac:dyDescent="0.25">
      <c r="A97" s="1" t="s">
        <v>90</v>
      </c>
      <c r="B97" s="1">
        <v>44</v>
      </c>
      <c r="C97" s="1">
        <v>62</v>
      </c>
      <c r="D97" s="1">
        <v>7</v>
      </c>
      <c r="E97" s="1">
        <v>1</v>
      </c>
      <c r="F97" s="1">
        <f t="shared" si="7"/>
        <v>94.562148875752612</v>
      </c>
      <c r="G97" s="1">
        <f t="shared" si="8"/>
        <v>1.0464394237305961E-2</v>
      </c>
      <c r="H97" s="1">
        <f t="shared" si="9"/>
        <v>2.1613174626655554E-3</v>
      </c>
    </row>
    <row r="98" spans="1:8" x14ac:dyDescent="0.25">
      <c r="A98" s="1" t="s">
        <v>91</v>
      </c>
      <c r="B98" s="1">
        <v>18</v>
      </c>
      <c r="C98" s="1">
        <v>193</v>
      </c>
      <c r="D98" s="1">
        <v>4</v>
      </c>
      <c r="E98" s="1">
        <v>1</v>
      </c>
      <c r="F98" s="1">
        <f t="shared" si="7"/>
        <v>39.064049969249218</v>
      </c>
      <c r="G98" s="1">
        <f t="shared" si="8"/>
        <v>2.4960032766720801E-2</v>
      </c>
      <c r="H98" s="1">
        <f t="shared" si="9"/>
        <v>5.1552486903729813E-3</v>
      </c>
    </row>
    <row r="99" spans="1:8" x14ac:dyDescent="0.25">
      <c r="A99" s="1" t="s">
        <v>92</v>
      </c>
      <c r="B99" s="1">
        <v>54</v>
      </c>
      <c r="C99" s="1">
        <v>90</v>
      </c>
      <c r="D99" s="1">
        <v>8</v>
      </c>
      <c r="E99" s="1">
        <v>0</v>
      </c>
      <c r="F99" s="1">
        <f t="shared" si="7"/>
        <v>70.448562795844168</v>
      </c>
      <c r="G99" s="1">
        <f t="shared" si="8"/>
        <v>1.3996082788360375E-2</v>
      </c>
      <c r="H99" s="1">
        <f t="shared" si="9"/>
        <v>2.8907529144452321E-3</v>
      </c>
    </row>
    <row r="100" spans="1:8" x14ac:dyDescent="0.25">
      <c r="A100" s="1" t="s">
        <v>93</v>
      </c>
      <c r="B100" s="1">
        <v>42</v>
      </c>
      <c r="C100" s="1">
        <v>143</v>
      </c>
      <c r="D100" s="1">
        <v>4</v>
      </c>
      <c r="E100" s="1">
        <v>0</v>
      </c>
      <c r="F100" s="1">
        <f t="shared" si="7"/>
        <v>19.235384061671343</v>
      </c>
      <c r="G100" s="1">
        <f t="shared" si="8"/>
        <v>4.941838499097926E-2</v>
      </c>
      <c r="H100" s="1">
        <f t="shared" si="9"/>
        <v>1.0206880210701102E-2</v>
      </c>
    </row>
    <row r="101" spans="1:8" x14ac:dyDescent="0.25">
      <c r="A101" s="1" t="s">
        <v>94</v>
      </c>
      <c r="B101" s="1">
        <v>23</v>
      </c>
      <c r="C101" s="1">
        <v>53</v>
      </c>
      <c r="D101" s="1">
        <v>0</v>
      </c>
      <c r="E101" s="1">
        <v>1</v>
      </c>
      <c r="F101" s="1">
        <f t="shared" si="7"/>
        <v>102.20078277586722</v>
      </c>
      <c r="G101" s="1">
        <f t="shared" si="8"/>
        <v>9.6898489827525122E-3</v>
      </c>
      <c r="H101" s="1">
        <f t="shared" si="9"/>
        <v>2.0013427764746343E-3</v>
      </c>
    </row>
    <row r="102" spans="1:8" x14ac:dyDescent="0.25">
      <c r="A102" s="1" t="s">
        <v>95</v>
      </c>
      <c r="B102" s="1">
        <v>62</v>
      </c>
      <c r="C102" s="1">
        <v>188</v>
      </c>
      <c r="D102" s="1">
        <v>6</v>
      </c>
      <c r="E102" s="1">
        <v>0</v>
      </c>
      <c r="F102" s="1">
        <f t="shared" si="7"/>
        <v>48.114446894877631</v>
      </c>
      <c r="G102" s="1">
        <f t="shared" si="8"/>
        <v>2.0360607992600536E-2</v>
      </c>
      <c r="H102" s="1">
        <f t="shared" si="9"/>
        <v>4.2052828483863216E-3</v>
      </c>
    </row>
    <row r="103" spans="1:8" x14ac:dyDescent="0.25">
      <c r="A103" s="1" t="s">
        <v>96</v>
      </c>
      <c r="B103" s="1">
        <v>62</v>
      </c>
      <c r="C103" s="1">
        <v>194</v>
      </c>
      <c r="D103" s="1">
        <v>5</v>
      </c>
      <c r="E103" s="1">
        <v>1</v>
      </c>
      <c r="F103" s="1">
        <f t="shared" si="7"/>
        <v>52.40229002629561</v>
      </c>
      <c r="G103" s="1">
        <f t="shared" si="8"/>
        <v>1.872578871631898E-2</v>
      </c>
      <c r="H103" s="1">
        <f t="shared" si="9"/>
        <v>3.8676270443328943E-3</v>
      </c>
    </row>
    <row r="104" spans="1:8" x14ac:dyDescent="0.25">
      <c r="A104" s="1" t="s">
        <v>97</v>
      </c>
      <c r="B104" s="1">
        <v>53</v>
      </c>
      <c r="C104" s="1">
        <v>81</v>
      </c>
      <c r="D104" s="1">
        <v>6</v>
      </c>
      <c r="E104" s="1">
        <v>1</v>
      </c>
      <c r="F104" s="1">
        <f t="shared" si="7"/>
        <v>78.441060676153526</v>
      </c>
      <c r="G104" s="1">
        <f t="shared" si="8"/>
        <v>1.25879487444983E-2</v>
      </c>
      <c r="H104" s="1">
        <f t="shared" si="9"/>
        <v>2.5999167102889473E-3</v>
      </c>
    </row>
    <row r="105" spans="1:8" x14ac:dyDescent="0.25">
      <c r="A105" s="1" t="s">
        <v>98</v>
      </c>
      <c r="B105" s="1">
        <v>31</v>
      </c>
      <c r="C105" s="1">
        <v>139</v>
      </c>
      <c r="D105" s="1">
        <v>10</v>
      </c>
      <c r="E105" s="1">
        <v>1</v>
      </c>
      <c r="F105" s="1">
        <f t="shared" si="7"/>
        <v>17.233687939614086</v>
      </c>
      <c r="G105" s="1">
        <f t="shared" si="8"/>
        <v>5.4843540336534075E-2</v>
      </c>
      <c r="H105" s="1">
        <f t="shared" si="9"/>
        <v>1.1327392561451346E-2</v>
      </c>
    </row>
    <row r="106" spans="1:8" x14ac:dyDescent="0.25">
      <c r="A106" s="1" t="s">
        <v>99</v>
      </c>
      <c r="B106" s="1">
        <v>31</v>
      </c>
      <c r="C106" s="1">
        <v>23</v>
      </c>
      <c r="D106" s="1">
        <v>6</v>
      </c>
      <c r="E106" s="1">
        <v>1</v>
      </c>
      <c r="F106" s="1">
        <f t="shared" si="7"/>
        <v>132.06437824031127</v>
      </c>
      <c r="G106" s="1">
        <f t="shared" si="8"/>
        <v>7.515159302770141E-3</v>
      </c>
      <c r="H106" s="1">
        <f t="shared" si="9"/>
        <v>1.552182063046226E-3</v>
      </c>
    </row>
    <row r="107" spans="1:8" x14ac:dyDescent="0.25">
      <c r="A107" s="1" t="s">
        <v>100</v>
      </c>
      <c r="B107" s="1">
        <v>26</v>
      </c>
      <c r="C107" s="1">
        <v>138</v>
      </c>
      <c r="D107" s="1">
        <v>6</v>
      </c>
      <c r="E107" s="1">
        <v>1</v>
      </c>
      <c r="F107" s="1">
        <f t="shared" si="7"/>
        <v>17.058722109231979</v>
      </c>
      <c r="G107" s="1">
        <f t="shared" si="8"/>
        <v>5.5374903824937871E-2</v>
      </c>
      <c r="H107" s="1">
        <f t="shared" si="9"/>
        <v>1.1437140451340257E-2</v>
      </c>
    </row>
    <row r="108" spans="1:8" x14ac:dyDescent="0.25">
      <c r="A108" s="1" t="s">
        <v>101</v>
      </c>
      <c r="B108" s="1">
        <v>71</v>
      </c>
      <c r="C108" s="1">
        <v>165</v>
      </c>
      <c r="D108" s="1">
        <v>8</v>
      </c>
      <c r="E108" s="1">
        <v>0</v>
      </c>
      <c r="F108" s="1">
        <f t="shared" si="7"/>
        <v>45.221676218380054</v>
      </c>
      <c r="G108" s="1">
        <f t="shared" si="8"/>
        <v>2.1634870948326834E-2</v>
      </c>
      <c r="H108" s="1">
        <f t="shared" si="9"/>
        <v>4.4684692991051461E-3</v>
      </c>
    </row>
    <row r="109" spans="1:8" x14ac:dyDescent="0.25">
      <c r="A109" s="1" t="s">
        <v>102</v>
      </c>
      <c r="B109" s="1">
        <v>55</v>
      </c>
      <c r="C109" s="1">
        <v>84</v>
      </c>
      <c r="D109" s="1">
        <v>3</v>
      </c>
      <c r="E109" s="1">
        <v>1</v>
      </c>
      <c r="F109" s="1">
        <f t="shared" si="7"/>
        <v>76.347887986505555</v>
      </c>
      <c r="G109" s="1">
        <f t="shared" si="8"/>
        <v>1.2928601233099787E-2</v>
      </c>
      <c r="H109" s="1">
        <f t="shared" si="9"/>
        <v>2.6702751233626909E-3</v>
      </c>
    </row>
    <row r="110" spans="1:8" x14ac:dyDescent="0.25">
      <c r="A110" s="1" t="s">
        <v>103</v>
      </c>
      <c r="B110" s="1">
        <v>68</v>
      </c>
      <c r="C110" s="1">
        <v>51</v>
      </c>
      <c r="D110" s="1">
        <v>0</v>
      </c>
      <c r="E110" s="1">
        <v>1</v>
      </c>
      <c r="F110" s="1">
        <f t="shared" si="7"/>
        <v>111.90174261377702</v>
      </c>
      <c r="G110" s="1">
        <f t="shared" si="8"/>
        <v>8.8572592136232746E-3</v>
      </c>
      <c r="H110" s="1">
        <f t="shared" si="9"/>
        <v>1.8293795680511162E-3</v>
      </c>
    </row>
    <row r="111" spans="1:8" x14ac:dyDescent="0.25">
      <c r="A111" s="1" t="s">
        <v>104</v>
      </c>
      <c r="B111" s="1">
        <v>53</v>
      </c>
      <c r="C111" s="1">
        <v>116</v>
      </c>
      <c r="D111" s="1">
        <v>10</v>
      </c>
      <c r="E111" s="1">
        <v>0</v>
      </c>
      <c r="F111" s="1">
        <f t="shared" si="7"/>
        <v>47.138094997570704</v>
      </c>
      <c r="G111" s="1">
        <f t="shared" si="8"/>
        <v>2.0773568211423097E-2</v>
      </c>
      <c r="H111" s="1">
        <f t="shared" si="9"/>
        <v>4.2905757102650781E-3</v>
      </c>
    </row>
    <row r="112" spans="1:8" x14ac:dyDescent="0.25">
      <c r="A112" s="1" t="s">
        <v>105</v>
      </c>
      <c r="B112" s="1">
        <v>49</v>
      </c>
      <c r="C112" s="1">
        <v>116</v>
      </c>
      <c r="D112" s="1">
        <v>2</v>
      </c>
      <c r="E112" s="1">
        <v>1</v>
      </c>
      <c r="F112" s="1">
        <f t="shared" si="7"/>
        <v>44.877611344633749</v>
      </c>
      <c r="G112" s="1">
        <f t="shared" si="8"/>
        <v>2.1797124363951193E-2</v>
      </c>
      <c r="H112" s="1">
        <f t="shared" si="9"/>
        <v>4.5019811424678383E-3</v>
      </c>
    </row>
    <row r="113" spans="1:8" x14ac:dyDescent="0.25">
      <c r="A113" s="1" t="s">
        <v>106</v>
      </c>
      <c r="B113" s="1">
        <v>75</v>
      </c>
      <c r="C113" s="1">
        <v>102</v>
      </c>
      <c r="D113" s="1">
        <v>10</v>
      </c>
      <c r="E113" s="1">
        <v>0</v>
      </c>
      <c r="F113" s="1">
        <f t="shared" si="7"/>
        <v>71.679843749829701</v>
      </c>
      <c r="G113" s="1">
        <f t="shared" si="8"/>
        <v>1.3758972892705801E-2</v>
      </c>
      <c r="H113" s="1">
        <f t="shared" si="9"/>
        <v>2.8417802031322288E-3</v>
      </c>
    </row>
    <row r="114" spans="1:8" x14ac:dyDescent="0.25">
      <c r="A114" s="1" t="s">
        <v>107</v>
      </c>
      <c r="B114" s="1">
        <v>67</v>
      </c>
      <c r="C114" s="1">
        <v>105</v>
      </c>
      <c r="D114" s="1">
        <v>7</v>
      </c>
      <c r="E114" s="1">
        <v>1</v>
      </c>
      <c r="F114" s="1">
        <f t="shared" si="7"/>
        <v>64.06246951218786</v>
      </c>
      <c r="G114" s="1">
        <f t="shared" si="8"/>
        <v>1.5369843897681666E-2</v>
      </c>
      <c r="H114" s="1">
        <f t="shared" si="9"/>
        <v>3.1744897278502392E-3</v>
      </c>
    </row>
    <row r="115" spans="1:8" x14ac:dyDescent="0.25">
      <c r="A115" s="1" t="s">
        <v>108</v>
      </c>
      <c r="B115" s="1">
        <v>43</v>
      </c>
      <c r="C115" s="1">
        <v>197</v>
      </c>
      <c r="D115" s="1">
        <v>8</v>
      </c>
      <c r="E115" s="1">
        <v>0</v>
      </c>
      <c r="F115" s="1">
        <f t="shared" si="7"/>
        <v>45.044422518220834</v>
      </c>
      <c r="G115" s="1">
        <f t="shared" si="8"/>
        <v>2.1718157060266682E-2</v>
      </c>
      <c r="H115" s="1">
        <f t="shared" si="9"/>
        <v>4.4856712244197884E-3</v>
      </c>
    </row>
    <row r="116" spans="1:8" x14ac:dyDescent="0.25">
      <c r="A116" s="1" t="s">
        <v>109</v>
      </c>
      <c r="B116" s="1">
        <v>46</v>
      </c>
      <c r="C116" s="1">
        <v>127</v>
      </c>
      <c r="D116" s="1">
        <v>2</v>
      </c>
      <c r="E116" s="1">
        <v>0</v>
      </c>
      <c r="F116" s="1">
        <f t="shared" si="7"/>
        <v>33.97057550292606</v>
      </c>
      <c r="G116" s="1">
        <f t="shared" si="8"/>
        <v>2.8595468779640986E-2</v>
      </c>
      <c r="H116" s="1">
        <f t="shared" si="9"/>
        <v>5.9061121575688129E-3</v>
      </c>
    </row>
    <row r="117" spans="1:8" x14ac:dyDescent="0.25">
      <c r="A117" s="1" t="s">
        <v>110</v>
      </c>
      <c r="B117" s="1">
        <v>48</v>
      </c>
      <c r="C117" s="1">
        <v>46</v>
      </c>
      <c r="D117" s="1">
        <v>2</v>
      </c>
      <c r="E117" s="1">
        <v>0</v>
      </c>
      <c r="F117" s="1">
        <f t="shared" si="7"/>
        <v>111.04503590885997</v>
      </c>
      <c r="G117" s="1">
        <f t="shared" si="8"/>
        <v>8.9249826365660964E-3</v>
      </c>
      <c r="H117" s="1">
        <f t="shared" si="9"/>
        <v>1.8433671733838726E-3</v>
      </c>
    </row>
    <row r="118" spans="1:8" x14ac:dyDescent="0.25">
      <c r="A118" s="1" t="s">
        <v>111</v>
      </c>
      <c r="B118" s="1">
        <v>66</v>
      </c>
      <c r="C118" s="1">
        <v>67</v>
      </c>
      <c r="D118" s="1">
        <v>1</v>
      </c>
      <c r="E118" s="1">
        <v>1</v>
      </c>
      <c r="F118" s="1">
        <f t="shared" si="7"/>
        <v>96.337946833010719</v>
      </c>
      <c r="G118" s="1">
        <f t="shared" si="8"/>
        <v>1.0273485650108913E-2</v>
      </c>
      <c r="H118" s="1">
        <f t="shared" si="9"/>
        <v>2.1218871761219918E-3</v>
      </c>
    </row>
    <row r="119" spans="1:8" x14ac:dyDescent="0.25">
      <c r="A119" s="1" t="s">
        <v>112</v>
      </c>
      <c r="B119" s="1">
        <v>42</v>
      </c>
      <c r="C119" s="1">
        <v>22</v>
      </c>
      <c r="D119" s="1">
        <v>4</v>
      </c>
      <c r="E119" s="1">
        <v>1</v>
      </c>
      <c r="F119" s="1">
        <f t="shared" si="7"/>
        <v>133.84692749555367</v>
      </c>
      <c r="G119" s="1">
        <f t="shared" si="8"/>
        <v>7.4158159816653827E-3</v>
      </c>
      <c r="H119" s="1">
        <f t="shared" si="9"/>
        <v>1.5316636794844287E-3</v>
      </c>
    </row>
    <row r="120" spans="1:8" x14ac:dyDescent="0.25">
      <c r="A120" s="1" t="s">
        <v>113</v>
      </c>
      <c r="B120" s="1">
        <v>63</v>
      </c>
      <c r="C120" s="1">
        <v>57</v>
      </c>
      <c r="D120" s="1">
        <v>10</v>
      </c>
      <c r="E120" s="1">
        <v>1</v>
      </c>
      <c r="F120" s="1">
        <f t="shared" si="7"/>
        <v>104.52272480183436</v>
      </c>
      <c r="G120" s="1">
        <f t="shared" si="8"/>
        <v>9.4766317101642582E-3</v>
      </c>
      <c r="H120" s="1">
        <f t="shared" si="9"/>
        <v>1.9573048509018342E-3</v>
      </c>
    </row>
    <row r="121" spans="1:8" x14ac:dyDescent="0.25">
      <c r="A121" s="1" t="s">
        <v>114</v>
      </c>
      <c r="B121" s="1">
        <v>73</v>
      </c>
      <c r="C121" s="1">
        <v>91</v>
      </c>
      <c r="D121" s="1">
        <v>7</v>
      </c>
      <c r="E121" s="1">
        <v>1</v>
      </c>
      <c r="F121" s="1">
        <f t="shared" si="7"/>
        <v>78.8416133777081</v>
      </c>
      <c r="G121" s="1">
        <f t="shared" si="8"/>
        <v>1.2524797003653755E-2</v>
      </c>
      <c r="H121" s="1">
        <f t="shared" si="9"/>
        <v>2.5868733408219934E-3</v>
      </c>
    </row>
    <row r="122" spans="1:8" x14ac:dyDescent="0.25">
      <c r="A122" s="1" t="s">
        <v>115</v>
      </c>
      <c r="B122" s="1">
        <v>57</v>
      </c>
      <c r="C122" s="1">
        <v>66</v>
      </c>
      <c r="D122" s="1">
        <v>0</v>
      </c>
      <c r="E122" s="1">
        <v>0</v>
      </c>
      <c r="F122" s="1">
        <f t="shared" si="7"/>
        <v>94.053176448219972</v>
      </c>
      <c r="G122" s="1">
        <f t="shared" si="8"/>
        <v>1.0520426958532501E-2</v>
      </c>
      <c r="H122" s="1">
        <f t="shared" si="9"/>
        <v>2.1728904688158635E-3</v>
      </c>
    </row>
    <row r="123" spans="1:8" x14ac:dyDescent="0.25">
      <c r="A123" s="1" t="s">
        <v>116</v>
      </c>
      <c r="B123" s="1">
        <v>69</v>
      </c>
      <c r="C123" s="1">
        <v>107</v>
      </c>
      <c r="D123" s="1">
        <v>6</v>
      </c>
      <c r="E123" s="1">
        <v>0</v>
      </c>
      <c r="F123" s="1">
        <f t="shared" si="7"/>
        <v>63.788713735268246</v>
      </c>
      <c r="G123" s="1">
        <f t="shared" si="8"/>
        <v>1.543478705390075E-2</v>
      </c>
      <c r="H123" s="1">
        <f t="shared" si="9"/>
        <v>3.1879030965014819E-3</v>
      </c>
    </row>
    <row r="124" spans="1:8" x14ac:dyDescent="0.25">
      <c r="A124" s="1" t="s">
        <v>117</v>
      </c>
      <c r="B124" s="1">
        <v>68</v>
      </c>
      <c r="C124" s="1">
        <v>24</v>
      </c>
      <c r="D124" s="1">
        <v>7</v>
      </c>
      <c r="E124" s="1">
        <v>0</v>
      </c>
      <c r="F124" s="1">
        <f t="shared" si="7"/>
        <v>137.2807342637706</v>
      </c>
      <c r="G124" s="1">
        <f t="shared" si="8"/>
        <v>7.2316653894279976E-3</v>
      </c>
      <c r="H124" s="1">
        <f t="shared" si="9"/>
        <v>1.4936291901736236E-3</v>
      </c>
    </row>
    <row r="125" spans="1:8" x14ac:dyDescent="0.25">
      <c r="A125" s="1" t="s">
        <v>118</v>
      </c>
      <c r="B125" s="1">
        <v>25</v>
      </c>
      <c r="C125" s="1">
        <v>83</v>
      </c>
      <c r="D125" s="1">
        <v>0</v>
      </c>
      <c r="E125" s="1">
        <v>1</v>
      </c>
      <c r="F125" s="1">
        <f t="shared" si="7"/>
        <v>72.201108024738787</v>
      </c>
      <c r="G125" s="1">
        <f t="shared" si="8"/>
        <v>1.3660995399988256E-2</v>
      </c>
      <c r="H125" s="1">
        <f t="shared" si="9"/>
        <v>2.8215439179582929E-3</v>
      </c>
    </row>
    <row r="126" spans="1:8" x14ac:dyDescent="0.25">
      <c r="A126" s="1" t="s">
        <v>119</v>
      </c>
      <c r="B126" s="1">
        <v>19</v>
      </c>
      <c r="C126" s="1">
        <v>22</v>
      </c>
      <c r="D126" s="1">
        <v>7</v>
      </c>
      <c r="E126" s="1">
        <v>1</v>
      </c>
      <c r="F126" s="1">
        <f t="shared" si="7"/>
        <v>133.25539388707685</v>
      </c>
      <c r="G126" s="1">
        <f t="shared" si="8"/>
        <v>7.4484903067738714E-3</v>
      </c>
      <c r="H126" s="1">
        <f t="shared" si="9"/>
        <v>1.5384122392038272E-3</v>
      </c>
    </row>
    <row r="127" spans="1:8" x14ac:dyDescent="0.25">
      <c r="A127" s="1" t="s">
        <v>120</v>
      </c>
      <c r="B127" s="1">
        <v>60</v>
      </c>
      <c r="C127" s="1">
        <v>169</v>
      </c>
      <c r="D127" s="1">
        <v>1</v>
      </c>
      <c r="E127" s="1">
        <v>0</v>
      </c>
      <c r="F127" s="1">
        <f t="shared" si="7"/>
        <v>36.069377593742864</v>
      </c>
      <c r="G127" s="1">
        <f t="shared" si="8"/>
        <v>2.697644430287913E-2</v>
      </c>
      <c r="H127" s="1">
        <f t="shared" si="9"/>
        <v>5.5717186136373846E-3</v>
      </c>
    </row>
    <row r="128" spans="1:8" x14ac:dyDescent="0.25">
      <c r="A128" s="1" t="s">
        <v>121</v>
      </c>
      <c r="B128" s="1">
        <v>55</v>
      </c>
      <c r="C128" s="1">
        <v>48</v>
      </c>
      <c r="D128" s="1">
        <v>3</v>
      </c>
      <c r="E128" s="1">
        <v>1</v>
      </c>
      <c r="F128" s="1">
        <f t="shared" si="7"/>
        <v>110.62097450302994</v>
      </c>
      <c r="G128" s="1">
        <f t="shared" si="8"/>
        <v>8.9588897109373934E-3</v>
      </c>
      <c r="H128" s="1">
        <f t="shared" si="9"/>
        <v>1.8503703453099957E-3</v>
      </c>
    </row>
    <row r="129" spans="1:8" x14ac:dyDescent="0.25">
      <c r="A129" s="1" t="s">
        <v>122</v>
      </c>
      <c r="B129" s="1">
        <v>60</v>
      </c>
      <c r="C129" s="1">
        <v>187</v>
      </c>
      <c r="D129" s="1">
        <v>5</v>
      </c>
      <c r="E129" s="1">
        <v>0</v>
      </c>
      <c r="F129" s="1">
        <f t="shared" si="7"/>
        <v>45.967379738244816</v>
      </c>
      <c r="G129" s="1">
        <f t="shared" si="8"/>
        <v>2.1291372982123493E-2</v>
      </c>
      <c r="H129" s="1">
        <f t="shared" si="9"/>
        <v>4.3975231806859189E-3</v>
      </c>
    </row>
    <row r="130" spans="1:8" x14ac:dyDescent="0.25">
      <c r="A130" s="1" t="s">
        <v>123</v>
      </c>
      <c r="B130" s="1">
        <v>63</v>
      </c>
      <c r="C130" s="1">
        <v>65</v>
      </c>
      <c r="D130" s="1">
        <v>3</v>
      </c>
      <c r="E130" s="1">
        <v>0</v>
      </c>
      <c r="F130" s="1">
        <f t="shared" si="7"/>
        <v>96.95359714832658</v>
      </c>
      <c r="G130" s="1">
        <f t="shared" si="8"/>
        <v>1.0208915538709073E-2</v>
      </c>
      <c r="H130" s="1">
        <f t="shared" si="9"/>
        <v>2.1085508562003656E-3</v>
      </c>
    </row>
    <row r="131" spans="1:8" x14ac:dyDescent="0.25">
      <c r="A131" s="1" t="s">
        <v>124</v>
      </c>
      <c r="B131" s="1">
        <v>36</v>
      </c>
      <c r="C131" s="1">
        <v>173</v>
      </c>
      <c r="D131" s="1">
        <v>8</v>
      </c>
      <c r="E131" s="1">
        <v>0</v>
      </c>
      <c r="F131" s="1">
        <f t="shared" si="7"/>
        <v>20.346989949375804</v>
      </c>
      <c r="G131" s="1">
        <f t="shared" si="8"/>
        <v>4.6845011983960787E-2</v>
      </c>
      <c r="H131" s="1">
        <f t="shared" si="9"/>
        <v>9.6753753866384816E-3</v>
      </c>
    </row>
    <row r="132" spans="1:8" x14ac:dyDescent="0.25">
      <c r="A132" s="1" t="s">
        <v>125</v>
      </c>
      <c r="B132" s="1">
        <v>20</v>
      </c>
      <c r="C132" s="1">
        <v>21</v>
      </c>
      <c r="D132" s="1">
        <v>3</v>
      </c>
      <c r="E132" s="1">
        <v>1</v>
      </c>
      <c r="F132" s="1">
        <f t="shared" si="7"/>
        <v>134.19761547807025</v>
      </c>
      <c r="G132" s="1">
        <f t="shared" si="8"/>
        <v>7.3965801576005253E-3</v>
      </c>
      <c r="H132" s="1">
        <f t="shared" si="9"/>
        <v>1.5276907096672249E-3</v>
      </c>
    </row>
    <row r="133" spans="1:8" x14ac:dyDescent="0.25">
      <c r="A133" s="1" t="s">
        <v>126</v>
      </c>
      <c r="B133" s="1">
        <v>65</v>
      </c>
      <c r="C133" s="1">
        <v>167</v>
      </c>
      <c r="D133" s="1">
        <v>5</v>
      </c>
      <c r="E133" s="1">
        <v>1</v>
      </c>
      <c r="F133" s="1">
        <f t="shared" si="7"/>
        <v>39.849717690342551</v>
      </c>
      <c r="G133" s="1">
        <f t="shared" si="8"/>
        <v>2.4479973339850379E-2</v>
      </c>
      <c r="H133" s="1">
        <f t="shared" si="9"/>
        <v>5.056097148593972E-3</v>
      </c>
    </row>
    <row r="134" spans="1:8" x14ac:dyDescent="0.25">
      <c r="A134" s="1" t="s">
        <v>127</v>
      </c>
      <c r="B134" s="1">
        <v>56</v>
      </c>
      <c r="C134" s="1">
        <v>101</v>
      </c>
      <c r="D134" s="1">
        <v>4</v>
      </c>
      <c r="E134" s="1">
        <v>0</v>
      </c>
      <c r="F134" s="1">
        <f t="shared" si="7"/>
        <v>61.302528495976411</v>
      </c>
      <c r="G134" s="1">
        <f t="shared" si="8"/>
        <v>1.6050712934782118E-2</v>
      </c>
      <c r="H134" s="1">
        <f t="shared" si="9"/>
        <v>3.3151165148674246E-3</v>
      </c>
    </row>
    <row r="135" spans="1:8" x14ac:dyDescent="0.25">
      <c r="A135" s="1" t="s">
        <v>128</v>
      </c>
      <c r="B135" s="1">
        <v>73</v>
      </c>
      <c r="C135" s="1">
        <v>160</v>
      </c>
      <c r="D135" s="1">
        <v>5</v>
      </c>
      <c r="E135" s="1">
        <v>1</v>
      </c>
      <c r="F135" s="1">
        <f t="shared" si="7"/>
        <v>46.270941205037097</v>
      </c>
      <c r="G135" s="1">
        <f t="shared" si="8"/>
        <v>2.1154645422914533E-2</v>
      </c>
      <c r="H135" s="1">
        <f t="shared" si="9"/>
        <v>4.3692834513098548E-3</v>
      </c>
    </row>
    <row r="136" spans="1:8" x14ac:dyDescent="0.25">
      <c r="A136" s="1" t="s">
        <v>129</v>
      </c>
      <c r="B136" s="1">
        <v>66</v>
      </c>
      <c r="C136" s="1">
        <v>134</v>
      </c>
      <c r="D136" s="1">
        <v>6</v>
      </c>
      <c r="E136" s="1">
        <v>0</v>
      </c>
      <c r="F136" s="1">
        <f t="shared" si="7"/>
        <v>44.305755833751441</v>
      </c>
      <c r="G136" s="1">
        <f t="shared" si="8"/>
        <v>2.2072250679791766E-2</v>
      </c>
      <c r="H136" s="1">
        <f t="shared" si="9"/>
        <v>4.5588057705715059E-3</v>
      </c>
    </row>
    <row r="137" spans="1:8" x14ac:dyDescent="0.25">
      <c r="A137" s="1" t="s">
        <v>130</v>
      </c>
      <c r="B137" s="1">
        <v>23</v>
      </c>
      <c r="C137" s="1">
        <v>135</v>
      </c>
      <c r="D137" s="1">
        <v>3</v>
      </c>
      <c r="E137" s="1">
        <v>1</v>
      </c>
      <c r="F137" s="1">
        <f t="shared" si="7"/>
        <v>20.493901531919196</v>
      </c>
      <c r="G137" s="1">
        <f t="shared" si="8"/>
        <v>4.6524824658518371E-2</v>
      </c>
      <c r="H137" s="1">
        <f t="shared" si="9"/>
        <v>9.6092438512519647E-3</v>
      </c>
    </row>
    <row r="138" spans="1:8" x14ac:dyDescent="0.25">
      <c r="A138" s="1" t="s">
        <v>131</v>
      </c>
      <c r="B138" s="1">
        <v>69</v>
      </c>
      <c r="C138" s="1">
        <v>165</v>
      </c>
      <c r="D138" s="1">
        <v>4</v>
      </c>
      <c r="E138" s="1">
        <v>0</v>
      </c>
      <c r="F138" s="1">
        <f t="shared" si="7"/>
        <v>43.185645763378368</v>
      </c>
      <c r="G138" s="1">
        <f t="shared" si="8"/>
        <v>2.2631784207821012E-2</v>
      </c>
      <c r="H138" s="1">
        <f t="shared" si="9"/>
        <v>4.6743719044204362E-3</v>
      </c>
    </row>
    <row r="139" spans="1:8" x14ac:dyDescent="0.25">
      <c r="A139" s="1" t="s">
        <v>132</v>
      </c>
      <c r="B139" s="1">
        <v>30</v>
      </c>
      <c r="C139" s="1">
        <v>154</v>
      </c>
      <c r="D139" s="1">
        <v>2</v>
      </c>
      <c r="E139" s="1">
        <v>0</v>
      </c>
      <c r="F139" s="1">
        <f t="shared" si="7"/>
        <v>4.358898943540674</v>
      </c>
      <c r="G139" s="1">
        <f t="shared" si="8"/>
        <v>0.18660549686337075</v>
      </c>
      <c r="H139" s="1">
        <f t="shared" si="9"/>
        <v>3.8541525658729203E-2</v>
      </c>
    </row>
    <row r="140" spans="1:8" x14ac:dyDescent="0.25">
      <c r="A140" s="1" t="s">
        <v>133</v>
      </c>
      <c r="B140" s="1">
        <v>52</v>
      </c>
      <c r="C140" s="1">
        <v>197</v>
      </c>
      <c r="D140" s="1">
        <v>4</v>
      </c>
      <c r="E140" s="1">
        <v>1</v>
      </c>
      <c r="F140" s="1">
        <f t="shared" si="7"/>
        <v>48.887626246321268</v>
      </c>
      <c r="G140" s="1">
        <f t="shared" si="8"/>
        <v>2.0045050751913464E-2</v>
      </c>
      <c r="H140" s="1">
        <f t="shared" si="9"/>
        <v>4.1401076113586396E-3</v>
      </c>
    </row>
    <row r="141" spans="1:8" x14ac:dyDescent="0.25">
      <c r="A141" s="1" t="s">
        <v>134</v>
      </c>
      <c r="B141" s="1">
        <v>55</v>
      </c>
      <c r="C141" s="1">
        <v>14</v>
      </c>
      <c r="D141" s="1">
        <v>0</v>
      </c>
      <c r="E141" s="1">
        <v>0</v>
      </c>
      <c r="F141" s="1">
        <f t="shared" ref="F141:F204" si="10">SQRT((B141 - $B$2)^2 + (C141 - $C$2)^2 + (D141 - $D$2)^2)</f>
        <v>143.84018909887459</v>
      </c>
      <c r="G141" s="1">
        <f t="shared" ref="G141:G204" si="11">1/(1+F141)</f>
        <v>6.9041611048805927E-3</v>
      </c>
      <c r="H141" s="1">
        <f t="shared" ref="H141:H204" si="12">G141/SUM($G$12:$G$211)</f>
        <v>1.4259864090208822E-3</v>
      </c>
    </row>
    <row r="142" spans="1:8" x14ac:dyDescent="0.25">
      <c r="A142" s="1" t="s">
        <v>135</v>
      </c>
      <c r="B142" s="1">
        <v>52</v>
      </c>
      <c r="C142" s="1">
        <v>122</v>
      </c>
      <c r="D142" s="1">
        <v>7</v>
      </c>
      <c r="E142" s="1">
        <v>1</v>
      </c>
      <c r="F142" s="1">
        <f t="shared" si="10"/>
        <v>41.448763552125413</v>
      </c>
      <c r="G142" s="1">
        <f t="shared" si="11"/>
        <v>2.3557812202752132E-2</v>
      </c>
      <c r="H142" s="1">
        <f t="shared" si="12"/>
        <v>4.8656338571884793E-3</v>
      </c>
    </row>
    <row r="143" spans="1:8" x14ac:dyDescent="0.25">
      <c r="A143" s="1" t="s">
        <v>136</v>
      </c>
      <c r="B143" s="1">
        <v>51</v>
      </c>
      <c r="C143" s="1">
        <v>131</v>
      </c>
      <c r="D143" s="1">
        <v>2</v>
      </c>
      <c r="E143" s="1">
        <v>0</v>
      </c>
      <c r="F143" s="1">
        <f t="shared" si="10"/>
        <v>34.073450074801642</v>
      </c>
      <c r="G143" s="1">
        <f t="shared" si="11"/>
        <v>2.8511594892070381E-2</v>
      </c>
      <c r="H143" s="1">
        <f t="shared" si="12"/>
        <v>5.8887888329924388E-3</v>
      </c>
    </row>
    <row r="144" spans="1:8" x14ac:dyDescent="0.25">
      <c r="A144" s="1" t="s">
        <v>137</v>
      </c>
      <c r="B144" s="1">
        <v>35</v>
      </c>
      <c r="C144" s="1">
        <v>79</v>
      </c>
      <c r="D144" s="1">
        <v>9</v>
      </c>
      <c r="E144" s="1">
        <v>0</v>
      </c>
      <c r="F144" s="1">
        <f t="shared" si="10"/>
        <v>76.524505878835967</v>
      </c>
      <c r="G144" s="1">
        <f t="shared" si="11"/>
        <v>1.2899147033106056E-2</v>
      </c>
      <c r="H144" s="1">
        <f t="shared" si="12"/>
        <v>2.6641916487389664E-3</v>
      </c>
    </row>
    <row r="145" spans="1:8" x14ac:dyDescent="0.25">
      <c r="A145" s="1" t="s">
        <v>138</v>
      </c>
      <c r="B145" s="1">
        <v>35</v>
      </c>
      <c r="C145" s="1">
        <v>88</v>
      </c>
      <c r="D145" s="1">
        <v>1</v>
      </c>
      <c r="E145" s="1">
        <v>1</v>
      </c>
      <c r="F145" s="1">
        <f t="shared" si="10"/>
        <v>67.594378464484748</v>
      </c>
      <c r="G145" s="1">
        <f t="shared" si="11"/>
        <v>1.4578454129703317E-2</v>
      </c>
      <c r="H145" s="1">
        <f t="shared" si="12"/>
        <v>3.0110359734791883E-3</v>
      </c>
    </row>
    <row r="146" spans="1:8" x14ac:dyDescent="0.25">
      <c r="A146" s="1" t="s">
        <v>139</v>
      </c>
      <c r="B146" s="1">
        <v>62</v>
      </c>
      <c r="C146" s="1">
        <v>71</v>
      </c>
      <c r="D146" s="1">
        <v>9</v>
      </c>
      <c r="E146" s="1">
        <v>0</v>
      </c>
      <c r="F146" s="1">
        <f t="shared" si="10"/>
        <v>91.087869664407023</v>
      </c>
      <c r="G146" s="1">
        <f t="shared" si="11"/>
        <v>1.0859193546818588E-2</v>
      </c>
      <c r="H146" s="1">
        <f t="shared" si="12"/>
        <v>2.2428593677722981E-3</v>
      </c>
    </row>
    <row r="147" spans="1:8" x14ac:dyDescent="0.25">
      <c r="A147" s="1" t="s">
        <v>140</v>
      </c>
      <c r="B147" s="1">
        <v>67</v>
      </c>
      <c r="C147" s="1">
        <v>52</v>
      </c>
      <c r="D147" s="1">
        <v>6</v>
      </c>
      <c r="E147" s="1">
        <v>1</v>
      </c>
      <c r="F147" s="1">
        <f t="shared" si="10"/>
        <v>110.49886877249016</v>
      </c>
      <c r="G147" s="1">
        <f t="shared" si="11"/>
        <v>8.9687008577680524E-3</v>
      </c>
      <c r="H147" s="1">
        <f t="shared" si="12"/>
        <v>1.8523967409610962E-3</v>
      </c>
    </row>
    <row r="148" spans="1:8" x14ac:dyDescent="0.25">
      <c r="A148" s="1" t="s">
        <v>141</v>
      </c>
      <c r="B148" s="1">
        <v>50</v>
      </c>
      <c r="C148" s="1">
        <v>37</v>
      </c>
      <c r="D148" s="1">
        <v>9</v>
      </c>
      <c r="E148" s="1">
        <v>1</v>
      </c>
      <c r="F148" s="1">
        <f t="shared" si="10"/>
        <v>120.28715642162301</v>
      </c>
      <c r="G148" s="1">
        <f t="shared" si="11"/>
        <v>8.2448960755890921E-3</v>
      </c>
      <c r="H148" s="1">
        <f t="shared" si="12"/>
        <v>1.7029019990956588E-3</v>
      </c>
    </row>
    <row r="149" spans="1:8" x14ac:dyDescent="0.25">
      <c r="A149" s="1" t="s">
        <v>142</v>
      </c>
      <c r="B149" s="1">
        <v>33</v>
      </c>
      <c r="C149" s="1">
        <v>165</v>
      </c>
      <c r="D149" s="1">
        <v>9</v>
      </c>
      <c r="E149" s="1">
        <v>0</v>
      </c>
      <c r="F149" s="1">
        <f t="shared" si="10"/>
        <v>12.328828005937952</v>
      </c>
      <c r="G149" s="1">
        <f t="shared" si="11"/>
        <v>7.5025351032701679E-2</v>
      </c>
      <c r="H149" s="1">
        <f t="shared" si="12"/>
        <v>1.5495746590997851E-2</v>
      </c>
    </row>
    <row r="150" spans="1:8" x14ac:dyDescent="0.25">
      <c r="A150" s="1" t="s">
        <v>143</v>
      </c>
      <c r="B150" s="1">
        <v>60</v>
      </c>
      <c r="C150" s="1">
        <v>114</v>
      </c>
      <c r="D150" s="1">
        <v>2</v>
      </c>
      <c r="E150" s="1">
        <v>1</v>
      </c>
      <c r="F150" s="1">
        <f t="shared" si="10"/>
        <v>52.716221412388805</v>
      </c>
      <c r="G150" s="1">
        <f t="shared" si="11"/>
        <v>1.8616350400427938E-2</v>
      </c>
      <c r="H150" s="1">
        <f t="shared" si="12"/>
        <v>3.845023639123181E-3</v>
      </c>
    </row>
    <row r="151" spans="1:8" x14ac:dyDescent="0.25">
      <c r="A151" s="1" t="s">
        <v>144</v>
      </c>
      <c r="B151" s="1">
        <v>42</v>
      </c>
      <c r="C151" s="1">
        <v>127</v>
      </c>
      <c r="D151" s="1">
        <v>3</v>
      </c>
      <c r="E151" s="1">
        <v>0</v>
      </c>
      <c r="F151" s="1">
        <f t="shared" si="10"/>
        <v>31.827660925679098</v>
      </c>
      <c r="G151" s="1">
        <f t="shared" si="11"/>
        <v>3.0462115539208592E-2</v>
      </c>
      <c r="H151" s="1">
        <f t="shared" si="12"/>
        <v>6.2916496427391153E-3</v>
      </c>
    </row>
    <row r="152" spans="1:8" x14ac:dyDescent="0.25">
      <c r="A152" s="1" t="s">
        <v>145</v>
      </c>
      <c r="B152" s="1">
        <v>62</v>
      </c>
      <c r="C152" s="1">
        <v>44</v>
      </c>
      <c r="D152" s="1">
        <v>4</v>
      </c>
      <c r="E152" s="1">
        <v>0</v>
      </c>
      <c r="F152" s="1">
        <f t="shared" si="10"/>
        <v>116.3915804515086</v>
      </c>
      <c r="G152" s="1">
        <f t="shared" si="11"/>
        <v>8.5184984830583652E-3</v>
      </c>
      <c r="H152" s="1">
        <f t="shared" si="12"/>
        <v>1.7594118789492409E-3</v>
      </c>
    </row>
    <row r="153" spans="1:8" x14ac:dyDescent="0.25">
      <c r="A153" s="1" t="s">
        <v>146</v>
      </c>
      <c r="B153" s="1">
        <v>50</v>
      </c>
      <c r="C153" s="1">
        <v>141</v>
      </c>
      <c r="D153" s="1">
        <v>1</v>
      </c>
      <c r="E153" s="1">
        <v>0</v>
      </c>
      <c r="F153" s="1">
        <f t="shared" si="10"/>
        <v>27.221315177632398</v>
      </c>
      <c r="G153" s="1">
        <f t="shared" si="11"/>
        <v>3.5434209699503241E-2</v>
      </c>
      <c r="H153" s="1">
        <f t="shared" si="12"/>
        <v>7.3185866723429298E-3</v>
      </c>
    </row>
    <row r="154" spans="1:8" x14ac:dyDescent="0.25">
      <c r="A154" s="1" t="s">
        <v>147</v>
      </c>
      <c r="B154" s="1">
        <v>31</v>
      </c>
      <c r="C154" s="1">
        <v>52</v>
      </c>
      <c r="D154" s="1">
        <v>6</v>
      </c>
      <c r="E154" s="1">
        <v>1</v>
      </c>
      <c r="F154" s="1">
        <f t="shared" si="10"/>
        <v>103.0824912388132</v>
      </c>
      <c r="G154" s="1">
        <f t="shared" si="11"/>
        <v>9.607763881300066E-3</v>
      </c>
      <c r="H154" s="1">
        <f t="shared" si="12"/>
        <v>1.9843889080355644E-3</v>
      </c>
    </row>
    <row r="155" spans="1:8" x14ac:dyDescent="0.25">
      <c r="A155" s="1" t="s">
        <v>148</v>
      </c>
      <c r="B155" s="1">
        <v>22</v>
      </c>
      <c r="C155" s="1">
        <v>172</v>
      </c>
      <c r="D155" s="1">
        <v>10</v>
      </c>
      <c r="E155" s="1">
        <v>1</v>
      </c>
      <c r="F155" s="1">
        <f t="shared" si="10"/>
        <v>18.411952639521967</v>
      </c>
      <c r="G155" s="1">
        <f t="shared" si="11"/>
        <v>5.1514652779650803E-2</v>
      </c>
      <c r="H155" s="1">
        <f t="shared" si="12"/>
        <v>1.0639843655630097E-2</v>
      </c>
    </row>
    <row r="156" spans="1:8" x14ac:dyDescent="0.25">
      <c r="A156" s="1" t="s">
        <v>149</v>
      </c>
      <c r="B156" s="1">
        <v>27</v>
      </c>
      <c r="C156" s="1">
        <v>29</v>
      </c>
      <c r="D156" s="1">
        <v>9</v>
      </c>
      <c r="E156" s="1">
        <v>1</v>
      </c>
      <c r="F156" s="1">
        <f t="shared" si="10"/>
        <v>126.0634760745554</v>
      </c>
      <c r="G156" s="1">
        <f t="shared" si="11"/>
        <v>7.870082189576199E-3</v>
      </c>
      <c r="H156" s="1">
        <f t="shared" si="12"/>
        <v>1.6254878861791944E-3</v>
      </c>
    </row>
    <row r="157" spans="1:8" x14ac:dyDescent="0.25">
      <c r="A157" s="1" t="s">
        <v>150</v>
      </c>
      <c r="B157" s="1">
        <v>38</v>
      </c>
      <c r="C157" s="1">
        <v>124</v>
      </c>
      <c r="D157" s="1">
        <v>8</v>
      </c>
      <c r="E157" s="1">
        <v>1</v>
      </c>
      <c r="F157" s="1">
        <f t="shared" si="10"/>
        <v>33.030289129827487</v>
      </c>
      <c r="G157" s="1">
        <f t="shared" si="11"/>
        <v>2.9385586357639899E-2</v>
      </c>
      <c r="H157" s="1">
        <f t="shared" si="12"/>
        <v>6.069303153641961E-3</v>
      </c>
    </row>
    <row r="158" spans="1:8" x14ac:dyDescent="0.25">
      <c r="A158" s="1" t="s">
        <v>151</v>
      </c>
      <c r="B158" s="1">
        <v>56</v>
      </c>
      <c r="C158" s="1">
        <v>11</v>
      </c>
      <c r="D158" s="1">
        <v>2</v>
      </c>
      <c r="E158" s="1">
        <v>0</v>
      </c>
      <c r="F158" s="1">
        <f t="shared" si="10"/>
        <v>146.92174787961108</v>
      </c>
      <c r="G158" s="1">
        <f t="shared" si="11"/>
        <v>6.7603311503178628E-3</v>
      </c>
      <c r="H158" s="1">
        <f t="shared" si="12"/>
        <v>1.396279749906054E-3</v>
      </c>
    </row>
    <row r="159" spans="1:8" x14ac:dyDescent="0.25">
      <c r="A159" s="1" t="s">
        <v>152</v>
      </c>
      <c r="B159" s="1">
        <v>33</v>
      </c>
      <c r="C159" s="1">
        <v>187</v>
      </c>
      <c r="D159" s="1">
        <v>7</v>
      </c>
      <c r="E159" s="1">
        <v>0</v>
      </c>
      <c r="F159" s="1">
        <f t="shared" si="10"/>
        <v>32.619012860600179</v>
      </c>
      <c r="G159" s="1">
        <f t="shared" si="11"/>
        <v>2.9745073246096126E-2</v>
      </c>
      <c r="H159" s="1">
        <f t="shared" si="12"/>
        <v>6.1435516263198958E-3</v>
      </c>
    </row>
    <row r="160" spans="1:8" x14ac:dyDescent="0.25">
      <c r="A160" s="1" t="s">
        <v>153</v>
      </c>
      <c r="B160" s="1">
        <v>45</v>
      </c>
      <c r="C160" s="1">
        <v>140</v>
      </c>
      <c r="D160" s="1">
        <v>8</v>
      </c>
      <c r="E160" s="1">
        <v>1</v>
      </c>
      <c r="F160" s="1">
        <f t="shared" si="10"/>
        <v>23.622023622035432</v>
      </c>
      <c r="G160" s="1">
        <f t="shared" si="11"/>
        <v>4.0614046000063617E-2</v>
      </c>
      <c r="H160" s="1">
        <f t="shared" si="12"/>
        <v>8.3884307929169167E-3</v>
      </c>
    </row>
    <row r="161" spans="1:8" x14ac:dyDescent="0.25">
      <c r="A161" s="1" t="s">
        <v>154</v>
      </c>
      <c r="B161" s="1">
        <v>69</v>
      </c>
      <c r="C161" s="1">
        <v>149</v>
      </c>
      <c r="D161" s="1">
        <v>2</v>
      </c>
      <c r="E161" s="1">
        <v>1</v>
      </c>
      <c r="F161" s="1">
        <f t="shared" si="10"/>
        <v>42.532340636273474</v>
      </c>
      <c r="G161" s="1">
        <f t="shared" si="11"/>
        <v>2.2971427343071612E-2</v>
      </c>
      <c r="H161" s="1">
        <f t="shared" si="12"/>
        <v>4.7445218455106318E-3</v>
      </c>
    </row>
    <row r="162" spans="1:8" x14ac:dyDescent="0.25">
      <c r="A162" s="1" t="s">
        <v>155</v>
      </c>
      <c r="B162" s="1">
        <v>41</v>
      </c>
      <c r="C162" s="1">
        <v>63</v>
      </c>
      <c r="D162" s="1">
        <v>10</v>
      </c>
      <c r="E162" s="1">
        <v>0</v>
      </c>
      <c r="F162" s="1">
        <f t="shared" si="10"/>
        <v>93.1933474020544</v>
      </c>
      <c r="G162" s="1">
        <f t="shared" si="11"/>
        <v>1.06164610089883E-2</v>
      </c>
      <c r="H162" s="1">
        <f t="shared" si="12"/>
        <v>2.1927253551507712E-3</v>
      </c>
    </row>
    <row r="163" spans="1:8" x14ac:dyDescent="0.25">
      <c r="A163" s="1" t="s">
        <v>156</v>
      </c>
      <c r="B163" s="1">
        <v>22</v>
      </c>
      <c r="C163" s="1">
        <v>60</v>
      </c>
      <c r="D163" s="1">
        <v>10</v>
      </c>
      <c r="E163" s="1">
        <v>0</v>
      </c>
      <c r="F163" s="1">
        <f t="shared" si="10"/>
        <v>95.262794416288244</v>
      </c>
      <c r="G163" s="1">
        <f t="shared" si="11"/>
        <v>1.0388229492648034E-2</v>
      </c>
      <c r="H163" s="1">
        <f t="shared" si="12"/>
        <v>2.1455863855543954E-3</v>
      </c>
    </row>
    <row r="164" spans="1:8" x14ac:dyDescent="0.25">
      <c r="A164" s="1" t="s">
        <v>157</v>
      </c>
      <c r="B164" s="1">
        <v>35</v>
      </c>
      <c r="C164" s="1">
        <v>24</v>
      </c>
      <c r="D164" s="1">
        <v>7</v>
      </c>
      <c r="E164" s="1">
        <v>0</v>
      </c>
      <c r="F164" s="1">
        <f t="shared" si="10"/>
        <v>131.25928538583472</v>
      </c>
      <c r="G164" s="1">
        <f t="shared" si="11"/>
        <v>7.5609058152910783E-3</v>
      </c>
      <c r="H164" s="1">
        <f t="shared" si="12"/>
        <v>1.5616305541987349E-3</v>
      </c>
    </row>
    <row r="165" spans="1:8" x14ac:dyDescent="0.25">
      <c r="A165" s="1" t="s">
        <v>158</v>
      </c>
      <c r="B165" s="1">
        <v>52</v>
      </c>
      <c r="C165" s="1">
        <v>183</v>
      </c>
      <c r="D165" s="1">
        <v>5</v>
      </c>
      <c r="E165" s="1">
        <v>0</v>
      </c>
      <c r="F165" s="1">
        <f t="shared" si="10"/>
        <v>37.536648758246919</v>
      </c>
      <c r="G165" s="1">
        <f t="shared" si="11"/>
        <v>2.5949324402164006E-2</v>
      </c>
      <c r="H165" s="1">
        <f t="shared" si="12"/>
        <v>5.3595771243811052E-3</v>
      </c>
    </row>
    <row r="166" spans="1:8" x14ac:dyDescent="0.25">
      <c r="A166" s="1" t="s">
        <v>159</v>
      </c>
      <c r="B166" s="1">
        <v>74</v>
      </c>
      <c r="C166" s="1">
        <v>97</v>
      </c>
      <c r="D166" s="1">
        <v>6</v>
      </c>
      <c r="E166" s="1">
        <v>1</v>
      </c>
      <c r="F166" s="1">
        <f t="shared" si="10"/>
        <v>74.659225819720362</v>
      </c>
      <c r="G166" s="1">
        <f t="shared" si="11"/>
        <v>1.3217158769014959E-2</v>
      </c>
      <c r="H166" s="1">
        <f t="shared" si="12"/>
        <v>2.7298738375561809E-3</v>
      </c>
    </row>
    <row r="167" spans="1:8" x14ac:dyDescent="0.25">
      <c r="A167" s="1" t="s">
        <v>160</v>
      </c>
      <c r="B167" s="1">
        <v>47</v>
      </c>
      <c r="C167" s="1">
        <v>113</v>
      </c>
      <c r="D167" s="1">
        <v>4</v>
      </c>
      <c r="E167" s="1">
        <v>1</v>
      </c>
      <c r="F167" s="1">
        <f t="shared" si="10"/>
        <v>46.529560496527367</v>
      </c>
      <c r="G167" s="1">
        <f t="shared" si="11"/>
        <v>2.1039538122240003E-2</v>
      </c>
      <c r="H167" s="1">
        <f t="shared" si="12"/>
        <v>4.3455091731828674E-3</v>
      </c>
    </row>
    <row r="168" spans="1:8" x14ac:dyDescent="0.25">
      <c r="A168" s="1" t="s">
        <v>161</v>
      </c>
      <c r="B168" s="1">
        <v>68</v>
      </c>
      <c r="C168" s="1">
        <v>17</v>
      </c>
      <c r="D168" s="1">
        <v>8</v>
      </c>
      <c r="E168" s="1">
        <v>0</v>
      </c>
      <c r="F168" s="1">
        <f t="shared" si="10"/>
        <v>143.9930553880985</v>
      </c>
      <c r="G168" s="1">
        <f t="shared" si="11"/>
        <v>6.8968820425456268E-3</v>
      </c>
      <c r="H168" s="1">
        <f t="shared" si="12"/>
        <v>1.4244829904588878E-3</v>
      </c>
    </row>
    <row r="169" spans="1:8" x14ac:dyDescent="0.25">
      <c r="A169" s="1" t="s">
        <v>162</v>
      </c>
      <c r="B169" s="1">
        <v>60</v>
      </c>
      <c r="C169" s="1">
        <v>170</v>
      </c>
      <c r="D169" s="1">
        <v>8</v>
      </c>
      <c r="E169" s="1">
        <v>0</v>
      </c>
      <c r="F169" s="1">
        <f t="shared" si="10"/>
        <v>36.373066958946424</v>
      </c>
      <c r="G169" s="1">
        <f t="shared" si="11"/>
        <v>2.6757236731426947E-2</v>
      </c>
      <c r="H169" s="1">
        <f t="shared" si="12"/>
        <v>5.5264434508917873E-3</v>
      </c>
    </row>
    <row r="170" spans="1:8" x14ac:dyDescent="0.25">
      <c r="A170" s="1" t="s">
        <v>163</v>
      </c>
      <c r="B170" s="1">
        <v>47</v>
      </c>
      <c r="C170" s="1">
        <v>187</v>
      </c>
      <c r="D170" s="1">
        <v>4</v>
      </c>
      <c r="E170" s="1">
        <v>0</v>
      </c>
      <c r="F170" s="1">
        <f t="shared" si="10"/>
        <v>37.749172176353746</v>
      </c>
      <c r="G170" s="1">
        <f t="shared" si="11"/>
        <v>2.5807002932832692E-2</v>
      </c>
      <c r="H170" s="1">
        <f t="shared" si="12"/>
        <v>5.3301820280188738E-3</v>
      </c>
    </row>
    <row r="171" spans="1:8" x14ac:dyDescent="0.25">
      <c r="A171" s="1" t="s">
        <v>164</v>
      </c>
      <c r="B171" s="1">
        <v>22</v>
      </c>
      <c r="C171" s="1">
        <v>22</v>
      </c>
      <c r="D171" s="1">
        <v>2</v>
      </c>
      <c r="E171" s="1">
        <v>0</v>
      </c>
      <c r="F171" s="1">
        <f t="shared" si="10"/>
        <v>133.1277581873893</v>
      </c>
      <c r="G171" s="1">
        <f t="shared" si="11"/>
        <v>7.4555782748780787E-3</v>
      </c>
      <c r="H171" s="1">
        <f t="shared" si="12"/>
        <v>1.5398761891364306E-3</v>
      </c>
    </row>
    <row r="172" spans="1:8" x14ac:dyDescent="0.25">
      <c r="A172" s="1" t="s">
        <v>165</v>
      </c>
      <c r="B172" s="1">
        <v>31</v>
      </c>
      <c r="C172" s="1">
        <v>121</v>
      </c>
      <c r="D172" s="1">
        <v>8</v>
      </c>
      <c r="E172" s="1">
        <v>0</v>
      </c>
      <c r="F172" s="1">
        <f t="shared" si="10"/>
        <v>34.365680554879162</v>
      </c>
      <c r="G172" s="1">
        <f t="shared" si="11"/>
        <v>2.8276000470236585E-2</v>
      </c>
      <c r="H172" s="1">
        <f t="shared" si="12"/>
        <v>5.840129127856265E-3</v>
      </c>
    </row>
    <row r="173" spans="1:8" x14ac:dyDescent="0.25">
      <c r="A173" s="1" t="s">
        <v>166</v>
      </c>
      <c r="B173" s="1">
        <v>28</v>
      </c>
      <c r="C173" s="1">
        <v>77</v>
      </c>
      <c r="D173" s="1">
        <v>1</v>
      </c>
      <c r="E173" s="1">
        <v>0</v>
      </c>
      <c r="F173" s="1">
        <f t="shared" si="10"/>
        <v>78.108898340714035</v>
      </c>
      <c r="G173" s="1">
        <f t="shared" si="11"/>
        <v>1.2640803006674433E-2</v>
      </c>
      <c r="H173" s="1">
        <f t="shared" si="12"/>
        <v>2.6108332370583924E-3</v>
      </c>
    </row>
    <row r="174" spans="1:8" x14ac:dyDescent="0.25">
      <c r="A174" s="1" t="s">
        <v>167</v>
      </c>
      <c r="B174" s="1">
        <v>41</v>
      </c>
      <c r="C174" s="1">
        <v>129</v>
      </c>
      <c r="D174" s="1">
        <v>3</v>
      </c>
      <c r="E174" s="1">
        <v>1</v>
      </c>
      <c r="F174" s="1">
        <f t="shared" si="10"/>
        <v>29.597297173897484</v>
      </c>
      <c r="G174" s="1">
        <f t="shared" si="11"/>
        <v>3.2682625341597125E-2</v>
      </c>
      <c r="H174" s="1">
        <f t="shared" si="12"/>
        <v>6.750274050716115E-3</v>
      </c>
    </row>
    <row r="175" spans="1:8" x14ac:dyDescent="0.25">
      <c r="A175" s="1" t="s">
        <v>168</v>
      </c>
      <c r="B175" s="1">
        <v>73</v>
      </c>
      <c r="C175" s="1">
        <v>45</v>
      </c>
      <c r="D175" s="1">
        <v>5</v>
      </c>
      <c r="E175" s="1">
        <v>1</v>
      </c>
      <c r="F175" s="1">
        <f t="shared" si="10"/>
        <v>119.23086848631104</v>
      </c>
      <c r="G175" s="1">
        <f t="shared" si="11"/>
        <v>8.3173315853894512E-3</v>
      </c>
      <c r="H175" s="1">
        <f t="shared" si="12"/>
        <v>1.7178628395130113E-3</v>
      </c>
    </row>
    <row r="176" spans="1:8" x14ac:dyDescent="0.25">
      <c r="A176" s="1" t="s">
        <v>169</v>
      </c>
      <c r="B176" s="1">
        <v>74</v>
      </c>
      <c r="C176" s="1">
        <v>172</v>
      </c>
      <c r="D176" s="1">
        <v>6</v>
      </c>
      <c r="E176" s="1">
        <v>0</v>
      </c>
      <c r="F176" s="1">
        <f t="shared" si="10"/>
        <v>49.989998999799951</v>
      </c>
      <c r="G176" s="1">
        <f t="shared" si="11"/>
        <v>1.9611688951080845E-2</v>
      </c>
      <c r="H176" s="1">
        <f t="shared" si="12"/>
        <v>4.0506010038521487E-3</v>
      </c>
    </row>
    <row r="177" spans="1:8" x14ac:dyDescent="0.25">
      <c r="A177" s="1" t="s">
        <v>170</v>
      </c>
      <c r="B177" s="1">
        <v>75</v>
      </c>
      <c r="C177" s="1">
        <v>115</v>
      </c>
      <c r="D177" s="1">
        <v>10</v>
      </c>
      <c r="E177" s="1">
        <v>0</v>
      </c>
      <c r="F177" s="1">
        <f t="shared" si="10"/>
        <v>62.681735776859277</v>
      </c>
      <c r="G177" s="1">
        <f t="shared" si="11"/>
        <v>1.5703089556226901E-2</v>
      </c>
      <c r="H177" s="1">
        <f t="shared" si="12"/>
        <v>3.2433183331988013E-3</v>
      </c>
    </row>
    <row r="178" spans="1:8" x14ac:dyDescent="0.25">
      <c r="A178" s="1" t="s">
        <v>171</v>
      </c>
      <c r="B178" s="1">
        <v>47</v>
      </c>
      <c r="C178" s="1">
        <v>188</v>
      </c>
      <c r="D178" s="1">
        <v>1</v>
      </c>
      <c r="E178" s="1">
        <v>0</v>
      </c>
      <c r="F178" s="1">
        <f t="shared" si="10"/>
        <v>38.794329482541649</v>
      </c>
      <c r="G178" s="1">
        <f t="shared" si="11"/>
        <v>2.5129208432540986E-2</v>
      </c>
      <c r="H178" s="1">
        <f t="shared" si="12"/>
        <v>5.1901902562680917E-3</v>
      </c>
    </row>
    <row r="179" spans="1:8" x14ac:dyDescent="0.25">
      <c r="A179" s="1" t="s">
        <v>172</v>
      </c>
      <c r="B179" s="1">
        <v>26</v>
      </c>
      <c r="C179" s="1">
        <v>114</v>
      </c>
      <c r="D179" s="1">
        <v>3</v>
      </c>
      <c r="E179" s="1">
        <v>1</v>
      </c>
      <c r="F179" s="1">
        <f t="shared" si="10"/>
        <v>41.060930335295616</v>
      </c>
      <c r="G179" s="1">
        <f t="shared" si="11"/>
        <v>2.3775032839938055E-2</v>
      </c>
      <c r="H179" s="1">
        <f t="shared" si="12"/>
        <v>4.9104986382502965E-3</v>
      </c>
    </row>
    <row r="180" spans="1:8" x14ac:dyDescent="0.25">
      <c r="A180" s="1" t="s">
        <v>173</v>
      </c>
      <c r="B180" s="1">
        <v>53</v>
      </c>
      <c r="C180" s="1">
        <v>104</v>
      </c>
      <c r="D180" s="1">
        <v>1</v>
      </c>
      <c r="E180" s="1">
        <v>1</v>
      </c>
      <c r="F180" s="1">
        <f t="shared" si="10"/>
        <v>57.384666941614292</v>
      </c>
      <c r="G180" s="1">
        <f t="shared" si="11"/>
        <v>1.7127784611668983E-2</v>
      </c>
      <c r="H180" s="1">
        <f t="shared" si="12"/>
        <v>3.5375750510241591E-3</v>
      </c>
    </row>
    <row r="181" spans="1:8" x14ac:dyDescent="0.25">
      <c r="A181" s="1" t="s">
        <v>174</v>
      </c>
      <c r="B181" s="1">
        <v>40</v>
      </c>
      <c r="C181" s="1">
        <v>24</v>
      </c>
      <c r="D181" s="1">
        <v>4</v>
      </c>
      <c r="E181" s="1">
        <v>1</v>
      </c>
      <c r="F181" s="1">
        <f t="shared" si="10"/>
        <v>131.64725595317208</v>
      </c>
      <c r="G181" s="1">
        <f t="shared" si="11"/>
        <v>7.5387914571940027E-3</v>
      </c>
      <c r="H181" s="1">
        <f t="shared" si="12"/>
        <v>1.5570630515562549E-3</v>
      </c>
    </row>
    <row r="182" spans="1:8" x14ac:dyDescent="0.25">
      <c r="A182" s="1" t="s">
        <v>175</v>
      </c>
      <c r="B182" s="1">
        <v>47</v>
      </c>
      <c r="C182" s="1">
        <v>151</v>
      </c>
      <c r="D182" s="1">
        <v>10</v>
      </c>
      <c r="E182" s="1">
        <v>0</v>
      </c>
      <c r="F182" s="1">
        <f t="shared" si="10"/>
        <v>21</v>
      </c>
      <c r="G182" s="1">
        <f t="shared" si="11"/>
        <v>4.5454545454545456E-2</v>
      </c>
      <c r="H182" s="1">
        <f t="shared" si="12"/>
        <v>9.3881882334095335E-3</v>
      </c>
    </row>
    <row r="183" spans="1:8" x14ac:dyDescent="0.25">
      <c r="A183" s="1" t="s">
        <v>176</v>
      </c>
      <c r="B183" s="1">
        <v>20</v>
      </c>
      <c r="C183" s="1">
        <v>192</v>
      </c>
      <c r="D183" s="1">
        <v>6</v>
      </c>
      <c r="E183" s="1">
        <v>1</v>
      </c>
      <c r="F183" s="1">
        <f t="shared" si="10"/>
        <v>37.669616403674723</v>
      </c>
      <c r="G183" s="1">
        <f t="shared" si="11"/>
        <v>2.5860096194410952E-2</v>
      </c>
      <c r="H183" s="1">
        <f t="shared" si="12"/>
        <v>5.3411479177585654E-3</v>
      </c>
    </row>
    <row r="184" spans="1:8" x14ac:dyDescent="0.25">
      <c r="A184" s="1" t="s">
        <v>177</v>
      </c>
      <c r="B184" s="1">
        <v>42</v>
      </c>
      <c r="C184" s="1">
        <v>140</v>
      </c>
      <c r="D184" s="1">
        <v>6</v>
      </c>
      <c r="E184" s="1">
        <v>0</v>
      </c>
      <c r="F184" s="1">
        <f t="shared" si="10"/>
        <v>21.236760581595302</v>
      </c>
      <c r="G184" s="1">
        <f t="shared" si="11"/>
        <v>4.4970579070211777E-2</v>
      </c>
      <c r="H184" s="1">
        <f t="shared" si="12"/>
        <v>9.2882297480846553E-3</v>
      </c>
    </row>
    <row r="185" spans="1:8" x14ac:dyDescent="0.25">
      <c r="A185" s="1" t="s">
        <v>178</v>
      </c>
      <c r="B185" s="1">
        <v>26</v>
      </c>
      <c r="C185" s="1">
        <v>116</v>
      </c>
      <c r="D185" s="1">
        <v>4</v>
      </c>
      <c r="E185" s="1">
        <v>1</v>
      </c>
      <c r="F185" s="1">
        <f t="shared" si="10"/>
        <v>39.025632602175712</v>
      </c>
      <c r="G185" s="1">
        <f t="shared" si="11"/>
        <v>2.4983989883164071E-2</v>
      </c>
      <c r="H185" s="1">
        <f t="shared" si="12"/>
        <v>5.1601967965843624E-3</v>
      </c>
    </row>
    <row r="186" spans="1:8" x14ac:dyDescent="0.25">
      <c r="A186" s="1" t="s">
        <v>179</v>
      </c>
      <c r="B186" s="1">
        <v>60</v>
      </c>
      <c r="C186" s="1">
        <v>138</v>
      </c>
      <c r="D186" s="1">
        <v>9</v>
      </c>
      <c r="E186" s="1">
        <v>0</v>
      </c>
      <c r="F186" s="1">
        <f t="shared" si="10"/>
        <v>37.336309405188942</v>
      </c>
      <c r="G186" s="1">
        <f t="shared" si="11"/>
        <v>2.6084931374866428E-2</v>
      </c>
      <c r="H186" s="1">
        <f t="shared" si="12"/>
        <v>5.3875854076619548E-3</v>
      </c>
    </row>
    <row r="187" spans="1:8" x14ac:dyDescent="0.25">
      <c r="A187" s="1" t="s">
        <v>180</v>
      </c>
      <c r="B187" s="1">
        <v>74</v>
      </c>
      <c r="C187" s="1">
        <v>175</v>
      </c>
      <c r="D187" s="1">
        <v>8</v>
      </c>
      <c r="E187" s="1">
        <v>1</v>
      </c>
      <c r="F187" s="1">
        <f t="shared" si="10"/>
        <v>51.166395221864128</v>
      </c>
      <c r="G187" s="1">
        <f t="shared" si="11"/>
        <v>1.9169428819971007E-2</v>
      </c>
      <c r="H187" s="1">
        <f t="shared" si="12"/>
        <v>3.9592565339543343E-3</v>
      </c>
    </row>
    <row r="188" spans="1:8" x14ac:dyDescent="0.25">
      <c r="A188" s="1" t="s">
        <v>181</v>
      </c>
      <c r="B188" s="1">
        <v>33</v>
      </c>
      <c r="C188" s="1">
        <v>163</v>
      </c>
      <c r="D188" s="1">
        <v>5</v>
      </c>
      <c r="E188" s="1">
        <v>1</v>
      </c>
      <c r="F188" s="1">
        <f t="shared" si="10"/>
        <v>10</v>
      </c>
      <c r="G188" s="1">
        <f t="shared" si="11"/>
        <v>9.0909090909090912E-2</v>
      </c>
      <c r="H188" s="1">
        <f t="shared" si="12"/>
        <v>1.8776376466819067E-2</v>
      </c>
    </row>
    <row r="189" spans="1:8" x14ac:dyDescent="0.25">
      <c r="A189" s="1" t="s">
        <v>182</v>
      </c>
      <c r="B189" s="1">
        <v>45</v>
      </c>
      <c r="C189" s="1">
        <v>60</v>
      </c>
      <c r="D189" s="1">
        <v>7</v>
      </c>
      <c r="E189" s="1">
        <v>0</v>
      </c>
      <c r="F189" s="1">
        <f t="shared" si="10"/>
        <v>96.71090941563935</v>
      </c>
      <c r="G189" s="1">
        <f t="shared" si="11"/>
        <v>1.0234271751030727E-2</v>
      </c>
      <c r="H189" s="1">
        <f t="shared" si="12"/>
        <v>2.1137879318719292E-3</v>
      </c>
    </row>
    <row r="190" spans="1:8" x14ac:dyDescent="0.25">
      <c r="A190" s="1" t="s">
        <v>183</v>
      </c>
      <c r="B190" s="1">
        <v>40</v>
      </c>
      <c r="C190" s="1">
        <v>122</v>
      </c>
      <c r="D190" s="1">
        <v>6</v>
      </c>
      <c r="E190" s="1">
        <v>1</v>
      </c>
      <c r="F190" s="1">
        <f t="shared" si="10"/>
        <v>35.482389998420345</v>
      </c>
      <c r="G190" s="1">
        <f t="shared" si="11"/>
        <v>2.7410484895405676E-2</v>
      </c>
      <c r="H190" s="1">
        <f t="shared" si="12"/>
        <v>5.6613654188761402E-3</v>
      </c>
    </row>
    <row r="191" spans="1:8" x14ac:dyDescent="0.25">
      <c r="A191" s="1" t="s">
        <v>184</v>
      </c>
      <c r="B191" s="1">
        <v>69</v>
      </c>
      <c r="C191" s="1">
        <v>162</v>
      </c>
      <c r="D191" s="1">
        <v>8</v>
      </c>
      <c r="E191" s="1">
        <v>1</v>
      </c>
      <c r="F191" s="1">
        <f t="shared" si="10"/>
        <v>42.684891940826091</v>
      </c>
      <c r="G191" s="1">
        <f t="shared" si="11"/>
        <v>2.2891209193204882E-2</v>
      </c>
      <c r="H191" s="1">
        <f t="shared" si="12"/>
        <v>4.7279535775155684E-3</v>
      </c>
    </row>
    <row r="192" spans="1:8" x14ac:dyDescent="0.25">
      <c r="A192" s="1" t="s">
        <v>185</v>
      </c>
      <c r="B192" s="1">
        <v>44</v>
      </c>
      <c r="C192" s="1">
        <v>43</v>
      </c>
      <c r="D192" s="1">
        <v>4</v>
      </c>
      <c r="E192" s="1">
        <v>1</v>
      </c>
      <c r="F192" s="1">
        <f t="shared" si="10"/>
        <v>113.28724553099524</v>
      </c>
      <c r="G192" s="1">
        <f t="shared" si="11"/>
        <v>8.7498827656039297E-3</v>
      </c>
      <c r="H192" s="1">
        <f t="shared" si="12"/>
        <v>1.8072020213226248E-3</v>
      </c>
    </row>
    <row r="193" spans="1:8" x14ac:dyDescent="0.25">
      <c r="A193" s="1" t="s">
        <v>186</v>
      </c>
      <c r="B193" s="1">
        <v>68</v>
      </c>
      <c r="C193" s="1">
        <v>86</v>
      </c>
      <c r="D193" s="1">
        <v>6</v>
      </c>
      <c r="E193" s="1">
        <v>1</v>
      </c>
      <c r="F193" s="1">
        <f t="shared" si="10"/>
        <v>80.268300094121841</v>
      </c>
      <c r="G193" s="1">
        <f t="shared" si="11"/>
        <v>1.2304920846650394E-2</v>
      </c>
      <c r="H193" s="1">
        <f t="shared" si="12"/>
        <v>2.5414600883222958E-3</v>
      </c>
    </row>
    <row r="194" spans="1:8" x14ac:dyDescent="0.25">
      <c r="A194" s="1" t="s">
        <v>187</v>
      </c>
      <c r="B194" s="1">
        <v>42</v>
      </c>
      <c r="C194" s="1">
        <v>18</v>
      </c>
      <c r="D194" s="1">
        <v>6</v>
      </c>
      <c r="E194" s="1">
        <v>1</v>
      </c>
      <c r="F194" s="1">
        <f t="shared" si="10"/>
        <v>137.82234942127494</v>
      </c>
      <c r="G194" s="1">
        <f t="shared" si="11"/>
        <v>7.2034510593490001E-3</v>
      </c>
      <c r="H194" s="1">
        <f t="shared" si="12"/>
        <v>1.4878017984570778E-3</v>
      </c>
    </row>
    <row r="195" spans="1:8" x14ac:dyDescent="0.25">
      <c r="A195" s="1" t="s">
        <v>188</v>
      </c>
      <c r="B195" s="1">
        <v>30</v>
      </c>
      <c r="C195" s="1">
        <v>48</v>
      </c>
      <c r="D195" s="1">
        <v>7</v>
      </c>
      <c r="E195" s="1">
        <v>1</v>
      </c>
      <c r="F195" s="1">
        <f t="shared" si="10"/>
        <v>107.060730429042</v>
      </c>
      <c r="G195" s="1">
        <f t="shared" si="11"/>
        <v>9.2540555299748719E-3</v>
      </c>
      <c r="H195" s="1">
        <f t="shared" si="12"/>
        <v>1.9113339352322273E-3</v>
      </c>
    </row>
    <row r="196" spans="1:8" x14ac:dyDescent="0.25">
      <c r="A196" s="1" t="s">
        <v>189</v>
      </c>
      <c r="B196" s="1">
        <v>46</v>
      </c>
      <c r="C196" s="1">
        <v>102</v>
      </c>
      <c r="D196" s="1">
        <v>6</v>
      </c>
      <c r="E196" s="1">
        <v>0</v>
      </c>
      <c r="F196" s="1">
        <f t="shared" si="10"/>
        <v>56.311632901204348</v>
      </c>
      <c r="G196" s="1">
        <f t="shared" si="11"/>
        <v>1.7448464637603894E-2</v>
      </c>
      <c r="H196" s="1">
        <f t="shared" si="12"/>
        <v>3.6038083488399344E-3</v>
      </c>
    </row>
    <row r="197" spans="1:8" x14ac:dyDescent="0.25">
      <c r="A197" s="1" t="s">
        <v>190</v>
      </c>
      <c r="B197" s="1">
        <v>51</v>
      </c>
      <c r="C197" s="1">
        <v>83</v>
      </c>
      <c r="D197" s="1">
        <v>9</v>
      </c>
      <c r="E197" s="1">
        <v>0</v>
      </c>
      <c r="F197" s="1">
        <f t="shared" si="10"/>
        <v>76</v>
      </c>
      <c r="G197" s="1">
        <f t="shared" si="11"/>
        <v>1.2987012987012988E-2</v>
      </c>
      <c r="H197" s="1">
        <f t="shared" si="12"/>
        <v>2.6823394952598667E-3</v>
      </c>
    </row>
    <row r="198" spans="1:8" x14ac:dyDescent="0.25">
      <c r="A198" s="1" t="s">
        <v>191</v>
      </c>
      <c r="B198" s="1">
        <v>32</v>
      </c>
      <c r="C198" s="1">
        <v>95</v>
      </c>
      <c r="D198" s="1">
        <v>6</v>
      </c>
      <c r="E198" s="1">
        <v>0</v>
      </c>
      <c r="F198" s="1">
        <f t="shared" si="10"/>
        <v>60.21627686929839</v>
      </c>
      <c r="G198" s="1">
        <f t="shared" si="11"/>
        <v>1.6335524653599554E-2</v>
      </c>
      <c r="H198" s="1">
        <f t="shared" si="12"/>
        <v>3.3739415674688823E-3</v>
      </c>
    </row>
    <row r="199" spans="1:8" x14ac:dyDescent="0.25">
      <c r="A199" s="1" t="s">
        <v>192</v>
      </c>
      <c r="B199" s="1">
        <v>44</v>
      </c>
      <c r="C199" s="1">
        <v>16</v>
      </c>
      <c r="D199" s="1">
        <v>5</v>
      </c>
      <c r="E199" s="1">
        <v>0</v>
      </c>
      <c r="F199" s="1">
        <f t="shared" si="10"/>
        <v>140.03570973148243</v>
      </c>
      <c r="G199" s="1">
        <f t="shared" si="11"/>
        <v>7.090402862536713E-3</v>
      </c>
      <c r="H199" s="1">
        <f t="shared" si="12"/>
        <v>1.4644528079324095E-3</v>
      </c>
    </row>
    <row r="200" spans="1:8" x14ac:dyDescent="0.25">
      <c r="A200" s="1" t="s">
        <v>193</v>
      </c>
      <c r="B200" s="1">
        <v>29</v>
      </c>
      <c r="C200" s="1">
        <v>115</v>
      </c>
      <c r="D200" s="1">
        <v>5</v>
      </c>
      <c r="E200" s="1">
        <v>1</v>
      </c>
      <c r="F200" s="1">
        <f t="shared" si="10"/>
        <v>40.049968789001575</v>
      </c>
      <c r="G200" s="1">
        <f t="shared" si="11"/>
        <v>2.4360554453525619E-2</v>
      </c>
      <c r="H200" s="1">
        <f t="shared" si="12"/>
        <v>5.0314323549582709E-3</v>
      </c>
    </row>
    <row r="201" spans="1:8" x14ac:dyDescent="0.25">
      <c r="A201" s="1" t="s">
        <v>194</v>
      </c>
      <c r="B201" s="1">
        <v>67</v>
      </c>
      <c r="C201" s="1">
        <v>45</v>
      </c>
      <c r="D201" s="1">
        <v>9</v>
      </c>
      <c r="E201" s="1">
        <v>0</v>
      </c>
      <c r="F201" s="1">
        <f t="shared" si="10"/>
        <v>117.11532777565881</v>
      </c>
      <c r="G201" s="1">
        <f t="shared" si="11"/>
        <v>8.4663016970950647E-3</v>
      </c>
      <c r="H201" s="1">
        <f t="shared" si="12"/>
        <v>1.748631147409587E-3</v>
      </c>
    </row>
    <row r="202" spans="1:8" x14ac:dyDescent="0.25">
      <c r="A202" s="1" t="s">
        <v>195</v>
      </c>
      <c r="B202" s="1">
        <v>19</v>
      </c>
      <c r="C202" s="1">
        <v>183</v>
      </c>
      <c r="D202" s="1">
        <v>6</v>
      </c>
      <c r="E202" s="1">
        <v>1</v>
      </c>
      <c r="F202" s="1">
        <f t="shared" si="10"/>
        <v>29.13760456866693</v>
      </c>
      <c r="G202" s="1">
        <f t="shared" si="11"/>
        <v>3.3181137463050625E-2</v>
      </c>
      <c r="H202" s="1">
        <f t="shared" si="12"/>
        <v>6.8532368146386339E-3</v>
      </c>
    </row>
    <row r="203" spans="1:8" x14ac:dyDescent="0.25">
      <c r="A203" s="1" t="s">
        <v>196</v>
      </c>
      <c r="B203" s="1">
        <v>67</v>
      </c>
      <c r="C203" s="1">
        <v>126</v>
      </c>
      <c r="D203" s="1">
        <v>7</v>
      </c>
      <c r="E203" s="1">
        <v>0</v>
      </c>
      <c r="F203" s="1">
        <f t="shared" si="10"/>
        <v>49.446941260304463</v>
      </c>
      <c r="G203" s="1">
        <f t="shared" si="11"/>
        <v>1.9822807389649946E-2</v>
      </c>
      <c r="H203" s="1">
        <f t="shared" si="12"/>
        <v>4.094205435950413E-3</v>
      </c>
    </row>
    <row r="204" spans="1:8" x14ac:dyDescent="0.25">
      <c r="A204" s="1" t="s">
        <v>197</v>
      </c>
      <c r="B204" s="1">
        <v>56</v>
      </c>
      <c r="C204" s="1">
        <v>78</v>
      </c>
      <c r="D204" s="1">
        <v>7</v>
      </c>
      <c r="E204" s="1">
        <v>0</v>
      </c>
      <c r="F204" s="1">
        <f t="shared" si="10"/>
        <v>82.304313374209016</v>
      </c>
      <c r="G204" s="1">
        <f t="shared" si="11"/>
        <v>1.2004180329869924E-2</v>
      </c>
      <c r="H204" s="1">
        <f t="shared" si="12"/>
        <v>2.4793450995414415E-3</v>
      </c>
    </row>
    <row r="205" spans="1:8" x14ac:dyDescent="0.25">
      <c r="A205" s="1" t="s">
        <v>198</v>
      </c>
      <c r="B205" s="1">
        <v>18</v>
      </c>
      <c r="C205" s="1">
        <v>33</v>
      </c>
      <c r="D205" s="1">
        <v>0</v>
      </c>
      <c r="E205" s="1">
        <v>0</v>
      </c>
      <c r="F205" s="1">
        <f t="shared" ref="F205:F211" si="13">SQRT((B205 - $B$2)^2 + (C205 - $C$2)^2 + (D205 - $D$2)^2)</f>
        <v>122.43365550370535</v>
      </c>
      <c r="G205" s="1">
        <f t="shared" ref="G205:G211" si="14">1/(1+F205)</f>
        <v>8.1015181468880749E-3</v>
      </c>
      <c r="H205" s="1">
        <f t="shared" ref="H205:H211" si="15">G205/SUM($G$12:$G$211)</f>
        <v>1.6732887014661052E-3</v>
      </c>
    </row>
    <row r="206" spans="1:8" x14ac:dyDescent="0.25">
      <c r="A206" s="1" t="s">
        <v>199</v>
      </c>
      <c r="B206" s="1">
        <v>58</v>
      </c>
      <c r="C206" s="1">
        <v>117</v>
      </c>
      <c r="D206" s="1">
        <v>9</v>
      </c>
      <c r="E206" s="1">
        <v>1</v>
      </c>
      <c r="F206" s="1">
        <f t="shared" si="13"/>
        <v>49.203658400570177</v>
      </c>
      <c r="G206" s="1">
        <f t="shared" si="14"/>
        <v>1.9918867107673627E-2</v>
      </c>
      <c r="H206" s="1">
        <f t="shared" si="15"/>
        <v>4.114045623668414E-3</v>
      </c>
    </row>
    <row r="207" spans="1:8" x14ac:dyDescent="0.25">
      <c r="A207" s="1" t="s">
        <v>200</v>
      </c>
      <c r="B207" s="1">
        <v>70</v>
      </c>
      <c r="C207" s="1">
        <v>54</v>
      </c>
      <c r="D207" s="1">
        <v>9</v>
      </c>
      <c r="E207" s="1">
        <v>1</v>
      </c>
      <c r="F207" s="1">
        <f t="shared" si="13"/>
        <v>109.8453458276681</v>
      </c>
      <c r="G207" s="1">
        <f t="shared" si="14"/>
        <v>9.0215786015472935E-3</v>
      </c>
      <c r="H207" s="1">
        <f t="shared" si="15"/>
        <v>1.8633181176241616E-3</v>
      </c>
    </row>
    <row r="208" spans="1:8" x14ac:dyDescent="0.25">
      <c r="A208" s="1" t="s">
        <v>201</v>
      </c>
      <c r="B208" s="1">
        <v>36</v>
      </c>
      <c r="C208" s="1">
        <v>161</v>
      </c>
      <c r="D208" s="1">
        <v>0</v>
      </c>
      <c r="E208" s="1">
        <v>1</v>
      </c>
      <c r="F208" s="1">
        <f t="shared" si="13"/>
        <v>11.916375287812984</v>
      </c>
      <c r="G208" s="1">
        <f t="shared" si="14"/>
        <v>7.7421101332006984E-2</v>
      </c>
      <c r="H208" s="1">
        <f t="shared" si="15"/>
        <v>1.5990565195940609E-2</v>
      </c>
    </row>
    <row r="209" spans="1:8" x14ac:dyDescent="0.25">
      <c r="A209" s="1" t="s">
        <v>202</v>
      </c>
      <c r="B209" s="1">
        <v>56</v>
      </c>
      <c r="C209" s="1">
        <v>82</v>
      </c>
      <c r="D209" s="1">
        <v>3</v>
      </c>
      <c r="E209" s="1">
        <v>1</v>
      </c>
      <c r="F209" s="1">
        <f t="shared" si="13"/>
        <v>78.574805122252769</v>
      </c>
      <c r="G209" s="1">
        <f t="shared" si="14"/>
        <v>1.2566791693220924E-2</v>
      </c>
      <c r="H209" s="1">
        <f t="shared" si="15"/>
        <v>2.5955469299321172E-3</v>
      </c>
    </row>
    <row r="210" spans="1:8" x14ac:dyDescent="0.25">
      <c r="A210" s="1" t="s">
        <v>203</v>
      </c>
      <c r="B210" s="1">
        <v>18</v>
      </c>
      <c r="C210" s="1">
        <v>191</v>
      </c>
      <c r="D210" s="1">
        <v>6</v>
      </c>
      <c r="E210" s="1">
        <v>0</v>
      </c>
      <c r="F210" s="1">
        <f t="shared" si="13"/>
        <v>37.12142238654117</v>
      </c>
      <c r="G210" s="1">
        <f t="shared" si="14"/>
        <v>2.6231969779623217E-2</v>
      </c>
      <c r="H210" s="1">
        <f t="shared" si="15"/>
        <v>5.417954740532689E-3</v>
      </c>
    </row>
    <row r="211" spans="1:8" x14ac:dyDescent="0.25">
      <c r="A211" s="1" t="s">
        <v>204</v>
      </c>
      <c r="B211" s="1">
        <v>59</v>
      </c>
      <c r="C211" s="1">
        <v>173</v>
      </c>
      <c r="D211" s="1">
        <v>10</v>
      </c>
      <c r="E211" s="1">
        <v>0</v>
      </c>
      <c r="F211" s="1">
        <f t="shared" si="13"/>
        <v>37.054014627297811</v>
      </c>
      <c r="G211" s="1">
        <f t="shared" si="14"/>
        <v>2.6278436317272454E-2</v>
      </c>
      <c r="H211" s="1">
        <f t="shared" si="15"/>
        <v>5.4275519457768172E-3</v>
      </c>
    </row>
  </sheetData>
  <mergeCells count="6">
    <mergeCell ref="B9:D9"/>
    <mergeCell ref="B4:D4"/>
    <mergeCell ref="B5:D5"/>
    <mergeCell ref="B6:D6"/>
    <mergeCell ref="B7:D7"/>
    <mergeCell ref="B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2019-11-22T00:37:21Z</dcterms:modified>
</cp:coreProperties>
</file>