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ng\booksWriting\dataMiningInExcel\Chapter5\ch5-src\"/>
    </mc:Choice>
  </mc:AlternateContent>
  <xr:revisionPtr revIDLastSave="0" documentId="13_ncr:1_{E6BFFAC8-BCF6-4908-9EF7-1FDEA60F3F6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OC-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6" l="1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F4" i="6" l="1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G3" i="6"/>
  <c r="F3" i="6"/>
</calcChain>
</file>

<file path=xl/sharedStrings.xml><?xml version="1.0" encoding="utf-8"?>
<sst xmlns="http://schemas.openxmlformats.org/spreadsheetml/2006/main" count="16" uniqueCount="12">
  <si>
    <t>Cut-off</t>
  </si>
  <si>
    <t>True Positive</t>
  </si>
  <si>
    <t>False Positive</t>
  </si>
  <si>
    <t>True Negative</t>
  </si>
  <si>
    <t>sensitivity</t>
  </si>
  <si>
    <t>specificity</t>
  </si>
  <si>
    <t>100-specificity</t>
  </si>
  <si>
    <t>TP</t>
  </si>
  <si>
    <t>FN</t>
  </si>
  <si>
    <t>FP</t>
  </si>
  <si>
    <t>TN</t>
  </si>
  <si>
    <t>False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</si>
</sst>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sensitivity/specificity</a:t>
            </a:r>
            <a:r>
              <a:rPr lang="en-US" baseline="0"/>
              <a:t> vs cutoffs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'ROC-data'!$F$2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'ROC-data'!$E$3:$E$21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'ROC-data'!$F$3:$F$21</c:f>
              <c:numCache>
                <c:formatCode>0.000</c:formatCode>
                <c:ptCount val="19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0.91166666666666663</c:v>
                </c:pt>
                <c:pt idx="4">
                  <c:v>0.91</c:v>
                </c:pt>
                <c:pt idx="5">
                  <c:v>0.9</c:v>
                </c:pt>
                <c:pt idx="6">
                  <c:v>0.89</c:v>
                </c:pt>
                <c:pt idx="7">
                  <c:v>0.88</c:v>
                </c:pt>
                <c:pt idx="8">
                  <c:v>0.86</c:v>
                </c:pt>
                <c:pt idx="9">
                  <c:v>0.84</c:v>
                </c:pt>
                <c:pt idx="10">
                  <c:v>0.8</c:v>
                </c:pt>
                <c:pt idx="11">
                  <c:v>0.75</c:v>
                </c:pt>
                <c:pt idx="12">
                  <c:v>0.7</c:v>
                </c:pt>
                <c:pt idx="13">
                  <c:v>0.65</c:v>
                </c:pt>
                <c:pt idx="14">
                  <c:v>0.56999999999999995</c:v>
                </c:pt>
                <c:pt idx="15">
                  <c:v>0.52</c:v>
                </c:pt>
                <c:pt idx="16">
                  <c:v>0.43</c:v>
                </c:pt>
                <c:pt idx="17">
                  <c:v>0.40500000000000003</c:v>
                </c:pt>
                <c:pt idx="18">
                  <c:v>0.30499999999999999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A-451B-B167-ED1E756AD5D7}"/>
            </c:ext>
          </c:extLst>
        </c:ser>
        <c:ser>
          <c:idx val="1"/>
          <c:order val="1"/>
          <c:tx>
            <c:strRef>
              <c:f>'ROC-data'!$G$2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'ROC-data'!$E$3:$E$21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'ROC-data'!$G$3:$G$21</c:f>
              <c:numCache>
                <c:formatCode>0.000</c:formatCode>
                <c:ptCount val="19"/>
                <c:pt idx="0">
                  <c:v>0.04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0.1</c:v>
                </c:pt>
                <c:pt idx="4">
                  <c:v>0.12</c:v>
                </c:pt>
                <c:pt idx="5">
                  <c:v>0.155</c:v>
                </c:pt>
                <c:pt idx="6">
                  <c:v>0.25</c:v>
                </c:pt>
                <c:pt idx="7">
                  <c:v>0.37</c:v>
                </c:pt>
                <c:pt idx="8">
                  <c:v>0.5</c:v>
                </c:pt>
                <c:pt idx="9">
                  <c:v>0.62</c:v>
                </c:pt>
                <c:pt idx="10">
                  <c:v>0.7</c:v>
                </c:pt>
                <c:pt idx="11">
                  <c:v>0.77</c:v>
                </c:pt>
                <c:pt idx="12">
                  <c:v>0.83</c:v>
                </c:pt>
                <c:pt idx="13">
                  <c:v>0.88</c:v>
                </c:pt>
                <c:pt idx="14">
                  <c:v>0.93</c:v>
                </c:pt>
                <c:pt idx="15">
                  <c:v>0.94</c:v>
                </c:pt>
                <c:pt idx="16">
                  <c:v>0.95</c:v>
                </c:pt>
                <c:pt idx="17">
                  <c:v>0.95499999999999996</c:v>
                </c:pt>
                <c:pt idx="18">
                  <c:v>0.97499999999999998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A-451B-B167-ED1E756A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67472"/>
        <c:axId val="1270367888"/>
      </c:scatterChart>
      <c:valAx>
        <c:axId val="12703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67888"/>
        <c:crosses val="autoZero"/>
        <c:crossBetween val="midCat"/>
      </c:valAx>
      <c:valAx>
        <c:axId val="127036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ROC</a:t>
            </a:r>
            <a:r>
              <a:rPr lang="en-US" sz="1600" baseline="0"/>
              <a:t> Curve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'ROC-data'!$E$25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'ROC-data'!$D$26:$D$45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63</c:v>
                </c:pt>
                <c:pt idx="13">
                  <c:v>75</c:v>
                </c:pt>
                <c:pt idx="14">
                  <c:v>84</c:v>
                </c:pt>
                <c:pt idx="15">
                  <c:v>88</c:v>
                </c:pt>
                <c:pt idx="16">
                  <c:v>90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</c:numCache>
            </c:numRef>
          </c:xVal>
          <c:yVal>
            <c:numRef>
              <c:f>'ROC-data'!$E$26:$E$45</c:f>
              <c:numCache>
                <c:formatCode>General</c:formatCode>
                <c:ptCount val="20"/>
                <c:pt idx="0">
                  <c:v>0</c:v>
                </c:pt>
                <c:pt idx="1">
                  <c:v>31</c:v>
                </c:pt>
                <c:pt idx="2">
                  <c:v>41</c:v>
                </c:pt>
                <c:pt idx="3">
                  <c:v>43</c:v>
                </c:pt>
                <c:pt idx="4">
                  <c:v>52</c:v>
                </c:pt>
                <c:pt idx="5">
                  <c:v>57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84</c:v>
                </c:pt>
                <c:pt idx="11">
                  <c:v>86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C-41E5-A703-08548F5B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31928"/>
        <c:axId val="426532256"/>
      </c:scatterChart>
      <c:valAx>
        <c:axId val="42653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100-specificity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2256"/>
        <c:crosses val="autoZero"/>
        <c:crossBetween val="midCat"/>
      </c:valAx>
      <c:valAx>
        <c:axId val="4265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3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2</xdr:row>
      <xdr:rowOff>28574</xdr:rowOff>
    </xdr:from>
    <xdr:to>
      <xdr:col>13</xdr:col>
      <xdr:colOff>352424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26</xdr:row>
      <xdr:rowOff>119062</xdr:rowOff>
    </xdr:from>
    <xdr:to>
      <xdr:col>13</xdr:col>
      <xdr:colOff>114300</xdr:colOff>
      <xdr:row>41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D7A622-0E0A-4B15-91EE-3B63A7C7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O15" sqref="O15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3.28515625" bestFit="1" customWidth="1"/>
    <col min="4" max="4" width="13.85546875" bestFit="1" customWidth="1"/>
    <col min="5" max="5" width="11.28515625" customWidth="1"/>
    <col min="6" max="6" width="12" bestFit="1" customWidth="1"/>
    <col min="7" max="7" width="10" bestFit="1" customWidth="1"/>
    <col min="8" max="8" width="11.85546875" bestFit="1" customWidth="1"/>
  </cols>
  <sheetData>
    <row r="1" spans="1:7" x14ac:dyDescent="0.25">
      <c r="A1" t="s">
        <v>1</v>
      </c>
      <c r="B1" t="s">
        <v>11</v>
      </c>
      <c r="C1" t="s">
        <v>2</v>
      </c>
      <c r="D1" t="s">
        <v>3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0</v>
      </c>
      <c r="F2" s="1" t="s">
        <v>4</v>
      </c>
      <c r="G2" s="1" t="s">
        <v>5</v>
      </c>
    </row>
    <row r="3" spans="1:7" x14ac:dyDescent="0.25">
      <c r="A3">
        <v>552</v>
      </c>
      <c r="B3">
        <v>48</v>
      </c>
      <c r="C3">
        <v>384</v>
      </c>
      <c r="D3">
        <v>16</v>
      </c>
      <c r="E3">
        <v>1</v>
      </c>
      <c r="F3" s="2">
        <f>A3/(A3+B3)</f>
        <v>0.92</v>
      </c>
      <c r="G3" s="2">
        <f>D3/(C3+D3)</f>
        <v>0.04</v>
      </c>
    </row>
    <row r="4" spans="1:7" x14ac:dyDescent="0.25">
      <c r="A4">
        <v>552</v>
      </c>
      <c r="B4">
        <v>48</v>
      </c>
      <c r="C4">
        <v>382</v>
      </c>
      <c r="D4">
        <v>18</v>
      </c>
      <c r="E4">
        <v>1.5</v>
      </c>
      <c r="F4" s="2">
        <f t="shared" ref="F4:F21" si="0">A4/(A4+B4)</f>
        <v>0.92</v>
      </c>
      <c r="G4" s="2">
        <f t="shared" ref="G4:G21" si="1">D4/(C4+D4)</f>
        <v>4.4999999999999998E-2</v>
      </c>
    </row>
    <row r="5" spans="1:7" x14ac:dyDescent="0.25">
      <c r="A5">
        <v>552</v>
      </c>
      <c r="B5">
        <v>48</v>
      </c>
      <c r="C5">
        <v>380</v>
      </c>
      <c r="D5">
        <v>20</v>
      </c>
      <c r="E5">
        <v>2</v>
      </c>
      <c r="F5" s="2">
        <f t="shared" si="0"/>
        <v>0.92</v>
      </c>
      <c r="G5" s="2">
        <f t="shared" si="1"/>
        <v>0.05</v>
      </c>
    </row>
    <row r="6" spans="1:7" x14ac:dyDescent="0.25">
      <c r="A6">
        <v>547</v>
      </c>
      <c r="B6">
        <v>53</v>
      </c>
      <c r="C6">
        <v>360</v>
      </c>
      <c r="D6">
        <v>40</v>
      </c>
      <c r="E6">
        <v>2.5</v>
      </c>
      <c r="F6" s="2">
        <f t="shared" si="0"/>
        <v>0.91166666666666663</v>
      </c>
      <c r="G6" s="2">
        <f t="shared" si="1"/>
        <v>0.1</v>
      </c>
    </row>
    <row r="7" spans="1:7" x14ac:dyDescent="0.25">
      <c r="A7">
        <v>546</v>
      </c>
      <c r="B7">
        <v>54</v>
      </c>
      <c r="C7">
        <v>352</v>
      </c>
      <c r="D7">
        <v>48</v>
      </c>
      <c r="E7">
        <v>3</v>
      </c>
      <c r="F7" s="2">
        <f t="shared" si="0"/>
        <v>0.91</v>
      </c>
      <c r="G7" s="2">
        <f t="shared" si="1"/>
        <v>0.12</v>
      </c>
    </row>
    <row r="8" spans="1:7" x14ac:dyDescent="0.25">
      <c r="A8">
        <v>540</v>
      </c>
      <c r="B8">
        <v>60</v>
      </c>
      <c r="C8">
        <v>338</v>
      </c>
      <c r="D8">
        <v>62</v>
      </c>
      <c r="E8">
        <v>3.5</v>
      </c>
      <c r="F8" s="2">
        <f t="shared" si="0"/>
        <v>0.9</v>
      </c>
      <c r="G8" s="2">
        <f t="shared" si="1"/>
        <v>0.155</v>
      </c>
    </row>
    <row r="9" spans="1:7" x14ac:dyDescent="0.25">
      <c r="A9">
        <v>534</v>
      </c>
      <c r="B9">
        <v>66</v>
      </c>
      <c r="C9">
        <v>300</v>
      </c>
      <c r="D9">
        <v>100</v>
      </c>
      <c r="E9">
        <v>4</v>
      </c>
      <c r="F9" s="2">
        <f t="shared" si="0"/>
        <v>0.89</v>
      </c>
      <c r="G9" s="2">
        <f t="shared" si="1"/>
        <v>0.25</v>
      </c>
    </row>
    <row r="10" spans="1:7" x14ac:dyDescent="0.25">
      <c r="A10">
        <v>528</v>
      </c>
      <c r="B10">
        <v>72</v>
      </c>
      <c r="C10">
        <v>252</v>
      </c>
      <c r="D10">
        <v>148</v>
      </c>
      <c r="E10">
        <v>4.5</v>
      </c>
      <c r="F10" s="2">
        <f t="shared" si="0"/>
        <v>0.88</v>
      </c>
      <c r="G10" s="2">
        <f t="shared" si="1"/>
        <v>0.37</v>
      </c>
    </row>
    <row r="11" spans="1:7" x14ac:dyDescent="0.25">
      <c r="A11">
        <v>516</v>
      </c>
      <c r="B11">
        <v>84</v>
      </c>
      <c r="C11">
        <v>200</v>
      </c>
      <c r="D11">
        <v>200</v>
      </c>
      <c r="E11">
        <v>5</v>
      </c>
      <c r="F11" s="2">
        <f t="shared" si="0"/>
        <v>0.86</v>
      </c>
      <c r="G11" s="2">
        <f t="shared" si="1"/>
        <v>0.5</v>
      </c>
    </row>
    <row r="12" spans="1:7" x14ac:dyDescent="0.25">
      <c r="A12">
        <v>504</v>
      </c>
      <c r="B12">
        <v>96</v>
      </c>
      <c r="C12">
        <v>152</v>
      </c>
      <c r="D12">
        <v>248</v>
      </c>
      <c r="E12">
        <v>5.5</v>
      </c>
      <c r="F12" s="2">
        <f t="shared" si="0"/>
        <v>0.84</v>
      </c>
      <c r="G12" s="2">
        <f t="shared" si="1"/>
        <v>0.62</v>
      </c>
    </row>
    <row r="13" spans="1:7" x14ac:dyDescent="0.25">
      <c r="A13">
        <v>480</v>
      </c>
      <c r="B13">
        <v>120</v>
      </c>
      <c r="C13">
        <v>120</v>
      </c>
      <c r="D13">
        <v>280</v>
      </c>
      <c r="E13">
        <v>6</v>
      </c>
      <c r="F13" s="2">
        <f t="shared" si="0"/>
        <v>0.8</v>
      </c>
      <c r="G13" s="2">
        <f t="shared" si="1"/>
        <v>0.7</v>
      </c>
    </row>
    <row r="14" spans="1:7" x14ac:dyDescent="0.25">
      <c r="A14">
        <v>450</v>
      </c>
      <c r="B14">
        <v>150</v>
      </c>
      <c r="C14">
        <v>92</v>
      </c>
      <c r="D14">
        <v>308</v>
      </c>
      <c r="E14">
        <v>6.5</v>
      </c>
      <c r="F14" s="2">
        <f t="shared" si="0"/>
        <v>0.75</v>
      </c>
      <c r="G14" s="2">
        <f t="shared" si="1"/>
        <v>0.77</v>
      </c>
    </row>
    <row r="15" spans="1:7" x14ac:dyDescent="0.25">
      <c r="A15">
        <v>420</v>
      </c>
      <c r="B15">
        <v>180</v>
      </c>
      <c r="C15">
        <v>68</v>
      </c>
      <c r="D15">
        <v>332</v>
      </c>
      <c r="E15">
        <v>7</v>
      </c>
      <c r="F15" s="2">
        <f t="shared" si="0"/>
        <v>0.7</v>
      </c>
      <c r="G15" s="2">
        <f t="shared" si="1"/>
        <v>0.83</v>
      </c>
    </row>
    <row r="16" spans="1:7" x14ac:dyDescent="0.25">
      <c r="A16">
        <v>390</v>
      </c>
      <c r="B16">
        <v>210</v>
      </c>
      <c r="C16">
        <v>48</v>
      </c>
      <c r="D16">
        <v>352</v>
      </c>
      <c r="E16">
        <v>7.5</v>
      </c>
      <c r="F16" s="2">
        <f t="shared" si="0"/>
        <v>0.65</v>
      </c>
      <c r="G16" s="2">
        <f t="shared" si="1"/>
        <v>0.88</v>
      </c>
    </row>
    <row r="17" spans="1:7" x14ac:dyDescent="0.25">
      <c r="A17">
        <v>342</v>
      </c>
      <c r="B17">
        <v>258</v>
      </c>
      <c r="C17">
        <v>28</v>
      </c>
      <c r="D17">
        <v>372</v>
      </c>
      <c r="E17">
        <v>8</v>
      </c>
      <c r="F17" s="2">
        <f t="shared" si="0"/>
        <v>0.56999999999999995</v>
      </c>
      <c r="G17" s="2">
        <f t="shared" si="1"/>
        <v>0.93</v>
      </c>
    </row>
    <row r="18" spans="1:7" x14ac:dyDescent="0.25">
      <c r="A18">
        <v>312</v>
      </c>
      <c r="B18">
        <v>288</v>
      </c>
      <c r="C18">
        <v>24</v>
      </c>
      <c r="D18">
        <v>376</v>
      </c>
      <c r="E18">
        <v>8.5</v>
      </c>
      <c r="F18" s="2">
        <f t="shared" si="0"/>
        <v>0.52</v>
      </c>
      <c r="G18" s="2">
        <f t="shared" si="1"/>
        <v>0.94</v>
      </c>
    </row>
    <row r="19" spans="1:7" x14ac:dyDescent="0.25">
      <c r="A19">
        <v>258</v>
      </c>
      <c r="B19">
        <v>342</v>
      </c>
      <c r="C19">
        <v>20</v>
      </c>
      <c r="D19">
        <v>380</v>
      </c>
      <c r="E19">
        <v>9</v>
      </c>
      <c r="F19" s="2">
        <f t="shared" si="0"/>
        <v>0.43</v>
      </c>
      <c r="G19" s="2">
        <f t="shared" si="1"/>
        <v>0.95</v>
      </c>
    </row>
    <row r="20" spans="1:7" x14ac:dyDescent="0.25">
      <c r="A20">
        <v>243</v>
      </c>
      <c r="B20">
        <v>357</v>
      </c>
      <c r="C20">
        <v>18</v>
      </c>
      <c r="D20">
        <v>382</v>
      </c>
      <c r="E20">
        <v>9.5</v>
      </c>
      <c r="F20" s="2">
        <f t="shared" si="0"/>
        <v>0.40500000000000003</v>
      </c>
      <c r="G20" s="2">
        <f t="shared" si="1"/>
        <v>0.95499999999999996</v>
      </c>
    </row>
    <row r="21" spans="1:7" x14ac:dyDescent="0.25">
      <c r="A21">
        <v>183</v>
      </c>
      <c r="B21">
        <v>417</v>
      </c>
      <c r="C21">
        <v>10</v>
      </c>
      <c r="D21">
        <v>390</v>
      </c>
      <c r="E21">
        <v>10</v>
      </c>
      <c r="F21" s="2">
        <f t="shared" si="0"/>
        <v>0.30499999999999999</v>
      </c>
      <c r="G21" s="2">
        <f t="shared" si="1"/>
        <v>0.97499999999999998</v>
      </c>
    </row>
    <row r="25" spans="1:7" x14ac:dyDescent="0.25">
      <c r="A25" t="s">
        <v>0</v>
      </c>
      <c r="B25" s="2" t="s">
        <v>4</v>
      </c>
      <c r="C25" s="2" t="s">
        <v>5</v>
      </c>
      <c r="D25" t="s">
        <v>6</v>
      </c>
      <c r="E25" t="s">
        <v>4</v>
      </c>
    </row>
    <row r="26" spans="1:7" x14ac:dyDescent="0.25">
      <c r="B26" s="2"/>
      <c r="C26" s="2"/>
      <c r="D26">
        <v>0</v>
      </c>
      <c r="E26">
        <v>0</v>
      </c>
    </row>
    <row r="27" spans="1:7" x14ac:dyDescent="0.25">
      <c r="A27">
        <v>10</v>
      </c>
      <c r="B27" s="2">
        <v>0.30499999999999999</v>
      </c>
      <c r="C27" s="2">
        <v>0.97499999999999998</v>
      </c>
      <c r="D27">
        <f>100-ROUNDUP(C27*100,0)</f>
        <v>2</v>
      </c>
      <c r="E27">
        <f>ROUNDUP(B27*100,0)</f>
        <v>31</v>
      </c>
    </row>
    <row r="28" spans="1:7" x14ac:dyDescent="0.25">
      <c r="A28">
        <v>9.5</v>
      </c>
      <c r="B28" s="2">
        <v>0.40500000000000003</v>
      </c>
      <c r="C28" s="2">
        <v>0.95499999999999996</v>
      </c>
      <c r="D28">
        <f t="shared" ref="D28:D45" si="2">100-ROUNDUP(C28*100,0)</f>
        <v>4</v>
      </c>
      <c r="E28">
        <f t="shared" ref="E28:E45" si="3">ROUNDUP(B28*100,0)</f>
        <v>41</v>
      </c>
    </row>
    <row r="29" spans="1:7" x14ac:dyDescent="0.25">
      <c r="A29">
        <v>9</v>
      </c>
      <c r="B29" s="2">
        <v>0.43</v>
      </c>
      <c r="C29" s="2">
        <v>0.95</v>
      </c>
      <c r="D29">
        <f t="shared" si="2"/>
        <v>5</v>
      </c>
      <c r="E29">
        <f t="shared" si="3"/>
        <v>43</v>
      </c>
    </row>
    <row r="30" spans="1:7" x14ac:dyDescent="0.25">
      <c r="A30">
        <v>8.5</v>
      </c>
      <c r="B30" s="2">
        <v>0.52</v>
      </c>
      <c r="C30" s="2">
        <v>0.94</v>
      </c>
      <c r="D30">
        <f t="shared" si="2"/>
        <v>6</v>
      </c>
      <c r="E30">
        <f t="shared" si="3"/>
        <v>52</v>
      </c>
    </row>
    <row r="31" spans="1:7" x14ac:dyDescent="0.25">
      <c r="A31">
        <v>8</v>
      </c>
      <c r="B31" s="2">
        <v>0.56999999999999995</v>
      </c>
      <c r="C31" s="2">
        <v>0.93</v>
      </c>
      <c r="D31">
        <f t="shared" si="2"/>
        <v>7</v>
      </c>
      <c r="E31">
        <f t="shared" si="3"/>
        <v>57</v>
      </c>
    </row>
    <row r="32" spans="1:7" x14ac:dyDescent="0.25">
      <c r="A32">
        <v>7.5</v>
      </c>
      <c r="B32" s="2">
        <v>0.65</v>
      </c>
      <c r="C32" s="2">
        <v>0.88</v>
      </c>
      <c r="D32">
        <f t="shared" si="2"/>
        <v>12</v>
      </c>
      <c r="E32">
        <f t="shared" si="3"/>
        <v>65</v>
      </c>
    </row>
    <row r="33" spans="1:5" x14ac:dyDescent="0.25">
      <c r="A33">
        <v>7</v>
      </c>
      <c r="B33" s="2">
        <v>0.7</v>
      </c>
      <c r="C33" s="2">
        <v>0.83</v>
      </c>
      <c r="D33">
        <f t="shared" si="2"/>
        <v>17</v>
      </c>
      <c r="E33">
        <f t="shared" si="3"/>
        <v>70</v>
      </c>
    </row>
    <row r="34" spans="1:5" x14ac:dyDescent="0.25">
      <c r="A34">
        <v>6.5</v>
      </c>
      <c r="B34" s="2">
        <v>0.75</v>
      </c>
      <c r="C34" s="2">
        <v>0.77</v>
      </c>
      <c r="D34">
        <f t="shared" si="2"/>
        <v>23</v>
      </c>
      <c r="E34">
        <f t="shared" si="3"/>
        <v>75</v>
      </c>
    </row>
    <row r="35" spans="1:5" x14ac:dyDescent="0.25">
      <c r="A35">
        <v>6</v>
      </c>
      <c r="B35" s="2">
        <v>0.8</v>
      </c>
      <c r="C35" s="2">
        <v>0.7</v>
      </c>
      <c r="D35">
        <f t="shared" si="2"/>
        <v>30</v>
      </c>
      <c r="E35">
        <f t="shared" si="3"/>
        <v>80</v>
      </c>
    </row>
    <row r="36" spans="1:5" x14ac:dyDescent="0.25">
      <c r="A36">
        <v>5.5</v>
      </c>
      <c r="B36" s="2">
        <v>0.84</v>
      </c>
      <c r="C36" s="2">
        <v>0.62</v>
      </c>
      <c r="D36">
        <f t="shared" si="2"/>
        <v>38</v>
      </c>
      <c r="E36">
        <f t="shared" si="3"/>
        <v>84</v>
      </c>
    </row>
    <row r="37" spans="1:5" x14ac:dyDescent="0.25">
      <c r="A37">
        <v>5</v>
      </c>
      <c r="B37" s="2">
        <v>0.86</v>
      </c>
      <c r="C37" s="2">
        <v>0.5</v>
      </c>
      <c r="D37">
        <f t="shared" si="2"/>
        <v>50</v>
      </c>
      <c r="E37">
        <f t="shared" si="3"/>
        <v>86</v>
      </c>
    </row>
    <row r="38" spans="1:5" x14ac:dyDescent="0.25">
      <c r="A38">
        <v>4.5</v>
      </c>
      <c r="B38" s="2">
        <v>0.88</v>
      </c>
      <c r="C38" s="2">
        <v>0.37</v>
      </c>
      <c r="D38">
        <f t="shared" si="2"/>
        <v>63</v>
      </c>
      <c r="E38">
        <f t="shared" si="3"/>
        <v>88</v>
      </c>
    </row>
    <row r="39" spans="1:5" x14ac:dyDescent="0.25">
      <c r="A39">
        <v>4</v>
      </c>
      <c r="B39" s="2">
        <v>0.89</v>
      </c>
      <c r="C39" s="2">
        <v>0.25</v>
      </c>
      <c r="D39">
        <f t="shared" si="2"/>
        <v>75</v>
      </c>
      <c r="E39">
        <f t="shared" si="3"/>
        <v>89</v>
      </c>
    </row>
    <row r="40" spans="1:5" x14ac:dyDescent="0.25">
      <c r="A40">
        <v>3.5</v>
      </c>
      <c r="B40" s="2">
        <v>0.9</v>
      </c>
      <c r="C40" s="2">
        <v>0.155</v>
      </c>
      <c r="D40">
        <f t="shared" si="2"/>
        <v>84</v>
      </c>
      <c r="E40">
        <f t="shared" si="3"/>
        <v>90</v>
      </c>
    </row>
    <row r="41" spans="1:5" x14ac:dyDescent="0.25">
      <c r="A41">
        <v>3</v>
      </c>
      <c r="B41" s="2">
        <v>0.91</v>
      </c>
      <c r="C41" s="2">
        <v>0.12</v>
      </c>
      <c r="D41">
        <f t="shared" si="2"/>
        <v>88</v>
      </c>
      <c r="E41">
        <f t="shared" si="3"/>
        <v>91</v>
      </c>
    </row>
    <row r="42" spans="1:5" x14ac:dyDescent="0.25">
      <c r="A42">
        <v>2.5</v>
      </c>
      <c r="B42" s="2">
        <v>0.91166666666666663</v>
      </c>
      <c r="C42" s="2">
        <v>0.1</v>
      </c>
      <c r="D42">
        <f t="shared" si="2"/>
        <v>90</v>
      </c>
      <c r="E42">
        <f t="shared" si="3"/>
        <v>92</v>
      </c>
    </row>
    <row r="43" spans="1:5" x14ac:dyDescent="0.25">
      <c r="A43">
        <v>2</v>
      </c>
      <c r="B43" s="2">
        <v>0.92</v>
      </c>
      <c r="C43" s="2">
        <v>0.05</v>
      </c>
      <c r="D43">
        <f t="shared" si="2"/>
        <v>95</v>
      </c>
      <c r="E43">
        <f t="shared" si="3"/>
        <v>92</v>
      </c>
    </row>
    <row r="44" spans="1:5" x14ac:dyDescent="0.25">
      <c r="A44">
        <v>1.5</v>
      </c>
      <c r="B44" s="2">
        <v>0.92</v>
      </c>
      <c r="C44" s="2">
        <v>4.4999999999999998E-2</v>
      </c>
      <c r="D44">
        <f t="shared" si="2"/>
        <v>95</v>
      </c>
      <c r="E44">
        <f t="shared" si="3"/>
        <v>92</v>
      </c>
    </row>
    <row r="45" spans="1:5" x14ac:dyDescent="0.25">
      <c r="A45">
        <v>1</v>
      </c>
      <c r="B45" s="2">
        <v>0.92</v>
      </c>
      <c r="C45" s="2">
        <v>0.04</v>
      </c>
      <c r="D45">
        <f t="shared" si="2"/>
        <v>96</v>
      </c>
      <c r="E45">
        <f t="shared" si="3"/>
        <v>92</v>
      </c>
    </row>
  </sheetData>
  <sortState xmlns:xlrd2="http://schemas.microsoft.com/office/spreadsheetml/2017/richdata2" ref="A27:E45">
    <sortCondition descending="1" ref="A27:A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HZ</cp:lastModifiedBy>
  <dcterms:created xsi:type="dcterms:W3CDTF">2019-09-24T19:39:05Z</dcterms:created>
  <dcterms:modified xsi:type="dcterms:W3CDTF">2019-12-22T21:40:56Z</dcterms:modified>
</cp:coreProperties>
</file>