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15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0" documentId="8_{F1C69382-AB6C-4190-BE32-FF83D9BC2EB0}" xr6:coauthVersionLast="44" xr6:coauthVersionMax="44" xr10:uidLastSave="{00000000-0000-0000-0000-000000000000}"/>
  <bookViews>
    <workbookView xWindow="-110" yWindow="-110" windowWidth="22780" windowHeight="14660" tabRatio="860" xr2:uid="{00000000-000D-0000-FFFF-FFFF00000000}"/>
  </bookViews>
  <sheets>
    <sheet name="내업무에 적용하기 예제" sheetId="7" r:id="rId1"/>
    <sheet name="병합해제결과" sheetId="8" r:id="rId2"/>
    <sheet name="상담날짜 정리결과" sheetId="9" r:id="rId3"/>
    <sheet name="데이터유효성검사 추가결과" sheetId="11" r:id="rId4"/>
    <sheet name="목록 데이터 정리" sheetId="13" r:id="rId5"/>
    <sheet name="표로전환" sheetId="17" r:id="rId6"/>
    <sheet name="데이터분석 결과" sheetId="18" r:id="rId7"/>
  </sheets>
  <definedNames>
    <definedName name="_xlcn.WorksheetConnection_A투어_매크로.xlsx분석완료" hidden="1">분석완료</definedName>
    <definedName name="_xlcn.WorksheetConnection_A투어_매크로.xlsx입금내역" hidden="1">입금내역</definedName>
  </definedName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입금내역" name="입금내역" connection="WorksheetConnection_A투어_매크로.xlsx!입금내역"/>
          <x15:modelTable id="분석완료" name="분석완료" connection="WorksheetConnection_A투어_매크로.xlsx!분석완료"/>
        </x15:modelTables>
        <x15:modelRelationships>
          <x15:modelRelationship fromTable="입금내역" fromColumn="여행코드" toTable="분석완료" toColumn="여행코드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7" l="1"/>
  <c r="J10" i="17"/>
  <c r="J9" i="17"/>
  <c r="J8" i="17"/>
  <c r="J7" i="17"/>
  <c r="J6" i="17"/>
  <c r="J5" i="17"/>
  <c r="J4" i="17"/>
  <c r="J3" i="17"/>
  <c r="J2" i="17"/>
  <c r="J11" i="11" l="1"/>
  <c r="J10" i="11"/>
  <c r="J9" i="11"/>
  <c r="J8" i="11"/>
  <c r="J7" i="11"/>
  <c r="J6" i="11"/>
  <c r="J5" i="11"/>
  <c r="J4" i="11"/>
  <c r="J3" i="11"/>
  <c r="J2" i="11"/>
  <c r="J11" i="9"/>
  <c r="J10" i="9"/>
  <c r="J9" i="9"/>
  <c r="J8" i="9"/>
  <c r="J7" i="9"/>
  <c r="J6" i="9"/>
  <c r="J5" i="9"/>
  <c r="J4" i="9"/>
  <c r="J3" i="9"/>
  <c r="J2" i="9"/>
  <c r="J11" i="8"/>
  <c r="J10" i="8"/>
  <c r="J9" i="8"/>
  <c r="J8" i="8"/>
  <c r="J7" i="8"/>
  <c r="J6" i="8"/>
  <c r="J5" i="8"/>
  <c r="J4" i="8"/>
  <c r="J3" i="8"/>
  <c r="J2" i="8"/>
  <c r="J4" i="7" l="1"/>
  <c r="J5" i="7"/>
  <c r="J6" i="7"/>
  <c r="J7" i="7"/>
  <c r="J8" i="7"/>
  <c r="J9" i="7"/>
  <c r="J10" i="7"/>
  <c r="J11" i="7"/>
  <c r="J12" i="7"/>
  <c r="J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7D3987-63A3-4636-A912-068434D244FB}" keepAlive="1" name="ThisWorkbookDataModel" description="데이터 모델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1D05294-7BEE-402E-99E9-3801983815E2}" name="WorksheetConnection_A투어_매크로.xlsx!분석완료" type="102" refreshedVersion="6" minRefreshableVersion="5">
    <extLst>
      <ext xmlns:x15="http://schemas.microsoft.com/office/spreadsheetml/2010/11/main" uri="{DE250136-89BD-433C-8126-D09CA5730AF9}">
        <x15:connection id="분석완료">
          <x15:rangePr sourceName="_xlcn.WorksheetConnection_A투어_매크로.xlsx분석완료"/>
        </x15:connection>
      </ext>
    </extLst>
  </connection>
  <connection id="3" xr16:uid="{BBCCE0A8-6C92-4A8A-80AC-569CFB6A3636}" name="WorksheetConnection_A투어_매크로.xlsx!입금내역" type="102" refreshedVersion="6" minRefreshableVersion="5">
    <extLst>
      <ext xmlns:x15="http://schemas.microsoft.com/office/spreadsheetml/2010/11/main" uri="{DE250136-89BD-433C-8126-D09CA5730AF9}">
        <x15:connection id="입금내역" autoDelete="1">
          <x15:rangePr sourceName="_xlcn.WorksheetConnection_A투어_매크로.xlsx입금내역"/>
        </x15:connection>
      </ext>
    </extLst>
  </connection>
</connections>
</file>

<file path=xl/sharedStrings.xml><?xml version="1.0" encoding="utf-8"?>
<sst xmlns="http://schemas.openxmlformats.org/spreadsheetml/2006/main" count="535" uniqueCount="82">
  <si>
    <t>상담날짜</t>
    <phoneticPr fontId="2" type="noConversion"/>
  </si>
  <si>
    <t>성함</t>
    <phoneticPr fontId="2" type="noConversion"/>
  </si>
  <si>
    <t>A</t>
    <phoneticPr fontId="2" type="noConversion"/>
  </si>
  <si>
    <t>B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</si>
  <si>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</si>
  <si>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</si>
  <si>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</si>
  <si>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</si>
  <si>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>마</t>
    <phoneticPr fontId="2" type="noConversion"/>
  </si>
  <si>
    <t>바</t>
    <phoneticPr fontId="2" type="noConversion"/>
  </si>
  <si>
    <t>사</t>
    <phoneticPr fontId="2" type="noConversion"/>
  </si>
  <si>
    <t>아</t>
    <phoneticPr fontId="2" type="noConversion"/>
  </si>
  <si>
    <t>자</t>
    <phoneticPr fontId="2" type="noConversion"/>
  </si>
  <si>
    <t>차</t>
    <phoneticPr fontId="2" type="noConversion"/>
  </si>
  <si>
    <t>여행목적</t>
    <phoneticPr fontId="2" type="noConversion"/>
  </si>
  <si>
    <t>출장</t>
    <phoneticPr fontId="2" type="noConversion"/>
  </si>
  <si>
    <t>레져</t>
    <phoneticPr fontId="2" type="noConversion"/>
  </si>
  <si>
    <t>신혼여행</t>
    <phoneticPr fontId="2" type="noConversion"/>
  </si>
  <si>
    <t>태교여행</t>
    <phoneticPr fontId="2" type="noConversion"/>
  </si>
  <si>
    <t>효도여행</t>
    <phoneticPr fontId="2" type="noConversion"/>
  </si>
  <si>
    <t>일반여행</t>
    <phoneticPr fontId="2" type="noConversion"/>
  </si>
  <si>
    <t>항공사</t>
    <phoneticPr fontId="2" type="noConversion"/>
  </si>
  <si>
    <t>C</t>
    <phoneticPr fontId="2" type="noConversion"/>
  </si>
  <si>
    <t>D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</si>
  <si>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</si>
  <si>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</si>
  <si>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</si>
  <si>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완료</t>
    <phoneticPr fontId="2" type="noConversion"/>
  </si>
  <si>
    <t>여행비용</t>
    <phoneticPr fontId="2" type="noConversion"/>
  </si>
  <si>
    <t>O</t>
    <phoneticPr fontId="2" type="noConversion"/>
  </si>
  <si>
    <t>취소</t>
    <phoneticPr fontId="2" type="noConversion"/>
  </si>
  <si>
    <t>레져여행</t>
    <phoneticPr fontId="2" type="noConversion"/>
  </si>
  <si>
    <t>신행</t>
    <phoneticPr fontId="2" type="noConversion"/>
  </si>
  <si>
    <t>2018-08-29</t>
  </si>
  <si>
    <t>2018-09-25</t>
  </si>
  <si>
    <t>2018-10-06</t>
  </si>
  <si>
    <t>2018-12-15</t>
  </si>
  <si>
    <t>2018-12-19</t>
  </si>
  <si>
    <t>2018-12-21</t>
  </si>
  <si>
    <t>2019-01-21</t>
  </si>
  <si>
    <t>3.12</t>
    <phoneticPr fontId="2" type="noConversion"/>
  </si>
  <si>
    <t>3.17</t>
    <phoneticPr fontId="2" type="noConversion"/>
  </si>
  <si>
    <t>1/11</t>
    <phoneticPr fontId="2" type="noConversion"/>
  </si>
  <si>
    <t>상</t>
    <phoneticPr fontId="2" type="noConversion"/>
  </si>
  <si>
    <t>OK</t>
    <phoneticPr fontId="2" type="noConversion"/>
  </si>
  <si>
    <t>캔슬</t>
    <phoneticPr fontId="2" type="noConversion"/>
  </si>
  <si>
    <t>커미션</t>
    <phoneticPr fontId="2" type="noConversion"/>
  </si>
  <si>
    <t>만족도</t>
    <phoneticPr fontId="2" type="noConversion"/>
  </si>
  <si>
    <t>상담</t>
  </si>
  <si>
    <t>항공사</t>
  </si>
  <si>
    <t>호텔</t>
  </si>
  <si>
    <t>식사</t>
  </si>
  <si>
    <t>진행중</t>
    <phoneticPr fontId="2" type="noConversion"/>
  </si>
  <si>
    <t>상담만족도</t>
    <phoneticPr fontId="2" type="noConversion"/>
  </si>
  <si>
    <t>호텔만족도</t>
    <phoneticPr fontId="2" type="noConversion"/>
  </si>
  <si>
    <t>항공사만족도</t>
    <phoneticPr fontId="2" type="noConversion"/>
  </si>
  <si>
    <t>식사만족도</t>
    <phoneticPr fontId="2" type="noConversion"/>
  </si>
  <si>
    <t>완료</t>
  </si>
  <si>
    <t>취소</t>
  </si>
  <si>
    <t>기타</t>
    <phoneticPr fontId="2" type="noConversion"/>
  </si>
  <si>
    <t>행 레이블</t>
  </si>
  <si>
    <t>레져</t>
  </si>
  <si>
    <t>레져여행</t>
  </si>
  <si>
    <t>신행</t>
  </si>
  <si>
    <t>신혼여행</t>
  </si>
  <si>
    <t>일반여행</t>
  </si>
  <si>
    <t>출장</t>
  </si>
  <si>
    <t>태교여행</t>
  </si>
  <si>
    <t>효도여행</t>
  </si>
  <si>
    <t>총합계</t>
  </si>
  <si>
    <t>개수 : 여행목적</t>
  </si>
  <si>
    <t>A</t>
  </si>
  <si>
    <t>B</t>
  </si>
  <si>
    <t>C</t>
  </si>
  <si>
    <t>D</t>
  </si>
  <si>
    <t>상</t>
  </si>
  <si>
    <t>중</t>
  </si>
  <si>
    <t>하</t>
  </si>
  <si>
    <t>진행중</t>
  </si>
  <si>
    <t>이용 항공사 분석</t>
    <phoneticPr fontId="2" type="noConversion"/>
  </si>
  <si>
    <t>개수 : 상담만족도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</si>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</sst>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2" formatCode="_-&quot;₩&quot;* #,##0_-;\-&quot;₩&quot;* #,##0_-;_-&quot;₩&quot;* &quot;-&quot;_-;_-@_-"/>
    <numFmt numFmtId="176" formatCode="General&quot;층&quot;"/>
    <numFmt numFmtId="177" formatCode="0.0%"/>
  </numFmts>
  <fonts count="7" x14ac:knownFonts="1">
    <font>
      <sz val="11"/>
      <color theme="1"/>
      <name val="맑은 고딕"/>
      <family val="2"/>
      <scheme val="minor"/>
    </font>
    <font>
      <sz val="13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3"/>
      <name val="맑은 고딕"/>
      <family val="2"/>
      <scheme val="minor"/>
    </font>
    <font>
      <sz val="1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76" fontId="1" fillId="0" borderId="1" xfId="0" applyNumberFormat="1" applyFont="1" applyBorder="1" applyAlignment="1">
      <alignment vertical="center"/>
    </xf>
    <xf numFmtId="42" fontId="1" fillId="0" borderId="1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76" fontId="1" fillId="0" borderId="5" xfId="0" applyNumberFormat="1" applyFont="1" applyBorder="1" applyAlignment="1">
      <alignment vertical="center"/>
    </xf>
    <xf numFmtId="0" fontId="3" fillId="2" borderId="11" xfId="0" applyFont="1" applyFill="1" applyBorder="1" applyAlignment="1">
      <alignment horizontal="center" vertical="center"/>
    </xf>
    <xf numFmtId="176" fontId="1" fillId="0" borderId="9" xfId="0" applyNumberFormat="1" applyFont="1" applyBorder="1" applyAlignment="1">
      <alignment vertical="center"/>
    </xf>
    <xf numFmtId="14" fontId="5" fillId="0" borderId="6" xfId="0" applyNumberFormat="1" applyFont="1" applyBorder="1" applyAlignment="1">
      <alignment vertical="center"/>
    </xf>
    <xf numFmtId="14" fontId="6" fillId="0" borderId="6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14" fontId="6" fillId="0" borderId="8" xfId="0" applyNumberFormat="1" applyFont="1" applyBorder="1" applyAlignment="1">
      <alignment vertical="center"/>
    </xf>
    <xf numFmtId="176" fontId="1" fillId="0" borderId="2" xfId="0" applyNumberFormat="1" applyFont="1" applyBorder="1" applyAlignment="1">
      <alignment vertical="center"/>
    </xf>
    <xf numFmtId="42" fontId="1" fillId="0" borderId="2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7" fontId="0" fillId="0" borderId="0" xfId="0" applyNumberForma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1">
    <cellStyle name="표준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numFmt numFmtId="32" formatCode="_-&quot;₩&quot;* #,##0_-;\-&quot;₩&quot;* #,##0_-;_-&quot;₩&quot;* &quot;-&quot;_-;_-@_-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numFmt numFmtId="32" formatCode="_-&quot;₩&quot;* #,##0_-;\-&quot;₩&quot;* #,##0_-;_-&quot;₩&quot;* &quot;-&quot;_-;_-@_-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numFmt numFmtId="176" formatCode="General&quot;층&quot;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numFmt numFmtId="176" formatCode="General&quot;층&quot;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numFmt numFmtId="176" formatCode="General&quot;층&quot;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numFmt numFmtId="176" formatCode="General&quot;층&quot;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맑은 고딕"/>
        <family val="3"/>
        <charset val="129"/>
        <scheme val="minor"/>
      </font>
      <numFmt numFmtId="19" formatCode="yyyy/mm/dd"/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맑은 고딕"/>
        <family val="3"/>
        <charset val="129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맑은 고딕"/>
        <family val="3"/>
        <charset val="129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numFmt numFmtId="176" formatCode="General&quot;층&quot;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맑은 고딕"/>
        <family val="3"/>
        <charset val="129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numFmt numFmtId="176" formatCode="General&quot;층&quot;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맑은 고딕"/>
        <family val="3"/>
        <charset val="129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numFmt numFmtId="176" formatCode="General&quot;층&quot;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맑은 고딕"/>
        <family val="3"/>
        <charset val="129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numFmt numFmtId="176" formatCode="General&quot;층&quot;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맑은 고딕"/>
        <family val="3"/>
        <charset val="129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맑은 고딕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맑은 고딕"/>
        <family val="3"/>
        <charset val="129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0" readingOrder="0"/>
    </dxf>
  </dxfs>
  <tableStyles count="1" defaultTableStyle="표 스타일 1" defaultPivotStyle="PivotStyleMedium9">
    <tableStyle name="표 스타일 1" pivot="0" count="0" xr9:uid="{E78A8E66-DC2F-4A94-A154-C5028862F32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 실전 내 업무에 적용하기.xlsx]데이터분석 결과!피벗 테이블1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'데이터분석 결과'!$B$3</c:f>
              <c:strCache>
                <c:ptCount val="1"/>
                <c:pt idx="0">
                  <c:v>요약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5-44A6-A9B2-74157F4918B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5-44A6-A9B2-74157F4918B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5-44A6-A9B2-74157F4918B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5-44A6-A9B2-74157F4918B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55-44A6-A9B2-74157F4918B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755-44A6-A9B2-74157F4918B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755-44A6-A9B2-74157F4918B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755-44A6-A9B2-74157F4918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'데이터분석 결과'!$A$4:$A$12</c:f>
              <c:strCache>
                <c:ptCount val="8"/>
                <c:pt idx="0">
                  <c:v>신행</c:v>
                </c:pt>
                <c:pt idx="1">
                  <c:v>레져</c:v>
                </c:pt>
                <c:pt idx="2">
                  <c:v>레져여행</c:v>
                </c:pt>
                <c:pt idx="3">
                  <c:v>일반여행</c:v>
                </c:pt>
                <c:pt idx="4">
                  <c:v>효도여행</c:v>
                </c:pt>
                <c:pt idx="5">
                  <c:v>태교여행</c:v>
                </c:pt>
                <c:pt idx="6">
                  <c:v>신혼여행</c:v>
                </c:pt>
                <c:pt idx="7">
                  <c:v>출장</c:v>
                </c:pt>
              </c:strCache>
            </c:strRef>
          </c:cat>
          <c:val>
            <c:numRef>
              <c:f>'데이터분석 결과'!$B$4:$B$12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C-4D46-825B-DD4F524E4A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3"/>
        <c:axId val="609946688"/>
        <c:axId val="609949968"/>
      </c:barChart>
      <c:catAx>
        <c:axId val="609946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9949968"/>
        <c:crosses val="autoZero"/>
        <c:auto val="1"/>
        <c:lblAlgn val="ctr"/>
        <c:lblOffset val="100"/>
        <c:noMultiLvlLbl val="0"/>
      </c:catAx>
      <c:valAx>
        <c:axId val="60994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94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 실전 내 업무에 적용하기.xlsx]데이터분석 결과!피벗 테이블2</c:name>
    <c:fmtId val="2"/>
  </c:pivotSource>
  <c:chart>
    <c:title>
      <c:tx>
        <c:strRef>
          <c:f>'데이터분석 결과'!$A$16</c:f>
          <c:strCache>
            <c:ptCount val="1"/>
            <c:pt idx="0">
              <c:v>이용 항공사 분석</c:v>
            </c:pt>
          </c:strCache>
        </c:strRef>
      </c:tx>
      <c:layout>
        <c:manualLayout>
          <c:xMode val="edge"/>
          <c:yMode val="edge"/>
          <c:x val="0.27664604259849429"/>
          <c:y val="9.0780141843971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'데이터분석 결과'!$A$16</c:f>
              <c:strCache>
                <c:ptCount val="1"/>
                <c:pt idx="0">
                  <c:v>요약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64-47FB-8C18-060260CEC35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64-47FB-8C18-060260CEC35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64-47FB-8C18-060260CEC35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64-47FB-8C18-060260CEC3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'데이터분석 결과'!$A$16</c:f>
              <c:strCache>
                <c:ptCount val="4"/>
                <c:pt idx="0">
                  <c:v>C</c:v>
                </c:pt>
                <c:pt idx="1">
                  <c:v>B</c:v>
                </c:pt>
                <c:pt idx="2">
                  <c:v>D</c:v>
                </c:pt>
                <c:pt idx="3">
                  <c:v>A</c:v>
                </c:pt>
              </c:strCache>
            </c:strRef>
          </c:cat>
          <c:val>
            <c:numRef>
              <c:f>'데이터분석 결과'!$A$16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3-4E93-8AC3-F8915051F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436901256"/>
        <c:axId val="436901584"/>
      </c:barChart>
      <c:catAx>
        <c:axId val="43690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6901584"/>
        <c:crosses val="autoZero"/>
        <c:auto val="1"/>
        <c:lblAlgn val="ctr"/>
        <c:lblOffset val="100"/>
        <c:noMultiLvlLbl val="0"/>
      </c:catAx>
      <c:valAx>
        <c:axId val="436901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690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 실전 내 업무에 적용하기.xlsx]데이터분석 결과!피벗 테이블4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'데이터분석 결과'!$B$30:$B$31</c:f>
              <c:strCache>
                <c:ptCount val="1"/>
                <c:pt idx="0">
                  <c:v>취소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'데이터분석 결과'!$A$32:$A$35</c:f>
              <c:strCache>
                <c:ptCount val="3"/>
                <c:pt idx="0">
                  <c:v>상</c:v>
                </c:pt>
                <c:pt idx="1">
                  <c:v>중</c:v>
                </c:pt>
                <c:pt idx="2">
                  <c:v>하</c:v>
                </c:pt>
              </c:strCache>
            </c:strRef>
          </c:cat>
          <c:val>
            <c:numRef>
              <c:f>'데이터분석 결과'!$B$32:$B$35</c:f>
              <c:numCache>
                <c:formatCode>0.0%</c:formatCode>
                <c:ptCount val="3"/>
                <c:pt idx="0">
                  <c:v>0.2</c:v>
                </c:pt>
                <c:pt idx="1">
                  <c:v>0.33333333333333331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A-49BB-B000-A1DE0FF97F81}"/>
            </c:ext>
          </c:extLst>
        </c:ser>
        <c:ser>
          <c:idx val="1"/>
          <c:order val="1"/>
          <c:tx>
            <c:strRef>
              <c:f>'데이터분석 결과'!$C$30:$C$31</c:f>
              <c:strCache>
                <c:ptCount val="1"/>
                <c:pt idx="0">
                  <c:v>진행중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3DA-49BB-B000-A1DE0FF97F8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3DA-49BB-B000-A1DE0FF97F8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3DA-49BB-B000-A1DE0FF97F81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DA-49BB-B000-A1DE0FF97F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'데이터분석 결과'!$A$32:$A$35</c:f>
              <c:strCache>
                <c:ptCount val="3"/>
                <c:pt idx="0">
                  <c:v>상</c:v>
                </c:pt>
                <c:pt idx="1">
                  <c:v>중</c:v>
                </c:pt>
                <c:pt idx="2">
                  <c:v>하</c:v>
                </c:pt>
              </c:strCache>
            </c:strRef>
          </c:cat>
          <c:val>
            <c:numRef>
              <c:f>'데이터분석 결과'!$C$32:$C$35</c:f>
              <c:numCache>
                <c:formatCode>0.0%</c:formatCode>
                <c:ptCount val="3"/>
                <c:pt idx="0">
                  <c:v>0.2</c:v>
                </c:pt>
                <c:pt idx="1">
                  <c:v>0.33333333333333331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A-49BB-B000-A1DE0FF97F81}"/>
            </c:ext>
          </c:extLst>
        </c:ser>
        <c:ser>
          <c:idx val="2"/>
          <c:order val="2"/>
          <c:tx>
            <c:strRef>
              <c:f>'데이터분석 결과'!$D$30:$D$31</c:f>
              <c:strCache>
                <c:ptCount val="1"/>
                <c:pt idx="0">
                  <c:v>완료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'데이터분석 결과'!$A$32:$A$35</c:f>
              <c:strCache>
                <c:ptCount val="3"/>
                <c:pt idx="0">
                  <c:v>상</c:v>
                </c:pt>
                <c:pt idx="1">
                  <c:v>중</c:v>
                </c:pt>
                <c:pt idx="2">
                  <c:v>하</c:v>
                </c:pt>
              </c:strCache>
            </c:strRef>
          </c:cat>
          <c:val>
            <c:numRef>
              <c:f>'데이터분석 결과'!$D$32:$D$35</c:f>
              <c:numCache>
                <c:formatCode>0.0%</c:formatCode>
                <c:ptCount val="3"/>
                <c:pt idx="0">
                  <c:v>0.6</c:v>
                </c:pt>
                <c:pt idx="1">
                  <c:v>0.33333333333333331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DA-49BB-B000-A1DE0FF97F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86048440"/>
        <c:axId val="686050080"/>
      </c:barChart>
      <c:catAx>
        <c:axId val="68604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050080"/>
        <c:crosses val="autoZero"/>
        <c:auto val="1"/>
        <c:lblAlgn val="ctr"/>
        <c:lblOffset val="100"/>
        <c:noMultiLvlLbl val="0"/>
      </c:catAx>
      <c:valAx>
        <c:axId val="68605008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68604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1</xdr:row>
      <xdr:rowOff>212725</xdr:rowOff>
    </xdr:from>
    <xdr:to>
      <xdr:col>9</xdr:col>
      <xdr:colOff>260350</xdr:colOff>
      <xdr:row>14</xdr:row>
      <xdr:rowOff>149225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71A10ED-89B7-43F2-AA54-350995AFA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16</xdr:row>
      <xdr:rowOff>193675</xdr:rowOff>
    </xdr:from>
    <xdr:to>
      <xdr:col>7</xdr:col>
      <xdr:colOff>609600</xdr:colOff>
      <xdr:row>27</xdr:row>
      <xdr:rowOff>57150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8D3B391-00E2-4AF6-AB30-8922E9C7F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412750</xdr:colOff>
      <xdr:row>28</xdr:row>
      <xdr:rowOff>200025</xdr:rowOff>
    </xdr:from>
    <xdr:to>
      <xdr:col>10</xdr:col>
      <xdr:colOff>717550</xdr:colOff>
      <xdr:row>41</xdr:row>
      <xdr:rowOff>136525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2B357F5-F501-41E4-8B79-773922B69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A" refreshedDate="43586.271734490743" createdVersion="6" refreshedVersion="6" minRefreshableVersion="3" recordCount="10" xr:uid="{D3C0A804-29AF-4129-80CC-1CE735353825}">
  <cacheSource type="worksheet">
    <worksheetSource name="원본데이터"/>
  </cacheSource>
  <cacheFields count="11">
    <cacheField name="상담날짜" numFmtId="14">
      <sharedItems containsSemiMixedTypes="0" containsNonDate="0" containsDate="1" containsString="0" minDate="2018-08-29T00:00:00" maxDate="2019-03-18T00:00:00"/>
    </cacheField>
    <cacheField name="성함" numFmtId="0">
      <sharedItems/>
    </cacheField>
    <cacheField name="여행목적" numFmtId="0">
      <sharedItems count="8">
        <s v="출장"/>
        <s v="레져"/>
        <s v="신혼여행"/>
        <s v="태교여행"/>
        <s v="효도여행"/>
        <s v="신행"/>
        <s v="레져여행"/>
        <s v="일반여행"/>
      </sharedItems>
    </cacheField>
    <cacheField name="항공사" numFmtId="0">
      <sharedItems count="4">
        <s v="A"/>
        <s v="B"/>
        <s v="C"/>
        <s v="D"/>
      </sharedItems>
    </cacheField>
    <cacheField name="상담만족도" numFmtId="176">
      <sharedItems count="3">
        <s v="상"/>
        <s v="중"/>
        <s v="하"/>
      </sharedItems>
    </cacheField>
    <cacheField name="항공사만족도" numFmtId="176">
      <sharedItems/>
    </cacheField>
    <cacheField name="호텔만족도" numFmtId="176">
      <sharedItems/>
    </cacheField>
    <cacheField name="식사만족도" numFmtId="176">
      <sharedItems/>
    </cacheField>
    <cacheField name="여행비용" numFmtId="42">
      <sharedItems containsSemiMixedTypes="0" containsString="0" containsNumber="1" containsInteger="1" minValue="1049610" maxValue="2994230"/>
    </cacheField>
    <cacheField name="커미션" numFmtId="42">
      <sharedItems containsSemiMixedTypes="0" containsString="0" containsNumber="1" containsInteger="1" minValue="209922" maxValue="598846"/>
    </cacheField>
    <cacheField name="완료" numFmtId="0">
      <sharedItems count="3">
        <s v="완료"/>
        <s v="취소"/>
        <s v="진행중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d v="2018-08-29T00:00:00"/>
    <s v="가"/>
    <x v="0"/>
    <x v="0"/>
    <x v="0"/>
    <s v="상"/>
    <s v="중"/>
    <s v="상"/>
    <n v="1300430"/>
    <n v="260086"/>
    <x v="0"/>
  </r>
  <r>
    <d v="2018-09-25T00:00:00"/>
    <s v="나"/>
    <x v="1"/>
    <x v="1"/>
    <x v="1"/>
    <s v="상"/>
    <s v="상"/>
    <s v="중"/>
    <n v="2975820"/>
    <n v="595164"/>
    <x v="1"/>
  </r>
  <r>
    <d v="2018-10-06T00:00:00"/>
    <s v="다"/>
    <x v="2"/>
    <x v="2"/>
    <x v="2"/>
    <s v="중"/>
    <s v="중"/>
    <s v="상"/>
    <n v="2734570"/>
    <n v="546914"/>
    <x v="0"/>
  </r>
  <r>
    <d v="2018-12-15T00:00:00"/>
    <s v="라"/>
    <x v="3"/>
    <x v="3"/>
    <x v="1"/>
    <s v="상"/>
    <s v="중"/>
    <s v="중"/>
    <n v="2907750"/>
    <n v="581550"/>
    <x v="0"/>
  </r>
  <r>
    <d v="2018-12-19T00:00:00"/>
    <s v="마"/>
    <x v="0"/>
    <x v="3"/>
    <x v="0"/>
    <s v="중"/>
    <s v="하"/>
    <s v="상"/>
    <n v="2516650"/>
    <n v="503330"/>
    <x v="0"/>
  </r>
  <r>
    <d v="2018-12-21T00:00:00"/>
    <s v="바"/>
    <x v="4"/>
    <x v="1"/>
    <x v="0"/>
    <s v="하"/>
    <s v="중"/>
    <s v="상"/>
    <n v="1049610"/>
    <n v="209922"/>
    <x v="0"/>
  </r>
  <r>
    <d v="2019-01-11T00:00:00"/>
    <s v="사"/>
    <x v="2"/>
    <x v="2"/>
    <x v="0"/>
    <s v="중"/>
    <s v="상"/>
    <s v="중"/>
    <n v="2994230"/>
    <n v="598846"/>
    <x v="1"/>
  </r>
  <r>
    <d v="2019-01-21T00:00:00"/>
    <s v="아"/>
    <x v="5"/>
    <x v="0"/>
    <x v="2"/>
    <s v="하"/>
    <s v="중"/>
    <s v="하"/>
    <n v="2643560"/>
    <n v="528712"/>
    <x v="1"/>
  </r>
  <r>
    <d v="2019-03-12T00:00:00"/>
    <s v="자"/>
    <x v="6"/>
    <x v="1"/>
    <x v="1"/>
    <s v="상"/>
    <s v="상"/>
    <s v="상"/>
    <n v="2562820"/>
    <n v="512564"/>
    <x v="2"/>
  </r>
  <r>
    <d v="2019-03-17T00:00:00"/>
    <s v="차"/>
    <x v="7"/>
    <x v="2"/>
    <x v="0"/>
    <s v="상"/>
    <s v="상"/>
    <s v="상"/>
    <n v="2417270"/>
    <n v="48345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13CD0-781C-4A86-937E-F39475DA2C27}" name="피벗 테이블4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multipleFieldFilters="0" chartFormat="2">
  <location ref="A30:E35" firstHeaderRow="1" firstDataRow="2" firstDataCol="1"/>
  <pivotFields count="11">
    <pivotField numFmtId="14" subtotalTop="0" showAll="0" defaultSubtotal="0"/>
    <pivotField subtotalTop="0" showAll="0" defaultSubtotal="0"/>
    <pivotField subtotalTop="0" showAll="0" defaultSubtotal="0"/>
    <pivotField subtotalTop="0" showAll="0" defaultSubtotal="0"/>
    <pivotField axis="axisRow" dataField="1" subtotalTop="0" showAll="0" defaultSubtotal="0">
      <items count="3">
        <item x="0"/>
        <item x="1"/>
        <item x="2"/>
      </items>
    </pivotField>
    <pivotField subtotalTop="0" showAll="0" defaultSubtotal="0"/>
    <pivotField subtotalTop="0" showAll="0" defaultSubtotal="0"/>
    <pivotField subtotalTop="0" showAll="0" defaultSubtotal="0"/>
    <pivotField numFmtId="42" subtotalTop="0" showAll="0" defaultSubtotal="0"/>
    <pivotField numFmtId="42" subtotalTop="0" showAll="0" defaultSubtotal="0"/>
    <pivotField axis="axisCol" subtotalTop="0" showAll="0" sortType="descending" defaultSubtotal="0">
      <items count="3">
        <item x="1"/>
        <item x="2"/>
        <item x="0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개수 : 상담만족도" fld="4" subtotal="count" showDataAs="percentOfRow" baseField="0" baseItem="0" numFmtId="177"/>
  </dataFields>
  <formats count="1">
    <format dxfId="14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0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0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0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A5B8A-5BEF-4997-94C5-B30C55F3ED24}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multipleFieldFilters="0" chartFormat="3">
  <location ref="A18:B23" firstHeaderRow="1" firstDataRow="1" firstDataCol="1"/>
  <pivotFields count="11">
    <pivotField numFmtId="14" subtotalTop="0" showAll="0" defaultSubtotal="0"/>
    <pivotField subtotalTop="0" showAll="0" defaultSubtotal="0"/>
    <pivotField dataField="1" subtotalTop="0" showAll="0" sortType="ascending" defaultSubtotal="0">
      <items count="8">
        <item x="1"/>
        <item x="6"/>
        <item x="5"/>
        <item x="2"/>
        <item x="7"/>
        <item x="0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sortType="descending" defaultSubtotal="0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numFmtId="42" subtotalTop="0" showAll="0" defaultSubtotal="0"/>
    <pivotField numFmtId="42" subtotalTop="0" showAll="0" defaultSubtotal="0"/>
    <pivotField subtotalTop="0" showAll="0" defaultSubtotal="0"/>
  </pivotFields>
  <rowFields count="1">
    <field x="3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개수 : 여행목적" fld="2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E0817-A94E-4721-A5A6-044F0D117391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multipleFieldFilters="0" chartFormat="2">
  <location ref="A3:B12" firstHeaderRow="1" firstDataRow="1" firstDataCol="1"/>
  <pivotFields count="11">
    <pivotField numFmtId="14" subtotalTop="0" showAll="0" defaultSubtotal="0"/>
    <pivotField subtotalTop="0" showAll="0" defaultSubtotal="0"/>
    <pivotField axis="axisRow" dataField="1" subtotalTop="0" showAll="0" sortType="ascending" defaultSubtotal="0">
      <items count="8">
        <item x="1"/>
        <item x="6"/>
        <item x="5"/>
        <item x="2"/>
        <item x="7"/>
        <item x="0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numFmtId="42" subtotalTop="0" showAll="0" defaultSubtotal="0"/>
    <pivotField numFmtId="42" subtotalTop="0" showAll="0" defaultSubtotal="0"/>
    <pivotField subtotalTop="0" showAll="0" defaultSubtotal="0"/>
  </pivotFields>
  <rowFields count="1">
    <field x="2"/>
  </rowFields>
  <rowItems count="9">
    <i>
      <x v="2"/>
    </i>
    <i>
      <x/>
    </i>
    <i>
      <x v="1"/>
    </i>
    <i>
      <x v="4"/>
    </i>
    <i>
      <x v="7"/>
    </i>
    <i>
      <x v="6"/>
    </i>
    <i>
      <x v="3"/>
    </i>
    <i>
      <x v="5"/>
    </i>
    <i t="grand">
      <x/>
    </i>
  </rowItems>
  <colItems count="1">
    <i/>
  </colItems>
  <dataFields count="1">
    <dataField name="개수 : 여행목적" fld="2" subtotal="count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D93B9-5ED9-4F25-84F3-905A906AF90A}" name="여행목적" displayName="여행목적" ref="A2:A9" totalsRowShown="0" headerRowDxfId="46" dataDxfId="45" tableBorderDxfId="44">
  <autoFilter ref="A2:A9" xr:uid="{C9FBDE8A-EAA2-4075-AC13-C2A9C102B3E1}"/>
  <tableColumns count="1">
    <tableColumn id="1" xr3:uid="{7AFA4145-33A6-46CF-ADEB-BCB1743787AA}" name="여행목적" dataDxfId="4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CA02D0-7ECA-4B1A-8A95-243A7CBE3902}" name="상담만족도" displayName="상담만족도" ref="C2:C5" totalsRowShown="0" headerRowDxfId="42" dataDxfId="40" headerRowBorderDxfId="41" tableBorderDxfId="39" totalsRowBorderDxfId="38">
  <autoFilter ref="C2:C5" xr:uid="{EAEA5CD1-7498-4CDF-841B-2E4959577AB3}"/>
  <tableColumns count="1">
    <tableColumn id="1" xr3:uid="{2D109E5A-7171-47FF-832D-9619FCA45BA2}" name="상담만족도" dataDxfId="37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35F49E-F18C-4F03-9915-657FDC95E357}" name="항공사만족도" displayName="항공사만족도" ref="E2:E5" totalsRowShown="0" headerRowDxfId="36" dataDxfId="34" headerRowBorderDxfId="35" tableBorderDxfId="33" totalsRowBorderDxfId="32">
  <autoFilter ref="E2:E5" xr:uid="{137FC311-AE66-450E-842E-2B73C9BFE8BE}"/>
  <tableColumns count="1">
    <tableColumn id="1" xr3:uid="{B8F6402E-DDFB-4F8E-8873-8E79865A8B59}" name="항공사만족도" dataDxfId="31"/>
  </tableColumns>
  <tableStyleInfo name="표 스타일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206A7E-B5B6-4F0F-AC2D-87757DEE4A54}" name="호텔만족도" displayName="호텔만족도" ref="G2:G5" totalsRowShown="0" headerRowDxfId="30" dataDxfId="28" headerRowBorderDxfId="29" tableBorderDxfId="27" totalsRowBorderDxfId="26">
  <autoFilter ref="G2:G5" xr:uid="{D40F21CF-4F29-480E-B61A-51F2C1E715D9}"/>
  <tableColumns count="1">
    <tableColumn id="1" xr3:uid="{3CD609E8-C321-4499-A480-F4FF825F1872}" name="호텔만족도" dataDxfId="25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280F22-C280-466B-B4EE-22F2C6075EB5}" name="식사만족도" displayName="식사만족도" ref="I2:I5" totalsRowShown="0" headerRowDxfId="24" dataDxfId="22" headerRowBorderDxfId="23" tableBorderDxfId="21" totalsRowBorderDxfId="20">
  <autoFilter ref="I2:I5" xr:uid="{09681776-FB87-4896-A815-EE2F88365E25}"/>
  <tableColumns count="1">
    <tableColumn id="1" xr3:uid="{DAC2F5E1-B10B-43EF-92FD-03CFE4356FB3}" name="식사만족도" dataDxfId="19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C80718-8A43-4C45-B4DF-754859F6A665}" name="완료" displayName="완료" ref="K2:K6" totalsRowShown="0" headerRowDxfId="18" dataDxfId="17" tableBorderDxfId="16">
  <autoFilter ref="K2:K6" xr:uid="{C361D15A-08DA-4830-BDC2-A7D0F635A385}"/>
  <tableColumns count="1">
    <tableColumn id="1" xr3:uid="{974C1943-A26E-44A6-9EBB-9C2E93BE9BF4}" name="완료" dataDxfId="15"/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D7F960-E23D-404C-A11F-974EF2DF67D0}" name="원본데이터" displayName="원본데이터" ref="A1:K11" totalsRowShown="0" headerRowDxfId="13" dataDxfId="12" tableBorderDxfId="11">
  <autoFilter ref="A1:K11" xr:uid="{CE6D5447-3E47-4171-9436-8B270A74A040}"/>
  <tableColumns count="11">
    <tableColumn id="1" xr3:uid="{A2EEAEE6-774B-464A-A71A-4EF70E0264E1}" name="상담날짜" dataDxfId="10"/>
    <tableColumn id="2" xr3:uid="{3104B583-AF93-4BA0-BFCC-F8A7E7BF8C4A}" name="성함" dataDxfId="9"/>
    <tableColumn id="3" xr3:uid="{8AC5FEF4-DDCB-47FB-BDCA-B426018C4B5E}" name="여행목적" dataDxfId="8"/>
    <tableColumn id="4" xr3:uid="{71057D6C-23DB-439D-8E16-19A9ACBEBAEA}" name="항공사" dataDxfId="7"/>
    <tableColumn id="5" xr3:uid="{400FB395-6A9A-4384-A68B-769819235838}" name="상담만족도" dataDxfId="6"/>
    <tableColumn id="6" xr3:uid="{E6E25B28-E75C-4E95-A2AC-617525A25FB1}" name="항공사만족도" dataDxfId="5"/>
    <tableColumn id="7" xr3:uid="{81A17A82-4B08-4358-AEE1-50B537D34916}" name="호텔만족도" dataDxfId="4"/>
    <tableColumn id="8" xr3:uid="{4D8912D6-7ADA-4942-956B-FC9260986EEE}" name="식사만족도" dataDxfId="3"/>
    <tableColumn id="9" xr3:uid="{4F07EBC1-3CC6-430B-9595-C084F452B5F4}" name="여행비용" dataDxfId="2"/>
    <tableColumn id="10" xr3:uid="{7145F02C-59F1-4903-B577-96A717BE86AE}" name="커미션" dataDxfId="1">
      <calculatedColumnFormula>I2*0.2</calculatedColumnFormula>
    </tableColumn>
    <tableColumn id="11" xr3:uid="{7D7446E4-70D6-4F3D-8566-247DFEAC71E0}" name="완료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BDD9-5EBC-4843-AB6C-EFC3FE43547B}">
  <sheetPr codeName="Sheet1"/>
  <dimension ref="A1:K12"/>
  <sheetViews>
    <sheetView showGridLines="0" tabSelected="1" zoomScale="99" zoomScaleNormal="160" workbookViewId="0">
      <selection sqref="A1:A2"/>
    </sheetView>
  </sheetViews>
  <sheetFormatPr defaultRowHeight="20.5" x14ac:dyDescent="0.55000000000000004"/>
  <cols>
    <col min="1" max="1" width="16.33203125" customWidth="1"/>
    <col min="2" max="2" width="10.58203125" style="1" customWidth="1"/>
    <col min="3" max="3" width="16" style="1" customWidth="1"/>
    <col min="4" max="4" width="9.58203125" style="1" customWidth="1"/>
    <col min="5" max="8" width="8.08203125" style="1" customWidth="1"/>
    <col min="9" max="9" width="15.58203125" style="1" customWidth="1"/>
    <col min="10" max="10" width="15.5" style="1" customWidth="1"/>
    <col min="11" max="11" width="16.25" customWidth="1"/>
  </cols>
  <sheetData>
    <row r="1" spans="1:11" s="2" customFormat="1" x14ac:dyDescent="0.55000000000000004">
      <c r="A1" s="36" t="s">
        <v>0</v>
      </c>
      <c r="B1" s="36" t="s">
        <v>1</v>
      </c>
      <c r="C1" s="36" t="s">
        <v>14</v>
      </c>
      <c r="D1" s="36" t="s">
        <v>21</v>
      </c>
      <c r="E1" s="38" t="s">
        <v>47</v>
      </c>
      <c r="F1" s="39"/>
      <c r="G1" s="39"/>
      <c r="H1" s="40"/>
      <c r="I1" s="36" t="s">
        <v>28</v>
      </c>
      <c r="J1" s="36" t="s">
        <v>46</v>
      </c>
      <c r="K1" s="36" t="s">
        <v>27</v>
      </c>
    </row>
    <row r="2" spans="1:11" s="2" customFormat="1" x14ac:dyDescent="0.55000000000000004">
      <c r="A2" s="37"/>
      <c r="B2" s="37"/>
      <c r="C2" s="37"/>
      <c r="D2" s="37"/>
      <c r="E2" s="4" t="s">
        <v>48</v>
      </c>
      <c r="F2" s="4" t="s">
        <v>49</v>
      </c>
      <c r="G2" s="4" t="s">
        <v>50</v>
      </c>
      <c r="H2" s="4" t="s">
        <v>51</v>
      </c>
      <c r="I2" s="37"/>
      <c r="J2" s="37"/>
      <c r="K2" s="37"/>
    </row>
    <row r="3" spans="1:11" x14ac:dyDescent="0.45">
      <c r="A3" s="5" t="s">
        <v>33</v>
      </c>
      <c r="B3" s="6" t="s">
        <v>4</v>
      </c>
      <c r="C3" s="6" t="s">
        <v>15</v>
      </c>
      <c r="D3" s="6" t="s">
        <v>2</v>
      </c>
      <c r="E3" s="7" t="s">
        <v>24</v>
      </c>
      <c r="F3" s="7" t="s">
        <v>24</v>
      </c>
      <c r="G3" s="7" t="s">
        <v>25</v>
      </c>
      <c r="H3" s="7" t="s">
        <v>24</v>
      </c>
      <c r="I3" s="8">
        <v>1300430</v>
      </c>
      <c r="J3" s="8">
        <f>I3*0.2</f>
        <v>260086</v>
      </c>
      <c r="K3" s="6" t="s">
        <v>29</v>
      </c>
    </row>
    <row r="4" spans="1:11" x14ac:dyDescent="0.45">
      <c r="A4" s="9" t="s">
        <v>34</v>
      </c>
      <c r="B4" s="6" t="s">
        <v>5</v>
      </c>
      <c r="C4" s="6" t="s">
        <v>16</v>
      </c>
      <c r="D4" s="6" t="s">
        <v>3</v>
      </c>
      <c r="E4" s="7" t="s">
        <v>25</v>
      </c>
      <c r="F4" s="7" t="s">
        <v>24</v>
      </c>
      <c r="G4" s="7" t="s">
        <v>24</v>
      </c>
      <c r="H4" s="7" t="s">
        <v>25</v>
      </c>
      <c r="I4" s="8">
        <v>2975820</v>
      </c>
      <c r="J4" s="8">
        <f t="shared" ref="J4:J12" si="0">I4*0.2</f>
        <v>595164</v>
      </c>
      <c r="K4" s="6" t="s">
        <v>30</v>
      </c>
    </row>
    <row r="5" spans="1:11" x14ac:dyDescent="0.45">
      <c r="A5" s="9" t="s">
        <v>35</v>
      </c>
      <c r="B5" s="6" t="s">
        <v>6</v>
      </c>
      <c r="C5" s="6" t="s">
        <v>17</v>
      </c>
      <c r="D5" s="6" t="s">
        <v>22</v>
      </c>
      <c r="E5" s="7" t="s">
        <v>26</v>
      </c>
      <c r="F5" s="7" t="s">
        <v>25</v>
      </c>
      <c r="G5" s="7" t="s">
        <v>25</v>
      </c>
      <c r="H5" s="7" t="s">
        <v>24</v>
      </c>
      <c r="I5" s="8">
        <v>2734570</v>
      </c>
      <c r="J5" s="8">
        <f t="shared" si="0"/>
        <v>546914</v>
      </c>
      <c r="K5" s="6" t="s">
        <v>29</v>
      </c>
    </row>
    <row r="6" spans="1:11" x14ac:dyDescent="0.45">
      <c r="A6" s="9" t="s">
        <v>36</v>
      </c>
      <c r="B6" s="6" t="s">
        <v>7</v>
      </c>
      <c r="C6" s="6" t="s">
        <v>18</v>
      </c>
      <c r="D6" s="3" t="s">
        <v>23</v>
      </c>
      <c r="E6" s="7" t="s">
        <v>25</v>
      </c>
      <c r="F6" s="7" t="s">
        <v>24</v>
      </c>
      <c r="G6" s="7" t="s">
        <v>25</v>
      </c>
      <c r="H6" s="7" t="s">
        <v>25</v>
      </c>
      <c r="I6" s="8">
        <v>2907750</v>
      </c>
      <c r="J6" s="8">
        <f t="shared" si="0"/>
        <v>581550</v>
      </c>
      <c r="K6" s="6" t="s">
        <v>27</v>
      </c>
    </row>
    <row r="7" spans="1:11" x14ac:dyDescent="0.45">
      <c r="A7" s="9" t="s">
        <v>37</v>
      </c>
      <c r="B7" s="6" t="s">
        <v>8</v>
      </c>
      <c r="C7" s="6" t="s">
        <v>15</v>
      </c>
      <c r="D7" s="3" t="s">
        <v>23</v>
      </c>
      <c r="E7" s="7" t="s">
        <v>24</v>
      </c>
      <c r="F7" s="7" t="s">
        <v>25</v>
      </c>
      <c r="G7" s="7" t="s">
        <v>26</v>
      </c>
      <c r="H7" s="7" t="s">
        <v>24</v>
      </c>
      <c r="I7" s="8">
        <v>2516650</v>
      </c>
      <c r="J7" s="8">
        <f t="shared" si="0"/>
        <v>503330</v>
      </c>
      <c r="K7" s="6" t="s">
        <v>29</v>
      </c>
    </row>
    <row r="8" spans="1:11" x14ac:dyDescent="0.45">
      <c r="A8" s="9" t="s">
        <v>38</v>
      </c>
      <c r="B8" s="6" t="s">
        <v>9</v>
      </c>
      <c r="C8" s="6" t="s">
        <v>19</v>
      </c>
      <c r="D8" s="6" t="s">
        <v>3</v>
      </c>
      <c r="E8" s="7" t="s">
        <v>24</v>
      </c>
      <c r="F8" s="7" t="s">
        <v>26</v>
      </c>
      <c r="G8" s="7" t="s">
        <v>25</v>
      </c>
      <c r="H8" s="7" t="s">
        <v>24</v>
      </c>
      <c r="I8" s="8">
        <v>1049610</v>
      </c>
      <c r="J8" s="8">
        <f t="shared" si="0"/>
        <v>209922</v>
      </c>
      <c r="K8" s="6" t="s">
        <v>44</v>
      </c>
    </row>
    <row r="9" spans="1:11" x14ac:dyDescent="0.45">
      <c r="A9" s="9" t="s">
        <v>42</v>
      </c>
      <c r="B9" s="6" t="s">
        <v>10</v>
      </c>
      <c r="C9" s="6" t="s">
        <v>17</v>
      </c>
      <c r="D9" s="6" t="s">
        <v>22</v>
      </c>
      <c r="E9" s="7" t="s">
        <v>24</v>
      </c>
      <c r="F9" s="7" t="s">
        <v>25</v>
      </c>
      <c r="G9" s="7" t="s">
        <v>24</v>
      </c>
      <c r="H9" s="7" t="s">
        <v>25</v>
      </c>
      <c r="I9" s="8">
        <v>2994230</v>
      </c>
      <c r="J9" s="8">
        <f t="shared" si="0"/>
        <v>598846</v>
      </c>
      <c r="K9" s="6" t="s">
        <v>45</v>
      </c>
    </row>
    <row r="10" spans="1:11" x14ac:dyDescent="0.45">
      <c r="A10" s="9" t="s">
        <v>39</v>
      </c>
      <c r="B10" s="6" t="s">
        <v>11</v>
      </c>
      <c r="C10" s="6" t="s">
        <v>32</v>
      </c>
      <c r="D10" s="6" t="s">
        <v>2</v>
      </c>
      <c r="E10" s="7" t="s">
        <v>26</v>
      </c>
      <c r="F10" s="7" t="s">
        <v>26</v>
      </c>
      <c r="G10" s="7" t="s">
        <v>25</v>
      </c>
      <c r="H10" s="7" t="s">
        <v>26</v>
      </c>
      <c r="I10" s="8">
        <v>2643560</v>
      </c>
      <c r="J10" s="8">
        <f t="shared" si="0"/>
        <v>528712</v>
      </c>
      <c r="K10" s="6" t="s">
        <v>30</v>
      </c>
    </row>
    <row r="11" spans="1:11" x14ac:dyDescent="0.45">
      <c r="A11" s="9" t="s">
        <v>40</v>
      </c>
      <c r="B11" s="6" t="s">
        <v>12</v>
      </c>
      <c r="C11" s="6" t="s">
        <v>31</v>
      </c>
      <c r="D11" s="6" t="s">
        <v>3</v>
      </c>
      <c r="E11" s="7" t="s">
        <v>25</v>
      </c>
      <c r="F11" s="7" t="s">
        <v>24</v>
      </c>
      <c r="G11" s="7" t="s">
        <v>24</v>
      </c>
      <c r="H11" s="7" t="s">
        <v>24</v>
      </c>
      <c r="I11" s="8">
        <v>2562820</v>
      </c>
      <c r="J11" s="8">
        <f t="shared" si="0"/>
        <v>512564</v>
      </c>
      <c r="K11" s="6" t="s">
        <v>52</v>
      </c>
    </row>
    <row r="12" spans="1:11" x14ac:dyDescent="0.45">
      <c r="A12" s="9" t="s">
        <v>41</v>
      </c>
      <c r="B12" s="6" t="s">
        <v>13</v>
      </c>
      <c r="C12" s="6" t="s">
        <v>20</v>
      </c>
      <c r="D12" s="6" t="s">
        <v>22</v>
      </c>
      <c r="E12" s="7" t="s">
        <v>43</v>
      </c>
      <c r="F12" s="7" t="s">
        <v>24</v>
      </c>
      <c r="G12" s="7" t="s">
        <v>24</v>
      </c>
      <c r="H12" s="7" t="s">
        <v>24</v>
      </c>
      <c r="I12" s="8">
        <v>2417270</v>
      </c>
      <c r="J12" s="8">
        <f t="shared" si="0"/>
        <v>483454</v>
      </c>
      <c r="K12" s="6" t="s">
        <v>52</v>
      </c>
    </row>
  </sheetData>
  <mergeCells count="8">
    <mergeCell ref="J1:J2"/>
    <mergeCell ref="K1:K2"/>
    <mergeCell ref="A1:A2"/>
    <mergeCell ref="B1:B2"/>
    <mergeCell ref="C1:C2"/>
    <mergeCell ref="D1:D2"/>
    <mergeCell ref="E1:H1"/>
    <mergeCell ref="I1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9E6E-3D1F-4972-9353-94C4C9C90AAF}">
  <dimension ref="A1:K11"/>
  <sheetViews>
    <sheetView showGridLines="0" topLeftCell="F1" zoomScale="97" zoomScaleNormal="160" workbookViewId="0">
      <selection activeCell="B16" sqref="B16"/>
    </sheetView>
  </sheetViews>
  <sheetFormatPr defaultRowHeight="20.5" x14ac:dyDescent="0.55000000000000004"/>
  <cols>
    <col min="1" max="1" width="16.33203125" customWidth="1"/>
    <col min="2" max="2" width="10.58203125" style="1" customWidth="1"/>
    <col min="3" max="3" width="16" style="1" customWidth="1"/>
    <col min="4" max="4" width="9.58203125" style="1" customWidth="1"/>
    <col min="5" max="5" width="12.33203125" style="1" bestFit="1" customWidth="1"/>
    <col min="6" max="6" width="14.6640625" style="1" bestFit="1" customWidth="1"/>
    <col min="7" max="8" width="12.33203125" style="1" bestFit="1" customWidth="1"/>
    <col min="9" max="9" width="15.58203125" style="1" customWidth="1"/>
    <col min="10" max="10" width="15.5" style="1" customWidth="1"/>
    <col min="11" max="11" width="16.25" customWidth="1"/>
  </cols>
  <sheetData>
    <row r="1" spans="1:11" s="11" customFormat="1" x14ac:dyDescent="0.45">
      <c r="A1" s="13" t="s">
        <v>0</v>
      </c>
      <c r="B1" s="13" t="s">
        <v>1</v>
      </c>
      <c r="C1" s="13" t="s">
        <v>14</v>
      </c>
      <c r="D1" s="13" t="s">
        <v>21</v>
      </c>
      <c r="E1" s="12" t="s">
        <v>53</v>
      </c>
      <c r="F1" s="12" t="s">
        <v>55</v>
      </c>
      <c r="G1" s="12" t="s">
        <v>54</v>
      </c>
      <c r="H1" s="12" t="s">
        <v>56</v>
      </c>
      <c r="I1" s="13" t="s">
        <v>28</v>
      </c>
      <c r="J1" s="13" t="s">
        <v>46</v>
      </c>
      <c r="K1" s="13" t="s">
        <v>27</v>
      </c>
    </row>
    <row r="2" spans="1:11" x14ac:dyDescent="0.45">
      <c r="A2" s="5" t="s">
        <v>33</v>
      </c>
      <c r="B2" s="6" t="s">
        <v>4</v>
      </c>
      <c r="C2" s="6" t="s">
        <v>15</v>
      </c>
      <c r="D2" s="6" t="s">
        <v>2</v>
      </c>
      <c r="E2" s="7" t="s">
        <v>24</v>
      </c>
      <c r="F2" s="7" t="s">
        <v>24</v>
      </c>
      <c r="G2" s="7" t="s">
        <v>25</v>
      </c>
      <c r="H2" s="7" t="s">
        <v>24</v>
      </c>
      <c r="I2" s="8">
        <v>1300430</v>
      </c>
      <c r="J2" s="8">
        <f>I2*0.2</f>
        <v>260086</v>
      </c>
      <c r="K2" s="6" t="s">
        <v>29</v>
      </c>
    </row>
    <row r="3" spans="1:11" x14ac:dyDescent="0.45">
      <c r="A3" s="9" t="s">
        <v>34</v>
      </c>
      <c r="B3" s="6" t="s">
        <v>5</v>
      </c>
      <c r="C3" s="6" t="s">
        <v>16</v>
      </c>
      <c r="D3" s="6" t="s">
        <v>3</v>
      </c>
      <c r="E3" s="7" t="s">
        <v>25</v>
      </c>
      <c r="F3" s="7" t="s">
        <v>24</v>
      </c>
      <c r="G3" s="7" t="s">
        <v>24</v>
      </c>
      <c r="H3" s="7" t="s">
        <v>25</v>
      </c>
      <c r="I3" s="8">
        <v>2975820</v>
      </c>
      <c r="J3" s="8">
        <f t="shared" ref="J3:J11" si="0">I3*0.2</f>
        <v>595164</v>
      </c>
      <c r="K3" s="6" t="s">
        <v>30</v>
      </c>
    </row>
    <row r="4" spans="1:11" x14ac:dyDescent="0.45">
      <c r="A4" s="9" t="s">
        <v>35</v>
      </c>
      <c r="B4" s="6" t="s">
        <v>6</v>
      </c>
      <c r="C4" s="6" t="s">
        <v>17</v>
      </c>
      <c r="D4" s="6" t="s">
        <v>22</v>
      </c>
      <c r="E4" s="7" t="s">
        <v>26</v>
      </c>
      <c r="F4" s="7" t="s">
        <v>25</v>
      </c>
      <c r="G4" s="7" t="s">
        <v>25</v>
      </c>
      <c r="H4" s="7" t="s">
        <v>24</v>
      </c>
      <c r="I4" s="8">
        <v>2734570</v>
      </c>
      <c r="J4" s="8">
        <f t="shared" si="0"/>
        <v>546914</v>
      </c>
      <c r="K4" s="6" t="s">
        <v>29</v>
      </c>
    </row>
    <row r="5" spans="1:11" x14ac:dyDescent="0.45">
      <c r="A5" s="9" t="s">
        <v>36</v>
      </c>
      <c r="B5" s="6" t="s">
        <v>7</v>
      </c>
      <c r="C5" s="6" t="s">
        <v>18</v>
      </c>
      <c r="D5" s="3" t="s">
        <v>23</v>
      </c>
      <c r="E5" s="7" t="s">
        <v>25</v>
      </c>
      <c r="F5" s="7" t="s">
        <v>24</v>
      </c>
      <c r="G5" s="7" t="s">
        <v>25</v>
      </c>
      <c r="H5" s="7" t="s">
        <v>25</v>
      </c>
      <c r="I5" s="8">
        <v>2907750</v>
      </c>
      <c r="J5" s="8">
        <f t="shared" si="0"/>
        <v>581550</v>
      </c>
      <c r="K5" s="6" t="s">
        <v>27</v>
      </c>
    </row>
    <row r="6" spans="1:11" x14ac:dyDescent="0.45">
      <c r="A6" s="9" t="s">
        <v>37</v>
      </c>
      <c r="B6" s="6" t="s">
        <v>8</v>
      </c>
      <c r="C6" s="6" t="s">
        <v>15</v>
      </c>
      <c r="D6" s="3" t="s">
        <v>23</v>
      </c>
      <c r="E6" s="7" t="s">
        <v>24</v>
      </c>
      <c r="F6" s="7" t="s">
        <v>25</v>
      </c>
      <c r="G6" s="7" t="s">
        <v>26</v>
      </c>
      <c r="H6" s="7" t="s">
        <v>24</v>
      </c>
      <c r="I6" s="8">
        <v>2516650</v>
      </c>
      <c r="J6" s="8">
        <f t="shared" si="0"/>
        <v>503330</v>
      </c>
      <c r="K6" s="6" t="s">
        <v>29</v>
      </c>
    </row>
    <row r="7" spans="1:11" x14ac:dyDescent="0.45">
      <c r="A7" s="9" t="s">
        <v>38</v>
      </c>
      <c r="B7" s="6" t="s">
        <v>9</v>
      </c>
      <c r="C7" s="6" t="s">
        <v>19</v>
      </c>
      <c r="D7" s="6" t="s">
        <v>3</v>
      </c>
      <c r="E7" s="7" t="s">
        <v>24</v>
      </c>
      <c r="F7" s="7" t="s">
        <v>26</v>
      </c>
      <c r="G7" s="7" t="s">
        <v>25</v>
      </c>
      <c r="H7" s="7" t="s">
        <v>24</v>
      </c>
      <c r="I7" s="8">
        <v>1049610</v>
      </c>
      <c r="J7" s="8">
        <f t="shared" si="0"/>
        <v>209922</v>
      </c>
      <c r="K7" s="6" t="s">
        <v>44</v>
      </c>
    </row>
    <row r="8" spans="1:11" x14ac:dyDescent="0.45">
      <c r="A8" s="9" t="s">
        <v>42</v>
      </c>
      <c r="B8" s="6" t="s">
        <v>10</v>
      </c>
      <c r="C8" s="6" t="s">
        <v>17</v>
      </c>
      <c r="D8" s="6" t="s">
        <v>22</v>
      </c>
      <c r="E8" s="7" t="s">
        <v>24</v>
      </c>
      <c r="F8" s="7" t="s">
        <v>25</v>
      </c>
      <c r="G8" s="7" t="s">
        <v>24</v>
      </c>
      <c r="H8" s="7" t="s">
        <v>25</v>
      </c>
      <c r="I8" s="8">
        <v>2994230</v>
      </c>
      <c r="J8" s="8">
        <f t="shared" si="0"/>
        <v>598846</v>
      </c>
      <c r="K8" s="6" t="s">
        <v>45</v>
      </c>
    </row>
    <row r="9" spans="1:11" x14ac:dyDescent="0.45">
      <c r="A9" s="9" t="s">
        <v>39</v>
      </c>
      <c r="B9" s="6" t="s">
        <v>11</v>
      </c>
      <c r="C9" s="6" t="s">
        <v>32</v>
      </c>
      <c r="D9" s="6" t="s">
        <v>2</v>
      </c>
      <c r="E9" s="7" t="s">
        <v>26</v>
      </c>
      <c r="F9" s="7" t="s">
        <v>26</v>
      </c>
      <c r="G9" s="7" t="s">
        <v>25</v>
      </c>
      <c r="H9" s="7" t="s">
        <v>26</v>
      </c>
      <c r="I9" s="8">
        <v>2643560</v>
      </c>
      <c r="J9" s="8">
        <f t="shared" si="0"/>
        <v>528712</v>
      </c>
      <c r="K9" s="6" t="s">
        <v>30</v>
      </c>
    </row>
    <row r="10" spans="1:11" x14ac:dyDescent="0.45">
      <c r="A10" s="9" t="s">
        <v>40</v>
      </c>
      <c r="B10" s="6" t="s">
        <v>12</v>
      </c>
      <c r="C10" s="6" t="s">
        <v>31</v>
      </c>
      <c r="D10" s="6" t="s">
        <v>3</v>
      </c>
      <c r="E10" s="7" t="s">
        <v>25</v>
      </c>
      <c r="F10" s="7" t="s">
        <v>24</v>
      </c>
      <c r="G10" s="7" t="s">
        <v>24</v>
      </c>
      <c r="H10" s="7" t="s">
        <v>24</v>
      </c>
      <c r="I10" s="8">
        <v>2562820</v>
      </c>
      <c r="J10" s="8">
        <f t="shared" si="0"/>
        <v>512564</v>
      </c>
      <c r="K10" s="6" t="s">
        <v>52</v>
      </c>
    </row>
    <row r="11" spans="1:11" x14ac:dyDescent="0.45">
      <c r="A11" s="9" t="s">
        <v>41</v>
      </c>
      <c r="B11" s="6" t="s">
        <v>13</v>
      </c>
      <c r="C11" s="6" t="s">
        <v>20</v>
      </c>
      <c r="D11" s="6" t="s">
        <v>22</v>
      </c>
      <c r="E11" s="7" t="s">
        <v>24</v>
      </c>
      <c r="F11" s="7" t="s">
        <v>24</v>
      </c>
      <c r="G11" s="7" t="s">
        <v>24</v>
      </c>
      <c r="H11" s="7" t="s">
        <v>24</v>
      </c>
      <c r="I11" s="8">
        <v>2417270</v>
      </c>
      <c r="J11" s="8">
        <f t="shared" si="0"/>
        <v>483454</v>
      </c>
      <c r="K11" s="6" t="s">
        <v>52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2C60-5626-49FC-9517-CD2D90E58EB3}">
  <dimension ref="A1:K11"/>
  <sheetViews>
    <sheetView showGridLines="0" zoomScale="99" zoomScaleNormal="160" workbookViewId="0">
      <selection activeCell="J8" sqref="J8"/>
    </sheetView>
  </sheetViews>
  <sheetFormatPr defaultRowHeight="20.5" x14ac:dyDescent="0.55000000000000004"/>
  <cols>
    <col min="1" max="1" width="16.33203125" customWidth="1"/>
    <col min="2" max="2" width="10.58203125" style="1" customWidth="1"/>
    <col min="3" max="3" width="16" style="1" customWidth="1"/>
    <col min="4" max="4" width="9.58203125" style="1" customWidth="1"/>
    <col min="5" max="5" width="12.33203125" style="1" bestFit="1" customWidth="1"/>
    <col min="6" max="6" width="14.6640625" style="1" bestFit="1" customWidth="1"/>
    <col min="7" max="8" width="12.33203125" style="1" bestFit="1" customWidth="1"/>
    <col min="9" max="9" width="15.58203125" style="1" customWidth="1"/>
    <col min="10" max="10" width="15.5" style="1" customWidth="1"/>
    <col min="11" max="11" width="16.25" customWidth="1"/>
  </cols>
  <sheetData>
    <row r="1" spans="1:11" s="11" customFormat="1" x14ac:dyDescent="0.45">
      <c r="A1" s="13" t="s">
        <v>0</v>
      </c>
      <c r="B1" s="13" t="s">
        <v>1</v>
      </c>
      <c r="C1" s="13" t="s">
        <v>14</v>
      </c>
      <c r="D1" s="13" t="s">
        <v>21</v>
      </c>
      <c r="E1" s="12" t="s">
        <v>53</v>
      </c>
      <c r="F1" s="12" t="s">
        <v>55</v>
      </c>
      <c r="G1" s="12" t="s">
        <v>54</v>
      </c>
      <c r="H1" s="12" t="s">
        <v>56</v>
      </c>
      <c r="I1" s="13" t="s">
        <v>28</v>
      </c>
      <c r="J1" s="13" t="s">
        <v>46</v>
      </c>
      <c r="K1" s="13" t="s">
        <v>27</v>
      </c>
    </row>
    <row r="2" spans="1:11" x14ac:dyDescent="0.45">
      <c r="A2" s="15">
        <v>43341</v>
      </c>
      <c r="B2" s="6" t="s">
        <v>4</v>
      </c>
      <c r="C2" s="6" t="s">
        <v>15</v>
      </c>
      <c r="D2" s="6" t="s">
        <v>2</v>
      </c>
      <c r="E2" s="7" t="s">
        <v>24</v>
      </c>
      <c r="F2" s="7" t="s">
        <v>24</v>
      </c>
      <c r="G2" s="7" t="s">
        <v>25</v>
      </c>
      <c r="H2" s="7" t="s">
        <v>24</v>
      </c>
      <c r="I2" s="8">
        <v>1300430</v>
      </c>
      <c r="J2" s="8">
        <f>I2*0.2</f>
        <v>260086</v>
      </c>
      <c r="K2" s="6" t="s">
        <v>29</v>
      </c>
    </row>
    <row r="3" spans="1:11" x14ac:dyDescent="0.45">
      <c r="A3" s="16">
        <v>43368</v>
      </c>
      <c r="B3" s="6" t="s">
        <v>5</v>
      </c>
      <c r="C3" s="6" t="s">
        <v>16</v>
      </c>
      <c r="D3" s="6" t="s">
        <v>3</v>
      </c>
      <c r="E3" s="7" t="s">
        <v>25</v>
      </c>
      <c r="F3" s="7" t="s">
        <v>24</v>
      </c>
      <c r="G3" s="7" t="s">
        <v>24</v>
      </c>
      <c r="H3" s="7" t="s">
        <v>25</v>
      </c>
      <c r="I3" s="8">
        <v>2975820</v>
      </c>
      <c r="J3" s="8">
        <f t="shared" ref="J3:J11" si="0">I3*0.2</f>
        <v>595164</v>
      </c>
      <c r="K3" s="6" t="s">
        <v>30</v>
      </c>
    </row>
    <row r="4" spans="1:11" x14ac:dyDescent="0.45">
      <c r="A4" s="16">
        <v>43379</v>
      </c>
      <c r="B4" s="6" t="s">
        <v>6</v>
      </c>
      <c r="C4" s="6" t="s">
        <v>17</v>
      </c>
      <c r="D4" s="6" t="s">
        <v>22</v>
      </c>
      <c r="E4" s="7" t="s">
        <v>26</v>
      </c>
      <c r="F4" s="7" t="s">
        <v>25</v>
      </c>
      <c r="G4" s="7" t="s">
        <v>25</v>
      </c>
      <c r="H4" s="7" t="s">
        <v>24</v>
      </c>
      <c r="I4" s="8">
        <v>2734570</v>
      </c>
      <c r="J4" s="8">
        <f t="shared" si="0"/>
        <v>546914</v>
      </c>
      <c r="K4" s="6" t="s">
        <v>29</v>
      </c>
    </row>
    <row r="5" spans="1:11" x14ac:dyDescent="0.45">
      <c r="A5" s="16">
        <v>43449</v>
      </c>
      <c r="B5" s="6" t="s">
        <v>7</v>
      </c>
      <c r="C5" s="6" t="s">
        <v>18</v>
      </c>
      <c r="D5" s="3" t="s">
        <v>23</v>
      </c>
      <c r="E5" s="7" t="s">
        <v>25</v>
      </c>
      <c r="F5" s="7" t="s">
        <v>24</v>
      </c>
      <c r="G5" s="7" t="s">
        <v>25</v>
      </c>
      <c r="H5" s="7" t="s">
        <v>25</v>
      </c>
      <c r="I5" s="8">
        <v>2907750</v>
      </c>
      <c r="J5" s="8">
        <f t="shared" si="0"/>
        <v>581550</v>
      </c>
      <c r="K5" s="6" t="s">
        <v>27</v>
      </c>
    </row>
    <row r="6" spans="1:11" x14ac:dyDescent="0.45">
      <c r="A6" s="16">
        <v>43453</v>
      </c>
      <c r="B6" s="6" t="s">
        <v>8</v>
      </c>
      <c r="C6" s="6" t="s">
        <v>15</v>
      </c>
      <c r="D6" s="3" t="s">
        <v>23</v>
      </c>
      <c r="E6" s="7" t="s">
        <v>24</v>
      </c>
      <c r="F6" s="7" t="s">
        <v>25</v>
      </c>
      <c r="G6" s="7" t="s">
        <v>26</v>
      </c>
      <c r="H6" s="7" t="s">
        <v>24</v>
      </c>
      <c r="I6" s="8">
        <v>2516650</v>
      </c>
      <c r="J6" s="8">
        <f t="shared" si="0"/>
        <v>503330</v>
      </c>
      <c r="K6" s="6" t="s">
        <v>29</v>
      </c>
    </row>
    <row r="7" spans="1:11" x14ac:dyDescent="0.45">
      <c r="A7" s="16">
        <v>43455</v>
      </c>
      <c r="B7" s="6" t="s">
        <v>9</v>
      </c>
      <c r="C7" s="6" t="s">
        <v>19</v>
      </c>
      <c r="D7" s="6" t="s">
        <v>3</v>
      </c>
      <c r="E7" s="7" t="s">
        <v>24</v>
      </c>
      <c r="F7" s="7" t="s">
        <v>26</v>
      </c>
      <c r="G7" s="7" t="s">
        <v>25</v>
      </c>
      <c r="H7" s="7" t="s">
        <v>24</v>
      </c>
      <c r="I7" s="8">
        <v>1049610</v>
      </c>
      <c r="J7" s="8">
        <f t="shared" si="0"/>
        <v>209922</v>
      </c>
      <c r="K7" s="6" t="s">
        <v>44</v>
      </c>
    </row>
    <row r="8" spans="1:11" x14ac:dyDescent="0.45">
      <c r="A8" s="16">
        <v>43476</v>
      </c>
      <c r="B8" s="6" t="s">
        <v>10</v>
      </c>
      <c r="C8" s="6" t="s">
        <v>17</v>
      </c>
      <c r="D8" s="6" t="s">
        <v>22</v>
      </c>
      <c r="E8" s="7" t="s">
        <v>24</v>
      </c>
      <c r="F8" s="7" t="s">
        <v>25</v>
      </c>
      <c r="G8" s="7" t="s">
        <v>24</v>
      </c>
      <c r="H8" s="7" t="s">
        <v>25</v>
      </c>
      <c r="I8" s="8">
        <v>2994230</v>
      </c>
      <c r="J8" s="8">
        <f t="shared" si="0"/>
        <v>598846</v>
      </c>
      <c r="K8" s="6" t="s">
        <v>45</v>
      </c>
    </row>
    <row r="9" spans="1:11" x14ac:dyDescent="0.45">
      <c r="A9" s="16">
        <v>43486</v>
      </c>
      <c r="B9" s="6" t="s">
        <v>11</v>
      </c>
      <c r="C9" s="6" t="s">
        <v>32</v>
      </c>
      <c r="D9" s="6" t="s">
        <v>2</v>
      </c>
      <c r="E9" s="7" t="s">
        <v>26</v>
      </c>
      <c r="F9" s="7" t="s">
        <v>26</v>
      </c>
      <c r="G9" s="7" t="s">
        <v>25</v>
      </c>
      <c r="H9" s="7" t="s">
        <v>26</v>
      </c>
      <c r="I9" s="8">
        <v>2643560</v>
      </c>
      <c r="J9" s="8">
        <f t="shared" si="0"/>
        <v>528712</v>
      </c>
      <c r="K9" s="6" t="s">
        <v>30</v>
      </c>
    </row>
    <row r="10" spans="1:11" x14ac:dyDescent="0.45">
      <c r="A10" s="16">
        <v>43536</v>
      </c>
      <c r="B10" s="6" t="s">
        <v>12</v>
      </c>
      <c r="C10" s="6" t="s">
        <v>31</v>
      </c>
      <c r="D10" s="6" t="s">
        <v>3</v>
      </c>
      <c r="E10" s="7" t="s">
        <v>25</v>
      </c>
      <c r="F10" s="7" t="s">
        <v>24</v>
      </c>
      <c r="G10" s="7" t="s">
        <v>24</v>
      </c>
      <c r="H10" s="7" t="s">
        <v>24</v>
      </c>
      <c r="I10" s="8">
        <v>2562820</v>
      </c>
      <c r="J10" s="8">
        <f t="shared" si="0"/>
        <v>512564</v>
      </c>
      <c r="K10" s="6" t="s">
        <v>52</v>
      </c>
    </row>
    <row r="11" spans="1:11" x14ac:dyDescent="0.45">
      <c r="A11" s="16">
        <v>43541</v>
      </c>
      <c r="B11" s="6" t="s">
        <v>13</v>
      </c>
      <c r="C11" s="6" t="s">
        <v>20</v>
      </c>
      <c r="D11" s="6" t="s">
        <v>22</v>
      </c>
      <c r="E11" s="7" t="s">
        <v>24</v>
      </c>
      <c r="F11" s="7" t="s">
        <v>24</v>
      </c>
      <c r="G11" s="7" t="s">
        <v>24</v>
      </c>
      <c r="H11" s="7" t="s">
        <v>24</v>
      </c>
      <c r="I11" s="8">
        <v>2417270</v>
      </c>
      <c r="J11" s="8">
        <f t="shared" si="0"/>
        <v>483454</v>
      </c>
      <c r="K11" s="6" t="s">
        <v>52</v>
      </c>
    </row>
  </sheetData>
  <phoneticPr fontId="2" type="noConversion"/>
  <dataValidations disablePrompts="1" count="1">
    <dataValidation type="date" allowBlank="1" showInputMessage="1" showErrorMessage="1" sqref="A2:A11" xr:uid="{411F9C13-F514-4F92-8336-A1F2412C331B}">
      <formula1>43101</formula1>
      <formula2>47848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540-91BF-49AF-895C-CFBBA2B70D77}">
  <dimension ref="A1:K11"/>
  <sheetViews>
    <sheetView showGridLines="0" topLeftCell="C1" zoomScale="99" zoomScaleNormal="99" workbookViewId="0">
      <selection activeCell="G4" sqref="G4"/>
    </sheetView>
  </sheetViews>
  <sheetFormatPr defaultRowHeight="20.5" x14ac:dyDescent="0.55000000000000004"/>
  <cols>
    <col min="1" max="1" width="16.33203125" customWidth="1"/>
    <col min="2" max="2" width="10.58203125" style="1" customWidth="1"/>
    <col min="3" max="3" width="16" style="1" customWidth="1"/>
    <col min="4" max="4" width="9.58203125" style="1" customWidth="1"/>
    <col min="5" max="5" width="12.33203125" style="1" bestFit="1" customWidth="1"/>
    <col min="6" max="6" width="14.6640625" style="1" bestFit="1" customWidth="1"/>
    <col min="7" max="8" width="12.33203125" style="1" bestFit="1" customWidth="1"/>
    <col min="9" max="9" width="15.58203125" style="1" customWidth="1"/>
    <col min="10" max="10" width="15.5" style="1" customWidth="1"/>
    <col min="11" max="11" width="16.25" customWidth="1"/>
  </cols>
  <sheetData>
    <row r="1" spans="1:11" s="11" customFormat="1" x14ac:dyDescent="0.45">
      <c r="A1" s="13" t="s">
        <v>0</v>
      </c>
      <c r="B1" s="13" t="s">
        <v>1</v>
      </c>
      <c r="C1" s="13" t="s">
        <v>14</v>
      </c>
      <c r="D1" s="13" t="s">
        <v>21</v>
      </c>
      <c r="E1" s="12" t="s">
        <v>53</v>
      </c>
      <c r="F1" s="12" t="s">
        <v>55</v>
      </c>
      <c r="G1" s="12" t="s">
        <v>54</v>
      </c>
      <c r="H1" s="12" t="s">
        <v>56</v>
      </c>
      <c r="I1" s="13" t="s">
        <v>28</v>
      </c>
      <c r="J1" s="13" t="s">
        <v>46</v>
      </c>
      <c r="K1" s="13" t="s">
        <v>27</v>
      </c>
    </row>
    <row r="2" spans="1:11" x14ac:dyDescent="0.45">
      <c r="A2" s="15">
        <v>43341</v>
      </c>
      <c r="B2" s="6" t="s">
        <v>4</v>
      </c>
      <c r="C2" s="6" t="s">
        <v>15</v>
      </c>
      <c r="D2" s="6" t="s">
        <v>2</v>
      </c>
      <c r="E2" s="7" t="s">
        <v>24</v>
      </c>
      <c r="F2" s="7" t="s">
        <v>24</v>
      </c>
      <c r="G2" s="7" t="s">
        <v>25</v>
      </c>
      <c r="H2" s="7" t="s">
        <v>24</v>
      </c>
      <c r="I2" s="8">
        <v>1300430</v>
      </c>
      <c r="J2" s="8">
        <f>I2*0.2</f>
        <v>260086</v>
      </c>
      <c r="K2" s="6" t="s">
        <v>57</v>
      </c>
    </row>
    <row r="3" spans="1:11" x14ac:dyDescent="0.45">
      <c r="A3" s="16">
        <v>43368</v>
      </c>
      <c r="B3" s="6" t="s">
        <v>5</v>
      </c>
      <c r="C3" s="6" t="s">
        <v>16</v>
      </c>
      <c r="D3" s="6" t="s">
        <v>3</v>
      </c>
      <c r="E3" s="7" t="s">
        <v>25</v>
      </c>
      <c r="F3" s="7" t="s">
        <v>24</v>
      </c>
      <c r="G3" s="7" t="s">
        <v>24</v>
      </c>
      <c r="H3" s="7" t="s">
        <v>25</v>
      </c>
      <c r="I3" s="8">
        <v>2975820</v>
      </c>
      <c r="J3" s="8">
        <f t="shared" ref="J3:J11" si="0">I3*0.2</f>
        <v>595164</v>
      </c>
      <c r="K3" s="6" t="s">
        <v>30</v>
      </c>
    </row>
    <row r="4" spans="1:11" x14ac:dyDescent="0.45">
      <c r="A4" s="16">
        <v>43379</v>
      </c>
      <c r="B4" s="6" t="s">
        <v>6</v>
      </c>
      <c r="C4" s="6" t="s">
        <v>17</v>
      </c>
      <c r="D4" s="6" t="s">
        <v>22</v>
      </c>
      <c r="E4" s="7" t="s">
        <v>26</v>
      </c>
      <c r="F4" s="7" t="s">
        <v>25</v>
      </c>
      <c r="G4" s="7" t="s">
        <v>25</v>
      </c>
      <c r="H4" s="7" t="s">
        <v>24</v>
      </c>
      <c r="I4" s="8">
        <v>2734570</v>
      </c>
      <c r="J4" s="8">
        <f t="shared" si="0"/>
        <v>546914</v>
      </c>
      <c r="K4" s="6" t="s">
        <v>57</v>
      </c>
    </row>
    <row r="5" spans="1:11" x14ac:dyDescent="0.45">
      <c r="A5" s="16">
        <v>43449</v>
      </c>
      <c r="B5" s="6" t="s">
        <v>7</v>
      </c>
      <c r="C5" s="6" t="s">
        <v>18</v>
      </c>
      <c r="D5" s="3" t="s">
        <v>23</v>
      </c>
      <c r="E5" s="7" t="s">
        <v>25</v>
      </c>
      <c r="F5" s="7" t="s">
        <v>24</v>
      </c>
      <c r="G5" s="7" t="s">
        <v>25</v>
      </c>
      <c r="H5" s="7" t="s">
        <v>25</v>
      </c>
      <c r="I5" s="8">
        <v>2907750</v>
      </c>
      <c r="J5" s="8">
        <f t="shared" si="0"/>
        <v>581550</v>
      </c>
      <c r="K5" s="6" t="s">
        <v>27</v>
      </c>
    </row>
    <row r="6" spans="1:11" x14ac:dyDescent="0.45">
      <c r="A6" s="16">
        <v>43453</v>
      </c>
      <c r="B6" s="6" t="s">
        <v>8</v>
      </c>
      <c r="C6" s="6" t="s">
        <v>15</v>
      </c>
      <c r="D6" s="3" t="s">
        <v>23</v>
      </c>
      <c r="E6" s="7" t="s">
        <v>24</v>
      </c>
      <c r="F6" s="7" t="s">
        <v>25</v>
      </c>
      <c r="G6" s="7" t="s">
        <v>26</v>
      </c>
      <c r="H6" s="7" t="s">
        <v>24</v>
      </c>
      <c r="I6" s="8">
        <v>2516650</v>
      </c>
      <c r="J6" s="8">
        <f t="shared" si="0"/>
        <v>503330</v>
      </c>
      <c r="K6" s="6" t="s">
        <v>57</v>
      </c>
    </row>
    <row r="7" spans="1:11" x14ac:dyDescent="0.45">
      <c r="A7" s="16">
        <v>43455</v>
      </c>
      <c r="B7" s="6" t="s">
        <v>9</v>
      </c>
      <c r="C7" s="6" t="s">
        <v>19</v>
      </c>
      <c r="D7" s="6" t="s">
        <v>3</v>
      </c>
      <c r="E7" s="7" t="s">
        <v>24</v>
      </c>
      <c r="F7" s="7" t="s">
        <v>26</v>
      </c>
      <c r="G7" s="7" t="s">
        <v>25</v>
      </c>
      <c r="H7" s="7" t="s">
        <v>24</v>
      </c>
      <c r="I7" s="8">
        <v>1049610</v>
      </c>
      <c r="J7" s="8">
        <f t="shared" si="0"/>
        <v>209922</v>
      </c>
      <c r="K7" s="6" t="s">
        <v>57</v>
      </c>
    </row>
    <row r="8" spans="1:11" x14ac:dyDescent="0.45">
      <c r="A8" s="16">
        <v>43476</v>
      </c>
      <c r="B8" s="6" t="s">
        <v>10</v>
      </c>
      <c r="C8" s="6" t="s">
        <v>17</v>
      </c>
      <c r="D8" s="6" t="s">
        <v>22</v>
      </c>
      <c r="E8" s="7" t="s">
        <v>24</v>
      </c>
      <c r="F8" s="7" t="s">
        <v>25</v>
      </c>
      <c r="G8" s="7" t="s">
        <v>24</v>
      </c>
      <c r="H8" s="7" t="s">
        <v>25</v>
      </c>
      <c r="I8" s="8">
        <v>2994230</v>
      </c>
      <c r="J8" s="8">
        <f t="shared" si="0"/>
        <v>598846</v>
      </c>
      <c r="K8" s="6" t="s">
        <v>58</v>
      </c>
    </row>
    <row r="9" spans="1:11" x14ac:dyDescent="0.45">
      <c r="A9" s="16">
        <v>43486</v>
      </c>
      <c r="B9" s="6" t="s">
        <v>11</v>
      </c>
      <c r="C9" s="6" t="s">
        <v>32</v>
      </c>
      <c r="D9" s="6" t="s">
        <v>2</v>
      </c>
      <c r="E9" s="7" t="s">
        <v>26</v>
      </c>
      <c r="F9" s="7" t="s">
        <v>26</v>
      </c>
      <c r="G9" s="7" t="s">
        <v>25</v>
      </c>
      <c r="H9" s="7" t="s">
        <v>26</v>
      </c>
      <c r="I9" s="8">
        <v>2643560</v>
      </c>
      <c r="J9" s="8">
        <f t="shared" si="0"/>
        <v>528712</v>
      </c>
      <c r="K9" s="6" t="s">
        <v>30</v>
      </c>
    </row>
    <row r="10" spans="1:11" x14ac:dyDescent="0.45">
      <c r="A10" s="16">
        <v>43536</v>
      </c>
      <c r="B10" s="6" t="s">
        <v>12</v>
      </c>
      <c r="C10" s="6" t="s">
        <v>31</v>
      </c>
      <c r="D10" s="6" t="s">
        <v>3</v>
      </c>
      <c r="E10" s="7" t="s">
        <v>25</v>
      </c>
      <c r="F10" s="7" t="s">
        <v>24</v>
      </c>
      <c r="G10" s="7" t="s">
        <v>24</v>
      </c>
      <c r="H10" s="7" t="s">
        <v>24</v>
      </c>
      <c r="I10" s="8">
        <v>2562820</v>
      </c>
      <c r="J10" s="8">
        <f t="shared" si="0"/>
        <v>512564</v>
      </c>
      <c r="K10" s="6" t="s">
        <v>52</v>
      </c>
    </row>
    <row r="11" spans="1:11" x14ac:dyDescent="0.45">
      <c r="A11" s="16">
        <v>43541</v>
      </c>
      <c r="B11" s="6" t="s">
        <v>13</v>
      </c>
      <c r="C11" s="6" t="s">
        <v>20</v>
      </c>
      <c r="D11" s="6" t="s">
        <v>22</v>
      </c>
      <c r="E11" s="7" t="s">
        <v>24</v>
      </c>
      <c r="F11" s="7" t="s">
        <v>24</v>
      </c>
      <c r="G11" s="7" t="s">
        <v>24</v>
      </c>
      <c r="H11" s="7" t="s">
        <v>24</v>
      </c>
      <c r="I11" s="8">
        <v>2417270</v>
      </c>
      <c r="J11" s="8">
        <f t="shared" si="0"/>
        <v>483454</v>
      </c>
      <c r="K11" s="6" t="s">
        <v>52</v>
      </c>
    </row>
  </sheetData>
  <phoneticPr fontId="2" type="noConversion"/>
  <dataValidations count="2">
    <dataValidation type="date" allowBlank="1" showInputMessage="1" showErrorMessage="1" sqref="A2:A11" xr:uid="{0496BF5D-11E0-4955-8CD5-99EB1BC3B8FF}">
      <formula1>43101</formula1>
      <formula2>47848</formula2>
    </dataValidation>
    <dataValidation type="list" allowBlank="1" showInputMessage="1" showErrorMessage="1" sqref="K2:K11 E2:H11 C2:C11" xr:uid="{1361AB8C-DAE7-4166-AF1A-2EF36FE27C32}">
      <formula1>INDIRECT(C$1)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0A457-DDB4-4BBF-8FE2-9E1C7E232325}">
  <dimension ref="A2:K9"/>
  <sheetViews>
    <sheetView showGridLines="0" workbookViewId="0">
      <selection activeCell="F29" sqref="F29"/>
    </sheetView>
  </sheetViews>
  <sheetFormatPr defaultRowHeight="17" x14ac:dyDescent="0.45"/>
  <cols>
    <col min="1" max="1" width="14.58203125" customWidth="1"/>
    <col min="3" max="3" width="14.58203125" customWidth="1"/>
    <col min="4" max="4" width="7.58203125" customWidth="1"/>
    <col min="5" max="5" width="15.58203125" customWidth="1"/>
    <col min="6" max="6" width="7.58203125" customWidth="1"/>
    <col min="7" max="7" width="14.58203125" customWidth="1"/>
    <col min="8" max="8" width="7.58203125" customWidth="1"/>
    <col min="9" max="9" width="14.58203125" customWidth="1"/>
    <col min="11" max="11" width="16.25" customWidth="1"/>
  </cols>
  <sheetData>
    <row r="2" spans="1:11" ht="20.5" x14ac:dyDescent="0.45">
      <c r="A2" s="14" t="s">
        <v>14</v>
      </c>
      <c r="C2" s="20" t="s">
        <v>53</v>
      </c>
      <c r="E2" s="20" t="s">
        <v>55</v>
      </c>
      <c r="G2" s="20" t="s">
        <v>54</v>
      </c>
      <c r="I2" s="20" t="s">
        <v>56</v>
      </c>
      <c r="K2" s="14" t="s">
        <v>27</v>
      </c>
    </row>
    <row r="3" spans="1:11" ht="20.5" x14ac:dyDescent="0.45">
      <c r="A3" s="17" t="s">
        <v>15</v>
      </c>
      <c r="C3" s="19" t="s">
        <v>24</v>
      </c>
      <c r="E3" s="19" t="s">
        <v>24</v>
      </c>
      <c r="G3" s="19" t="s">
        <v>24</v>
      </c>
      <c r="I3" s="19" t="s">
        <v>24</v>
      </c>
      <c r="K3" s="17" t="s">
        <v>27</v>
      </c>
    </row>
    <row r="4" spans="1:11" ht="20.5" x14ac:dyDescent="0.45">
      <c r="A4" s="17" t="s">
        <v>16</v>
      </c>
      <c r="C4" s="19" t="s">
        <v>25</v>
      </c>
      <c r="E4" s="19" t="s">
        <v>25</v>
      </c>
      <c r="G4" s="19" t="s">
        <v>25</v>
      </c>
      <c r="I4" s="19" t="s">
        <v>25</v>
      </c>
      <c r="K4" s="17" t="s">
        <v>52</v>
      </c>
    </row>
    <row r="5" spans="1:11" ht="20.5" x14ac:dyDescent="0.45">
      <c r="A5" s="17" t="s">
        <v>17</v>
      </c>
      <c r="C5" s="21" t="s">
        <v>26</v>
      </c>
      <c r="E5" s="21" t="s">
        <v>26</v>
      </c>
      <c r="G5" s="21" t="s">
        <v>26</v>
      </c>
      <c r="I5" s="21" t="s">
        <v>26</v>
      </c>
      <c r="K5" s="17" t="s">
        <v>30</v>
      </c>
    </row>
    <row r="6" spans="1:11" ht="20.5" x14ac:dyDescent="0.45">
      <c r="A6" s="17" t="s">
        <v>18</v>
      </c>
      <c r="K6" s="18" t="s">
        <v>59</v>
      </c>
    </row>
    <row r="7" spans="1:11" ht="20.5" x14ac:dyDescent="0.45">
      <c r="A7" s="17" t="s">
        <v>19</v>
      </c>
    </row>
    <row r="8" spans="1:11" ht="20.5" x14ac:dyDescent="0.45">
      <c r="A8" s="17" t="s">
        <v>31</v>
      </c>
    </row>
    <row r="9" spans="1:11" ht="20.5" x14ac:dyDescent="0.45">
      <c r="A9" s="18" t="s">
        <v>20</v>
      </c>
    </row>
  </sheetData>
  <phoneticPr fontId="2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7D49-5769-4ECD-9274-0934188265DB}">
  <dimension ref="A1:K11"/>
  <sheetViews>
    <sheetView showGridLines="0" zoomScale="99" zoomScaleNormal="99" workbookViewId="0">
      <selection activeCell="F6" sqref="F6"/>
    </sheetView>
  </sheetViews>
  <sheetFormatPr defaultRowHeight="20.5" x14ac:dyDescent="0.55000000000000004"/>
  <cols>
    <col min="1" max="1" width="16.33203125" customWidth="1"/>
    <col min="2" max="2" width="10.58203125" style="1" customWidth="1"/>
    <col min="3" max="3" width="16" style="1" customWidth="1"/>
    <col min="4" max="4" width="9.58203125" style="1" customWidth="1"/>
    <col min="5" max="5" width="13.58203125" style="1" customWidth="1"/>
    <col min="6" max="6" width="15.75" style="1" customWidth="1"/>
    <col min="7" max="8" width="13.58203125" style="1" customWidth="1"/>
    <col min="9" max="9" width="15.58203125" style="1" customWidth="1"/>
    <col min="10" max="10" width="15.5" style="1" customWidth="1"/>
    <col min="11" max="11" width="16.25" customWidth="1"/>
  </cols>
  <sheetData>
    <row r="1" spans="1:11" s="11" customFormat="1" x14ac:dyDescent="0.45">
      <c r="A1" s="25" t="s">
        <v>0</v>
      </c>
      <c r="B1" s="26" t="s">
        <v>1</v>
      </c>
      <c r="C1" s="26" t="s">
        <v>14</v>
      </c>
      <c r="D1" s="26" t="s">
        <v>21</v>
      </c>
      <c r="E1" s="10" t="s">
        <v>53</v>
      </c>
      <c r="F1" s="10" t="s">
        <v>55</v>
      </c>
      <c r="G1" s="10" t="s">
        <v>54</v>
      </c>
      <c r="H1" s="10" t="s">
        <v>56</v>
      </c>
      <c r="I1" s="26" t="s">
        <v>28</v>
      </c>
      <c r="J1" s="26" t="s">
        <v>46</v>
      </c>
      <c r="K1" s="27" t="s">
        <v>27</v>
      </c>
    </row>
    <row r="2" spans="1:11" x14ac:dyDescent="0.45">
      <c r="A2" s="22">
        <v>43341</v>
      </c>
      <c r="B2" s="6" t="s">
        <v>4</v>
      </c>
      <c r="C2" s="6" t="s">
        <v>15</v>
      </c>
      <c r="D2" s="6" t="s">
        <v>2</v>
      </c>
      <c r="E2" s="7" t="s">
        <v>24</v>
      </c>
      <c r="F2" s="7" t="s">
        <v>24</v>
      </c>
      <c r="G2" s="7" t="s">
        <v>25</v>
      </c>
      <c r="H2" s="7" t="s">
        <v>24</v>
      </c>
      <c r="I2" s="8">
        <v>1300430</v>
      </c>
      <c r="J2" s="8">
        <f>I2*0.2</f>
        <v>260086</v>
      </c>
      <c r="K2" s="24" t="s">
        <v>57</v>
      </c>
    </row>
    <row r="3" spans="1:11" x14ac:dyDescent="0.45">
      <c r="A3" s="23">
        <v>43368</v>
      </c>
      <c r="B3" s="6" t="s">
        <v>5</v>
      </c>
      <c r="C3" s="6" t="s">
        <v>16</v>
      </c>
      <c r="D3" s="6" t="s">
        <v>3</v>
      </c>
      <c r="E3" s="7" t="s">
        <v>25</v>
      </c>
      <c r="F3" s="7" t="s">
        <v>24</v>
      </c>
      <c r="G3" s="7" t="s">
        <v>24</v>
      </c>
      <c r="H3" s="7" t="s">
        <v>25</v>
      </c>
      <c r="I3" s="8">
        <v>2975820</v>
      </c>
      <c r="J3" s="8">
        <f t="shared" ref="J3:J11" si="0">I3*0.2</f>
        <v>595164</v>
      </c>
      <c r="K3" s="24" t="s">
        <v>30</v>
      </c>
    </row>
    <row r="4" spans="1:11" x14ac:dyDescent="0.45">
      <c r="A4" s="23">
        <v>43379</v>
      </c>
      <c r="B4" s="6" t="s">
        <v>6</v>
      </c>
      <c r="C4" s="6" t="s">
        <v>17</v>
      </c>
      <c r="D4" s="6" t="s">
        <v>22</v>
      </c>
      <c r="E4" s="7" t="s">
        <v>26</v>
      </c>
      <c r="F4" s="7" t="s">
        <v>25</v>
      </c>
      <c r="G4" s="7" t="s">
        <v>25</v>
      </c>
      <c r="H4" s="7" t="s">
        <v>24</v>
      </c>
      <c r="I4" s="8">
        <v>2734570</v>
      </c>
      <c r="J4" s="8">
        <f t="shared" si="0"/>
        <v>546914</v>
      </c>
      <c r="K4" s="24" t="s">
        <v>57</v>
      </c>
    </row>
    <row r="5" spans="1:11" x14ac:dyDescent="0.45">
      <c r="A5" s="23">
        <v>43449</v>
      </c>
      <c r="B5" s="6" t="s">
        <v>7</v>
      </c>
      <c r="C5" s="6" t="s">
        <v>18</v>
      </c>
      <c r="D5" s="3" t="s">
        <v>23</v>
      </c>
      <c r="E5" s="7" t="s">
        <v>25</v>
      </c>
      <c r="F5" s="7" t="s">
        <v>24</v>
      </c>
      <c r="G5" s="7" t="s">
        <v>25</v>
      </c>
      <c r="H5" s="7" t="s">
        <v>25</v>
      </c>
      <c r="I5" s="8">
        <v>2907750</v>
      </c>
      <c r="J5" s="8">
        <f t="shared" si="0"/>
        <v>581550</v>
      </c>
      <c r="K5" s="24" t="s">
        <v>27</v>
      </c>
    </row>
    <row r="6" spans="1:11" x14ac:dyDescent="0.45">
      <c r="A6" s="23">
        <v>43453</v>
      </c>
      <c r="B6" s="6" t="s">
        <v>8</v>
      </c>
      <c r="C6" s="6" t="s">
        <v>15</v>
      </c>
      <c r="D6" s="3" t="s">
        <v>23</v>
      </c>
      <c r="E6" s="7" t="s">
        <v>24</v>
      </c>
      <c r="F6" s="7" t="s">
        <v>25</v>
      </c>
      <c r="G6" s="7" t="s">
        <v>26</v>
      </c>
      <c r="H6" s="7" t="s">
        <v>24</v>
      </c>
      <c r="I6" s="8">
        <v>2516650</v>
      </c>
      <c r="J6" s="8">
        <f t="shared" si="0"/>
        <v>503330</v>
      </c>
      <c r="K6" s="24" t="s">
        <v>57</v>
      </c>
    </row>
    <row r="7" spans="1:11" x14ac:dyDescent="0.45">
      <c r="A7" s="23">
        <v>43455</v>
      </c>
      <c r="B7" s="6" t="s">
        <v>9</v>
      </c>
      <c r="C7" s="6" t="s">
        <v>19</v>
      </c>
      <c r="D7" s="6" t="s">
        <v>3</v>
      </c>
      <c r="E7" s="7" t="s">
        <v>24</v>
      </c>
      <c r="F7" s="7" t="s">
        <v>26</v>
      </c>
      <c r="G7" s="7" t="s">
        <v>25</v>
      </c>
      <c r="H7" s="7" t="s">
        <v>24</v>
      </c>
      <c r="I7" s="8">
        <v>1049610</v>
      </c>
      <c r="J7" s="8">
        <f t="shared" si="0"/>
        <v>209922</v>
      </c>
      <c r="K7" s="24" t="s">
        <v>57</v>
      </c>
    </row>
    <row r="8" spans="1:11" x14ac:dyDescent="0.45">
      <c r="A8" s="23">
        <v>43476</v>
      </c>
      <c r="B8" s="6" t="s">
        <v>10</v>
      </c>
      <c r="C8" s="6" t="s">
        <v>17</v>
      </c>
      <c r="D8" s="6" t="s">
        <v>22</v>
      </c>
      <c r="E8" s="7" t="s">
        <v>24</v>
      </c>
      <c r="F8" s="7" t="s">
        <v>25</v>
      </c>
      <c r="G8" s="7" t="s">
        <v>24</v>
      </c>
      <c r="H8" s="7" t="s">
        <v>25</v>
      </c>
      <c r="I8" s="8">
        <v>2994230</v>
      </c>
      <c r="J8" s="8">
        <f t="shared" si="0"/>
        <v>598846</v>
      </c>
      <c r="K8" s="24" t="s">
        <v>58</v>
      </c>
    </row>
    <row r="9" spans="1:11" x14ac:dyDescent="0.45">
      <c r="A9" s="23">
        <v>43486</v>
      </c>
      <c r="B9" s="6" t="s">
        <v>11</v>
      </c>
      <c r="C9" s="6" t="s">
        <v>32</v>
      </c>
      <c r="D9" s="6" t="s">
        <v>2</v>
      </c>
      <c r="E9" s="7" t="s">
        <v>26</v>
      </c>
      <c r="F9" s="7" t="s">
        <v>26</v>
      </c>
      <c r="G9" s="7" t="s">
        <v>25</v>
      </c>
      <c r="H9" s="7" t="s">
        <v>26</v>
      </c>
      <c r="I9" s="8">
        <v>2643560</v>
      </c>
      <c r="J9" s="8">
        <f t="shared" si="0"/>
        <v>528712</v>
      </c>
      <c r="K9" s="24" t="s">
        <v>30</v>
      </c>
    </row>
    <row r="10" spans="1:11" x14ac:dyDescent="0.45">
      <c r="A10" s="23">
        <v>43536</v>
      </c>
      <c r="B10" s="6" t="s">
        <v>12</v>
      </c>
      <c r="C10" s="6" t="s">
        <v>31</v>
      </c>
      <c r="D10" s="6" t="s">
        <v>3</v>
      </c>
      <c r="E10" s="7" t="s">
        <v>25</v>
      </c>
      <c r="F10" s="7" t="s">
        <v>24</v>
      </c>
      <c r="G10" s="7" t="s">
        <v>24</v>
      </c>
      <c r="H10" s="7" t="s">
        <v>24</v>
      </c>
      <c r="I10" s="8">
        <v>2562820</v>
      </c>
      <c r="J10" s="8">
        <f t="shared" si="0"/>
        <v>512564</v>
      </c>
      <c r="K10" s="24" t="s">
        <v>52</v>
      </c>
    </row>
    <row r="11" spans="1:11" x14ac:dyDescent="0.45">
      <c r="A11" s="28">
        <v>43541</v>
      </c>
      <c r="B11" s="3" t="s">
        <v>13</v>
      </c>
      <c r="C11" s="3" t="s">
        <v>20</v>
      </c>
      <c r="D11" s="3" t="s">
        <v>22</v>
      </c>
      <c r="E11" s="29" t="s">
        <v>24</v>
      </c>
      <c r="F11" s="29" t="s">
        <v>24</v>
      </c>
      <c r="G11" s="29" t="s">
        <v>24</v>
      </c>
      <c r="H11" s="29" t="s">
        <v>24</v>
      </c>
      <c r="I11" s="30">
        <v>2417270</v>
      </c>
      <c r="J11" s="30">
        <f t="shared" si="0"/>
        <v>483454</v>
      </c>
      <c r="K11" s="31" t="s">
        <v>52</v>
      </c>
    </row>
  </sheetData>
  <phoneticPr fontId="2" type="noConversion"/>
  <dataValidations count="2">
    <dataValidation type="list" allowBlank="1" showInputMessage="1" showErrorMessage="1" sqref="K2:K11 C2:C11 E2:H11" xr:uid="{FC6808C5-0702-4B59-B86A-F01EFE2A94F7}">
      <formula1>INDIRECT(C$1)</formula1>
    </dataValidation>
    <dataValidation type="date" allowBlank="1" showInputMessage="1" showErrorMessage="1" sqref="A2:A11" xr:uid="{84C50648-F7C2-4009-BACA-1FCD03BFA1B8}">
      <formula1>43101</formula1>
      <formula2>47848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21D6-88C1-4CCF-93BA-3E2D396DD3FB}">
  <dimension ref="A3:E35"/>
  <sheetViews>
    <sheetView showGridLines="0" workbookViewId="0">
      <selection activeCell="G16" sqref="G16"/>
    </sheetView>
  </sheetViews>
  <sheetFormatPr defaultRowHeight="17" x14ac:dyDescent="0.45"/>
  <cols>
    <col min="1" max="1" width="16.4140625" bestFit="1" customWidth="1"/>
    <col min="2" max="2" width="11.5" bestFit="1" customWidth="1"/>
    <col min="3" max="4" width="8.83203125" bestFit="1" customWidth="1"/>
    <col min="5" max="5" width="9.9140625" bestFit="1" customWidth="1"/>
    <col min="6" max="6" width="8.6640625" customWidth="1"/>
    <col min="8" max="8" width="17.58203125" customWidth="1"/>
    <col min="9" max="12" width="9.83203125" customWidth="1"/>
  </cols>
  <sheetData>
    <row r="3" spans="1:2" x14ac:dyDescent="0.45">
      <c r="A3" s="32" t="s">
        <v>60</v>
      </c>
      <c r="B3" t="s">
        <v>70</v>
      </c>
    </row>
    <row r="4" spans="1:2" x14ac:dyDescent="0.45">
      <c r="A4" s="33" t="s">
        <v>63</v>
      </c>
      <c r="B4" s="34">
        <v>1</v>
      </c>
    </row>
    <row r="5" spans="1:2" x14ac:dyDescent="0.45">
      <c r="A5" s="33" t="s">
        <v>61</v>
      </c>
      <c r="B5" s="34">
        <v>1</v>
      </c>
    </row>
    <row r="6" spans="1:2" x14ac:dyDescent="0.45">
      <c r="A6" s="33" t="s">
        <v>62</v>
      </c>
      <c r="B6" s="34">
        <v>1</v>
      </c>
    </row>
    <row r="7" spans="1:2" x14ac:dyDescent="0.45">
      <c r="A7" s="33" t="s">
        <v>65</v>
      </c>
      <c r="B7" s="34">
        <v>1</v>
      </c>
    </row>
    <row r="8" spans="1:2" x14ac:dyDescent="0.45">
      <c r="A8" s="33" t="s">
        <v>68</v>
      </c>
      <c r="B8" s="34">
        <v>1</v>
      </c>
    </row>
    <row r="9" spans="1:2" x14ac:dyDescent="0.45">
      <c r="A9" s="33" t="s">
        <v>67</v>
      </c>
      <c r="B9" s="34">
        <v>1</v>
      </c>
    </row>
    <row r="10" spans="1:2" x14ac:dyDescent="0.45">
      <c r="A10" s="33" t="s">
        <v>64</v>
      </c>
      <c r="B10" s="34">
        <v>2</v>
      </c>
    </row>
    <row r="11" spans="1:2" x14ac:dyDescent="0.45">
      <c r="A11" s="33" t="s">
        <v>66</v>
      </c>
      <c r="B11" s="34">
        <v>2</v>
      </c>
    </row>
    <row r="12" spans="1:2" x14ac:dyDescent="0.45">
      <c r="A12" s="33" t="s">
        <v>69</v>
      </c>
      <c r="B12" s="34">
        <v>10</v>
      </c>
    </row>
    <row r="16" spans="1:2" x14ac:dyDescent="0.45">
      <c r="A16" t="s">
        <v>79</v>
      </c>
    </row>
    <row r="18" spans="1:5" x14ac:dyDescent="0.45">
      <c r="A18" s="32" t="s">
        <v>60</v>
      </c>
      <c r="B18" t="s">
        <v>70</v>
      </c>
      <c r="C18" s="32"/>
    </row>
    <row r="19" spans="1:5" x14ac:dyDescent="0.45">
      <c r="A19" s="33" t="s">
        <v>73</v>
      </c>
      <c r="B19" s="34">
        <v>3</v>
      </c>
    </row>
    <row r="20" spans="1:5" x14ac:dyDescent="0.45">
      <c r="A20" s="33" t="s">
        <v>72</v>
      </c>
      <c r="B20" s="34">
        <v>3</v>
      </c>
    </row>
    <row r="21" spans="1:5" x14ac:dyDescent="0.45">
      <c r="A21" s="33" t="s">
        <v>74</v>
      </c>
      <c r="B21" s="34">
        <v>2</v>
      </c>
    </row>
    <row r="22" spans="1:5" x14ac:dyDescent="0.45">
      <c r="A22" s="33" t="s">
        <v>71</v>
      </c>
      <c r="B22" s="34">
        <v>2</v>
      </c>
    </row>
    <row r="23" spans="1:5" x14ac:dyDescent="0.45">
      <c r="A23" s="33" t="s">
        <v>69</v>
      </c>
      <c r="B23" s="34">
        <v>10</v>
      </c>
    </row>
    <row r="30" spans="1:5" x14ac:dyDescent="0.45">
      <c r="A30" s="32" t="s">
        <v>80</v>
      </c>
      <c r="B30" s="32" t="s">
        <v>81</v>
      </c>
    </row>
    <row r="31" spans="1:5" x14ac:dyDescent="0.45">
      <c r="A31" s="32" t="s">
        <v>60</v>
      </c>
      <c r="B31" t="s">
        <v>58</v>
      </c>
      <c r="C31" t="s">
        <v>78</v>
      </c>
      <c r="D31" t="s">
        <v>57</v>
      </c>
      <c r="E31" t="s">
        <v>69</v>
      </c>
    </row>
    <row r="32" spans="1:5" x14ac:dyDescent="0.45">
      <c r="A32" s="33" t="s">
        <v>75</v>
      </c>
      <c r="B32" s="35">
        <v>0.2</v>
      </c>
      <c r="C32" s="35">
        <v>0.2</v>
      </c>
      <c r="D32" s="35">
        <v>0.6</v>
      </c>
      <c r="E32" s="35">
        <v>1</v>
      </c>
    </row>
    <row r="33" spans="1:5" x14ac:dyDescent="0.45">
      <c r="A33" s="33" t="s">
        <v>76</v>
      </c>
      <c r="B33" s="35">
        <v>0.33333333333333331</v>
      </c>
      <c r="C33" s="35">
        <v>0.33333333333333331</v>
      </c>
      <c r="D33" s="35">
        <v>0.33333333333333331</v>
      </c>
      <c r="E33" s="35">
        <v>1</v>
      </c>
    </row>
    <row r="34" spans="1:5" x14ac:dyDescent="0.45">
      <c r="A34" s="33" t="s">
        <v>77</v>
      </c>
      <c r="B34" s="35">
        <v>0.5</v>
      </c>
      <c r="C34" s="35">
        <v>0</v>
      </c>
      <c r="D34" s="35">
        <v>0.5</v>
      </c>
      <c r="E34" s="35">
        <v>1</v>
      </c>
    </row>
    <row r="35" spans="1:5" x14ac:dyDescent="0.45">
      <c r="A35" s="33" t="s">
        <v>69</v>
      </c>
      <c r="B35" s="35">
        <v>0.3</v>
      </c>
      <c r="C35" s="35">
        <v>0.2</v>
      </c>
      <c r="D35" s="35">
        <v>0.5</v>
      </c>
      <c r="E35" s="35">
        <v>1</v>
      </c>
    </row>
  </sheetData>
  <phoneticPr fontId="2" type="noConversion"/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 �������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 �������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 C o l u m n s \ �ŉ�T�ܴ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 C o l u m n s \ ��X�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 C o l u m n s \ ���|�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 C o l u m n s \ �a�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 ���D�̸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 ���D�̸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 C o l u m n s \ ��������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 C o l u m n s \ 1�h�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 C o l u m n s \ ��D���|�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 C o l u m n s \ ����8�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 C o l u m n s \ �ŉ�T�ܴ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 C o l u m n s \ �ŉթ��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 C o l u m n s \ ���|�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 C o l u m n s \ ��m�|�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 C o l u m n s \ m�����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 C o l u m n s \ A ,Ҵ�����̹q�ĳ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 C o l u m n s \ m�����̹q�ĳ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 C o l u m n s \ 8�T�̹q�ĳ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 C o l u m n s \ �� �t�̹q�ĳ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 C o l u m n s \ �ŉ�D���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 C o l u m n s \ ����X�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 C o l u m n s \ Ĭ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 C o l u m n s \ D�̸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���D�̸, �������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 �������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 �������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 M e a s u r e s \ i�Ĭ:   �a�< / K e y > < / D i a g r a m O b j e c t K e y > < D i a g r a m O b j e c t K e y > < K e y > M e a s u r e s \ i�Ĭ:   �a�\ T a g I n f o \ ���< / K e y > < / D i a g r a m O b j e c t K e y > < D i a g r a m O b j e c t K e y > < K e y > M e a s u r e s \ i�Ĭ:   �a�\ T a g I n f o \ �< / K e y > < / D i a g r a m O b j e c t K e y > < D i a g r a m O b j e c t K e y > < K e y > C o l u m n s \ �ŉ�T�ܴ< / K e y > < / D i a g r a m O b j e c t K e y > < D i a g r a m O b j e c t K e y > < K e y > C o l u m n s \ ��X�< / K e y > < / D i a g r a m O b j e c t K e y > < D i a g r a m O b j e c t K e y > < K e y > C o l u m n s \ ���|�< / K e y > < / D i a g r a m O b j e c t K e y > < D i a g r a m O b j e c t K e y > < K e y > C o l u m n s \ �a�< / K e y > < / D i a g r a m O b j e c t K e y > < D i a g r a m O b j e c t K e y > < K e y > L i n k s \ & l t ; C o l u m n s \ i�Ĭ:   �a�& g t ; - & l t ; M e a s u r e s \ �a�& g t ; < / K e y > < / D i a g r a m O b j e c t K e y > < D i a g r a m O b j e c t K e y > < K e y > L i n k s \ & l t ; C o l u m n s \ i�Ĭ:   �a�& g t ; - & l t ; M e a s u r e s \ �a�& g t ; \ C O L U M N < / K e y > < / D i a g r a m O b j e c t K e y > < D i a g r a m O b j e c t K e y > < K e y > L i n k s \ & l t ; C o l u m n s \ i�Ĭ:   �a�& g t ; - & l t ; M e a s u r e s \ �a�& g t ; \ M E A S U R E 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 M e a s u r e s \ i�Ĭ:   �a�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 M e a s u r e s \ i�Ĭ:   �a�\ T a g I n f o \ ���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 �a�\ T a g I n f o \ �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 C o l u m n s \ �ŉ�T�ܴ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 C o l u m n s \ ��X�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 C o l u m n s \ ���|�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 C o l u m n s \ �a�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 L i n k s \ & l t ; C o l u m n s \ i�Ĭ:   �a�& g t ; - & l t ; M e a s u r e s \ �a�& g t ; 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 L i n k s \ & l t ; C o l u m n s \ i�Ĭ:   �a�& g t ; - & l t ; M e a s u r e s \ �a�& g t ; \ C O L U M N 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 �a�& g t ; - & l t ; M e a s u r e s \ �a�& g t ; \ M E A S U R E 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 ���D�̸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 ���D�̸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 M e a s u r e s \ i�Ĭ:   ����X�< / K e y > < / D i a g r a m O b j e c t K e y > < D i a g r a m O b j e c t K e y > < K e y > M e a s u r e s \ i�Ĭ:   ����X�\ T a g I n f o \ ���< / K e y > < / D i a g r a m O b j e c t K e y > < D i a g r a m O b j e c t K e y > < K e y > M e a s u r e s \ i�Ĭ:   ����X�\ T a g I n f o \ �< / K e y > < / D i a g r a m O b j e c t K e y > < D i a g r a m O b j e c t K e y > < K e y > M e a s u r e s \ i�Ĭ:   Ĭ< / K e y > < / D i a g r a m O b j e c t K e y > < D i a g r a m O b j e c t K e y > < K e y > M e a s u r e s \ i�Ĭ:   Ĭ\ T a g I n f o \ ���< / K e y > < / D i a g r a m O b j e c t K e y > < D i a g r a m O b j e c t K e y > < K e y > M e a s u r e s \ i�Ĭ:   Ĭ\ T a g I n f o \ �< / K e y > < / D i a g r a m O b j e c t K e y > < D i a g r a m O b j e c t K e y > < K e y > C o l u m n s \ ��������< / K e y > < / D i a g r a m O b j e c t K e y > < D i a g r a m O b j e c t K e y > < K e y > C o l u m n s \ 1�h�< / K e y > < / D i a g r a m O b j e c t K e y > < D i a g r a m O b j e c t K e y > < K e y > C o l u m n s \ ��D���|�< / K e y > < / D i a g r a m O b j e c t K e y > < D i a g r a m O b j e c t K e y > < K e y > C o l u m n s \ ����8�< / K e y > < / D i a g r a m O b j e c t K e y > < D i a g r a m O b j e c t K e y > < K e y > C o l u m n s \ �ŉ�T�ܴ< / K e y > < / D i a g r a m O b j e c t K e y > < D i a g r a m O b j e c t K e y > < K e y > C o l u m n s \ �ŉթ��< / K e y > < / D i a g r a m O b j e c t K e y > < D i a g r a m O b j e c t K e y > < K e y > C o l u m n s \ ���|�< / K e y > < / D i a g r a m O b j e c t K e y > < D i a g r a m O b j e c t K e y > < K e y > C o l u m n s \ ��m�|�< / K e y > < / D i a g r a m O b j e c t K e y > < D i a g r a m O b j e c t K e y > < K e y > C o l u m n s \ m�����< / K e y > < / D i a g r a m O b j e c t K e y > < D i a g r a m O b j e c t K e y > < K e y > C o l u m n s \ A ,Ҵ�����̹q�ĳ< / K e y > < / D i a g r a m O b j e c t K e y > < D i a g r a m O b j e c t K e y > < K e y > C o l u m n s \ m�����̹q�ĳ< / K e y > < / D i a g r a m O b j e c t K e y > < D i a g r a m O b j e c t K e y > < K e y > C o l u m n s \ 8�T�̹q�ĳ< / K e y > < / D i a g r a m O b j e c t K e y > < D i a g r a m O b j e c t K e y > < K e y > C o l u m n s \ �� �t�̹q�ĳ< / K e y > < / D i a g r a m O b j e c t K e y > < D i a g r a m O b j e c t K e y > < K e y > C o l u m n s \ �ŉ�D���< / K e y > < / D i a g r a m O b j e c t K e y > < D i a g r a m O b j e c t K e y > < K e y > C o l u m n s \ ����X�< / K e y > < / D i a g r a m O b j e c t K e y > < D i a g r a m O b j e c t K e y > < K e y > C o l u m n s \ Ĭ< / K e y > < / D i a g r a m O b j e c t K e y > < D i a g r a m O b j e c t K e y > < K e y > C o l u m n s \ D�̸< / K e y > < / D i a g r a m O b j e c t K e y > < D i a g r a m O b j e c t K e y > < K e y > C o l u m n s \ C a l c u l a t e d   C o l u m n   1 < / K e y > < / D i a g r a m O b j e c t K e y > < D i a g r a m O b j e c t K e y > < K e y > M e a s u r e s \ i�Ĭ:   C a l c u l a t e d   C o l u m n   1 < / K e y > < / D i a g r a m O b j e c t K e y > < D i a g r a m O b j e c t K e y > < K e y > M e a s u r e s \ i�Ĭ:   C a l c u l a t e d   C o l u m n   1 \ T a g I n f o \ ���< / K e y > < / D i a g r a m O b j e c t K e y > < D i a g r a m O b j e c t K e y > < K e y > L i n k s \ & l t ; C o l u m n s \ i�Ĭ:   ����X�& g t ; - & l t ; M e a s u r e s \ ����X�& g t ; < / K e y > < / D i a g r a m O b j e c t K e y > < D i a g r a m O b j e c t K e y > < K e y > L i n k s \ & l t ; C o l u m n s \ i�Ĭ:   ����X�& g t ; - & l t ; M e a s u r e s \ ����X�& g t ; \ C O L U M N < / K e y > < / D i a g r a m O b j e c t K e y > < D i a g r a m O b j e c t K e y > < K e y > L i n k s \ & l t ; C o l u m n s \ i�Ĭ:   ����X�& g t ; - & l t ; M e a s u r e s \ ����X�& g t ; \ M E A S U R E < / K e y > < / D i a g r a m O b j e c t K e y > < D i a g r a m O b j e c t K e y > < K e y > L i n k s \ & l t ; C o l u m n s \ i�Ĭ:   Ĭ& g t ; - & l t ; M e a s u r e s \ Ĭ& g t ; < / K e y > < / D i a g r a m O b j e c t K e y > < D i a g r a m O b j e c t K e y > < K e y > L i n k s \ & l t ; C o l u m n s \ i�Ĭ:   Ĭ& g t ; - & l t ; M e a s u r e s \ Ĭ& g t ; \ C O L U M N < / K e y > < / D i a g r a m O b j e c t K e y > < D i a g r a m O b j e c t K e y > < K e y > L i n k s \ & l t ; C o l u m n s \ i�Ĭ:   Ĭ& g t ; - & l t ; M e a s u r e s \ Ĭ& g t ; \ M E A S U R E < / K e y > < / D i a g r a m O b j e c t K e y > < D i a g r a m O b j e c t K e y > < K e y > L i n k s \ & l t ; C o l u m n s \ i�Ĭ:   C a l c u l a t e d   C o l u m n   1 & g t ; - & l t ; M e a s u r e s \ C a l c u l a t e d   C o l u m n   1 & g t ; < / K e y > < / D i a g r a m O b j e c t K e y > < D i a g r a m O b j e c t K e y > < K e y > L i n k s \ & l t ; C o l u m n s \ i�Ĭ:   C a l c u l a t e d   C o l u m n   1 & g t ; - & l t ; M e a s u r e s \ C a l c u l a t e d   C o l u m n   1 & g t ; \ C O L U M N < / K e y > < / D i a g r a m O b j e c t K e y > < D i a g r a m O b j e c t K e y > < K e y > L i n k s \ & l t ; C o l u m n s \ i�Ĭ:   C a l c u l a t e d   C o l u m n   1 & g t ; - & l t ; M e a s u r e s \ C a l c u l a t e d   C o l u m n   1 & g t ; \ M E A S U R E 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 M e a s u r e s \ i�Ĭ:   ����X�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 M e a s u r e s \ i�Ĭ:   ����X�\ T a g I n f o \ ���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 ����X�\ T a g I n f o \ �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 Ĭ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 M e a s u r e s \ i�Ĭ:   Ĭ\ T a g I n f o \ ���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 Ĭ\ T a g I n f o \ �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 C o l u m n s \ ��������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 C o l u m n s \ 1�h�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 C o l u m n s \ ��D���|�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 C o l u m n s \ ����8�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 C o l u m n s \ �ŉ�T�ܴ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 C o l u m n s \ �ŉթ��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 C o l u m n s \ ���|�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 C o l u m n s \ ��m�|�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 C o l u m n s \ m�����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 C o l u m n s \ A ,Ҵ�����̹q�ĳ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 C o l u m n s \ m�����̹q�ĳ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 C o l u m n s \ 8�T�̹q�ĳ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 C o l u m n s \ �� �t�̹q�ĳ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 C o l u m n s \ �ŉ�D���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 C o l u m n s \ ����X�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 C o l u m n s \ Ĭ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 C o l u m n s \ D�̸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 M e a s u r e s \ i�Ĭ:   C a l c u l a t e d   C o l u m n   1 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 M e a s u r e s \ i�Ĭ:   C a l c u l a t e d   C o l u m n   1 \ T a g I n f o \ ���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 L i n k s \ & l t ; C o l u m n s \ i�Ĭ:   ����X�& g t ; - & l t ; M e a s u r e s \ ����X�& g t ; 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 L i n k s \ & l t ; C o l u m n s \ i�Ĭ:   ����X�& g t ; - & l t ; M e a s u r e s \ ����X�& g t ; \ C O L U M N 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 ����X�& g t ; - & l t ; M e a s u r e s \ ����X�& g t ; \ M E A S U R E 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 Ĭ& g t ; - & l t ; M e a s u r e s \ Ĭ& g t ; 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 L i n k s \ & l t ; C o l u m n s \ i�Ĭ:   Ĭ& g t ; - & l t ; M e a s u r e s \ Ĭ& g t ; \ C O L U M N 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 Ĭ& g t ; - & l t ; M e a s u r e s \ Ĭ& g t ; \ M E A S U R E 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 C a l c u l a t e d   C o l u m n   1 & g t ; - & l t ; M e a s u r e s \ C a l c u l a t e d   C o l u m n  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 L i n k s \ & l t ; C o l u m n s \ i�Ĭ:   C a l c u l a t e d   C o l u m n   1 & g t ; - & l t ; M e a s u r e s \ C a l c u l a t e d   C o l u m n  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 C a l c u l a t e d   C o l u m n   1 & g t ; - & l t ; M e a s u r e s \ C a l c u l a t e d   C o l u m n   1 & g t ; \ M E A S U R E 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 T a g s \ T a b l e s \ & l t ; T a b l e s \ ���D�̸& g t ; < / K e y > < / D i a g r a m O b j e c t K e y > < D i a g r a m O b j e c t K e y > < K e y > D y n a m i c   T a g s \ T a b l e s \ & l t ; T a b l e s \ �������& g t ; < / K e y > < / D i a g r a m O b j e c t K e y > < D i a g r a m O b j e c t K e y > < K e y > T a b l e s \ ���D�̸< / K e y > < / D i a g r a m O b j e c t K e y > < D i a g r a m O b j e c t K e y > < K e y > T a b l e s \ ���D�̸\ C o l u m n s \ ��������< / K e y > < / D i a g r a m O b j e c t K e y > < D i a g r a m O b j e c t K e y > < K e y > T a b l e s \ ���D�̸\ C o l u m n s \ 1�h�< / K e y > < / D i a g r a m O b j e c t K e y > < D i a g r a m O b j e c t K e y > < K e y > T a b l e s \ ���D�̸\ C o l u m n s \ ��D���|�< / K e y > < / D i a g r a m O b j e c t K e y > < D i a g r a m O b j e c t K e y > < K e y > T a b l e s \ ���D�̸\ C o l u m n s \ ����8�< / K e y > < / D i a g r a m O b j e c t K e y > < D i a g r a m O b j e c t K e y > < K e y > T a b l e s \ ���D�̸\ C o l u m n s \ �ŉ�T�ܴ< / K e y > < / D i a g r a m O b j e c t K e y > < D i a g r a m O b j e c t K e y > < K e y > T a b l e s \ ���D�̸\ C o l u m n s \ �ŉթ��< / K e y > < / D i a g r a m O b j e c t K e y > < D i a g r a m O b j e c t K e y > < K e y > T a b l e s \ ���D�̸\ C o l u m n s \ ���|�< / K e y > < / D i a g r a m O b j e c t K e y > < D i a g r a m O b j e c t K e y > < K e y > T a b l e s \ ���D�̸\ C o l u m n s \ ��m�|�< / K e y > < / D i a g r a m O b j e c t K e y > < D i a g r a m O b j e c t K e y > < K e y > T a b l e s \ ���D�̸\ C o l u m n s \ m�����< / K e y > < / D i a g r a m O b j e c t K e y > < D i a g r a m O b j e c t K e y > < K e y > T a b l e s \ ���D�̸\ C o l u m n s \ A ,Ҵ�����̹q�ĳ< / K e y > < / D i a g r a m O b j e c t K e y > < D i a g r a m O b j e c t K e y > < K e y > T a b l e s \ ���D�̸\ C o l u m n s \ m�����̹q�ĳ< / K e y > < / D i a g r a m O b j e c t K e y > < D i a g r a m O b j e c t K e y > < K e y > T a b l e s \ ���D�̸\ C o l u m n s \ 8�T�̹q�ĳ< / K e y > < / D i a g r a m O b j e c t K e y > < D i a g r a m O b j e c t K e y > < K e y > T a b l e s \ ���D�̸\ C o l u m n s \ �� �t�̹q�ĳ< / K e y > < / D i a g r a m O b j e c t K e y > < D i a g r a m O b j e c t K e y > < K e y > T a b l e s \ ���D�̸\ C o l u m n s \ �ŉ�D���< / K e y > < / D i a g r a m O b j e c t K e y > < D i a g r a m O b j e c t K e y > < K e y > T a b l e s \ ���D�̸\ C o l u m n s \ ����X�< / K e y > < / D i a g r a m O b j e c t K e y > < D i a g r a m O b j e c t K e y > < K e y > T a b l e s \ ���D�̸\ C o l u m n s \ Ĭ< / K e y > < / D i a g r a m O b j e c t K e y > < D i a g r a m O b j e c t K e y > < K e y > T a b l e s \ ���D�̸\ C o l u m n s \ D�̸< / K e y > < / D i a g r a m O b j e c t K e y > < D i a g r a m O b j e c t K e y > < K e y > T a b l e s \ ���D�̸\ M e a s u r e s \ i�Ĭ:   ����X�< / K e y > < / D i a g r a m O b j e c t K e y > < D i a g r a m O b j e c t K e y > < K e y > T a b l e s \ ���D�̸\ i�Ĭ:   ����X�\ A d d i t i o n a l   I n f o \ T����  !���< / K e y > < / D i a g r a m O b j e c t K e y > < D i a g r a m O b j e c t K e y > < K e y > T a b l e s \ ���D�̸\ M e a s u r e s \ i�Ĭ:   Ĭ< / K e y > < / D i a g r a m O b j e c t K e y > < D i a g r a m O b j e c t K e y > < K e y > T a b l e s \ ���D�̸\ i�Ĭ:   Ĭ\ A d d i t i o n a l   I n f o \ T����  !���< / K e y > < / D i a g r a m O b j e c t K e y > < D i a g r a m O b j e c t K e y > < K e y > T a b l e s \ ���D�̸\ C o l u m n s \ C a l c u l a t e d   C o l u m n   1 < / K e y > < / D i a g r a m O b j e c t K e y > < D i a g r a m O b j e c t K e y > < K e y > T a b l e s \ ���D�̸\ M e a s u r e s \ i�Ĭ:   C a l c u l a t e d   C o l u m n   1 < / K e y > < / D i a g r a m O b j e c t K e y > < D i a g r a m O b j e c t K e y > < K e y > T a b l e s \ ���D�̸\ i�Ĭ:   C a l c u l a t e d   C o l u m n   1 \ A d d i t i o n a l   I n f o \ T����  !���< / K e y > < / D i a g r a m O b j e c t K e y > < D i a g r a m O b j e c t K e y > < K e y > T a b l e s \ �������< / K e y > < / D i a g r a m O b j e c t K e y > < D i a g r a m O b j e c t K e y > < K e y > T a b l e s \ �������\ C o l u m n s \ �ŉ�T�ܴ< / K e y > < / D i a g r a m O b j e c t K e y > < D i a g r a m O b j e c t K e y > < K e y > T a b l e s \ �������\ C o l u m n s \ ��X�< / K e y > < / D i a g r a m O b j e c t K e y > < D i a g r a m O b j e c t K e y > < K e y > T a b l e s \ �������\ C o l u m n s \ ���|�< / K e y > < / D i a g r a m O b j e c t K e y > < D i a g r a m O b j e c t K e y > < K e y > T a b l e s \ �������\ C o l u m n s \ �a�< / K e y > < / D i a g r a m O b j e c t K e y > < D i a g r a m O b j e c t K e y > < K e y > T a b l e s \ �������\ M e a s u r e s \ i�Ĭ:   �a�< / K e y > < / D i a g r a m O b j e c t K e y > < D i a g r a m O b j e c t K e y > < K e y > T a b l e s \ �������\ i�Ĭ:   �a�\ A d d i t i o n a l   I n f o \ T����  !���< / K e y > < / D i a g r a m O b j e c t K e y > < D i a g r a m O b j e c t K e y > < K e y > R e l a t i o n s h i p s \ & l t ; T a b l e s \ �������\ C o l u m n s \ �ŉ�T�ܴ& g t ; - & l t ; T a b l e s \ ���D�̸\ C o l u m n s \ �ŉ�T�ܴ& g t ; < / K e y > < / D i a g r a m O b j e c t K e y > < D i a g r a m O b j e c t K e y > < K e y > R e l a t i o n s h i p s \ & l t ; T a b l e s \ �������\ C o l u m n s \ �ŉ�T�ܴ& g t ; - & l t ; T a b l e s \ ���D�̸\ C o l u m n s \ �ŉ�T�ܴ& g t ; \ F K < / K e y > < / D i a g r a m O b j e c t K e y > < D i a g r a m O b j e c t K e y > < K e y > R e l a t i o n s h i p s \ & l t ; T a b l e s \ �������\ C o l u m n s \ �ŉ�T�ܴ& g t ; - & l t ; T a b l e s \ ���D�̸\ C o l u m n s \ �ŉ�T�ܴ& g t ; \ P K < / K e y > < / D i a g r a m O b j e c t K e y > < D i a g r a m O b j e c t K e y > < K e y > R e l a t i o n s h i p s \ & l t ; T a b l e s \ �������\ C o l u m n s \ �ŉ�T�ܴ& g t ; - & l t ; T a b l e s \ ���D�̸\ C o l u m n s \ �ŉ�T�ܴ& g t ; \ C r o s s F i l t e r 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 T a g s \ T a b l e s \ & l t ; T a b l e s \ ���D�̸& g t ; 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 T a g s \ T a b l e s \ & l t ; T a b l e s \ �������& g t ; 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 T a b l e s \ ���D�̸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 T a b l e s \ ���D�̸\ C o l u m n s \ ��������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 T a b l e s \ ���D�̸\ C o l u m n s \ 1�h�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 T a b l e s \ ���D�̸\ C o l u m n s \ ��D���|�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 T a b l e s \ ���D�̸\ C o l u m n s \ ����8�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 T a b l e s \ ���D�̸\ C o l u m n s \ �ŉ�T�ܴ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 T a b l e s \ ���D�̸\ C o l u m n s \ �ŉթ��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 T a b l e s \ ���D�̸\ C o l u m n s \ ���|�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 T a b l e s \ ���D�̸\ C o l u m n s \ ��m�|�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 T a b l e s \ ���D�̸\ C o l u m n s \ m�����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 T a b l e s \ ���D�̸\ C o l u m n s \ A ,Ҵ�����̹q�ĳ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 T a b l e s \ ���D�̸\ C o l u m n s \ m�����̹q�ĳ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 T a b l e s \ ���D�̸\ C o l u m n s \ 8�T�̹q�ĳ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 T a b l e s \ ���D�̸\ C o l u m n s \ �� �t�̹q�ĳ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 T a b l e s \ ���D�̸\ C o l u m n s \ �ŉ�D���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 T a b l e s \ ���D�̸\ C o l u m n s \ ����X�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 T a b l e s \ ���D�̸\ C o l u m n s \ Ĭ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 T a b l e s \ ���D�̸\ C o l u m n s \ D�̸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 T a b l e s \ ���D�̸\ M e a s u r e s \ i�Ĭ:   ����X�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 T a b l e s \ ���D�̸\ i�Ĭ:   ����X�\ A d d i t i o n a l   I n f o \ T����  !���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 T a b l e s \ ���D�̸\ M e a s u r e s \ i�Ĭ:   Ĭ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 T a b l e s \ ���D�̸\ i�Ĭ:   Ĭ\ A d d i t i o n a l   I n f o \ T����  !���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 T a b l e s \ ���D�̸\ C o l u m n s \ C a l c u l a t e d   C o l u m n 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 T a b l e s \ ���D�̸\ M e a s u r e s \ i�Ĭ:   C a l c u l a t e d   C o l u m n 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 T a b l e s \ ���D�̸\ i�Ĭ:   C a l c u l a t e d   C o l u m n   1 \ A d d i t i o n a l   I n f o \ T����  !���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 T a b l e s \ �������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 1 8 5 . 1 4 5 7 0 1 5 1 6 7 7 1 4 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 T a b l e s \ �������\ C o l u m n s \ �ŉ�T�ܴ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 T a b l e s \ �������\ C o l u m n s \ ��X�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 T a b l e s \ �������\ C o l u m n s \ ���|�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 T a b l e s \ �������\ C o l u m n s \ �a�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 T a b l e s \ �������\ M e a s u r e s \ i�Ĭ:   �a�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 T a b l e s \ �������\ i�Ĭ:   �a�\ A d d i t i o n a l   I n f o \ T����  !���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 R e l a t i o n s h i p s \ & l t ; T a b l e s \ �������\ C o l u m n s \ �ŉ�T�ܴ& g t ; - & l t ; T a b l e s \ ���D�̸\ C o l u m n s \ �ŉ�T�ܴ& g t ; < / K e y > < / a : K e y > < a : V a l u e   i : t y p e = " D i a g r a m D i s p l a y L i n k V i e w S t a t e " > < A u t o m a t i o n P r o p e r t y H e l p e r T e x t > ]��  1 :   ( 3 1 3 . 9 0 3 8 1 0 5 6 7 6 6 6 , 2 6 0 . 1 4 5 7 0 2 ) .   ]��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 2 6 0 . 1 4 5 7 0 2 < / b : _ y > < / b : P o i n t > < b : P o i n t > < b : _ x > 2 6 6 . 9 5 1 9 0 5 1 1 8 6 5 4 7 4 < / b : _ x > < b : _ y > 2 6 0 . 1 4 5 7 0 2 < / b : _ y > < / b : P o i n t > < b : P o i n t > < b : _ x > 2 6 4 . 9 5 1 9 0 5 1 1 8 6 5 4 7 4 < / b : _ x > < b : _ y > 2 5 8 . 1 4 5 7 0 2 < / b : _ y > < / b : P o i n t > < b : P o i n t > < b : _ x > 2 6 4 . 9 5 1 9 0 5 1 1 8 6 5 4 7 4 < / b : _ x > < b : _ y > 7 7 < / b : _ y > < / b : P o i n t > < b : P o i n t > < b : _ x > 2 6 2 . 9 5 1 9 0 5 1 1 8 6 5 4 7 4 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 R e l a t i o n s h i p s \ & l t ; T a b l e s \ �������\ C o l u m n s \ �ŉ�T�ܴ& g t ; - & l t ; T a b l e s \ ���D�̸\ C o l u m n s \ �ŉ�T�ܴ& g t ; \ F K 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 2 5 2 . 1 4 5 7 0 2 0 0 0 0 0 0 0 3 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 R e l a t i o n s h i p s \ & l t ; T a b l e s \ �������\ C o l u m n s \ �ŉ�T�ܴ& g t ; - & l t ; T a b l e s \ ���D�̸\ C o l u m n s \ �ŉ�T�ܴ& g t ; \ P K 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< / b : _ y > < / L a b e l L o c a t i o n > < L o c a t i o n   x m l n s : b = " h t t p : / / s c h e m a s . d a t a c o n t r a c t . o r g / 2 0 0 4 / 0 7 / S y s t e m . W i n d o w s " > < b : _ x > 1 9 9 . 9 9 9 9 9 9 9 9 9 9 9 9 9 4 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 R e l a t i o n s h i p s \ & l t ; T a b l e s \ �������\ C o l u m n s \ �ŉ�T�ܴ& g t ; - & l t ; T a b l e s \ ���D�̸\ C o l u m n s \ �ŉ�T�ܴ& g t ; \ C r o s s F i l t e r 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 2 6 0 . 1 4 5 7 0 2 < / b : _ y > < / b : P o i n t > < b : P o i n t > < b : _ x > 2 6 6 . 9 5 1 9 0 5 1 1 8 6 5 4 7 4 < / b : _ x > < b : _ y > 2 6 0 . 1 4 5 7 0 2 < / b : _ y > < / b : P o i n t > < b : P o i n t > < b : _ x > 2 6 4 . 9 5 1 9 0 5 1 1 8 6 5 4 7 4 < / b : _ x > < b : _ y > 2 5 8 . 1 4 5 7 0 2 < / b : _ y > < / b : P o i n t > < b : P o i n t > < b : _ x > 2 6 4 . 9 5 1 9 0 5 1 1 8 6 5 4 7 4 < / b : _ x > < b : _ y > 7 7 < / b : _ y > < / b : P o i n t > < b : P o i n t > < b : _ x > 2 6 2 . 9 5 1 9 0 5 1 1 8 6 5 4 7 4 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 ���D�̸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 �������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�������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 �ŉ�T�ܴ< / s t r i n g > < / k e y > < v a l u e > < i n t > 1 2 9 < / i n t > < / v a l u e > < / i t e m > < i t e m > < k e y > < s t r i n g > ��X�< / s t r i n g > < / k e y > < v a l u e > < i n t > 8 9 < / i n t > < / v a l u e > < / i t e m > < i t e m > < k e y > < s t r i n g > ���|�< / s t r i n g > < / k e y > < v a l u e > < i n t > 1 0 9 < / i n t > < / v a l u e > < / i t e m > < i t e m > < k e y > < s t r i n g > �a�< / s t r i n g > < / k e y > < v a l u e > < i n t > 8 9 < / i n t > < / v a l u e > < / i t e m > < / C o l u m n W i d t h s > < C o l u m n D i s p l a y I n d e x > < i t e m > < k e y > < s t r i n g > �ŉ�T�ܴ< / s t r i n g > < / k e y > < v a l u e > < i n t > 0 < / i n t > < / v a l u e > < / i t e m > < i t e m > < k e y > < s t r i n g > ��X�< / s t r i n g > < / k e y > < v a l u e > < i n t > 1 < / i n t > < / v a l u e > < / i t e m > < i t e m > < k e y > < s t r i n g > ���|�< / s t r i n g > < / k e y > < v a l u e > < i n t > 2 < / i n t > < / v a l u e > < / i t e m > < i t e m > < k e y > < s t r i n g > �a�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 2 0 1 9 - 0 3 - 2 7 T 1 4 : 3 9 : 4 7 . 7 9 7 5 2 0 4 + 0 9 : 0 0 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���D�̸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���D�̸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 ��������< / s t r i n g > < / k e y > < v a l u e > < i n t > 1 2 9 < / i n t > < / v a l u e > < / i t e m > < i t e m > < k e y > < s t r i n g > 1�h�< / s t r i n g > < / k e y > < v a l u e > < i n t > 8 9 < / i n t > < / v a l u e > < / i t e m > < i t e m > < k e y > < s t r i n g > ��D���|�< / s t r i n g > < / k e y > < v a l u e > < i n t > 1 2 9 < / i n t > < / v a l u e > < / i t e m > < i t e m > < k e y > < s t r i n g > ����8�< / s t r i n g > < / k e y > < v a l u e > < i n t > 1 2 9 < / i n t > < / v a l u e > < / i t e m > < i t e m > < k e y > < s t r i n g > �ŉ�T�ܴ< / s t r i n g > < / k e y > < v a l u e > < i n t > 1 2 9 < / i n t > < / v a l u e > < / i t e m > < i t e m > < k e y > < s t r i n g > �ŉթ��< / s t r i n g > < / k e y > < v a l u e > < i n t > 1 2 9 < / i n t > < / v a l u e > < / i t e m > < i t e m > < k e y > < s t r i n g > ���|�< / s t r i n g > < / k e y > < v a l u e > < i n t > 1 0 9 < / i n t > < / v a l u e > < / i t e m > < i t e m > < k e y > < s t r i n g > ��m�|�< / s t r i n g > < / k e y > < v a l u e > < i n t > 1 0 9 < / i n t > < / v a l u e > < / i t e m > < i t e m > < k e y > < s t r i n g > m�����< / s t r i n g > < / k e y > < v a l u e > < i n t > 1 0 9 < / i n t > < / v a l u e > < / i t e m > < i t e m > < k e y > < s t r i n g > A ,Ҵ�����̹q�ĳ< / s t r i n g > < / k e y > < v a l u e > < i n t > 2 0 2 < / i n t > < / v a l u e > < / i t e m > < i t e m > < k e y > < s t r i n g > m�����̹q�ĳ< / s t r i n g > < / k e y > < v a l u e > < i n t > 1 6 9 < / i n t > < / v a l u e > < / i t e m > < i t e m > < k e y > < s t r i n g > 8�T�̹q�ĳ< / s t r i n g > < / k e y > < v a l u e > < i n t > 1 4 9 < / i n t > < / v a l u e > < / i t e m > < i t e m > < k e y > < s t r i n g > �� �t�̹q�ĳ< / s t r i n g > < / k e y > < v a l u e > < i n t > 1 6 9 < / i n t > < / v a l u e > < / i t e m > < i t e m > < k e y > < s t r i n g > �ŉ�D���< / s t r i n g > < / k e y > < v a l u e > < i n t > 1 2 9 < / i n t > < / v a l u e > < / i t e m > < i t e m > < k e y > < s t r i n g > ����X�< / s t r i n g > < / k e y > < v a l u e > < i n t > 1 0 9 < / i n t > < / v a l u e > < / i t e m > < i t e m > < k e y > < s t r i n g > Ĭ< / s t r i n g > < / k e y > < v a l u e > < i n t > 6 9 < / i n t > < / v a l u e > < / i t e m > < i t e m > < k e y > < s t r i n g > D�̸< / s t r i n g > < / k e y > < v a l u e > < i n t > 8 9 < / i n t > < / v a l u e > < / i t e m > < i t e m > < k e y > < s t r i n g > C a l c u l a t e d   C o l u m n   1 < / s t r i n g > < / k e y > < v a l u e > < i n t > 2 4 0 < / i n t > < / v a l u e > < / i t e m > < / C o l u m n W i d t h s > < C o l u m n D i s p l a y I n d e x > < i t e m > < k e y > < s t r i n g > ��������< / s t r i n g > < / k e y > < v a l u e > < i n t > 0 < / i n t > < / v a l u e > < / i t e m > < i t e m > < k e y > < s t r i n g > 1�h�< / s t r i n g > < / k e y > < v a l u e > < i n t > 1 < / i n t > < / v a l u e > < / i t e m > < i t e m > < k e y > < s t r i n g > ��D���|�< / s t r i n g > < / k e y > < v a l u e > < i n t > 2 < / i n t > < / v a l u e > < / i t e m > < i t e m > < k e y > < s t r i n g > ����8�< / s t r i n g > < / k e y > < v a l u e > < i n t > 3 < / i n t > < / v a l u e > < / i t e m > < i t e m > < k e y > < s t r i n g > �ŉ�T�ܴ< / s t r i n g > < / k e y > < v a l u e > < i n t > 4 < / i n t > < / v a l u e > < / i t e m > < i t e m > < k e y > < s t r i n g > �ŉթ��< / s t r i n g > < / k e y > < v a l u e > < i n t > 5 < / i n t > < / v a l u e > < / i t e m > < i t e m > < k e y > < s t r i n g > ���|�< / s t r i n g > < / k e y > < v a l u e > < i n t > 6 < / i n t > < / v a l u e > < / i t e m > < i t e m > < k e y > < s t r i n g > ��m�|�< / s t r i n g > < / k e y > < v a l u e > < i n t > 7 < / i n t > < / v a l u e > < / i t e m > < i t e m > < k e y > < s t r i n g > m�����< / s t r i n g > < / k e y > < v a l u e > < i n t > 8 < / i n t > < / v a l u e > < / i t e m > < i t e m > < k e y > < s t r i n g > A ,Ҵ�����̹q�ĳ< / s t r i n g > < / k e y > < v a l u e > < i n t > 9 < / i n t > < / v a l u e > < / i t e m > < i t e m > < k e y > < s t r i n g > m�����̹q�ĳ< / s t r i n g > < / k e y > < v a l u e > < i n t > 1 0 < / i n t > < / v a l u e > < / i t e m > < i t e m > < k e y > < s t r i n g > 8�T�̹q�ĳ< / s t r i n g > < / k e y > < v a l u e > < i n t > 1 1 < / i n t > < / v a l u e > < / i t e m > < i t e m > < k e y > < s t r i n g > �� �t�̹q�ĳ< / s t r i n g > < / k e y > < v a l u e > < i n t > 1 2 < / i n t > < / v a l u e > < / i t e m > < i t e m > < k e y > < s t r i n g > �ŉ�D���< / s t r i n g > < / k e y > < v a l u e > < i n t > 1 3 < / i n t > < / v a l u e > < / i t e m > < i t e m > < k e y > < s t r i n g > ����X�< / s t r i n g > < / k e y > < v a l u e > < i n t > 1 4 < / i n t > < / v a l u e > < / i t e m > < i t e m > < k e y > < s t r i n g > Ĭ< / s t r i n g > < / k e y > < v a l u e > < i n t > 1 5 < / i n t > < / v a l u e > < / i t e m > < i t e m > < k e y > < s t r i n g > D�̸< / s t r i n g > < / k e y > < v a l u e > < i n t > 1 6 < / i n t > < / v a l u e > < / i t e m > < i t e m > < k e y > < s t r i n g > C a l c u l a t e d   C o l u m n   1 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2FAD52CB-80AE-427E-9223-FBA7E678FA81}">
  <ds:schemaRefs/>
</ds:datastoreItem>
</file>

<file path=customXml/itemProps10.xml><?xml version="1.0" encoding="utf-8"?>
<ds:datastoreItem xmlns:ds="http://schemas.openxmlformats.org/officeDocument/2006/customXml" ds:itemID="{9D600313-2B72-4CA2-8583-FE426800EC4A}">
  <ds:schemaRefs/>
</ds:datastoreItem>
</file>

<file path=customXml/itemProps11.xml><?xml version="1.0" encoding="utf-8"?>
<ds:datastoreItem xmlns:ds="http://schemas.openxmlformats.org/officeDocument/2006/customXml" ds:itemID="{23BA7B53-9E29-4D5F-AA9B-0D2024317952}">
  <ds:schemaRefs/>
</ds:datastoreItem>
</file>

<file path=customXml/itemProps12.xml><?xml version="1.0" encoding="utf-8"?>
<ds:datastoreItem xmlns:ds="http://schemas.openxmlformats.org/officeDocument/2006/customXml" ds:itemID="{2DAE27DD-AA05-45C6-96D4-1EB967D0DC27}">
  <ds:schemaRefs/>
</ds:datastoreItem>
</file>

<file path=customXml/itemProps13.xml><?xml version="1.0" encoding="utf-8"?>
<ds:datastoreItem xmlns:ds="http://schemas.openxmlformats.org/officeDocument/2006/customXml" ds:itemID="{58B149D2-0902-48F3-957C-0FD886C4FB16}">
  <ds:schemaRefs/>
</ds:datastoreItem>
</file>

<file path=customXml/itemProps14.xml><?xml version="1.0" encoding="utf-8"?>
<ds:datastoreItem xmlns:ds="http://schemas.openxmlformats.org/officeDocument/2006/customXml" ds:itemID="{14364190-A011-430F-9D40-41E4FBE25B37}">
  <ds:schemaRefs/>
</ds:datastoreItem>
</file>

<file path=customXml/itemProps15.xml><?xml version="1.0" encoding="utf-8"?>
<ds:datastoreItem xmlns:ds="http://schemas.openxmlformats.org/officeDocument/2006/customXml" ds:itemID="{4B7DAD34-2C3F-4B0C-8B42-7BD4C36330C8}">
  <ds:schemaRefs/>
</ds:datastoreItem>
</file>

<file path=customXml/itemProps16.xml><?xml version="1.0" encoding="utf-8"?>
<ds:datastoreItem xmlns:ds="http://schemas.openxmlformats.org/officeDocument/2006/customXml" ds:itemID="{EAC13B79-B1DA-4E9B-87E2-AF9F88E33012}">
  <ds:schemaRefs/>
</ds:datastoreItem>
</file>

<file path=customXml/itemProps17.xml><?xml version="1.0" encoding="utf-8"?>
<ds:datastoreItem xmlns:ds="http://schemas.openxmlformats.org/officeDocument/2006/customXml" ds:itemID="{2A3F4BE3-50CF-413E-AAB4-D565B8343386}">
  <ds:schemaRefs/>
</ds:datastoreItem>
</file>

<file path=customXml/itemProps2.xml><?xml version="1.0" encoding="utf-8"?>
<ds:datastoreItem xmlns:ds="http://schemas.openxmlformats.org/officeDocument/2006/customXml" ds:itemID="{C5442498-570C-4658-B049-2578455ED1E5}">
  <ds:schemaRefs/>
</ds:datastoreItem>
</file>

<file path=customXml/itemProps3.xml><?xml version="1.0" encoding="utf-8"?>
<ds:datastoreItem xmlns:ds="http://schemas.openxmlformats.org/officeDocument/2006/customXml" ds:itemID="{2BDA390A-17DD-4BDC-AA71-D41676DF3602}">
  <ds:schemaRefs/>
</ds:datastoreItem>
</file>

<file path=customXml/itemProps4.xml><?xml version="1.0" encoding="utf-8"?>
<ds:datastoreItem xmlns:ds="http://schemas.openxmlformats.org/officeDocument/2006/customXml" ds:itemID="{927BEDAA-DB0B-4F07-8471-06D3F80B4426}">
  <ds:schemaRefs/>
</ds:datastoreItem>
</file>

<file path=customXml/itemProps5.xml><?xml version="1.0" encoding="utf-8"?>
<ds:datastoreItem xmlns:ds="http://schemas.openxmlformats.org/officeDocument/2006/customXml" ds:itemID="{84BCA0A2-8118-4E9B-85E6-E9E64E61EE32}">
  <ds:schemaRefs/>
</ds:datastoreItem>
</file>

<file path=customXml/itemProps6.xml><?xml version="1.0" encoding="utf-8"?>
<ds:datastoreItem xmlns:ds="http://schemas.openxmlformats.org/officeDocument/2006/customXml" ds:itemID="{7D673AE4-7715-4032-8456-EA5B46951DA3}">
  <ds:schemaRefs/>
</ds:datastoreItem>
</file>

<file path=customXml/itemProps7.xml><?xml version="1.0" encoding="utf-8"?>
<ds:datastoreItem xmlns:ds="http://schemas.openxmlformats.org/officeDocument/2006/customXml" ds:itemID="{DFD0B09F-DB74-414F-821B-DC56D2F39085}">
  <ds:schemaRefs/>
</ds:datastoreItem>
</file>

<file path=customXml/itemProps8.xml><?xml version="1.0" encoding="utf-8"?>
<ds:datastoreItem xmlns:ds="http://schemas.openxmlformats.org/officeDocument/2006/customXml" ds:itemID="{18295718-7C53-415D-82D1-073F21093E74}">
  <ds:schemaRefs/>
</ds:datastoreItem>
</file>

<file path=customXml/itemProps9.xml><?xml version="1.0" encoding="utf-8"?>
<ds:datastoreItem xmlns:ds="http://schemas.openxmlformats.org/officeDocument/2006/customXml" ds:itemID="{D05857E5-AACA-432D-B4B9-B92B18C09DE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내업무에 적용하기 예제</vt:lpstr>
      <vt:lpstr>병합해제결과</vt:lpstr>
      <vt:lpstr>상담날짜 정리결과</vt:lpstr>
      <vt:lpstr>데이터유효성검사 추가결과</vt:lpstr>
      <vt:lpstr>목록 데이터 정리</vt:lpstr>
      <vt:lpstr>표로전환</vt:lpstr>
      <vt:lpstr>데이터분석 결과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한 엑달</cp:lastModifiedBy>
  <cp:revision/>
  <dcterms:created xsi:type="dcterms:W3CDTF">2018-04-16T04:17:39Z</dcterms:created>
  <dcterms:modified xsi:type="dcterms:W3CDTF">2019-08-22T06:00:57Z</dcterms:modified>
  <cp:category/>
  <cp:contentStatus/>
</cp:coreProperties>
</file>