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104" documentId="8_{74BE4C93-FA1C-472B-9354-36028CB30856}" xr6:coauthVersionLast="43" xr6:coauthVersionMax="43" xr10:uidLastSave="{B0D1D907-0719-4A47-B1EF-14835C9E0618}"/>
  <bookViews>
    <workbookView xWindow="-110" yWindow="-110" windowWidth="22780" windowHeight="14660" xr2:uid="{00000000-000D-0000-FFFF-FFFF00000000}"/>
  </bookViews>
  <sheets>
    <sheet name="표 구성요소" sheetId="7" r:id="rId1"/>
    <sheet name="Mozart Reports" sheetId="2" state="hidden" r:id="rId2"/>
    <sheet name="표_예제" sheetId="20" r:id="rId3"/>
    <sheet name="표의 구성요소_예제" sheetId="18" r:id="rId4"/>
    <sheet name="표의 장점_예제" sheetId="22" r:id="rId5"/>
    <sheet name="표_예제_결과" sheetId="21" r:id="rId6"/>
    <sheet name="표의 구성요소_예제_결과" sheetId="19" r:id="rId7"/>
    <sheet name="표의 장점_예제_결과" sheetId="23" r:id="rId8"/>
    <sheet name="t삭제" sheetId="24" state="hidden" r:id="rId9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3" l="1"/>
  <c r="H3" i="23"/>
  <c r="H2" i="23"/>
  <c r="H3" i="22"/>
  <c r="H4" i="22"/>
  <c r="H2" i="22"/>
  <c r="F3" i="21" l="1"/>
  <c r="F2" i="21"/>
  <c r="I3" i="19"/>
  <c r="H3" i="19"/>
  <c r="I2" i="19"/>
  <c r="H2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데이터" description="통합 문서의 '데이터' 쿼리에 대한 연결입니다." type="5" refreshedVersion="5" background="1" saveData="1">
    <dbPr connection="provider=Microsoft.Mashup.OleDb.1;data source=$Workbook$;location=데이터;extended properties=" command="SELECT * FROM [데이터]"/>
  </connection>
</connections>
</file>

<file path=xl/sharedStrings.xml><?xml version="1.0" encoding="utf-8"?>
<sst xmlns="http://schemas.openxmlformats.org/spreadsheetml/2006/main" count="110" uniqueCount="18">
  <si>
    <t>79367B434821B32A0D510E8C8144CEFE</t>
  </si>
  <si>
    <t>&lt;mi app="e" ver="19"&gt; &lt;rptloc guid="79367B434821B32A0D510E8C8144CEFE"&gt;&lt;ri name="최근 5년간 재해추이_조애연" id="E9A18A804FE92AEE1423DB8448CC56B2" path="\KSA\프로파일\Web사용자 (MSTR)\내 리포트\경기북부\최근 5년간 재해추이_조애연" hasPG="0" prompt="0"&gt;&lt;ci ps="Export Engine" srv="KOLAP" prj="KSA" prjid="573D7A124BDA3BEC9A7833B2F826E1C2" li="MSTR" am="s" /&gt;&lt;lu ut="2017-04-21 오전 8:07:00" si="" msgID="" /&gt;&lt;/ri&gt;&lt;do pa="6" cdf="0" ab="0" dcom="0" oaw="1" phdr="1" rafg="1" cwd="2" saf="0" om="0" don="1" tws="0" dai="0" cit="0" glo="11100"&gt;&lt;details dbit="11169976358211" dsel="33" /&gt; &lt;/do&gt;&lt;export pgopt="DEFAULT" /&gt;&lt;pgs&gt;&lt;pg rows="0" cols="0" nrr="0" nrc="0"&gt;&lt;bls&gt;&lt;bl sr="-1" sc="-1" rfetch="0" cfetch="0" posid="1"&gt;&lt;excel&gt;&lt;epo ews="최근 5년간 재해추이_조애연" ece="A1" ptn="" rows="256" cols="8" /&gt;&lt;esdo ews="ChartData" ece="A1" ptn="" /&gt;&lt;/excel&gt;&lt;/bl&gt;&lt;/bls&gt;&lt;/pg&gt;&lt;/pgs&gt;&lt;/rptloc&gt; &lt;/mi&gt;</t>
  </si>
  <si>
    <t>바지</t>
    <phoneticPr fontId="22" type="noConversion"/>
  </si>
  <si>
    <t>치마</t>
    <phoneticPr fontId="22" type="noConversion"/>
  </si>
  <si>
    <t>양말</t>
    <phoneticPr fontId="22" type="noConversion"/>
  </si>
  <si>
    <t>종류</t>
  </si>
  <si>
    <t>원피스</t>
    <phoneticPr fontId="22" type="noConversion"/>
  </si>
  <si>
    <t>티셔츠</t>
    <phoneticPr fontId="22" type="noConversion"/>
  </si>
  <si>
    <t>표이름[A상점]</t>
    <phoneticPr fontId="22" type="noConversion"/>
  </si>
  <si>
    <t xml:space="preserve"> 표이름</t>
    <phoneticPr fontId="22" type="noConversion"/>
  </si>
  <si>
    <t>1월</t>
    <phoneticPr fontId="22" type="noConversion"/>
  </si>
  <si>
    <t>2월</t>
    <phoneticPr fontId="22" type="noConversion"/>
  </si>
  <si>
    <t>3월</t>
    <phoneticPr fontId="22" type="noConversion"/>
  </si>
  <si>
    <t>4월</t>
    <phoneticPr fontId="22" type="noConversion"/>
  </si>
  <si>
    <t>목도리</t>
    <phoneticPr fontId="22" type="noConversion"/>
  </si>
  <si>
    <t>표이름[[#머리글],[C상점]]</t>
    <phoneticPr fontId="22" type="noConversion"/>
  </si>
  <si>
    <t xml:space="preserve"> 표이름[#머리글]</t>
    <phoneticPr fontId="22" type="noConversion"/>
  </si>
  <si>
    <t>머리글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</si>
</sst>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7">
    <font>
      <sz val="10"/>
      <name val="바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바탕"/>
      <family val="1"/>
      <charset val="129"/>
    </font>
    <font>
      <sz val="8"/>
      <name val="돋움"/>
      <family val="3"/>
      <charset val="129"/>
    </font>
    <font>
      <sz val="10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0"/>
      <name val="바탕"/>
      <family val="1"/>
      <charset val="129"/>
    </font>
    <font>
      <b/>
      <sz val="12"/>
      <color theme="1"/>
      <name val="HY강B"/>
      <family val="1"/>
      <charset val="129"/>
    </font>
    <font>
      <b/>
      <sz val="11"/>
      <color theme="1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rgb="FFFF0000"/>
      </bottom>
      <diagonal/>
    </border>
    <border>
      <left style="thick">
        <color rgb="FFFFFF00"/>
      </left>
      <right/>
      <top style="thick">
        <color rgb="FFFFFF00"/>
      </top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 style="thick">
        <color rgb="FFFFC000"/>
      </left>
      <right/>
      <top style="thick">
        <color rgb="FF00B050"/>
      </top>
      <bottom/>
      <diagonal/>
    </border>
    <border>
      <left style="thick">
        <color rgb="FFFFFF00"/>
      </left>
      <right style="thick">
        <color rgb="FF00B050"/>
      </right>
      <top style="thick">
        <color rgb="FF00B050"/>
      </top>
      <bottom/>
      <diagonal/>
    </border>
    <border>
      <left style="medium">
        <color rgb="FFFF0000"/>
      </left>
      <right/>
      <top style="thick">
        <color rgb="FF00B050"/>
      </top>
      <bottom/>
      <diagonal/>
    </border>
    <border>
      <left style="thin">
        <color indexed="64"/>
      </left>
      <right/>
      <top style="thick">
        <color rgb="FFFFFF00"/>
      </top>
      <bottom/>
      <diagonal/>
    </border>
    <border>
      <left style="thin">
        <color indexed="64"/>
      </left>
      <right style="thick">
        <color rgb="FFFF0000"/>
      </right>
      <top style="thick">
        <color rgb="FF00B050"/>
      </top>
      <bottom/>
      <diagonal/>
    </border>
    <border>
      <left style="thick">
        <color rgb="FFFFC000"/>
      </left>
      <right/>
      <top style="thin">
        <color indexed="64"/>
      </top>
      <bottom/>
      <diagonal/>
    </border>
    <border>
      <left style="thick">
        <color rgb="FFFFC000"/>
      </left>
      <right/>
      <top style="thin">
        <color indexed="64"/>
      </top>
      <bottom style="thick">
        <color rgb="FFFFC000"/>
      </bottom>
      <diagonal/>
    </border>
    <border>
      <left style="thick">
        <color rgb="FFFFC000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34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21" fillId="0" borderId="0"/>
  </cellStyleXfs>
  <cellXfs count="44">
    <xf numFmtId="0" fontId="21" fillId="0" borderId="0" xfId="0" applyFont="1" applyAlignment="1"/>
    <xf numFmtId="0" fontId="23" fillId="0" borderId="0" xfId="0" applyFont="1" applyAlignment="1">
      <alignment wrapText="1"/>
    </xf>
    <xf numFmtId="0" fontId="42" fillId="0" borderId="0" xfId="0" applyFont="1" applyFill="1" applyBorder="1"/>
    <xf numFmtId="0" fontId="21" fillId="0" borderId="0" xfId="0" applyFont="1" applyAlignment="1">
      <alignment horizontal="left"/>
    </xf>
    <xf numFmtId="0" fontId="2" fillId="34" borderId="0" xfId="19" applyFont="1" applyFill="1" applyBorder="1" applyAlignment="1"/>
    <xf numFmtId="0" fontId="19" fillId="34" borderId="0" xfId="19" applyFont="1" applyFill="1" applyBorder="1" applyAlignment="1"/>
    <xf numFmtId="0" fontId="21" fillId="0" borderId="0" xfId="0" applyFont="1" applyBorder="1" applyAlignment="1"/>
    <xf numFmtId="0" fontId="19" fillId="34" borderId="12" xfId="19" applyFont="1" applyFill="1" applyBorder="1" applyAlignment="1"/>
    <xf numFmtId="0" fontId="19" fillId="34" borderId="13" xfId="19" applyFont="1" applyFill="1" applyBorder="1" applyAlignment="1"/>
    <xf numFmtId="0" fontId="43" fillId="34" borderId="0" xfId="19" applyFont="1" applyFill="1" applyBorder="1" applyAlignment="1"/>
    <xf numFmtId="0" fontId="41" fillId="33" borderId="18" xfId="0" applyFont="1" applyFill="1" applyBorder="1" applyAlignment="1">
      <alignment vertical="center"/>
    </xf>
    <xf numFmtId="0" fontId="41" fillId="33" borderId="19" xfId="0" applyFont="1" applyFill="1" applyBorder="1" applyAlignment="1">
      <alignment vertical="center"/>
    </xf>
    <xf numFmtId="0" fontId="41" fillId="33" borderId="20" xfId="0" applyFont="1" applyFill="1" applyBorder="1" applyAlignment="1">
      <alignment vertical="center"/>
    </xf>
    <xf numFmtId="0" fontId="41" fillId="33" borderId="17" xfId="0" applyFont="1" applyFill="1" applyBorder="1" applyAlignment="1">
      <alignment vertical="center"/>
    </xf>
    <xf numFmtId="0" fontId="41" fillId="33" borderId="21" xfId="0" applyFont="1" applyFill="1" applyBorder="1" applyAlignment="1">
      <alignment vertical="center"/>
    </xf>
    <xf numFmtId="0" fontId="43" fillId="34" borderId="22" xfId="19" applyFont="1" applyFill="1" applyBorder="1" applyAlignment="1"/>
    <xf numFmtId="0" fontId="1" fillId="34" borderId="26" xfId="19" applyFont="1" applyFill="1" applyBorder="1" applyAlignment="1"/>
    <xf numFmtId="0" fontId="1" fillId="34" borderId="27" xfId="19" applyFont="1" applyFill="1" applyBorder="1" applyAlignment="1"/>
    <xf numFmtId="0" fontId="1" fillId="34" borderId="14" xfId="19" applyFont="1" applyFill="1" applyBorder="1" applyAlignment="1"/>
    <xf numFmtId="0" fontId="1" fillId="34" borderId="16" xfId="19" applyFont="1" applyFill="1" applyBorder="1" applyAlignment="1"/>
    <xf numFmtId="0" fontId="44" fillId="35" borderId="35" xfId="0" applyFont="1" applyFill="1" applyBorder="1" applyAlignment="1">
      <alignment horizontal="center" vertical="center"/>
    </xf>
    <xf numFmtId="0" fontId="1" fillId="34" borderId="20" xfId="19" applyFont="1" applyFill="1" applyBorder="1" applyAlignment="1"/>
    <xf numFmtId="0" fontId="1" fillId="34" borderId="23" xfId="19" applyFont="1" applyFill="1" applyBorder="1" applyAlignment="1"/>
    <xf numFmtId="0" fontId="1" fillId="34" borderId="24" xfId="19" applyFont="1" applyFill="1" applyBorder="1" applyAlignment="1"/>
    <xf numFmtId="0" fontId="1" fillId="34" borderId="25" xfId="19" applyFont="1" applyFill="1" applyBorder="1" applyAlignment="1"/>
    <xf numFmtId="0" fontId="1" fillId="34" borderId="11" xfId="19" applyFont="1" applyFill="1" applyBorder="1" applyAlignment="1"/>
    <xf numFmtId="0" fontId="1" fillId="34" borderId="15" xfId="19" applyFont="1" applyFill="1" applyBorder="1" applyAlignment="1"/>
    <xf numFmtId="0" fontId="1" fillId="34" borderId="0" xfId="19" applyFont="1" applyFill="1" applyBorder="1" applyAlignment="1"/>
    <xf numFmtId="0" fontId="44" fillId="35" borderId="28" xfId="0" applyFont="1" applyFill="1" applyBorder="1" applyAlignment="1">
      <alignment horizontal="center" vertical="center"/>
    </xf>
    <xf numFmtId="0" fontId="44" fillId="35" borderId="29" xfId="0" applyFont="1" applyFill="1" applyBorder="1" applyAlignment="1">
      <alignment horizontal="center" vertical="center"/>
    </xf>
    <xf numFmtId="0" fontId="44" fillId="35" borderId="30" xfId="0" applyFont="1" applyFill="1" applyBorder="1" applyAlignment="1">
      <alignment horizontal="center" vertical="center"/>
    </xf>
    <xf numFmtId="0" fontId="45" fillId="0" borderId="10" xfId="0" applyFont="1" applyBorder="1" applyAlignment="1">
      <alignment horizontal="right"/>
    </xf>
    <xf numFmtId="0" fontId="45" fillId="0" borderId="32" xfId="0" applyFont="1" applyBorder="1" applyAlignment="1">
      <alignment horizontal="right"/>
    </xf>
    <xf numFmtId="0" fontId="44" fillId="35" borderId="34" xfId="0" applyFont="1" applyFill="1" applyBorder="1" applyAlignment="1">
      <alignment horizontal="center" vertical="center"/>
    </xf>
    <xf numFmtId="0" fontId="45" fillId="0" borderId="36" xfId="0" applyFont="1" applyBorder="1" applyAlignment="1">
      <alignment horizontal="center"/>
    </xf>
    <xf numFmtId="0" fontId="45" fillId="0" borderId="31" xfId="0" applyFont="1" applyBorder="1" applyAlignment="1">
      <alignment horizontal="right"/>
    </xf>
    <xf numFmtId="0" fontId="44" fillId="35" borderId="37" xfId="0" applyFont="1" applyFill="1" applyBorder="1" applyAlignment="1">
      <alignment horizontal="center" vertical="center"/>
    </xf>
    <xf numFmtId="0" fontId="44" fillId="35" borderId="38" xfId="0" applyFont="1" applyFill="1" applyBorder="1" applyAlignment="1">
      <alignment horizontal="center" vertical="center"/>
    </xf>
    <xf numFmtId="0" fontId="46" fillId="0" borderId="39" xfId="0" applyFont="1" applyBorder="1" applyAlignment="1">
      <alignment horizontal="center"/>
    </xf>
    <xf numFmtId="0" fontId="45" fillId="34" borderId="40" xfId="19" applyFont="1" applyFill="1" applyBorder="1" applyAlignment="1">
      <alignment horizontal="center"/>
    </xf>
    <xf numFmtId="0" fontId="45" fillId="34" borderId="33" xfId="19" applyFont="1" applyFill="1" applyBorder="1" applyAlignment="1">
      <alignment horizontal="right"/>
    </xf>
    <xf numFmtId="0" fontId="45" fillId="34" borderId="11" xfId="19" applyFont="1" applyFill="1" applyBorder="1" applyAlignment="1">
      <alignment horizontal="right"/>
    </xf>
    <xf numFmtId="0" fontId="23" fillId="0" borderId="0" xfId="0" applyFont="1" applyAlignment="1">
      <alignment wrapText="1"/>
    </xf>
    <xf numFmtId="0" fontId="24" fillId="34" borderId="0" xfId="19" applyFont="1" applyFill="1" applyBorder="1" applyAlignment="1"/>
  </cellXfs>
  <cellStyles count="85">
    <cellStyle name="20% - 강조색1" xfId="19" builtinId="30" customBuiltin="1"/>
    <cellStyle name="20% - 강조색1 2" xfId="43" xr:uid="{00000000-0005-0000-0000-000001000000}"/>
    <cellStyle name="20% - 강조색2" xfId="23" builtinId="34" customBuiltin="1"/>
    <cellStyle name="20% - 강조색2 2" xfId="44" xr:uid="{00000000-0005-0000-0000-000003000000}"/>
    <cellStyle name="20% - 강조색3" xfId="27" builtinId="38" customBuiltin="1"/>
    <cellStyle name="20% - 강조색3 2" xfId="45" xr:uid="{00000000-0005-0000-0000-000005000000}"/>
    <cellStyle name="20% - 강조색4" xfId="31" builtinId="42" customBuiltin="1"/>
    <cellStyle name="20% - 강조색4 2" xfId="46" xr:uid="{00000000-0005-0000-0000-000007000000}"/>
    <cellStyle name="20% - 강조색5" xfId="35" builtinId="46" customBuiltin="1"/>
    <cellStyle name="20% - 강조색5 2" xfId="47" xr:uid="{00000000-0005-0000-0000-000009000000}"/>
    <cellStyle name="20% - 강조색6" xfId="39" builtinId="50" customBuiltin="1"/>
    <cellStyle name="20% - 강조색6 2" xfId="48" xr:uid="{00000000-0005-0000-0000-00000B000000}"/>
    <cellStyle name="40% - 강조색1" xfId="20" builtinId="31" customBuiltin="1"/>
    <cellStyle name="40% - 강조색1 2" xfId="49" xr:uid="{00000000-0005-0000-0000-00000D000000}"/>
    <cellStyle name="40% - 강조색2" xfId="24" builtinId="35" customBuiltin="1"/>
    <cellStyle name="40% - 강조색2 2" xfId="50" xr:uid="{00000000-0005-0000-0000-00000F000000}"/>
    <cellStyle name="40% - 강조색3" xfId="28" builtinId="39" customBuiltin="1"/>
    <cellStyle name="40% - 강조색3 2" xfId="51" xr:uid="{00000000-0005-0000-0000-000011000000}"/>
    <cellStyle name="40% - 강조색4" xfId="32" builtinId="43" customBuiltin="1"/>
    <cellStyle name="40% - 강조색4 2" xfId="52" xr:uid="{00000000-0005-0000-0000-000013000000}"/>
    <cellStyle name="40% - 강조색5" xfId="36" builtinId="47" customBuiltin="1"/>
    <cellStyle name="40% - 강조색5 2" xfId="53" xr:uid="{00000000-0005-0000-0000-000015000000}"/>
    <cellStyle name="40% - 강조색6" xfId="40" builtinId="51" customBuiltin="1"/>
    <cellStyle name="40% - 강조색6 2" xfId="54" xr:uid="{00000000-0005-0000-0000-000017000000}"/>
    <cellStyle name="60% - 강조색1" xfId="21" builtinId="32" customBuiltin="1"/>
    <cellStyle name="60% - 강조색1 2" xfId="55" xr:uid="{00000000-0005-0000-0000-000019000000}"/>
    <cellStyle name="60% - 강조색2" xfId="25" builtinId="36" customBuiltin="1"/>
    <cellStyle name="60% - 강조색2 2" xfId="56" xr:uid="{00000000-0005-0000-0000-00001B000000}"/>
    <cellStyle name="60% - 강조색3" xfId="29" builtinId="40" customBuiltin="1"/>
    <cellStyle name="60% - 강조색3 2" xfId="57" xr:uid="{00000000-0005-0000-0000-00001D000000}"/>
    <cellStyle name="60% - 강조색4" xfId="33" builtinId="44" customBuiltin="1"/>
    <cellStyle name="60% - 강조색4 2" xfId="58" xr:uid="{00000000-0005-0000-0000-00001F000000}"/>
    <cellStyle name="60% - 강조색5" xfId="37" builtinId="48" customBuiltin="1"/>
    <cellStyle name="60% - 강조색5 2" xfId="59" xr:uid="{00000000-0005-0000-0000-000021000000}"/>
    <cellStyle name="60% - 강조색6" xfId="41" builtinId="52" customBuiltin="1"/>
    <cellStyle name="60% - 강조색6 2" xfId="60" xr:uid="{00000000-0005-0000-0000-000023000000}"/>
    <cellStyle name="강조색1" xfId="18" builtinId="29" customBuiltin="1"/>
    <cellStyle name="강조색1 2" xfId="61" xr:uid="{00000000-0005-0000-0000-000025000000}"/>
    <cellStyle name="강조색2" xfId="22" builtinId="33" customBuiltin="1"/>
    <cellStyle name="강조색2 2" xfId="62" xr:uid="{00000000-0005-0000-0000-000027000000}"/>
    <cellStyle name="강조색3" xfId="26" builtinId="37" customBuiltin="1"/>
    <cellStyle name="강조색3 2" xfId="63" xr:uid="{00000000-0005-0000-0000-000029000000}"/>
    <cellStyle name="강조색4" xfId="30" builtinId="41" customBuiltin="1"/>
    <cellStyle name="강조색4 2" xfId="64" xr:uid="{00000000-0005-0000-0000-00002B000000}"/>
    <cellStyle name="강조색5" xfId="34" builtinId="45" customBuiltin="1"/>
    <cellStyle name="강조색5 2" xfId="65" xr:uid="{00000000-0005-0000-0000-00002D000000}"/>
    <cellStyle name="강조색6" xfId="38" builtinId="49" customBuiltin="1"/>
    <cellStyle name="강조색6 2" xfId="66" xr:uid="{00000000-0005-0000-0000-00002F000000}"/>
    <cellStyle name="경고문" xfId="14" builtinId="11" customBuiltin="1"/>
    <cellStyle name="경고문 2" xfId="67" xr:uid="{00000000-0005-0000-0000-000031000000}"/>
    <cellStyle name="계산" xfId="11" builtinId="22" customBuiltin="1"/>
    <cellStyle name="계산 2" xfId="68" xr:uid="{00000000-0005-0000-0000-000033000000}"/>
    <cellStyle name="나쁨" xfId="7" builtinId="27" customBuiltin="1"/>
    <cellStyle name="나쁨 2" xfId="69" xr:uid="{00000000-0005-0000-0000-000035000000}"/>
    <cellStyle name="메모" xfId="15" builtinId="10" customBuiltin="1"/>
    <cellStyle name="메모 2" xfId="70" xr:uid="{00000000-0005-0000-0000-000037000000}"/>
    <cellStyle name="보통" xfId="8" builtinId="28" customBuiltin="1"/>
    <cellStyle name="보통 2" xfId="71" xr:uid="{00000000-0005-0000-0000-000039000000}"/>
    <cellStyle name="설명 텍스트" xfId="16" builtinId="53" customBuiltin="1"/>
    <cellStyle name="설명 텍스트 2" xfId="72" xr:uid="{00000000-0005-0000-0000-00003B000000}"/>
    <cellStyle name="셀 확인" xfId="13" builtinId="23" customBuiltin="1"/>
    <cellStyle name="셀 확인 2" xfId="73" xr:uid="{00000000-0005-0000-0000-00003D000000}"/>
    <cellStyle name="스타일 1" xfId="84" xr:uid="{00000000-0005-0000-0000-00003E000000}"/>
    <cellStyle name="연결된 셀" xfId="12" builtinId="24" customBuiltin="1"/>
    <cellStyle name="연결된 셀 2" xfId="74" xr:uid="{00000000-0005-0000-0000-000040000000}"/>
    <cellStyle name="요약" xfId="17" builtinId="25" customBuiltin="1"/>
    <cellStyle name="요약 2" xfId="75" xr:uid="{00000000-0005-0000-0000-000042000000}"/>
    <cellStyle name="입력" xfId="9" builtinId="20" customBuiltin="1"/>
    <cellStyle name="입력 2" xfId="76" xr:uid="{00000000-0005-0000-0000-000044000000}"/>
    <cellStyle name="제목" xfId="1" builtinId="15" customBuiltin="1"/>
    <cellStyle name="제목 1" xfId="2" builtinId="16" customBuiltin="1"/>
    <cellStyle name="제목 1 2" xfId="78" xr:uid="{00000000-0005-0000-0000-000047000000}"/>
    <cellStyle name="제목 2" xfId="3" builtinId="17" customBuiltin="1"/>
    <cellStyle name="제목 2 2" xfId="79" xr:uid="{00000000-0005-0000-0000-000049000000}"/>
    <cellStyle name="제목 3" xfId="4" builtinId="18" customBuiltin="1"/>
    <cellStyle name="제목 3 2" xfId="80" xr:uid="{00000000-0005-0000-0000-00004B000000}"/>
    <cellStyle name="제목 4" xfId="5" builtinId="19" customBuiltin="1"/>
    <cellStyle name="제목 4 2" xfId="81" xr:uid="{00000000-0005-0000-0000-00004D000000}"/>
    <cellStyle name="제목 5" xfId="77" xr:uid="{00000000-0005-0000-0000-00004E000000}"/>
    <cellStyle name="좋음" xfId="6" builtinId="26" customBuiltin="1"/>
    <cellStyle name="좋음 2" xfId="82" xr:uid="{00000000-0005-0000-0000-000050000000}"/>
    <cellStyle name="출력" xfId="10" builtinId="21" customBuiltin="1"/>
    <cellStyle name="출력 2" xfId="83" xr:uid="{00000000-0005-0000-0000-000052000000}"/>
    <cellStyle name="표준" xfId="0" builtinId="0"/>
    <cellStyle name="표준 2" xfId="42" xr:uid="{00000000-0005-0000-0000-000054000000}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aj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alignment horizontal="right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aj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alignment horizontal="right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aj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alignment horizontal="right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aj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alignment horizontal="right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aj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alignment horizontal="right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aj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alignment horizontal="right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aj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3" defaultTableStyle="TableStyleMedium2" defaultPivotStyle="PivotStyleLight16">
    <tableStyle name="TableStyleQueryPreview" pivot="0" count="3" xr9:uid="{00000000-0011-0000-FFFF-FFFF00000000}">
      <tableStyleElement type="wholeTable" dxfId="72"/>
      <tableStyleElement type="headerRow" dxfId="71"/>
      <tableStyleElement type="firstRowStripe" dxfId="70"/>
    </tableStyle>
    <tableStyle name="TableStyleQueryResult" pivot="0" count="3" xr9:uid="{00000000-0011-0000-FFFF-FFFF01000000}">
      <tableStyleElement type="wholeTable" dxfId="69"/>
      <tableStyleElement type="headerRow" dxfId="68"/>
      <tableStyleElement type="firstRowStripe" dxfId="67"/>
    </tableStyle>
    <tableStyle name="표 스타일 1" pivot="0" count="1" xr9:uid="{00000000-0011-0000-FFFF-FFFF02000000}">
      <tableStyleElement type="wholeTable" dxfId="66"/>
    </tableStyle>
  </tableStyles>
  <colors>
    <mruColors>
      <color rgb="FF005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13253</xdr:colOff>
      <xdr:row>6</xdr:row>
      <xdr:rowOff>152400</xdr:rowOff>
    </xdr:from>
    <xdr:to>
      <xdr:col>8</xdr:col>
      <xdr:colOff>39756</xdr:colOff>
      <xdr:row>8</xdr:row>
      <xdr:rowOff>86139</xdr:rowOff>
    </xdr:to>
    <xdr:sp macro="" textlink="">
      <xdr:nvSpPr>
        <xdr:cNvPr id="3" name="설명선: 왼쪽 화살표 2">
          <a:extLst>
            <a:ext uri="{FF2B5EF4-FFF2-40B4-BE49-F238E27FC236}">
              <a16:creationId xmlns:a16="http://schemas.microsoft.com/office/drawing/2014/main" id="{97256122-F785-4FE3-87EB-B33B339CAF30}"/>
            </a:ext>
          </a:extLst>
        </xdr:cNvPr>
        <xdr:cNvSpPr/>
      </xdr:nvSpPr>
      <xdr:spPr>
        <a:xfrm>
          <a:off x="2842592" y="3611217"/>
          <a:ext cx="2524538" cy="371061"/>
        </a:xfrm>
        <a:prstGeom prst="leftArrowCallout">
          <a:avLst>
            <a:gd name="adj1" fmla="val 25000"/>
            <a:gd name="adj2" fmla="val 25000"/>
            <a:gd name="adj3" fmla="val 25000"/>
            <a:gd name="adj4" fmla="val 79475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39756</xdr:colOff>
      <xdr:row>4</xdr:row>
      <xdr:rowOff>46383</xdr:rowOff>
    </xdr:from>
    <xdr:to>
      <xdr:col>8</xdr:col>
      <xdr:colOff>33130</xdr:colOff>
      <xdr:row>5</xdr:row>
      <xdr:rowOff>112644</xdr:rowOff>
    </xdr:to>
    <xdr:sp macro="" textlink="">
      <xdr:nvSpPr>
        <xdr:cNvPr id="4" name="설명선: 왼쪽 화살표 3">
          <a:extLst>
            <a:ext uri="{FF2B5EF4-FFF2-40B4-BE49-F238E27FC236}">
              <a16:creationId xmlns:a16="http://schemas.microsoft.com/office/drawing/2014/main" id="{D008FC10-A4C3-4D87-8914-5C3CF5EF7684}"/>
            </a:ext>
          </a:extLst>
        </xdr:cNvPr>
        <xdr:cNvSpPr/>
      </xdr:nvSpPr>
      <xdr:spPr>
        <a:xfrm>
          <a:off x="3456724" y="2171962"/>
          <a:ext cx="1882332" cy="371061"/>
        </a:xfrm>
        <a:prstGeom prst="leftArrowCallout">
          <a:avLst>
            <a:gd name="adj1" fmla="val 25000"/>
            <a:gd name="adj2" fmla="val 25000"/>
            <a:gd name="adj3" fmla="val 25000"/>
            <a:gd name="adj4" fmla="val 80403"/>
          </a:avLst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502556</xdr:colOff>
      <xdr:row>4</xdr:row>
      <xdr:rowOff>300584</xdr:rowOff>
    </xdr:from>
    <xdr:to>
      <xdr:col>8</xdr:col>
      <xdr:colOff>404080</xdr:colOff>
      <xdr:row>7</xdr:row>
      <xdr:rowOff>98085</xdr:rowOff>
    </xdr:to>
    <xdr:sp macro="" textlink="">
      <xdr:nvSpPr>
        <xdr:cNvPr id="5" name="화살표: 왼쪽/위쪽 4">
          <a:extLst>
            <a:ext uri="{FF2B5EF4-FFF2-40B4-BE49-F238E27FC236}">
              <a16:creationId xmlns:a16="http://schemas.microsoft.com/office/drawing/2014/main" id="{147D0354-C834-4FE7-A1B0-2DEE62495F31}"/>
            </a:ext>
          </a:extLst>
        </xdr:cNvPr>
        <xdr:cNvSpPr/>
      </xdr:nvSpPr>
      <xdr:spPr>
        <a:xfrm rot="19020000">
          <a:off x="4590462" y="3223078"/>
          <a:ext cx="511124" cy="559501"/>
        </a:xfrm>
        <a:prstGeom prst="leftUpArrow">
          <a:avLst>
            <a:gd name="adj1" fmla="val 12828"/>
            <a:gd name="adj2" fmla="val 15280"/>
            <a:gd name="adj3" fmla="val 25000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</xdr:col>
      <xdr:colOff>496157</xdr:colOff>
      <xdr:row>5</xdr:row>
      <xdr:rowOff>125411</xdr:rowOff>
    </xdr:from>
    <xdr:ext cx="1087477" cy="33624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950ED0-4FEB-45C4-A7E4-7AFA7F9D573E}"/>
            </a:ext>
          </a:extLst>
        </xdr:cNvPr>
        <xdr:cNvSpPr txBox="1"/>
      </xdr:nvSpPr>
      <xdr:spPr>
        <a:xfrm rot="10800000" flipH="1" flipV="1">
          <a:off x="5823531" y="3352315"/>
          <a:ext cx="1087477" cy="336246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/>
            <a:t>표이름</a:t>
          </a:r>
          <a:r>
            <a:rPr lang="en-US" altLang="ko-KR" sz="1100" b="1"/>
            <a:t>[#</a:t>
          </a:r>
          <a:r>
            <a:rPr lang="ko-KR" altLang="en-US" sz="1100" b="1"/>
            <a:t>모두</a:t>
          </a:r>
          <a:r>
            <a:rPr lang="en-US" altLang="ko-KR" sz="1100" b="1"/>
            <a:t>]</a:t>
          </a:r>
        </a:p>
      </xdr:txBody>
    </xdr:sp>
    <xdr:clientData/>
  </xdr:oneCellAnchor>
  <xdr:twoCellAnchor>
    <xdr:from>
      <xdr:col>0</xdr:col>
      <xdr:colOff>1021975</xdr:colOff>
      <xdr:row>10</xdr:row>
      <xdr:rowOff>33131</xdr:rowOff>
    </xdr:from>
    <xdr:to>
      <xdr:col>2</xdr:col>
      <xdr:colOff>457199</xdr:colOff>
      <xdr:row>13</xdr:row>
      <xdr:rowOff>89647</xdr:rowOff>
    </xdr:to>
    <xdr:sp macro="" textlink="">
      <xdr:nvSpPr>
        <xdr:cNvPr id="8" name="설명선: 위쪽 화살표 7">
          <a:extLst>
            <a:ext uri="{FF2B5EF4-FFF2-40B4-BE49-F238E27FC236}">
              <a16:creationId xmlns:a16="http://schemas.microsoft.com/office/drawing/2014/main" id="{77B7E805-610B-431D-BCE4-C2CBD58DCECF}"/>
            </a:ext>
          </a:extLst>
        </xdr:cNvPr>
        <xdr:cNvSpPr/>
      </xdr:nvSpPr>
      <xdr:spPr>
        <a:xfrm>
          <a:off x="1021975" y="4398943"/>
          <a:ext cx="1281953" cy="952986"/>
        </a:xfrm>
        <a:prstGeom prst="upArrowCallout">
          <a:avLst>
            <a:gd name="adj1" fmla="val 8972"/>
            <a:gd name="adj2" fmla="val 10753"/>
            <a:gd name="adj3" fmla="val 25000"/>
            <a:gd name="adj4" fmla="val 52511"/>
          </a:avLst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484094</xdr:colOff>
      <xdr:row>0</xdr:row>
      <xdr:rowOff>125506</xdr:rowOff>
    </xdr:from>
    <xdr:to>
      <xdr:col>5</xdr:col>
      <xdr:colOff>331694</xdr:colOff>
      <xdr:row>3</xdr:row>
      <xdr:rowOff>107577</xdr:rowOff>
    </xdr:to>
    <xdr:sp macro="" textlink="">
      <xdr:nvSpPr>
        <xdr:cNvPr id="9" name="설명선: 아래쪽 화살표 8">
          <a:extLst>
            <a:ext uri="{FF2B5EF4-FFF2-40B4-BE49-F238E27FC236}">
              <a16:creationId xmlns:a16="http://schemas.microsoft.com/office/drawing/2014/main" id="{DA8DA1FE-6DA0-4D21-A3EE-05AD706EF7D8}"/>
            </a:ext>
          </a:extLst>
        </xdr:cNvPr>
        <xdr:cNvSpPr/>
      </xdr:nvSpPr>
      <xdr:spPr>
        <a:xfrm>
          <a:off x="1093694" y="2294965"/>
          <a:ext cx="2043953" cy="600636"/>
        </a:xfrm>
        <a:prstGeom prst="downArrowCallou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536727</xdr:colOff>
      <xdr:row>0</xdr:row>
      <xdr:rowOff>11338</xdr:rowOff>
    </xdr:from>
    <xdr:to>
      <xdr:col>6</xdr:col>
      <xdr:colOff>566359</xdr:colOff>
      <xdr:row>1</xdr:row>
      <xdr:rowOff>980</xdr:rowOff>
    </xdr:to>
    <xdr:sp macro="" textlink="">
      <xdr:nvSpPr>
        <xdr:cNvPr id="2" name="설명선: 왼쪽 화살표 1">
          <a:extLst>
            <a:ext uri="{FF2B5EF4-FFF2-40B4-BE49-F238E27FC236}">
              <a16:creationId xmlns:a16="http://schemas.microsoft.com/office/drawing/2014/main" id="{BA21B3AB-C58E-4A3B-86AA-F0DBAD7C9FBB}"/>
            </a:ext>
          </a:extLst>
        </xdr:cNvPr>
        <xdr:cNvSpPr/>
      </xdr:nvSpPr>
      <xdr:spPr>
        <a:xfrm>
          <a:off x="3246816" y="11338"/>
          <a:ext cx="872519" cy="280684"/>
        </a:xfrm>
        <a:prstGeom prst="leftArrowCallout">
          <a:avLst>
            <a:gd name="adj1" fmla="val 25000"/>
            <a:gd name="adj2" fmla="val 25000"/>
            <a:gd name="adj3" fmla="val 25000"/>
            <a:gd name="adj4" fmla="val 79475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C8584-B071-4578-A1D3-533F6D183AAC}" name="종류별판매개수777" displayName="종류별판매개수777" ref="A1:C6" totalsRowShown="0" headerRowDxfId="65" dataDxfId="63" headerRowBorderDxfId="64" tableBorderDxfId="62" totalsRowBorderDxfId="61">
  <autoFilter ref="A1:C6" xr:uid="{DC9FF22D-7148-4000-A952-D2CCE85E67FE}"/>
  <tableColumns count="3">
    <tableColumn id="1" xr3:uid="{12B9AA86-829B-47D6-A511-0C5953BA6C22}" name="종류" dataDxfId="60"/>
    <tableColumn id="2" xr3:uid="{D1AB6285-CB36-4EB3-BB98-FA8E12032465}" name="1월" dataDxfId="59"/>
    <tableColumn id="3" xr3:uid="{251890D0-431C-4555-892F-60E482AB0928}" name="2월" dataDxfId="5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EB98E5-F4C4-4AF9-B298-C6F68350F4E4}" name="종류별판매개수2" displayName="종류별판매개수2" ref="A1:E5" totalsRowShown="0" headerRowDxfId="57" dataDxfId="55" headerRowBorderDxfId="56" tableBorderDxfId="54" totalsRowBorderDxfId="53">
  <autoFilter ref="A1:E5" xr:uid="{DC9FF22D-7148-4000-A952-D2CCE85E67FE}"/>
  <tableColumns count="5">
    <tableColumn id="1" xr3:uid="{4BB50529-DA14-4028-9A79-E2F7F1162FB8}" name="종류" dataDxfId="52"/>
    <tableColumn id="2" xr3:uid="{CBA7094F-07BA-46D8-93AD-260E66DFEB61}" name="1월" dataDxfId="51"/>
    <tableColumn id="3" xr3:uid="{4FE055B4-0CF8-4F70-AB0A-FCC9A884188F}" name="2월" dataDxfId="50"/>
    <tableColumn id="4" xr3:uid="{8DE9ED28-E598-4A6E-AA42-61EA105BBFD2}" name="3월" dataDxfId="49"/>
    <tableColumn id="5" xr3:uid="{6A2DAE5B-62D5-45E4-9911-41117CDCD686}" name="4월" dataDxfId="48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6C7497-941D-44E6-A294-AA0F74A8E1AF}" name="종류별판매개수25" displayName="종류별판매개수25" ref="A1:E6" totalsRowShown="0" headerRowDxfId="47" dataDxfId="45" headerRowBorderDxfId="46" tableBorderDxfId="44" totalsRowBorderDxfId="43">
  <autoFilter ref="A1:E6" xr:uid="{DC9FF22D-7148-4000-A952-D2CCE85E67FE}"/>
  <tableColumns count="5">
    <tableColumn id="1" xr3:uid="{406555E3-99E1-4A66-BCF6-970D08B815EF}" name="종류" dataDxfId="42"/>
    <tableColumn id="2" xr3:uid="{F2E5FCB4-6FFD-461E-B8DC-674202F13F63}" name="1월" dataDxfId="41"/>
    <tableColumn id="3" xr3:uid="{F1A0F848-516A-40CB-BB53-3FE8FF0C3F78}" name="2월" dataDxfId="40"/>
    <tableColumn id="4" xr3:uid="{AD7DBC5D-79A6-4182-A099-82FE429E38FE}" name="3월" dataDxfId="39"/>
    <tableColumn id="5" xr3:uid="{A58563DF-3B72-4554-A480-E3598DF0F8DA}" name="4월" dataDxfId="38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ABBCF2-F3D3-4686-8060-94A2D11659BA}" name="종류별판매개수_1" displayName="종류별판매개수_1" ref="A1:C6" totalsRowShown="0" headerRowDxfId="37" dataDxfId="35" headerRowBorderDxfId="36" tableBorderDxfId="34" totalsRowBorderDxfId="33">
  <autoFilter ref="A1:C6" xr:uid="{DC9FF22D-7148-4000-A952-D2CCE85E67FE}"/>
  <tableColumns count="3">
    <tableColumn id="1" xr3:uid="{0F271433-231A-475F-A443-3BE4DFF6995B}" name="종류" dataDxfId="32"/>
    <tableColumn id="2" xr3:uid="{CF925626-E623-40B5-ADEC-F08C4F38EC6E}" name="1월" dataDxfId="31"/>
    <tableColumn id="3" xr3:uid="{4FEAD294-B3EF-4305-9C5C-C2A596872F86}" name="2월" dataDxfId="3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71080-BD7E-4E57-B205-71913415E046}" name="종류별판매개수22" displayName="종류별판매개수22" ref="A1:E5" totalsRowShown="0" headerRowDxfId="29" dataDxfId="27" headerRowBorderDxfId="28" tableBorderDxfId="26" totalsRowBorderDxfId="25">
  <autoFilter ref="A1:E5" xr:uid="{DC9FF22D-7148-4000-A952-D2CCE85E67FE}"/>
  <tableColumns count="5">
    <tableColumn id="1" xr3:uid="{371BCBC1-8070-4C64-B002-F7B8A702974B}" name="종류" dataDxfId="24"/>
    <tableColumn id="2" xr3:uid="{E203DAF1-F6BC-4556-B491-C913ED1AA3FB}" name="1월" dataDxfId="23"/>
    <tableColumn id="3" xr3:uid="{B9B71FA9-2772-4080-B854-C4F53949B09C}" name="2월" dataDxfId="22"/>
    <tableColumn id="4" xr3:uid="{20988160-26B6-45CB-BEA4-EFE35E62C223}" name="3월" dataDxfId="21"/>
    <tableColumn id="5" xr3:uid="{7A82E37D-C058-4FE1-BA3F-B433C586BBAF}" name="4월" dataDxfId="20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465E83-5A39-4048-8386-696B8771875F}" name="종류별판매개수257" displayName="종류별판매개수257" ref="A1:E7" totalsRowShown="0" headerRowDxfId="19" dataDxfId="17" headerRowBorderDxfId="18" tableBorderDxfId="16" totalsRowBorderDxfId="15">
  <autoFilter ref="A1:E7" xr:uid="{DC9FF22D-7148-4000-A952-D2CCE85E67FE}"/>
  <tableColumns count="5">
    <tableColumn id="1" xr3:uid="{406C676A-6DCA-4EB1-BC50-55E523191D3E}" name="종류" dataDxfId="14"/>
    <tableColumn id="2" xr3:uid="{6CD00EAC-7193-45D5-B263-FBF4AAB2DBA2}" name="1월" dataDxfId="13"/>
    <tableColumn id="3" xr3:uid="{77967E6E-B21E-4CFC-96EB-442D9C04DBC7}" name="2월" dataDxfId="12"/>
    <tableColumn id="4" xr3:uid="{3D970817-7989-450A-B309-FAC253C6D19C}" name="3월" dataDxfId="11"/>
    <tableColumn id="5" xr3:uid="{6A8EE1E6-8781-461A-8C60-DAB60810FFA2}" name="4월" dataDxfId="10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31E61E-AA4F-4B09-AEE2-9EA422C345AE}" name="종류별판매개수" displayName="종류별판매개수" ref="A1:E6" totalsRowShown="0" headerRowDxfId="9" dataDxfId="8" headerRowBorderDxfId="6" tableBorderDxfId="7" totalsRowBorderDxfId="5">
  <autoFilter ref="A1:E6" xr:uid="{DC9FF22D-7148-4000-A952-D2CCE85E67FE}"/>
  <tableColumns count="5">
    <tableColumn id="1" xr3:uid="{E9F0A8E8-835C-4F71-9800-F31E3F9FACA7}" name="종류" dataDxfId="4"/>
    <tableColumn id="2" xr3:uid="{04C2ADC0-329D-4077-8FB6-7E46C37774C2}" name="1월" dataDxfId="3"/>
    <tableColumn id="3" xr3:uid="{9E8E3D53-F772-478D-AD82-859DCC56F97E}" name="2월" dataDxfId="2"/>
    <tableColumn id="4" xr3:uid="{E1519D5B-0F28-4C54-A1DF-3A1DA734B0A3}" name="3월" dataDxfId="1"/>
    <tableColumn id="5" xr3:uid="{B9CF3ED1-C1E4-4A92-9D1C-372B9CAC50A2}" name="4월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3"/>
  <sheetViews>
    <sheetView showGridLines="0" tabSelected="1" zoomScale="145" zoomScaleNormal="145" workbookViewId="0">
      <selection activeCell="C2" sqref="C2"/>
    </sheetView>
  </sheetViews>
  <sheetFormatPr defaultRowHeight="12.75"/>
  <cols>
    <col min="1" max="1" width="17.625" customWidth="1"/>
    <col min="2" max="2" width="9.375" bestFit="1" customWidth="1"/>
    <col min="3" max="3" width="8.625" customWidth="1"/>
    <col min="4" max="5" width="7.125" customWidth="1"/>
    <col min="7" max="7" width="9.6875" bestFit="1" customWidth="1"/>
  </cols>
  <sheetData>
    <row r="1" spans="1:7" ht="15.75">
      <c r="A1" s="2"/>
      <c r="B1" s="2"/>
      <c r="C1" s="2"/>
      <c r="D1" s="2"/>
      <c r="E1" s="2"/>
      <c r="F1" s="2"/>
    </row>
    <row r="2" spans="1:7" ht="17.25">
      <c r="A2" s="2"/>
      <c r="B2" s="2"/>
      <c r="C2" s="9" t="s">
        <v>15</v>
      </c>
      <c r="E2" s="2"/>
      <c r="F2" s="2"/>
    </row>
    <row r="3" spans="1:7" ht="15.75">
      <c r="A3" s="2"/>
      <c r="B3" s="2"/>
      <c r="C3" s="2"/>
      <c r="D3" s="2"/>
      <c r="E3" s="2"/>
      <c r="F3" s="2"/>
    </row>
    <row r="4" spans="1:7" s="6" customFormat="1" ht="10.9" customHeight="1" thickBot="1"/>
    <row r="5" spans="1:7" ht="24" customHeight="1" thickTop="1" thickBot="1">
      <c r="A5" s="10" t="s">
        <v>5</v>
      </c>
      <c r="B5" s="11" t="s">
        <v>10</v>
      </c>
      <c r="C5" s="12" t="s">
        <v>11</v>
      </c>
      <c r="D5" s="13" t="s">
        <v>12</v>
      </c>
      <c r="E5" s="14" t="s">
        <v>13</v>
      </c>
      <c r="G5" s="9" t="s">
        <v>16</v>
      </c>
    </row>
    <row r="6" spans="1:7" ht="17.25" thickTop="1">
      <c r="A6" s="15" t="s">
        <v>7</v>
      </c>
      <c r="B6" s="21">
        <v>9</v>
      </c>
      <c r="C6" s="21">
        <v>205</v>
      </c>
      <c r="D6" s="22">
        <v>80</v>
      </c>
      <c r="E6" s="23">
        <v>145</v>
      </c>
    </row>
    <row r="7" spans="1:7" ht="16.899999999999999">
      <c r="A7" s="7" t="s">
        <v>2</v>
      </c>
      <c r="B7" s="24">
        <v>99</v>
      </c>
      <c r="C7" s="24">
        <v>30</v>
      </c>
      <c r="D7" s="25">
        <v>122</v>
      </c>
      <c r="E7" s="26">
        <v>39</v>
      </c>
    </row>
    <row r="8" spans="1:7" ht="16.899999999999999">
      <c r="A8" s="7" t="s">
        <v>3</v>
      </c>
      <c r="B8" s="24">
        <v>150</v>
      </c>
      <c r="C8" s="24">
        <v>179</v>
      </c>
      <c r="D8" s="25">
        <v>128</v>
      </c>
      <c r="E8" s="26">
        <v>69</v>
      </c>
      <c r="G8" s="9" t="s">
        <v>9</v>
      </c>
    </row>
    <row r="9" spans="1:7" ht="16.899999999999999">
      <c r="A9" s="7" t="s">
        <v>4</v>
      </c>
      <c r="B9" s="24">
        <v>21</v>
      </c>
      <c r="C9" s="24">
        <v>28</v>
      </c>
      <c r="D9" s="25">
        <v>24</v>
      </c>
      <c r="E9" s="26">
        <v>36</v>
      </c>
    </row>
    <row r="10" spans="1:7" ht="17.25" thickBot="1">
      <c r="A10" s="8" t="s">
        <v>6</v>
      </c>
      <c r="B10" s="16">
        <v>10</v>
      </c>
      <c r="C10" s="17">
        <v>8</v>
      </c>
      <c r="D10" s="18">
        <v>4</v>
      </c>
      <c r="E10" s="19">
        <v>16</v>
      </c>
    </row>
    <row r="11" spans="1:7" ht="16.899999999999999">
      <c r="A11" s="5"/>
      <c r="B11" s="4"/>
      <c r="C11" s="4"/>
      <c r="D11" s="4"/>
      <c r="E11" s="4"/>
    </row>
    <row r="12" spans="1:7" ht="16.899999999999999">
      <c r="A12" s="5"/>
      <c r="B12" s="4"/>
      <c r="C12" s="4"/>
      <c r="D12" s="4"/>
      <c r="E12" s="4"/>
    </row>
    <row r="13" spans="1:7" ht="16.899999999999999">
      <c r="A13" s="5"/>
      <c r="B13" s="9" t="s">
        <v>8</v>
      </c>
      <c r="C13" s="4"/>
      <c r="D13" s="4"/>
      <c r="E13" s="4"/>
    </row>
    <row r="14" spans="1:7" ht="16.899999999999999">
      <c r="A14" s="5"/>
      <c r="B14" s="4"/>
      <c r="C14" s="4"/>
      <c r="D14" s="4"/>
      <c r="E14" s="4"/>
    </row>
    <row r="15" spans="1:7" ht="16.899999999999999">
      <c r="A15" s="5"/>
      <c r="B15" s="4"/>
      <c r="C15" s="4"/>
      <c r="D15" s="4"/>
      <c r="E15" s="4"/>
    </row>
    <row r="16" spans="1:7" ht="16.899999999999999">
      <c r="A16" s="5"/>
      <c r="B16" s="4"/>
      <c r="C16" s="4"/>
      <c r="D16" s="4"/>
      <c r="E16" s="4"/>
    </row>
    <row r="17" spans="1:5" ht="16.899999999999999">
      <c r="A17" s="5"/>
      <c r="B17" s="4"/>
      <c r="C17" s="4"/>
      <c r="D17" s="4"/>
      <c r="E17" s="4"/>
    </row>
    <row r="19" spans="1:5">
      <c r="A19" s="3"/>
    </row>
    <row r="20" spans="1:5">
      <c r="A20" s="3"/>
    </row>
    <row r="21" spans="1:5">
      <c r="A21" s="3"/>
    </row>
    <row r="22" spans="1:5">
      <c r="A22" s="3"/>
    </row>
    <row r="23" spans="1:5">
      <c r="A23" s="3"/>
    </row>
  </sheetData>
  <phoneticPr fontId="22" type="noConversion"/>
  <pageMargins left="0.5" right="0.5" top="0.5" bottom="0.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"/>
  <sheetViews>
    <sheetView topLeftCell="A3" workbookViewId="0"/>
  </sheetViews>
  <sheetFormatPr defaultRowHeight="12.75"/>
  <cols>
    <col min="1" max="1" width="36.625" bestFit="1" customWidth="1"/>
  </cols>
  <sheetData>
    <row r="1" spans="1:256" hidden="1">
      <c r="A1" s="1">
        <v>1</v>
      </c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</row>
    <row r="2" spans="1:256" ht="331.5" hidden="1">
      <c r="A2" s="1" t="s">
        <v>1</v>
      </c>
    </row>
  </sheetData>
  <mergeCells count="1">
    <mergeCell ref="B1:IV1"/>
  </mergeCells>
  <phoneticPr fontId="2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A833-772C-43A4-87B6-522FFF7D729A}">
  <sheetPr>
    <outlinePr summaryBelow="0"/>
  </sheetPr>
  <dimension ref="A1:F13"/>
  <sheetViews>
    <sheetView showGridLines="0" zoomScale="107" zoomScaleNormal="160" workbookViewId="0">
      <selection activeCell="C4" sqref="C4"/>
    </sheetView>
  </sheetViews>
  <sheetFormatPr defaultRowHeight="12.75"/>
  <cols>
    <col min="1" max="1" width="11.3125" customWidth="1"/>
    <col min="2" max="2" width="8.375" customWidth="1"/>
    <col min="3" max="3" width="8.625" customWidth="1"/>
    <col min="4" max="4" width="3.875" customWidth="1"/>
    <col min="5" max="5" width="7.6875" customWidth="1"/>
    <col min="6" max="6" width="13.6875" customWidth="1"/>
    <col min="7" max="13" width="7.6875" customWidth="1"/>
  </cols>
  <sheetData>
    <row r="1" spans="1:6" ht="15.75">
      <c r="A1" s="33" t="s">
        <v>5</v>
      </c>
      <c r="B1" s="20" t="s">
        <v>10</v>
      </c>
      <c r="C1" s="28" t="s">
        <v>11</v>
      </c>
      <c r="E1" s="36" t="s">
        <v>5</v>
      </c>
      <c r="F1" s="37" t="s">
        <v>10</v>
      </c>
    </row>
    <row r="2" spans="1:6" ht="15.75">
      <c r="A2" s="34" t="s">
        <v>7</v>
      </c>
      <c r="B2" s="31">
        <v>9</v>
      </c>
      <c r="C2" s="35">
        <v>205</v>
      </c>
      <c r="E2" s="38" t="s">
        <v>6</v>
      </c>
      <c r="F2" s="31"/>
    </row>
    <row r="3" spans="1:6" ht="15.75">
      <c r="A3" s="34" t="s">
        <v>2</v>
      </c>
      <c r="B3" s="31">
        <v>99</v>
      </c>
      <c r="C3" s="35">
        <v>30</v>
      </c>
      <c r="E3" s="38" t="s">
        <v>2</v>
      </c>
      <c r="F3" s="31"/>
    </row>
    <row r="4" spans="1:6" ht="15.75">
      <c r="A4" s="34" t="s">
        <v>3</v>
      </c>
      <c r="B4" s="31">
        <v>150</v>
      </c>
      <c r="C4" s="35">
        <v>179</v>
      </c>
    </row>
    <row r="5" spans="1:6" ht="15.75">
      <c r="A5" s="34" t="s">
        <v>4</v>
      </c>
      <c r="B5" s="31">
        <v>21</v>
      </c>
      <c r="C5" s="35">
        <v>28</v>
      </c>
    </row>
    <row r="6" spans="1:6" ht="15.75">
      <c r="A6" s="39" t="s">
        <v>6</v>
      </c>
      <c r="B6" s="40">
        <v>10</v>
      </c>
      <c r="C6" s="40">
        <v>8</v>
      </c>
    </row>
    <row r="7" spans="1:6" ht="16.899999999999999">
      <c r="A7" s="5"/>
      <c r="B7" s="4"/>
      <c r="C7" s="4"/>
    </row>
    <row r="9" spans="1:6">
      <c r="A9" s="3"/>
    </row>
    <row r="10" spans="1:6">
      <c r="A10" s="3"/>
    </row>
    <row r="11" spans="1:6">
      <c r="A11" s="3"/>
    </row>
    <row r="12" spans="1:6">
      <c r="A12" s="3"/>
    </row>
    <row r="13" spans="1:6">
      <c r="A13" s="3"/>
    </row>
  </sheetData>
  <phoneticPr fontId="22" type="noConversion"/>
  <pageMargins left="0.5" right="0.5" top="0.5" bottom="0.5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98FD-EFD7-45CA-BF05-D75E5D5DF4D8}">
  <sheetPr>
    <outlinePr summaryBelow="0"/>
  </sheetPr>
  <dimension ref="A1:I13"/>
  <sheetViews>
    <sheetView showGridLines="0" zoomScale="107" zoomScaleNormal="160" workbookViewId="0">
      <selection activeCell="G1" sqref="G1:I1048576"/>
    </sheetView>
  </sheetViews>
  <sheetFormatPr defaultRowHeight="12.75"/>
  <cols>
    <col min="1" max="1" width="11.3125" customWidth="1"/>
    <col min="2" max="2" width="8.375" customWidth="1"/>
    <col min="3" max="3" width="8.625" customWidth="1"/>
    <col min="4" max="5" width="7.125" customWidth="1"/>
    <col min="6" max="6" width="3.875" customWidth="1"/>
    <col min="7" max="7" width="7.6875" customWidth="1"/>
    <col min="8" max="8" width="13.6875" customWidth="1"/>
    <col min="9" max="16" width="7.6875" customWidth="1"/>
  </cols>
  <sheetData>
    <row r="1" spans="1:9" ht="15.75">
      <c r="A1" s="33" t="s">
        <v>5</v>
      </c>
      <c r="B1" s="20" t="s">
        <v>10</v>
      </c>
      <c r="C1" s="28" t="s">
        <v>11</v>
      </c>
      <c r="D1" s="29" t="s">
        <v>12</v>
      </c>
      <c r="E1" s="30" t="s">
        <v>13</v>
      </c>
      <c r="G1" s="36" t="s">
        <v>5</v>
      </c>
      <c r="H1" s="37" t="s">
        <v>10</v>
      </c>
      <c r="I1" s="37" t="s">
        <v>12</v>
      </c>
    </row>
    <row r="2" spans="1:9" ht="15.75">
      <c r="A2" s="34" t="s">
        <v>7</v>
      </c>
      <c r="B2" s="31">
        <v>9</v>
      </c>
      <c r="C2" s="35">
        <v>205</v>
      </c>
      <c r="D2" s="31">
        <v>80</v>
      </c>
      <c r="E2" s="32">
        <v>145</v>
      </c>
      <c r="G2" s="38" t="s">
        <v>4</v>
      </c>
      <c r="H2" s="31"/>
      <c r="I2" s="31"/>
    </row>
    <row r="3" spans="1:9" ht="15.75">
      <c r="A3" s="34" t="s">
        <v>2</v>
      </c>
      <c r="B3" s="31">
        <v>99</v>
      </c>
      <c r="C3" s="35">
        <v>30</v>
      </c>
      <c r="D3" s="31">
        <v>122</v>
      </c>
      <c r="E3" s="32">
        <v>39</v>
      </c>
      <c r="G3" s="38" t="s">
        <v>3</v>
      </c>
      <c r="H3" s="31"/>
      <c r="I3" s="31"/>
    </row>
    <row r="4" spans="1:9" ht="15.75">
      <c r="A4" s="34" t="s">
        <v>3</v>
      </c>
      <c r="B4" s="31">
        <v>150</v>
      </c>
      <c r="C4" s="35">
        <v>179</v>
      </c>
      <c r="D4" s="31">
        <v>128</v>
      </c>
      <c r="E4" s="32">
        <v>69</v>
      </c>
    </row>
    <row r="5" spans="1:9" ht="15.75">
      <c r="A5" s="34" t="s">
        <v>4</v>
      </c>
      <c r="B5" s="31">
        <v>21</v>
      </c>
      <c r="C5" s="35">
        <v>28</v>
      </c>
      <c r="D5" s="31">
        <v>24</v>
      </c>
      <c r="E5" s="32">
        <v>36</v>
      </c>
    </row>
    <row r="6" spans="1:9" ht="16.899999999999999">
      <c r="A6" s="5"/>
      <c r="B6" s="27"/>
      <c r="C6" s="4"/>
      <c r="D6" s="4"/>
      <c r="E6" s="4"/>
    </row>
    <row r="7" spans="1:9" ht="16.899999999999999">
      <c r="A7" s="5"/>
      <c r="B7" s="4"/>
      <c r="C7" s="4"/>
      <c r="D7" s="4"/>
      <c r="E7" s="4"/>
    </row>
    <row r="9" spans="1:9">
      <c r="A9" s="3"/>
    </row>
    <row r="10" spans="1:9">
      <c r="A10" s="3"/>
    </row>
    <row r="11" spans="1:9">
      <c r="A11" s="3"/>
    </row>
    <row r="12" spans="1:9">
      <c r="A12" s="3"/>
    </row>
    <row r="13" spans="1:9">
      <c r="A13" s="3"/>
    </row>
  </sheetData>
  <phoneticPr fontId="22" type="noConversion"/>
  <pageMargins left="0.5" right="0.5" top="0.5" bottom="0.5" header="0.5" footer="0.5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2E1B-9400-4979-B6FE-2BE95165E706}">
  <sheetPr>
    <outlinePr summaryBelow="0"/>
  </sheetPr>
  <dimension ref="A1:H13"/>
  <sheetViews>
    <sheetView showGridLines="0" zoomScale="107" zoomScaleNormal="160" workbookViewId="0">
      <selection activeCell="D11" sqref="D11"/>
    </sheetView>
  </sheetViews>
  <sheetFormatPr defaultRowHeight="12.75"/>
  <cols>
    <col min="1" max="1" width="11.3125" customWidth="1"/>
    <col min="2" max="2" width="8.375" customWidth="1"/>
    <col min="3" max="3" width="8.625" customWidth="1"/>
    <col min="4" max="5" width="7.125" customWidth="1"/>
    <col min="6" max="6" width="3.875" customWidth="1"/>
    <col min="7" max="7" width="7.6875" customWidth="1"/>
    <col min="8" max="8" width="13.6875" customWidth="1"/>
    <col min="9" max="15" width="7.6875" customWidth="1"/>
  </cols>
  <sheetData>
    <row r="1" spans="1:8" ht="15.75">
      <c r="A1" s="33" t="s">
        <v>5</v>
      </c>
      <c r="B1" s="20" t="s">
        <v>10</v>
      </c>
      <c r="C1" s="28" t="s">
        <v>11</v>
      </c>
      <c r="D1" s="29" t="s">
        <v>12</v>
      </c>
      <c r="E1" s="30" t="s">
        <v>13</v>
      </c>
      <c r="G1" s="36" t="s">
        <v>5</v>
      </c>
      <c r="H1" s="37" t="s">
        <v>10</v>
      </c>
    </row>
    <row r="2" spans="1:8" ht="15.75">
      <c r="A2" s="34" t="s">
        <v>7</v>
      </c>
      <c r="B2" s="31">
        <v>9</v>
      </c>
      <c r="C2" s="35">
        <v>205</v>
      </c>
      <c r="D2" s="31">
        <v>80</v>
      </c>
      <c r="E2" s="32">
        <v>145</v>
      </c>
      <c r="G2" s="38" t="s">
        <v>6</v>
      </c>
      <c r="H2" s="31">
        <f>VLOOKUP(G2,종류별판매개수25[],2,0)</f>
        <v>10</v>
      </c>
    </row>
    <row r="3" spans="1:8" ht="15.75">
      <c r="A3" s="34" t="s">
        <v>2</v>
      </c>
      <c r="B3" s="31">
        <v>99</v>
      </c>
      <c r="C3" s="35">
        <v>30</v>
      </c>
      <c r="D3" s="31">
        <v>122</v>
      </c>
      <c r="E3" s="32">
        <v>39</v>
      </c>
      <c r="G3" s="38" t="s">
        <v>2</v>
      </c>
      <c r="H3" s="31">
        <f>VLOOKUP(G3,종류별판매개수25[],2,0)</f>
        <v>99</v>
      </c>
    </row>
    <row r="4" spans="1:8" ht="15.75">
      <c r="A4" s="34" t="s">
        <v>3</v>
      </c>
      <c r="B4" s="31">
        <v>150</v>
      </c>
      <c r="C4" s="35">
        <v>179</v>
      </c>
      <c r="D4" s="31">
        <v>128</v>
      </c>
      <c r="E4" s="32">
        <v>69</v>
      </c>
      <c r="G4" s="38" t="s">
        <v>14</v>
      </c>
      <c r="H4" s="31" t="e">
        <f>VLOOKUP(G4,종류별판매개수25[],2,0)</f>
        <v>#N/A</v>
      </c>
    </row>
    <row r="5" spans="1:8" ht="15.75">
      <c r="A5" s="34" t="s">
        <v>4</v>
      </c>
      <c r="B5" s="31">
        <v>21</v>
      </c>
      <c r="C5" s="35">
        <v>28</v>
      </c>
      <c r="D5" s="31">
        <v>24</v>
      </c>
      <c r="E5" s="32">
        <v>36</v>
      </c>
    </row>
    <row r="6" spans="1:8" ht="15.75">
      <c r="A6" s="39" t="s">
        <v>6</v>
      </c>
      <c r="B6" s="40">
        <v>10</v>
      </c>
      <c r="C6" s="40">
        <v>8</v>
      </c>
      <c r="D6" s="40">
        <v>4</v>
      </c>
      <c r="E6" s="41">
        <v>16</v>
      </c>
    </row>
    <row r="7" spans="1:8" ht="16.899999999999999">
      <c r="A7" s="5"/>
      <c r="B7" s="4"/>
      <c r="C7" s="4"/>
      <c r="D7" s="4"/>
      <c r="E7" s="4"/>
    </row>
    <row r="9" spans="1:8">
      <c r="A9" s="3"/>
    </row>
    <row r="10" spans="1:8">
      <c r="A10" s="3"/>
    </row>
    <row r="11" spans="1:8">
      <c r="A11" s="3"/>
    </row>
    <row r="12" spans="1:8">
      <c r="A12" s="3"/>
    </row>
    <row r="13" spans="1:8">
      <c r="A13" s="3"/>
    </row>
  </sheetData>
  <phoneticPr fontId="22" type="noConversion"/>
  <pageMargins left="0.5" right="0.5" top="0.5" bottom="0.5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87FD-312B-47BF-BEE4-7D746C8A9587}">
  <sheetPr>
    <outlinePr summaryBelow="0"/>
  </sheetPr>
  <dimension ref="A1:F13"/>
  <sheetViews>
    <sheetView showGridLines="0" zoomScale="107" zoomScaleNormal="160" workbookViewId="0">
      <selection activeCell="F2" sqref="F2:F3"/>
    </sheetView>
  </sheetViews>
  <sheetFormatPr defaultRowHeight="12.75"/>
  <cols>
    <col min="1" max="1" width="11.3125" customWidth="1"/>
    <col min="2" max="2" width="8.375" customWidth="1"/>
    <col min="3" max="3" width="8.625" customWidth="1"/>
    <col min="4" max="4" width="3.875" customWidth="1"/>
    <col min="5" max="5" width="7.6875" customWidth="1"/>
    <col min="6" max="6" width="13.6875" customWidth="1"/>
    <col min="7" max="13" width="7.6875" customWidth="1"/>
  </cols>
  <sheetData>
    <row r="1" spans="1:6" ht="15.75">
      <c r="A1" s="33" t="s">
        <v>5</v>
      </c>
      <c r="B1" s="20" t="s">
        <v>10</v>
      </c>
      <c r="C1" s="28" t="s">
        <v>11</v>
      </c>
      <c r="E1" s="36" t="s">
        <v>5</v>
      </c>
      <c r="F1" s="37" t="s">
        <v>10</v>
      </c>
    </row>
    <row r="2" spans="1:6" ht="15.75">
      <c r="A2" s="34" t="s">
        <v>7</v>
      </c>
      <c r="B2" s="31">
        <v>9</v>
      </c>
      <c r="C2" s="35">
        <v>205</v>
      </c>
      <c r="E2" s="38" t="s">
        <v>6</v>
      </c>
      <c r="F2" s="31">
        <f>VLOOKUP(E2,종류별판매개수_1[],2,0)</f>
        <v>10</v>
      </c>
    </row>
    <row r="3" spans="1:6" ht="15.75">
      <c r="A3" s="34" t="s">
        <v>2</v>
      </c>
      <c r="B3" s="31">
        <v>99</v>
      </c>
      <c r="C3" s="35">
        <v>30</v>
      </c>
      <c r="E3" s="38" t="s">
        <v>2</v>
      </c>
      <c r="F3" s="31">
        <f>VLOOKUP(E3,종류별판매개수_1[],2,0)</f>
        <v>99</v>
      </c>
    </row>
    <row r="4" spans="1:6" ht="15.75">
      <c r="A4" s="34" t="s">
        <v>3</v>
      </c>
      <c r="B4" s="31">
        <v>150</v>
      </c>
      <c r="C4" s="35">
        <v>179</v>
      </c>
    </row>
    <row r="5" spans="1:6" ht="15.75">
      <c r="A5" s="34" t="s">
        <v>4</v>
      </c>
      <c r="B5" s="31">
        <v>21</v>
      </c>
      <c r="C5" s="35">
        <v>28</v>
      </c>
    </row>
    <row r="6" spans="1:6" ht="15.75">
      <c r="A6" s="39" t="s">
        <v>6</v>
      </c>
      <c r="B6" s="40">
        <v>10</v>
      </c>
      <c r="C6" s="40">
        <v>8</v>
      </c>
    </row>
    <row r="7" spans="1:6" ht="16.899999999999999">
      <c r="A7" s="5"/>
      <c r="B7" s="4"/>
      <c r="C7" s="4"/>
    </row>
    <row r="9" spans="1:6">
      <c r="A9" s="3"/>
    </row>
    <row r="10" spans="1:6">
      <c r="A10" s="3"/>
    </row>
    <row r="11" spans="1:6">
      <c r="A11" s="3"/>
    </row>
    <row r="12" spans="1:6">
      <c r="A12" s="3"/>
    </row>
    <row r="13" spans="1:6">
      <c r="A13" s="3"/>
    </row>
  </sheetData>
  <phoneticPr fontId="22" type="noConversion"/>
  <pageMargins left="0.5" right="0.5" top="0.5" bottom="0.5" header="0.5" footer="0.5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C76E-F880-4076-8BBC-ACDF469959F0}">
  <sheetPr>
    <outlinePr summaryBelow="0"/>
  </sheetPr>
  <dimension ref="A1:I13"/>
  <sheetViews>
    <sheetView showGridLines="0" zoomScale="117" zoomScaleNormal="160" workbookViewId="0">
      <selection activeCell="H2" sqref="H2"/>
    </sheetView>
  </sheetViews>
  <sheetFormatPr defaultRowHeight="12.75"/>
  <cols>
    <col min="1" max="1" width="11.3125" customWidth="1"/>
    <col min="2" max="2" width="8.375" customWidth="1"/>
    <col min="3" max="3" width="8.625" customWidth="1"/>
    <col min="4" max="5" width="7.125" customWidth="1"/>
    <col min="6" max="6" width="3.875" customWidth="1"/>
    <col min="7" max="7" width="7.6875" customWidth="1"/>
    <col min="8" max="8" width="13.6875" customWidth="1"/>
    <col min="9" max="16" width="7.6875" customWidth="1"/>
  </cols>
  <sheetData>
    <row r="1" spans="1:9" ht="15.75">
      <c r="A1" s="33" t="s">
        <v>5</v>
      </c>
      <c r="B1" s="20" t="s">
        <v>10</v>
      </c>
      <c r="C1" s="28" t="s">
        <v>11</v>
      </c>
      <c r="D1" s="29" t="s">
        <v>12</v>
      </c>
      <c r="E1" s="30" t="s">
        <v>13</v>
      </c>
      <c r="G1" s="36" t="s">
        <v>5</v>
      </c>
      <c r="H1" s="37" t="s">
        <v>10</v>
      </c>
      <c r="I1" s="37" t="s">
        <v>12</v>
      </c>
    </row>
    <row r="2" spans="1:9" ht="15.75">
      <c r="A2" s="34" t="s">
        <v>7</v>
      </c>
      <c r="B2" s="31">
        <v>9</v>
      </c>
      <c r="C2" s="35">
        <v>205</v>
      </c>
      <c r="D2" s="31">
        <v>80</v>
      </c>
      <c r="E2" s="32">
        <v>145</v>
      </c>
      <c r="G2" s="38" t="s">
        <v>4</v>
      </c>
      <c r="H2" s="31">
        <f>INDEX(종류별판매개수22[[1월]:[4월]],MATCH($G2,종류별판매개수22[[종류]:[종류]],0),MATCH(H$1,종류별판매개수22[[#Headers],[1월]:[4월]],0))</f>
        <v>21</v>
      </c>
      <c r="I2" s="31">
        <f>INDEX(종류별판매개수22[[1월]:[4월]],MATCH($G2,종류별판매개수22[[종류]:[종류]],0),MATCH(I$1,종류별판매개수22[[#Headers],[1월]:[4월]],0))</f>
        <v>24</v>
      </c>
    </row>
    <row r="3" spans="1:9" ht="15.75">
      <c r="A3" s="34" t="s">
        <v>2</v>
      </c>
      <c r="B3" s="31">
        <v>99</v>
      </c>
      <c r="C3" s="35">
        <v>30</v>
      </c>
      <c r="D3" s="31">
        <v>122</v>
      </c>
      <c r="E3" s="32">
        <v>39</v>
      </c>
      <c r="G3" s="38" t="s">
        <v>3</v>
      </c>
      <c r="H3" s="31">
        <f>INDEX(종류별판매개수22[[1월]:[4월]],MATCH($G3,종류별판매개수22[[종류]:[종류]],0),MATCH(H$1,종류별판매개수22[[#Headers],[1월]:[4월]],0))</f>
        <v>150</v>
      </c>
      <c r="I3" s="31">
        <f>INDEX(종류별판매개수22[[1월]:[4월]],MATCH($G3,종류별판매개수22[[종류]:[종류]],0),MATCH(I$1,종류별판매개수22[[#Headers],[1월]:[4월]],0))</f>
        <v>128</v>
      </c>
    </row>
    <row r="4" spans="1:9" ht="15.75">
      <c r="A4" s="34" t="s">
        <v>3</v>
      </c>
      <c r="B4" s="31">
        <v>150</v>
      </c>
      <c r="C4" s="35">
        <v>179</v>
      </c>
      <c r="D4" s="31">
        <v>128</v>
      </c>
      <c r="E4" s="32">
        <v>69</v>
      </c>
    </row>
    <row r="5" spans="1:9" ht="15.75">
      <c r="A5" s="34" t="s">
        <v>4</v>
      </c>
      <c r="B5" s="31">
        <v>21</v>
      </c>
      <c r="C5" s="35">
        <v>28</v>
      </c>
      <c r="D5" s="31">
        <v>24</v>
      </c>
      <c r="E5" s="32">
        <v>36</v>
      </c>
    </row>
    <row r="6" spans="1:9" ht="16.899999999999999">
      <c r="A6" s="5"/>
      <c r="B6" s="27"/>
      <c r="C6" s="4"/>
      <c r="D6" s="4"/>
      <c r="E6" s="4"/>
    </row>
    <row r="7" spans="1:9" ht="16.899999999999999">
      <c r="A7" s="5"/>
      <c r="B7" s="4"/>
      <c r="C7" s="4"/>
      <c r="D7" s="4"/>
      <c r="E7" s="4"/>
    </row>
    <row r="9" spans="1:9">
      <c r="A9" s="3"/>
    </row>
    <row r="10" spans="1:9">
      <c r="A10" s="3"/>
    </row>
    <row r="11" spans="1:9">
      <c r="A11" s="3"/>
    </row>
    <row r="12" spans="1:9">
      <c r="A12" s="3"/>
    </row>
    <row r="13" spans="1:9">
      <c r="A13" s="3"/>
    </row>
  </sheetData>
  <phoneticPr fontId="22" type="noConversion"/>
  <pageMargins left="0.5" right="0.5" top="0.5" bottom="0.5" header="0.5" footer="0.5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BABC-67EB-4846-A5A9-3BE09E62FE23}">
  <sheetPr>
    <outlinePr summaryBelow="0"/>
  </sheetPr>
  <dimension ref="A1:H13"/>
  <sheetViews>
    <sheetView showGridLines="0" zoomScale="107" zoomScaleNormal="160" workbookViewId="0">
      <selection activeCell="A8" sqref="A8"/>
    </sheetView>
  </sheetViews>
  <sheetFormatPr defaultRowHeight="12.75"/>
  <cols>
    <col min="1" max="1" width="11.3125" customWidth="1"/>
    <col min="2" max="2" width="8.375" customWidth="1"/>
    <col min="3" max="3" width="8.625" customWidth="1"/>
    <col min="4" max="5" width="7.125" customWidth="1"/>
    <col min="6" max="6" width="3.875" customWidth="1"/>
    <col min="7" max="7" width="7.6875" customWidth="1"/>
    <col min="8" max="8" width="13.6875" customWidth="1"/>
    <col min="9" max="15" width="7.6875" customWidth="1"/>
  </cols>
  <sheetData>
    <row r="1" spans="1:8" ht="15.75">
      <c r="A1" s="33" t="s">
        <v>5</v>
      </c>
      <c r="B1" s="20" t="s">
        <v>10</v>
      </c>
      <c r="C1" s="28" t="s">
        <v>11</v>
      </c>
      <c r="D1" s="29" t="s">
        <v>12</v>
      </c>
      <c r="E1" s="30" t="s">
        <v>13</v>
      </c>
      <c r="G1" s="36" t="s">
        <v>5</v>
      </c>
      <c r="H1" s="37" t="s">
        <v>10</v>
      </c>
    </row>
    <row r="2" spans="1:8" ht="15.75">
      <c r="A2" s="34" t="s">
        <v>7</v>
      </c>
      <c r="B2" s="31">
        <v>9</v>
      </c>
      <c r="C2" s="35">
        <v>205</v>
      </c>
      <c r="D2" s="31">
        <v>80</v>
      </c>
      <c r="E2" s="32">
        <v>145</v>
      </c>
      <c r="G2" s="38" t="s">
        <v>6</v>
      </c>
      <c r="H2" s="31">
        <f>VLOOKUP(G2,종류별판매개수257[],2,0)</f>
        <v>10</v>
      </c>
    </row>
    <row r="3" spans="1:8" ht="15.75">
      <c r="A3" s="34" t="s">
        <v>2</v>
      </c>
      <c r="B3" s="31">
        <v>99</v>
      </c>
      <c r="C3" s="35">
        <v>30</v>
      </c>
      <c r="D3" s="31">
        <v>122</v>
      </c>
      <c r="E3" s="32">
        <v>39</v>
      </c>
      <c r="G3" s="38" t="s">
        <v>2</v>
      </c>
      <c r="H3" s="31">
        <f>VLOOKUP(G3,종류별판매개수257[],2,0)</f>
        <v>99</v>
      </c>
    </row>
    <row r="4" spans="1:8" ht="15.75">
      <c r="A4" s="34" t="s">
        <v>3</v>
      </c>
      <c r="B4" s="31">
        <v>150</v>
      </c>
      <c r="C4" s="35">
        <v>179</v>
      </c>
      <c r="D4" s="31">
        <v>128</v>
      </c>
      <c r="E4" s="32">
        <v>69</v>
      </c>
      <c r="G4" s="38" t="s">
        <v>14</v>
      </c>
      <c r="H4" s="31">
        <f>VLOOKUP(G4,종류별판매개수257[],2,0)</f>
        <v>3</v>
      </c>
    </row>
    <row r="5" spans="1:8" ht="15.75">
      <c r="A5" s="34" t="s">
        <v>4</v>
      </c>
      <c r="B5" s="31">
        <v>21</v>
      </c>
      <c r="C5" s="35">
        <v>28</v>
      </c>
      <c r="D5" s="31">
        <v>24</v>
      </c>
      <c r="E5" s="32">
        <v>36</v>
      </c>
    </row>
    <row r="6" spans="1:8" ht="15.75">
      <c r="A6" s="39" t="s">
        <v>6</v>
      </c>
      <c r="B6" s="40">
        <v>10</v>
      </c>
      <c r="C6" s="40">
        <v>8</v>
      </c>
      <c r="D6" s="40">
        <v>4</v>
      </c>
      <c r="E6" s="41">
        <v>16</v>
      </c>
    </row>
    <row r="7" spans="1:8" ht="15.75">
      <c r="A7" s="39" t="s">
        <v>14</v>
      </c>
      <c r="B7" s="40">
        <v>3</v>
      </c>
      <c r="C7" s="40">
        <v>1</v>
      </c>
      <c r="D7" s="40">
        <v>1</v>
      </c>
      <c r="E7" s="41">
        <v>5</v>
      </c>
    </row>
    <row r="9" spans="1:8">
      <c r="A9" s="3"/>
    </row>
    <row r="10" spans="1:8">
      <c r="A10" s="3"/>
    </row>
    <row r="11" spans="1:8">
      <c r="A11" s="3"/>
    </row>
    <row r="12" spans="1:8">
      <c r="A12" s="3"/>
    </row>
    <row r="13" spans="1:8">
      <c r="A13" s="3"/>
    </row>
  </sheetData>
  <phoneticPr fontId="22" type="noConversion"/>
  <pageMargins left="0.5" right="0.5" top="0.5" bottom="0.5" header="0.5" footer="0.5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6E54-46D0-45D2-8E85-C5C5927A44FE}">
  <sheetPr>
    <outlinePr summaryBelow="0"/>
  </sheetPr>
  <dimension ref="A1:G13"/>
  <sheetViews>
    <sheetView showGridLines="0" zoomScale="168" zoomScaleNormal="160" workbookViewId="0">
      <selection activeCell="H11" sqref="H11"/>
    </sheetView>
  </sheetViews>
  <sheetFormatPr defaultRowHeight="12.75"/>
  <cols>
    <col min="1" max="1" width="11.3125" customWidth="1"/>
    <col min="2" max="2" width="8.375" customWidth="1"/>
    <col min="3" max="3" width="8.625" customWidth="1"/>
    <col min="4" max="5" width="7.125" customWidth="1"/>
    <col min="6" max="6" width="3.125" customWidth="1"/>
    <col min="7" max="7" width="7" customWidth="1"/>
    <col min="8" max="13" width="7.6875" customWidth="1"/>
  </cols>
  <sheetData>
    <row r="1" spans="1:7" ht="22.9" customHeight="1">
      <c r="A1" s="33" t="s">
        <v>5</v>
      </c>
      <c r="B1" s="20" t="s">
        <v>10</v>
      </c>
      <c r="C1" s="28" t="s">
        <v>11</v>
      </c>
      <c r="D1" s="29" t="s">
        <v>12</v>
      </c>
      <c r="E1" s="30" t="s">
        <v>13</v>
      </c>
      <c r="G1" s="43" t="s">
        <v>17</v>
      </c>
    </row>
    <row r="2" spans="1:7" ht="16.899999999999999">
      <c r="A2" s="34" t="s">
        <v>7</v>
      </c>
      <c r="B2" s="31">
        <v>9</v>
      </c>
      <c r="C2" s="35">
        <v>205</v>
      </c>
      <c r="D2" s="31">
        <v>80</v>
      </c>
      <c r="E2" s="32">
        <v>145</v>
      </c>
      <c r="G2" s="43"/>
    </row>
    <row r="3" spans="1:7" ht="16.899999999999999">
      <c r="A3" s="34" t="s">
        <v>2</v>
      </c>
      <c r="B3" s="31">
        <v>99</v>
      </c>
      <c r="C3" s="35">
        <v>30</v>
      </c>
      <c r="D3" s="31">
        <v>122</v>
      </c>
      <c r="E3" s="32">
        <v>39</v>
      </c>
      <c r="G3" s="43"/>
    </row>
    <row r="4" spans="1:7" ht="16.899999999999999">
      <c r="A4" s="34" t="s">
        <v>3</v>
      </c>
      <c r="B4" s="31">
        <v>150</v>
      </c>
      <c r="C4" s="35">
        <v>179</v>
      </c>
      <c r="D4" s="31">
        <v>128</v>
      </c>
      <c r="E4" s="32">
        <v>69</v>
      </c>
      <c r="G4" s="43"/>
    </row>
    <row r="5" spans="1:7" ht="16.899999999999999">
      <c r="A5" s="34" t="s">
        <v>4</v>
      </c>
      <c r="B5" s="31">
        <v>21</v>
      </c>
      <c r="C5" s="35">
        <v>28</v>
      </c>
      <c r="D5" s="31">
        <v>24</v>
      </c>
      <c r="E5" s="32">
        <v>36</v>
      </c>
      <c r="G5" s="43"/>
    </row>
    <row r="6" spans="1:7" ht="16.899999999999999">
      <c r="A6" s="39" t="s">
        <v>6</v>
      </c>
      <c r="B6" s="40">
        <v>10</v>
      </c>
      <c r="C6" s="40">
        <v>8</v>
      </c>
      <c r="D6" s="40">
        <v>4</v>
      </c>
      <c r="E6" s="41">
        <v>16</v>
      </c>
      <c r="G6" s="43"/>
    </row>
    <row r="7" spans="1:7" ht="16.899999999999999">
      <c r="A7" s="5"/>
      <c r="B7" s="4"/>
      <c r="C7" s="4"/>
      <c r="D7" s="4"/>
      <c r="E7" s="4"/>
    </row>
    <row r="9" spans="1:7">
      <c r="A9" s="3"/>
    </row>
    <row r="10" spans="1:7">
      <c r="A10" s="3"/>
    </row>
    <row r="11" spans="1:7">
      <c r="A11" s="3"/>
    </row>
    <row r="12" spans="1:7">
      <c r="A12" s="3"/>
    </row>
    <row r="13" spans="1:7">
      <c r="A13" s="3"/>
    </row>
  </sheetData>
  <phoneticPr fontId="22" type="noConversion"/>
  <pageMargins left="0.5" right="0.5" top="0.5" bottom="0.5" header="0.5" footer="0.5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j F k h S 7 B g e 8 y n A A A A + A A A A B I A H A B D b 2 5 m a W c v U G F j a 2 F n Z S 5 4 b W w g o h g A K K A U A A A A A A A A A A A A A A A A A A A A A A A A A A A A h Y 8 x D o I w G E a v Q r r T l k o i k J 8 y O C q J 0 c S 4 E q z Q A K 2 h x X I 3 B 4 / k F S R R 1 M 3 x e 3 n D + x 6 3 O 2 R j 1 3 p X 0 R u p V Y o C T J E n V K l P U l U p G u z Z j 1 D G Y V u U T V E J b 5 K V S U Z z S l F t 7 S U h x D m H 3 Q L r v i K M 0 o A c 8 8 2 + r E V X o I 8 s / 8 u + V M Y W q h S I w + E V w x k O I x w u Y 4 b j M A A y Y 8 i l + i p s K s Y U y A + E 1 d D a o R e 8 0 f 5 6 B 2 S e Q N 4 v + B N Q S w M E F A A C A A g A j F k h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Z I U s A t m z a b w E A A N I C A A A T A B w A R m 9 y b X V s Y X M v U 2 V j d G l v b j E u b S C i G A A o o B Q A A A A A A A A A A A A A A A A A A A A A A A A A A A C F k U 9 L A k E Y h + 8 L + x 2 G 6 a I g Q h B d x E O Z l Z e C M j q I h 9 U m F N d Z 2 R 2 j W I S i F a I / s I S i 0 A o S W t B p U w 8 G 1 g f a m f 0 O z b r h H n J x L g P v s + 8 8 7 / 5 e D R V J W c H g 2 L / X E 6 I g C l p J U t E Z o E 8 2 6 0 1 c w w Z J I C M i C o A f 9 m L S 8 Z R X 0 p d F J M d T d V V F m J w q a q W g K J V I V M 8 d S F W U h I t m m G / k U g o m / K t 8 z H 9 j D d L x t T P 6 p q Y F m N V 3 u 2 3 I H 8 x K B R n F s 6 q E t X N F r a Y U u V 7 F 2 a s a 0 i K + N K b r k L 0 2 6 b A L Y 4 B w A A i 6 J I 0 Y 0 O E W u 7 1 h f Z P X M 5 h s b s S 9 t j n Y D g O p M L A T B t J h Y D c M 7 I W B / T C Q W Q Y a 0 U V u b m t G R x 3 g t i e s b 3 n x 0 Y c B H U 4 B 6 0 w A u + s G M Z 7 g W v l C I Y e k h F Q / S S 2 y J H b P + R c p 9 0 P 3 / o s Z n 7 w K H f s Z B l q + S f p m s J 4 B q N 1 y f m b / f U c I 8 7 U H p l W D e r s M b P 5 f 0 4 8 m n K f g y b 1 p H k 3 6 P n B s y 2 v g K Y h C G a + c K P E L U E s B A i 0 A F A A C A A g A j F k h S 7 B g e 8 y n A A A A + A A A A B I A A A A A A A A A A A A A A A A A A A A A A E N v b m Z p Z y 9 Q Y W N r Y W d l L n h t b F B L A Q I t A B Q A A g A I A I x Z I U s P y u m r p A A A A O k A A A A T A A A A A A A A A A A A A A A A A P M A A A B b Q 2 9 u d G V u d F 9 U e X B l c 1 0 u e G 1 s U E s B A i 0 A F A A C A A g A j F k h S w C 2 b N p v A Q A A 0 g I A A B M A A A A A A A A A A A A A A A A A 5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A s A A A A A A A D a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C J T h E J U I w J U V D J T l E J U I 0 J U V E J T g 0 J U I w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0 N S I g L z 4 8 R W 5 0 c n k g V H l w Z T 0 i R m l s b E V y c m 9 y Q 2 9 1 b n Q i I F Z h b H V l P S J s M C I g L z 4 8 R W 5 0 c n k g V H l w Z T 0 i R m l s b E N v b H V t b l R 5 c G V z I i B W Y W x 1 Z T 0 i c 0 J n W U Y i I C 8 + P E V u d H J 5 I F R 5 c G U 9 I k Z p b G x D b 2 x 1 b W 5 O Y W 1 l c y I g V m F s d W U 9 I n N b J n F 1 b 3 Q 7 7 K K F 6 6 W Y J n F 1 b 3 Q 7 L C Z x d W 9 0 O + y D g e y g k O u q h S Z x d W 9 0 O y w m c X V v d D v t j J D r p 6 T q s J z s i J g m c X V v d D t d I i A v P j x F b n R y e S B U e X B l P S J G a W x s R X J y b 3 J D b 2 R l I i B W Y W x 1 Z T 0 i c 1 V u a 2 5 v d 2 4 i I C 8 + P E V u d H J 5 I F R 5 c G U 9 I k Z p b G x M Y X N 0 V X B k Y X R l Z C I g V m F s d W U 9 I m Q y M D E 3 L T A 4 L T A 5 V D I w O j U x O j E 3 L j c x N D M 1 N j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u N s O y d t O 2 E s C / t l L z r s p c g 7 Z W 0 7 K C c 6 5 C c I O u L p O u l u C D s l 7 Q g 7 I i Y L n v s o o X r p Z g s M H 0 m c X V v d D s s J n F 1 b 3 Q 7 U 2 V j d G l v b j E v 6 4 2 w 7 J 2 0 7 Y S w L + 2 U v O u y l y D t l b T s o J z r k J w g 6 4 u k 6 6 W 4 I O y X t C D s i J g u e + 2 K u e y E s S w x f S Z x d W 9 0 O y w m c X V v d D t T Z W N 0 a W 9 u M S / r j b D s n b T t h L A v 7 Z S 8 6 7 K X I O 2 V t O y g n O u Q n C D r i 6 T r p b g g 7 J e 0 I O y I m C 5 7 6 r C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u N s O y d t O 2 E s C / t l L z r s p c g 7 Z W 0 7 K C c 6 5 C c I O u L p O u l u C D s l 7 Q g 7 I i Y L n v s o o X r p Z g s M H 0 m c X V v d D s s J n F 1 b 3 Q 7 U 2 V j d G l v b j E v 6 4 2 w 7 J 2 0 7 Y S w L + 2 U v O u y l y D t l b T s o J z r k J w g 6 4 u k 6 6 W 4 I O y X t C D s i J g u e + 2 K u e y E s S w x f S Z x d W 9 0 O y w m c X V v d D t T Z W N 0 a W 9 u M S / r j b D s n b T t h L A v 7 Z S 8 6 7 K X I O 2 V t O y g n O u Q n C D r i 6 T r p b g g 7 J e 0 I O y I m C 5 7 6 r C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I l O E Q l Q j A l R U M l O U Q l Q j Q l R U Q l O D Q l Q j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T h E J U I w J U V D J T l E J U I 0 J U V E J T g 0 J U I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U 4 R C V C M C V F Q y U 5 R C V C N C V F R C U 4 N C V C M C 8 l R U Q l O T Q l Q k M l R U I l Q j I l O T c l M j A l R U Q l O T U l Q j Q l R U M l Q T A l O U M l R U I l O T A l O U M l M j A l R U I l O E I l Q T Q l R U I l Q T U l Q j g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O E Q l Q j A l R U M l O U Q l Q j Q l R U Q l O D Q l Q j A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N y M G j G L F G j O B Z 3 i + x 8 C 8 A A A A A A g A A A A A A E G Y A A A A B A A A g A A A A l m z I 8 i e D t N E b N 8 h M L c y w m P 5 A K + L n O a r D N 6 l y S l D s U U w A A A A A D o A A A A A C A A A g A A A A 8 / i y j x E e 8 l 6 3 5 k O G x r F u b l R B j s C h M X l 1 H C + M p / B O g W x Q A A A A k 2 s G g 7 o / m U D 7 J j L Q 4 C Z n h e + 1 2 p S 1 s V d Y e A G n D 7 K M q x 6 X H v W m d 0 z G N p O z 6 n M W q K k l Y b P 8 P r 1 k T i r y d O 9 j y E J s b T 2 4 x y L 9 + b T N o E p c h 5 y 4 c 6 p A A A A A n M S c W q H G k y f J k D e N 1 u O A x W g h d D y R 1 A Z D n O 0 p I X 1 Y A 0 9 T E / i U Q J i / y n / z u D Z B O L 2 C J N v 7 5 p K N C g r P G v / 5 N / P H d A = = < / D a t a M a s h u p > 
</file>

<file path=customXml/itemProps1.xml><?xml version="1.0" encoding="utf-8"?>
<ds:datastoreItem xmlns:ds="http://schemas.openxmlformats.org/officeDocument/2006/customXml" ds:itemID="{E775D59B-C4D2-4CFA-9784-8B43B00EDA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 구성요소</vt:lpstr>
      <vt:lpstr>Mozart Reports</vt:lpstr>
      <vt:lpstr>표_예제</vt:lpstr>
      <vt:lpstr>표의 구성요소_예제</vt:lpstr>
      <vt:lpstr>표의 장점_예제</vt:lpstr>
      <vt:lpstr>표_예제_결과</vt:lpstr>
      <vt:lpstr>표의 구성요소_예제_결과</vt:lpstr>
      <vt:lpstr>표의 장점_예제_결과</vt:lpstr>
      <vt:lpstr>t삭제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한 엑달</cp:lastModifiedBy>
  <dcterms:created xsi:type="dcterms:W3CDTF">2017-04-21T08:43:02Z</dcterms:created>
  <dcterms:modified xsi:type="dcterms:W3CDTF">2019-08-05T09:36:09Z</dcterms:modified>
</cp:coreProperties>
</file>