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630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K12" i="21"/>
  <c r="K13" i="21"/>
  <c r="K14" i="21"/>
  <c r="K4" i="21"/>
  <c r="K5" i="21"/>
  <c r="K6" i="21"/>
  <c r="K7" i="21"/>
  <c r="K8" i="21"/>
  <c r="K9" i="21"/>
  <c r="K10" i="21"/>
  <c r="K11" i="21"/>
  <c r="K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<sst xmlns="http://schemas.openxmlformats.org/spreadsheetml/2006/main" count="188" uniqueCount="164">
  <si>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</si>
  <si>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</si>
  <si>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</si>
  <si>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</si>
  <si>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</si>
  <si>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</si>
  <si>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</si>
  <si>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</si>
  <si>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</si>
  <si>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</si>
  <si>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</si>
  <si>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</si>
  <si>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</si>
  <si>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</si>
  <si>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</si>
  <si>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</si>
  <si>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</si>
  <si>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</si>
  <si>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</si>
  <si>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</si>
  <si>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</si>
  <si>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</si>
  <si>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</si>
  <si>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</si>
  <si>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</si>
  <si>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</si>
  <si>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</si>
  <si>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</si>
  <si>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</si>
  <si>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</si>
  <si>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</si>
  <si>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</si>
  <si>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</si>
  <si>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</si>
  <si>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</si>
  <si>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</si>
  <si>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</si>
  <si>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</si>
  <si>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</si>
  <si>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</si>
  <si>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</si>
  <si>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</si>
  <si>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</si>
  <si>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</si>
  <si>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</si>
  <si>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</si>
  <si>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</si>
  <si>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</si>
  <si>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</si>
  <si>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</si>
  <si>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</si>
  <si>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</si>
  <si>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</si>
  <si>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</si>
  <si>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</si>
  <si>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</si>
  <si>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</si>
  <si>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</si>
  <si>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</si>
  <si>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</si>
  <si>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</si>
  <si>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</si>
  <si>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</si>
  <si>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</si>
  <si>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</si>
  <si>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</si>
  <si>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</si>
  <si>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</si>
  <si>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</si>
  <si>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</si>
  <si>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</si>
  <si>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</si>
  <si>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</si>
  <si>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</si>
  <si>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</si>
  <si>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</si>
  <si>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</si>
  <si>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</si>
  <si>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</si>
  <si>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</si>
  <si>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初级施肥工</t>
    <phoneticPr fontId="1" type="noConversion"/>
  </si>
  <si>
    <t>初级采摘工</t>
    <phoneticPr fontId="1" type="noConversion"/>
  </si>
  <si>
    <t>工长助理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</si>
  <si>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</si>
  <si>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</si>
  <si>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</si>
  <si>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</si>
  <si>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</si>
  <si>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</si>
  <si>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</si>
  <si>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</si>
  <si>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</si>
  <si>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</si>
  <si>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</si>
  <si>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</si>
  <si>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</si>
  <si>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</si>
  <si>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</si>
  <si>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</si>
  <si>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</si>
  <si>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</si>
  <si>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</si>
  <si>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</si>
  <si>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</si>
  <si>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</si>
  <si>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</si>
  <si>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</si>
  <si>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</si>
  <si>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</si>
  <si>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</si>
  <si>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</si>
  <si>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</si>
  <si>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</si>
  <si>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</si>
  <si>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</si>
  <si>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</si>
  <si>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</si>
  <si>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</si>
  <si>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</si>
  <si>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</si>
  <si>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</si>
  <si>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</si>
  <si>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</si>
  <si>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</si>
  <si>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</si>
  <si>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</si>
  <si>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</si>
  <si>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</si>
  <si>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</si>
  <si>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</si>
  <si>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</si>
  <si>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</si>
  <si>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</si>
  <si>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</si>
  <si>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</si>
  <si>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0;0|0;0|0;0|1;5|2;10|3;15|4;20|5;25|6;30</t>
    <phoneticPr fontId="1" type="noConversion"/>
  </si>
  <si>
    <t>果园看守</t>
    <phoneticPr fontId="1" type="noConversion"/>
  </si>
  <si>
    <t>初级种植工</t>
    <phoneticPr fontId="1" type="noConversion"/>
  </si>
  <si>
    <t>中级嫁接工</t>
    <phoneticPr fontId="1" type="noConversion"/>
  </si>
  <si>
    <t>高级种植工</t>
    <phoneticPr fontId="1" type="noConversion"/>
  </si>
  <si>
    <t>高级嫁接工</t>
    <phoneticPr fontId="1" type="noConversion"/>
  </si>
  <si>
    <t>初级除草工</t>
    <phoneticPr fontId="1" type="noConversion"/>
  </si>
  <si>
    <t>中级种植工</t>
    <phoneticPr fontId="1" type="noConversion"/>
  </si>
  <si>
    <t>中级除草工</t>
    <phoneticPr fontId="1" type="noConversion"/>
  </si>
  <si>
    <t>中级施肥工</t>
    <phoneticPr fontId="1" type="noConversion"/>
  </si>
  <si>
    <t>中级采摘工</t>
    <phoneticPr fontId="1" type="noConversion"/>
  </si>
  <si>
    <t>高级除草工</t>
    <phoneticPr fontId="1" type="noConversion"/>
  </si>
  <si>
    <t>高级施肥工</t>
    <phoneticPr fontId="1" type="noConversion"/>
  </si>
  <si>
    <t>高级采摘工</t>
    <phoneticPr fontId="1" type="noConversion"/>
  </si>
  <si>
    <t>果园零工</t>
    <phoneticPr fontId="1" type="noConversion"/>
  </si>
  <si>
    <t>果园学徒</t>
    <phoneticPr fontId="1" type="noConversion"/>
  </si>
  <si>
    <t>副董事长</t>
    <phoneticPr fontId="1" type="noConversion"/>
  </si>
  <si>
    <t>董事会主席</t>
    <phoneticPr fontId="1" type="noConversion"/>
  </si>
  <si>
    <t>董事长</t>
    <phoneticPr fontId="1" type="noConversion"/>
  </si>
  <si>
    <t>后勤助理</t>
    <phoneticPr fontId="1" type="noConversion"/>
  </si>
  <si>
    <t>后勤经理</t>
    <phoneticPr fontId="1" type="noConversion"/>
  </si>
  <si>
    <t>运输部长</t>
    <phoneticPr fontId="1" type="noConversion"/>
  </si>
  <si>
    <t>后勤部长</t>
    <phoneticPr fontId="1" type="noConversion"/>
  </si>
  <si>
    <t>waterCost</t>
    <phoneticPr fontId="1" type="noConversion"/>
  </si>
  <si>
    <t>int</t>
    <phoneticPr fontId="1" type="noConversion"/>
  </si>
  <si>
    <t>waterSaveTime</t>
    <phoneticPr fontId="1" type="noConversion"/>
  </si>
  <si>
    <t>firstWater</t>
    <phoneticPr fontId="1" type="noConversion"/>
  </si>
  <si>
    <t>初始水滴</t>
    <phoneticPr fontId="1" type="noConversion"/>
  </si>
  <si>
    <t>growthTime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</si>
</sst>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77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79</v>
      </c>
      <c r="C13" t="s">
        <v>78</v>
      </c>
      <c r="D13">
        <v>3000</v>
      </c>
    </row>
    <row r="14" spans="1:4">
      <c r="A14">
        <v>12</v>
      </c>
      <c r="B14" t="s">
        <v>112</v>
      </c>
      <c r="C14" t="s">
        <v>113</v>
      </c>
      <c r="D14">
        <v>5000</v>
      </c>
    </row>
    <row r="15" spans="1:4">
      <c r="A15">
        <v>13</v>
      </c>
      <c r="B15" t="s">
        <v>115</v>
      </c>
      <c r="C15" t="s">
        <v>114</v>
      </c>
      <c r="D15">
        <v>2000</v>
      </c>
    </row>
    <row r="16" spans="1:4">
      <c r="A16">
        <v>14</v>
      </c>
      <c r="B16" t="s">
        <v>134</v>
      </c>
      <c r="C16" t="s">
        <v>133</v>
      </c>
      <c r="D16" t="s">
        <v>135</v>
      </c>
    </row>
    <row r="17" spans="1:4">
      <c r="A17">
        <v>15</v>
      </c>
      <c r="B17" t="s">
        <v>161</v>
      </c>
      <c r="C17" t="s">
        <v>162</v>
      </c>
      <c r="D17">
        <v>100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activeCell="H15" sqref="H15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69</v>
      </c>
      <c r="I1" t="s">
        <v>111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107</v>
      </c>
      <c r="I2" t="s">
        <v>107</v>
      </c>
    </row>
    <row r="3" spans="1:9">
      <c r="A3">
        <v>1</v>
      </c>
      <c r="B3">
        <v>1</v>
      </c>
      <c r="C3">
        <v>500</v>
      </c>
      <c r="D3">
        <v>0</v>
      </c>
      <c r="E3" t="s">
        <v>136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150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149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137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141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80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81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103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142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143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144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145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138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139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146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147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148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140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82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83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154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84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85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86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94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99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92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87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155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88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89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95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100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156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157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93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90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91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96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101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97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102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98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151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153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152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sqref="A1:K14"/>
    </sheetView>
  </sheetViews>
  <sheetFormatPr baseColWidth="10" defaultRowHeight="14" x14ac:dyDescent="0"/>
  <cols>
    <col min="3" max="6" width="14.1640625" customWidth="1"/>
    <col min="7" max="7" width="10.1640625" customWidth="1"/>
    <col min="10" max="11" width="15.1640625" customWidth="1"/>
  </cols>
  <sheetData>
    <row r="1" spans="1:11">
      <c r="A1" t="s">
        <v>1</v>
      </c>
      <c r="B1" t="s">
        <v>5</v>
      </c>
      <c r="C1" t="s">
        <v>15</v>
      </c>
      <c r="D1" t="s">
        <v>75</v>
      </c>
      <c r="E1" t="s">
        <v>131</v>
      </c>
      <c r="F1" t="s">
        <v>76</v>
      </c>
      <c r="G1" t="s">
        <v>132</v>
      </c>
      <c r="H1" t="s">
        <v>20</v>
      </c>
      <c r="I1" t="s">
        <v>25</v>
      </c>
      <c r="J1" t="s">
        <v>39</v>
      </c>
      <c r="K1" t="s">
        <v>27</v>
      </c>
    </row>
    <row r="2" spans="1:11">
      <c r="A2" t="s">
        <v>6</v>
      </c>
      <c r="B2" t="s">
        <v>16</v>
      </c>
      <c r="C2" t="s">
        <v>12</v>
      </c>
      <c r="D2" t="s">
        <v>6</v>
      </c>
      <c r="E2" t="s">
        <v>107</v>
      </c>
      <c r="F2" t="s">
        <v>61</v>
      </c>
      <c r="G2" t="s">
        <v>107</v>
      </c>
      <c r="H2" t="s">
        <v>21</v>
      </c>
      <c r="I2" t="s">
        <v>26</v>
      </c>
      <c r="J2" t="s">
        <v>8</v>
      </c>
      <c r="K2" t="s">
        <v>8</v>
      </c>
    </row>
    <row r="3" spans="1:11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2</v>
      </c>
      <c r="I3">
        <v>5</v>
      </c>
      <c r="J3">
        <v>0.2</v>
      </c>
      <c r="K3">
        <f t="shared" ref="K3:K14" si="0">H3*J3</f>
        <v>0.4</v>
      </c>
    </row>
    <row r="4" spans="1:11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3</v>
      </c>
      <c r="I4">
        <v>5</v>
      </c>
      <c r="J4">
        <v>0.15</v>
      </c>
      <c r="K4">
        <f t="shared" si="0"/>
        <v>0.44999999999999996</v>
      </c>
    </row>
    <row r="5" spans="1:11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5</v>
      </c>
      <c r="I5">
        <v>10</v>
      </c>
      <c r="J5">
        <v>0.11</v>
      </c>
      <c r="K5">
        <f t="shared" si="0"/>
        <v>0.55000000000000004</v>
      </c>
    </row>
    <row r="6" spans="1:11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10</v>
      </c>
      <c r="I6">
        <v>10</v>
      </c>
      <c r="J6">
        <v>0.05</v>
      </c>
      <c r="K6">
        <f t="shared" si="0"/>
        <v>0.5</v>
      </c>
    </row>
    <row r="7" spans="1:11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15</v>
      </c>
      <c r="I7">
        <v>20</v>
      </c>
      <c r="J7">
        <v>0.04</v>
      </c>
      <c r="K7">
        <f t="shared" si="0"/>
        <v>0.6</v>
      </c>
    </row>
    <row r="8" spans="1:11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20</v>
      </c>
      <c r="I8">
        <v>20</v>
      </c>
      <c r="J8">
        <v>0.03</v>
      </c>
      <c r="K8">
        <f t="shared" si="0"/>
        <v>0.6</v>
      </c>
    </row>
    <row r="9" spans="1:11">
      <c r="A9">
        <v>7</v>
      </c>
      <c r="B9" t="s">
        <v>70</v>
      </c>
      <c r="C9" t="s">
        <v>127</v>
      </c>
      <c r="D9">
        <v>1</v>
      </c>
      <c r="E9">
        <v>1</v>
      </c>
      <c r="F9">
        <v>0</v>
      </c>
      <c r="G9">
        <v>0</v>
      </c>
      <c r="H9">
        <v>50</v>
      </c>
      <c r="I9">
        <v>0</v>
      </c>
      <c r="J9">
        <v>0.2</v>
      </c>
      <c r="K9">
        <f t="shared" si="0"/>
        <v>10</v>
      </c>
    </row>
    <row r="10" spans="1:11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100</v>
      </c>
      <c r="I10">
        <v>0</v>
      </c>
      <c r="J10">
        <v>0.03</v>
      </c>
      <c r="K10">
        <f t="shared" si="0"/>
        <v>3</v>
      </c>
    </row>
    <row r="11" spans="1:11">
      <c r="A11">
        <v>9</v>
      </c>
      <c r="B11" t="s">
        <v>71</v>
      </c>
      <c r="C11" t="s">
        <v>128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0.1</v>
      </c>
      <c r="K11">
        <f t="shared" si="0"/>
        <v>0</v>
      </c>
    </row>
    <row r="12" spans="1:11">
      <c r="A12">
        <v>10</v>
      </c>
      <c r="B12" t="s">
        <v>72</v>
      </c>
      <c r="C12" t="s">
        <v>129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>
      <c r="A13">
        <v>11</v>
      </c>
      <c r="B13" t="s">
        <v>73</v>
      </c>
      <c r="C13" t="s">
        <v>130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>
      <c r="A14">
        <v>12</v>
      </c>
      <c r="B14" t="s">
        <v>74</v>
      </c>
      <c r="C14" t="s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3" sqref="J13"/>
    </sheetView>
  </sheetViews>
  <sheetFormatPr baseColWidth="10" defaultRowHeight="14" x14ac:dyDescent="0"/>
  <cols>
    <col min="3" max="3" width="16.83203125" customWidth="1"/>
    <col min="10" max="10" width="14.1640625" customWidth="1"/>
  </cols>
  <sheetData>
    <row r="1" spans="1:10">
      <c r="A1" t="s">
        <v>104</v>
      </c>
      <c r="B1" t="s">
        <v>5</v>
      </c>
      <c r="C1" t="s">
        <v>15</v>
      </c>
      <c r="D1" t="s">
        <v>109</v>
      </c>
      <c r="E1" t="s">
        <v>106</v>
      </c>
      <c r="F1" t="s">
        <v>110</v>
      </c>
      <c r="G1" t="s">
        <v>108</v>
      </c>
      <c r="H1" t="s">
        <v>163</v>
      </c>
      <c r="I1" t="s">
        <v>158</v>
      </c>
      <c r="J1" t="s">
        <v>160</v>
      </c>
    </row>
    <row r="2" spans="1:10">
      <c r="A2" t="s">
        <v>105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159</v>
      </c>
    </row>
    <row r="3" spans="1:10">
      <c r="A3">
        <v>1</v>
      </c>
      <c r="B3" t="s">
        <v>49</v>
      </c>
      <c r="C3" t="s">
        <v>116</v>
      </c>
      <c r="D3">
        <v>0</v>
      </c>
      <c r="E3">
        <v>400</v>
      </c>
      <c r="F3">
        <v>200</v>
      </c>
      <c r="G3">
        <v>1</v>
      </c>
      <c r="H3">
        <v>10</v>
      </c>
      <c r="I3">
        <v>1</v>
      </c>
      <c r="J3">
        <v>0.5</v>
      </c>
    </row>
    <row r="4" spans="1:10">
      <c r="A4">
        <v>2</v>
      </c>
      <c r="B4" t="s">
        <v>122</v>
      </c>
      <c r="C4" t="s">
        <v>117</v>
      </c>
      <c r="D4">
        <v>5</v>
      </c>
      <c r="E4">
        <v>600</v>
      </c>
      <c r="F4">
        <v>300</v>
      </c>
      <c r="G4">
        <v>1</v>
      </c>
      <c r="H4">
        <v>15</v>
      </c>
      <c r="I4">
        <v>1</v>
      </c>
      <c r="J4">
        <v>0.5</v>
      </c>
    </row>
    <row r="5" spans="1:10">
      <c r="A5">
        <v>3</v>
      </c>
      <c r="B5" t="s">
        <v>123</v>
      </c>
      <c r="C5" t="s">
        <v>118</v>
      </c>
      <c r="D5">
        <v>10</v>
      </c>
      <c r="E5">
        <v>800</v>
      </c>
      <c r="F5">
        <v>400</v>
      </c>
      <c r="G5">
        <v>1</v>
      </c>
      <c r="H5">
        <v>20</v>
      </c>
      <c r="I5">
        <v>1</v>
      </c>
      <c r="J5">
        <v>0.5</v>
      </c>
    </row>
    <row r="6" spans="1:10">
      <c r="A6">
        <v>4</v>
      </c>
      <c r="B6" t="s">
        <v>124</v>
      </c>
      <c r="C6" t="s">
        <v>119</v>
      </c>
      <c r="D6">
        <v>20</v>
      </c>
      <c r="E6">
        <v>1200</v>
      </c>
      <c r="F6">
        <v>500</v>
      </c>
      <c r="G6">
        <v>1</v>
      </c>
      <c r="H6">
        <v>30</v>
      </c>
      <c r="I6">
        <v>1</v>
      </c>
      <c r="J6">
        <v>0.5</v>
      </c>
    </row>
    <row r="7" spans="1:10">
      <c r="A7">
        <v>5</v>
      </c>
      <c r="B7" t="s">
        <v>125</v>
      </c>
      <c r="C7" t="s">
        <v>120</v>
      </c>
      <c r="D7">
        <v>30</v>
      </c>
      <c r="E7">
        <v>1600</v>
      </c>
      <c r="F7">
        <v>600</v>
      </c>
      <c r="G7">
        <v>1</v>
      </c>
      <c r="H7">
        <v>40</v>
      </c>
      <c r="I7">
        <v>1</v>
      </c>
      <c r="J7">
        <v>0.5</v>
      </c>
    </row>
    <row r="8" spans="1:10">
      <c r="A8">
        <v>6</v>
      </c>
      <c r="B8" t="s">
        <v>126</v>
      </c>
      <c r="C8" t="s">
        <v>121</v>
      </c>
      <c r="D8">
        <v>40</v>
      </c>
      <c r="E8">
        <v>2000</v>
      </c>
      <c r="F8">
        <v>700</v>
      </c>
      <c r="G8">
        <v>1</v>
      </c>
      <c r="H8">
        <v>50</v>
      </c>
      <c r="I8">
        <v>1</v>
      </c>
      <c r="J8">
        <v>0.5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2019-04-21T15:18:05Z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