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povline_food_ent" sheetId="1" r:id="rId1"/>
  </sheets>
  <calcPr calcId="145621"/>
</workbook>
</file>

<file path=xl/calcChain.xml><?xml version="1.0" encoding="utf-8"?>
<calcChain xmlns="http://schemas.openxmlformats.org/spreadsheetml/2006/main">
  <c r="J6" i="1" l="1"/>
  <c r="J5" i="1"/>
  <c r="J4" i="1"/>
  <c r="J3" i="1"/>
  <c r="J2" i="1"/>
  <c r="I6" i="1"/>
  <c r="I5" i="1"/>
  <c r="I4" i="1"/>
  <c r="I3" i="1"/>
  <c r="I2" i="1"/>
  <c r="G6" i="1"/>
  <c r="G5" i="1"/>
  <c r="G4" i="1"/>
  <c r="G3" i="1"/>
  <c r="G2" i="1"/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<sst xmlns="http://schemas.openxmlformats.org/spreadsheetml/2006/main" count="13" uniqueCount="13">
  <si>
    <t>spdomain</t>
  </si>
  <si>
    <t>flex</t>
  </si>
  <si>
    <t>ent</t>
  </si>
  <si>
    <t>Central rural</t>
  </si>
  <si>
    <t>Central urban</t>
  </si>
  <si>
    <t>Eastern</t>
  </si>
  <si>
    <t>Northern</t>
  </si>
  <si>
    <t>Western</t>
  </si>
  <si>
    <t>monthly_food_povertyline_non_entropy_adjusted</t>
  </si>
  <si>
    <t>ent_monthlyfoodpovertyline</t>
  </si>
  <si>
    <t>UBOS_monthlyfoodpovertyline</t>
  </si>
  <si>
    <t>UBOS%change</t>
  </si>
  <si>
    <t>Authors%change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</si>
</sst>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0" sqref="K10"/>
    </sheetView>
  </sheetViews>
  <sheetFormatPr defaultRowHeight="15" x14ac:dyDescent="0.25"/>
  <cols>
    <col min="2" max="2" width="12.140625" customWidth="1"/>
    <col min="3" max="3" width="14.140625" customWidth="1"/>
    <col min="5" max="5" width="15.42578125" customWidth="1"/>
    <col min="6" max="6" width="18.42578125" customWidth="1"/>
    <col min="7" max="7" width="23.5703125" customWidth="1"/>
    <col min="8" max="8" width="20.7109375" customWidth="1"/>
    <col min="9" max="9" width="20.85546875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</v>
      </c>
      <c r="B2">
        <v>779.64</v>
      </c>
      <c r="C2">
        <v>784.08</v>
      </c>
      <c r="E2" t="s">
        <v>3</v>
      </c>
      <c r="F2">
        <f>B2*30</f>
        <v>23389.200000000001</v>
      </c>
      <c r="G2">
        <f>C2*30</f>
        <v>23522.400000000001</v>
      </c>
      <c r="H2">
        <v>21258</v>
      </c>
      <c r="I2">
        <f>((G2-H2)/G2)*100</f>
        <v>9.6265687174778147</v>
      </c>
      <c r="J2">
        <f>((G2-F2)/G2)*100</f>
        <v>0.56626874808693306</v>
      </c>
    </row>
    <row r="3" spans="1:10" x14ac:dyDescent="0.25">
      <c r="A3">
        <v>2</v>
      </c>
      <c r="B3">
        <v>714.96</v>
      </c>
      <c r="C3">
        <v>736.47</v>
      </c>
      <c r="E3" t="s">
        <v>4</v>
      </c>
      <c r="F3">
        <f t="shared" ref="F3:F6" si="0">B3*30</f>
        <v>21448.800000000003</v>
      </c>
      <c r="G3">
        <f t="shared" ref="G3:G6" si="1">C3*30</f>
        <v>22094.100000000002</v>
      </c>
      <c r="H3">
        <v>21258</v>
      </c>
      <c r="I3">
        <f t="shared" ref="I3:I6" si="2">((G3-H3)/G3)*100</f>
        <v>3.7842681982972928</v>
      </c>
      <c r="J3">
        <f t="shared" ref="J3:J6" si="3">((G3-F3)/G3)*100</f>
        <v>2.9206892337773396</v>
      </c>
    </row>
    <row r="4" spans="1:10" x14ac:dyDescent="0.25">
      <c r="A4">
        <v>3</v>
      </c>
      <c r="B4">
        <v>595.41</v>
      </c>
      <c r="C4">
        <v>742.99</v>
      </c>
      <c r="E4" t="s">
        <v>5</v>
      </c>
      <c r="F4">
        <f t="shared" si="0"/>
        <v>17862.3</v>
      </c>
      <c r="G4">
        <f t="shared" si="1"/>
        <v>22289.7</v>
      </c>
      <c r="H4">
        <v>21258</v>
      </c>
      <c r="I4">
        <f t="shared" si="2"/>
        <v>4.6285952704612479</v>
      </c>
      <c r="J4">
        <f t="shared" si="3"/>
        <v>19.862986042880799</v>
      </c>
    </row>
    <row r="5" spans="1:10" x14ac:dyDescent="0.25">
      <c r="A5">
        <v>4</v>
      </c>
      <c r="B5">
        <v>374.91</v>
      </c>
      <c r="C5">
        <v>453.9</v>
      </c>
      <c r="E5" t="s">
        <v>6</v>
      </c>
      <c r="F5">
        <f t="shared" si="0"/>
        <v>11247.300000000001</v>
      </c>
      <c r="G5">
        <f t="shared" si="1"/>
        <v>13617</v>
      </c>
      <c r="H5">
        <v>21258</v>
      </c>
      <c r="I5">
        <f t="shared" si="2"/>
        <v>-56.113681427627228</v>
      </c>
      <c r="J5">
        <f t="shared" si="3"/>
        <v>17.402511566424312</v>
      </c>
    </row>
    <row r="6" spans="1:10" x14ac:dyDescent="0.25">
      <c r="A6">
        <v>5</v>
      </c>
      <c r="B6">
        <v>1246.1400000000001</v>
      </c>
      <c r="C6">
        <v>821.13</v>
      </c>
      <c r="E6" t="s">
        <v>7</v>
      </c>
      <c r="F6">
        <f t="shared" si="0"/>
        <v>37384.200000000004</v>
      </c>
      <c r="G6">
        <f t="shared" si="1"/>
        <v>24633.9</v>
      </c>
      <c r="H6">
        <v>21258</v>
      </c>
      <c r="I6">
        <f t="shared" si="2"/>
        <v>13.704285557707067</v>
      </c>
      <c r="J6">
        <f t="shared" si="3"/>
        <v>-51.759161155968002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povline_food_ent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Gen. Haruna Sekabira</dc:creator>
  <cp:lastModifiedBy>Templeton</cp:lastModifiedBy>
  <dcterms:created xsi:type="dcterms:W3CDTF">2013-05-30T19:10:29Z</dcterms:created>
  <dcterms:modified xsi:type="dcterms:W3CDTF">2013-05-31T02:31:27Z</dcterms:modified>
</cp:coreProperties>
</file>