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giar-my.sharepoint.com/personal/l_nabwire_cgiar_org/Documents/L.Nabwire/git/Maize_Uganda/mippi_UG/Qualitative_work/Qualitative_consultations/2_Data_raw/"/>
    </mc:Choice>
  </mc:AlternateContent>
  <xr:revisionPtr revIDLastSave="411" documentId="8_{E0445B33-EB7F-402F-ABBB-1224E72B093B}" xr6:coauthVersionLast="47" xr6:coauthVersionMax="47" xr10:uidLastSave="{A5036B18-57F5-4E1A-BD5A-6F52D6470F40}"/>
  <bookViews>
    <workbookView xWindow="-110" yWindow="-110" windowWidth="19420" windowHeight="11620" activeTab="15" xr2:uid="{00000000-000D-0000-FFFF-FFFF00000000}"/>
  </bookViews>
  <sheets>
    <sheet name="q1" sheetId="14" r:id="rId1"/>
    <sheet name="q2" sheetId="15" r:id="rId2"/>
    <sheet name="q3" sheetId="7" r:id="rId3"/>
    <sheet name="q4" sheetId="29" r:id="rId4"/>
    <sheet name="q5" sheetId="30" r:id="rId5"/>
    <sheet name="q6" sheetId="8" r:id="rId6"/>
    <sheet name="q7" sheetId="28" r:id="rId7"/>
    <sheet name="7a" sheetId="23" r:id="rId8"/>
    <sheet name="q8" sheetId="31" r:id="rId9"/>
    <sheet name="q9" sheetId="32" r:id="rId10"/>
    <sheet name="q1_p" sheetId="33" r:id="rId11"/>
    <sheet name="q2_p" sheetId="34" r:id="rId12"/>
    <sheet name="q3_p" sheetId="35" r:id="rId13"/>
    <sheet name="q3a_p" sheetId="36" r:id="rId14"/>
    <sheet name="q4_p" sheetId="37" r:id="rId15"/>
    <sheet name="q5_p" sheetId="38" r:id="rId16"/>
  </sheets>
  <calcPr calcId="191029"/>
  <pivotCaches>
    <pivotCache cacheId="6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33" l="1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4" i="14"/>
  <c r="D14" i="32"/>
  <c r="D14" i="31"/>
  <c r="D41" i="23"/>
  <c r="C21" i="30"/>
  <c r="I16" i="15"/>
  <c r="C16" i="15"/>
  <c r="C32" i="28"/>
  <c r="C20" i="7"/>
  <c r="D51" i="14"/>
</calcChain>
</file>

<file path=xl/sharedStrings.xml><?xml version="1.0" encoding="utf-8"?>
<sst xmlns="http://schemas.openxmlformats.org/spreadsheetml/2006/main" count="960" uniqueCount="262">
  <si>
    <t>Aroma</t>
  </si>
  <si>
    <t>Bazooka</t>
  </si>
  <si>
    <t>Longe 10H</t>
  </si>
  <si>
    <t>Longe 5</t>
  </si>
  <si>
    <t>Posho</t>
  </si>
  <si>
    <t>Porridge</t>
  </si>
  <si>
    <t>Boiled maize</t>
  </si>
  <si>
    <t>Alcohol brew</t>
  </si>
  <si>
    <t>Roasted maize</t>
  </si>
  <si>
    <t>DAO</t>
  </si>
  <si>
    <t>Farmers</t>
  </si>
  <si>
    <t>Millers</t>
  </si>
  <si>
    <t>Dishes</t>
  </si>
  <si>
    <t>Fries/snacks</t>
  </si>
  <si>
    <t>Couple</t>
  </si>
  <si>
    <t>H614</t>
  </si>
  <si>
    <t>Longe 5D</t>
  </si>
  <si>
    <t>Longe 6H</t>
  </si>
  <si>
    <t>Longe 9H</t>
  </si>
  <si>
    <t>Mixed FGD</t>
  </si>
  <si>
    <t>Respondent</t>
  </si>
  <si>
    <t>Nutrition/protein</t>
  </si>
  <si>
    <t>Consumption trait</t>
  </si>
  <si>
    <t>respondent group</t>
  </si>
  <si>
    <t>Number of respondents in the group</t>
  </si>
  <si>
    <t xml:space="preserve">q1. What are the most important attributes you (households in your community) consider when choosing which improved maize variety to grow? </t>
  </si>
  <si>
    <t>attribute</t>
  </si>
  <si>
    <t>Yield</t>
  </si>
  <si>
    <t>Drought tolerace</t>
  </si>
  <si>
    <t>Trader</t>
  </si>
  <si>
    <t>Pest &amp; disease tolerance</t>
  </si>
  <si>
    <t>Shelf life</t>
  </si>
  <si>
    <t>Maturity time</t>
  </si>
  <si>
    <t>Milling out-turn</t>
  </si>
  <si>
    <t>Recycling potential</t>
  </si>
  <si>
    <t>Production</t>
  </si>
  <si>
    <t>Consumption</t>
  </si>
  <si>
    <t>Attribute category</t>
  </si>
  <si>
    <t>Palatability (sweet &amp; smooth taste)</t>
  </si>
  <si>
    <t>Flour expansion after cooking</t>
  </si>
  <si>
    <t>Women FGD</t>
  </si>
  <si>
    <t>Reqires less inputs</t>
  </si>
  <si>
    <t>Cost of seed</t>
  </si>
  <si>
    <t>Men FGD</t>
  </si>
  <si>
    <t xml:space="preserve">q3. What types of maize dishes do you (or households in your community) most commonly eat? Why do you choose to eat these dishes? </t>
  </si>
  <si>
    <t>Palatability (sweet and smooth taste)</t>
  </si>
  <si>
    <t>variety</t>
  </si>
  <si>
    <t>Good taste gives appetite</t>
  </si>
  <si>
    <t>MM3</t>
  </si>
  <si>
    <t>Lnadraces</t>
  </si>
  <si>
    <t>Good taste keeps you satisfied longer</t>
  </si>
  <si>
    <t>Takes less firewood/charcoal</t>
  </si>
  <si>
    <t>Ease of cooking</t>
  </si>
  <si>
    <t>Takes less water to prepare</t>
  </si>
  <si>
    <t>.</t>
  </si>
  <si>
    <t>Sweet for the mouth</t>
  </si>
  <si>
    <t>provides energy</t>
  </si>
  <si>
    <t>Aroma provides appetite</t>
  </si>
  <si>
    <t>Takes less firewood</t>
  </si>
  <si>
    <t>Feeds more people</t>
  </si>
  <si>
    <t xml:space="preserve">Big grain coat </t>
  </si>
  <si>
    <t>Gives more flour</t>
  </si>
  <si>
    <t>More food to feed many people</t>
  </si>
  <si>
    <t>Why is the trait important?</t>
  </si>
  <si>
    <t>Quality of flour (color &amp; texture)</t>
  </si>
  <si>
    <t>Production &amp; consumption</t>
  </si>
  <si>
    <t>Cooking time</t>
  </si>
  <si>
    <t>Takes a short time</t>
  </si>
  <si>
    <t xml:space="preserve">Q7. When using maize as food, what do you (or other consumers) consider as the most important traits/attributes (e.g taste, or cooking time, ease of cooking, etc)? Why are those attributes considered important? </t>
  </si>
  <si>
    <t>Total respondenses</t>
  </si>
  <si>
    <t>White flour</t>
  </si>
  <si>
    <t>Q7a. Are there any maize varieties that are particularly suitable in terms of the above attributes (stated in q7)? If so, which varieties? </t>
  </si>
  <si>
    <t>Q2. What are the different uses of maize (forms in which maize can be used or eaten)?</t>
  </si>
  <si>
    <t>maize_uses</t>
  </si>
  <si>
    <t>Agro-input dealers</t>
  </si>
  <si>
    <t>Human food</t>
  </si>
  <si>
    <t>Source of income</t>
  </si>
  <si>
    <t>Animal feeds</t>
  </si>
  <si>
    <t>Human food (roasting, porrdge, posho)</t>
  </si>
  <si>
    <t>Animal feeds (silage, bran, broken maize)</t>
  </si>
  <si>
    <t>Traders</t>
  </si>
  <si>
    <t>Firewood (maize residues)</t>
  </si>
  <si>
    <t>Mulching (maize residues)</t>
  </si>
  <si>
    <t>Q2a. Do (all) the current improved maize varieties fit these uses? If no, which varieties don’t fit the uses, and why?</t>
  </si>
  <si>
    <t>Why</t>
  </si>
  <si>
    <t>Which variety?</t>
  </si>
  <si>
    <t>Yes or No</t>
  </si>
  <si>
    <t>Why "Yes or No"?</t>
  </si>
  <si>
    <t>No</t>
  </si>
  <si>
    <t>DK</t>
  </si>
  <si>
    <t>Zimbabwe</t>
  </si>
  <si>
    <t>Cannot be recycled</t>
  </si>
  <si>
    <t>Yes</t>
  </si>
  <si>
    <t>All OPV maize varieties</t>
  </si>
  <si>
    <t>Early maturity</t>
  </si>
  <si>
    <t>Low price of seed</t>
  </si>
  <si>
    <t>Not good for roasting</t>
  </si>
  <si>
    <t>Popcorn varieties</t>
  </si>
  <si>
    <t>Has low biomass for animal feeds</t>
  </si>
  <si>
    <t>Posho from it is not smooth</t>
  </si>
  <si>
    <t>DK varieties</t>
  </si>
  <si>
    <t xml:space="preserve">Not good for milling </t>
  </si>
  <si>
    <t>MM3/Zimbabwe</t>
  </si>
  <si>
    <t>Maize bran is higher than the flour</t>
  </si>
  <si>
    <t>Not sweet</t>
  </si>
  <si>
    <t>Rots easily</t>
  </si>
  <si>
    <t>Weighs less on scale</t>
  </si>
  <si>
    <t>n/a</t>
  </si>
  <si>
    <t>Q4. Why might you want to try a new maize dish or recipe?</t>
  </si>
  <si>
    <t>To increase on the nutritional value</t>
  </si>
  <si>
    <t>DAO/NARO</t>
  </si>
  <si>
    <t>Organoleptic qualities</t>
  </si>
  <si>
    <t>Differences in taste</t>
  </si>
  <si>
    <t>Time taken to prepare</t>
  </si>
  <si>
    <t>Shelf-life</t>
  </si>
  <si>
    <t>Based on our needs</t>
  </si>
  <si>
    <t>Copying from neighbors/other locations</t>
  </si>
  <si>
    <t>Copying from neighbor or social groups</t>
  </si>
  <si>
    <t xml:space="preserve">Q5. How do you learn about new maize recipes or dishes? </t>
  </si>
  <si>
    <t>How</t>
  </si>
  <si>
    <t>Radio talk shows</t>
  </si>
  <si>
    <t>Open days/nutritional days</t>
  </si>
  <si>
    <t>Tradition and culture</t>
  </si>
  <si>
    <t>Exposure visits</t>
  </si>
  <si>
    <t>Agricultural shows/seminars</t>
  </si>
  <si>
    <t>Trial and error</t>
  </si>
  <si>
    <t>From social groups</t>
  </si>
  <si>
    <t>Restaurents</t>
  </si>
  <si>
    <t>From radios and televisions</t>
  </si>
  <si>
    <t>From friends</t>
  </si>
  <si>
    <t>Workshop</t>
  </si>
  <si>
    <t>Relatives</t>
  </si>
  <si>
    <t>Friends</t>
  </si>
  <si>
    <t>Extension workers</t>
  </si>
  <si>
    <t>Trainining</t>
  </si>
  <si>
    <t>Travelling</t>
  </si>
  <si>
    <t>Social groups</t>
  </si>
  <si>
    <t>Q6. When using maize (improved or local varieties) as food [posho, porridge, boiled, roasted, animal feeds], can you identify differences between varieties? If yes, how and what are these differences</t>
  </si>
  <si>
    <t>How?</t>
  </si>
  <si>
    <t>Differences</t>
  </si>
  <si>
    <t>Flour from some varities like Bazooka is more white</t>
  </si>
  <si>
    <t>Color (whiter grain/flour)</t>
  </si>
  <si>
    <t>Taste</t>
  </si>
  <si>
    <t>Some varieties like Bazooka are sweeter</t>
  </si>
  <si>
    <t>Grain size/weight</t>
  </si>
  <si>
    <t>Some varieties like Bazooka produce bigger/heavier grains</t>
  </si>
  <si>
    <t>Some varieties are Longe 5 and Longe 10H whiter</t>
  </si>
  <si>
    <t>Color of the grain/flour</t>
  </si>
  <si>
    <t>Landraces have a red cob</t>
  </si>
  <si>
    <t>Some varieties like landraces, Longe 5 and Longe H614 are sweeter</t>
  </si>
  <si>
    <t>Local varieties are sweeter than improved varieties</t>
  </si>
  <si>
    <t>Improved varieties are whiter than local varieties</t>
  </si>
  <si>
    <t>Improved varieties take less time to get ready</t>
  </si>
  <si>
    <t>Hybrib varieties produce more maize floor than local varieities</t>
  </si>
  <si>
    <t>Roasted local varieties are sweeter than hybrids</t>
  </si>
  <si>
    <t>Grain coating</t>
  </si>
  <si>
    <t>E.g Longe 5 has a smaller grain coating</t>
  </si>
  <si>
    <t>Size of the grain</t>
  </si>
  <si>
    <t>E.G Longe 4 has very samm grains</t>
  </si>
  <si>
    <t>Small grain coating</t>
  </si>
  <si>
    <t>You need less flour to make a big meal</t>
  </si>
  <si>
    <t>Big grain coat is good for roasted baize, but produces a low milling out-turn</t>
  </si>
  <si>
    <t xml:space="preserve">Q8. What do you consider as a good maize variety for consumption? Why? </t>
  </si>
  <si>
    <t>Respondent group</t>
  </si>
  <si>
    <t>Why?</t>
  </si>
  <si>
    <t>High yield</t>
  </si>
  <si>
    <t>Produces good quality of maize flour</t>
  </si>
  <si>
    <t xml:space="preserve">A good maize variety for consumption is one that </t>
  </si>
  <si>
    <t>Matures fast</t>
  </si>
  <si>
    <t>Has long shelf life</t>
  </si>
  <si>
    <t>has flour that expands after cooking</t>
  </si>
  <si>
    <t>Has good taste</t>
  </si>
  <si>
    <t>Q9. In your opinion, do men and women have different preferences as regards what is considered as a good maize variety for consumption? If yes, what are these differences (use table below? What are the reasons for those differences</t>
  </si>
  <si>
    <t>If yes, what are the differences</t>
  </si>
  <si>
    <t>Women prefer varieties that are sweet and mature fast e.g OPV Longe 5</t>
  </si>
  <si>
    <t>Men prefer high yielding varieties such as Bazooka which provide more food</t>
  </si>
  <si>
    <t>Men prefer multi-purpose varieties while women prefer taste and appeal</t>
  </si>
  <si>
    <t>Both prefer early maturity</t>
  </si>
  <si>
    <t>Women prefer varieties whose flour expands after cooking</t>
  </si>
  <si>
    <t>Men prefer tastier varieties</t>
  </si>
  <si>
    <t>Fine flour texture</t>
  </si>
  <si>
    <t>Men</t>
  </si>
  <si>
    <t>Women</t>
  </si>
  <si>
    <t>Longe 4</t>
  </si>
  <si>
    <t>Sex</t>
  </si>
  <si>
    <t>Variety</t>
  </si>
  <si>
    <t>Variety prefereces by sex</t>
  </si>
  <si>
    <t>who makes decisions to adopt/change to a new maize variety, and why</t>
  </si>
  <si>
    <t>who</t>
  </si>
  <si>
    <t>why</t>
  </si>
  <si>
    <t>men</t>
  </si>
  <si>
    <t>he is the head of the family</t>
  </si>
  <si>
    <t>who makes decisions on what maize variety to grow, and why</t>
  </si>
  <si>
    <t>because they are responsibe for all plans at home</t>
  </si>
  <si>
    <t>Do the household members that decide which crops to grow also have a role in preparing the food?</t>
  </si>
  <si>
    <t>yes/no</t>
  </si>
  <si>
    <t>Traders &amp; farmers</t>
  </si>
  <si>
    <t>Barriers to adoption by gender</t>
  </si>
  <si>
    <t>sex</t>
  </si>
  <si>
    <t>barrier</t>
  </si>
  <si>
    <t>Price</t>
  </si>
  <si>
    <t>Ignorance/information gap</t>
  </si>
  <si>
    <t>Climate change</t>
  </si>
  <si>
    <t>Inaccability to land</t>
  </si>
  <si>
    <t>Poor decision making</t>
  </si>
  <si>
    <t>Youth</t>
  </si>
  <si>
    <t>Limited funds</t>
  </si>
  <si>
    <t>Group influence</t>
  </si>
  <si>
    <t>Incentives to adoption by sex</t>
  </si>
  <si>
    <t>incentive</t>
  </si>
  <si>
    <t>Subsidizing the price of seed</t>
  </si>
  <si>
    <t>Access to affordable loans</t>
  </si>
  <si>
    <t>Access to land</t>
  </si>
  <si>
    <t>Early maturing varieties</t>
  </si>
  <si>
    <t>High yielding varieties</t>
  </si>
  <si>
    <t>Information/training about new maize varieties</t>
  </si>
  <si>
    <t>Crop insurance</t>
  </si>
  <si>
    <t>Income</t>
  </si>
  <si>
    <t>men and youth</t>
  </si>
  <si>
    <t>women &amp; youth</t>
  </si>
  <si>
    <t>Early maturing</t>
  </si>
  <si>
    <t>It is his duty</t>
  </si>
  <si>
    <t>Millers &amp; seed dealers</t>
  </si>
  <si>
    <t>they own land</t>
  </si>
  <si>
    <t>they are the decision makers</t>
  </si>
  <si>
    <t>women have movemeny limitations (they spend more time in the gardens)</t>
  </si>
  <si>
    <t>they are more financially stable</t>
  </si>
  <si>
    <t>they spend more time in the urban centers where agro-shops are found.</t>
  </si>
  <si>
    <t xml:space="preserve">Lack of information and communication </t>
  </si>
  <si>
    <t>Lack of ownership of land</t>
  </si>
  <si>
    <t>Women are not involved in decision making</t>
  </si>
  <si>
    <t>barrier theme</t>
  </si>
  <si>
    <t>Gender based violence</t>
  </si>
  <si>
    <t>Low finances to buy seed and other inputs.</t>
  </si>
  <si>
    <t>Lack of funds to buy seed</t>
  </si>
  <si>
    <t>Limited access to land</t>
  </si>
  <si>
    <t>free inputs for trial</t>
  </si>
  <si>
    <t>market availability</t>
  </si>
  <si>
    <t>extension services and training</t>
  </si>
  <si>
    <t>Demonstrations/trial gardens</t>
  </si>
  <si>
    <t>women</t>
  </si>
  <si>
    <t>youth</t>
  </si>
  <si>
    <t>to ensure household food security</t>
  </si>
  <si>
    <t>they know the high yielding varieties</t>
  </si>
  <si>
    <t>yes</t>
  </si>
  <si>
    <t>Lack of finance</t>
  </si>
  <si>
    <t>No land rights</t>
  </si>
  <si>
    <t>land of land ownership</t>
  </si>
  <si>
    <t>food security</t>
  </si>
  <si>
    <t>Proportion of responses</t>
  </si>
  <si>
    <t>Row Labels</t>
  </si>
  <si>
    <t>Grand Total</t>
  </si>
  <si>
    <t>Sum of Proportion of responses</t>
  </si>
  <si>
    <t>No. of respodents in the group</t>
  </si>
  <si>
    <t>Nutritious</t>
  </si>
  <si>
    <t>cost of seed</t>
  </si>
  <si>
    <t>limited awareness</t>
  </si>
  <si>
    <t>unpredictable weather</t>
  </si>
  <si>
    <t>Limited decision making</t>
  </si>
  <si>
    <t>Poor attidute</t>
  </si>
  <si>
    <t>Poot attitude</t>
  </si>
  <si>
    <t>gender based violence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</si>
</sst>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Arial"/>
      <family val="2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9">
    <xf numFmtId="0" fontId="0" fillId="0" borderId="0" xfId="0"/>
    <xf numFmtId="9" fontId="0" fillId="0" borderId="0" xfId="0" applyNumberFormat="1"/>
    <xf numFmtId="0" fontId="16" fillId="0" borderId="0" xfId="0" applyFont="1"/>
    <xf numFmtId="0" fontId="18" fillId="0" borderId="0" xfId="0" applyFont="1"/>
    <xf numFmtId="0" fontId="16" fillId="0" borderId="0" xfId="0" applyFont="1" applyAlignment="1">
      <alignment vertical="top" wrapText="1"/>
    </xf>
    <xf numFmtId="0" fontId="16" fillId="0" borderId="0" xfId="0" applyFont="1" applyAlignment="1">
      <alignment vertical="top"/>
    </xf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0" fillId="33" borderId="0" xfId="0" applyFill="1"/>
    <xf numFmtId="0" fontId="16" fillId="33" borderId="0" xfId="0" applyFont="1" applyFill="1" applyAlignment="1">
      <alignment vertical="top"/>
    </xf>
    <xf numFmtId="0" fontId="16" fillId="0" borderId="0" xfId="0" applyFont="1" applyAlignment="1">
      <alignment wrapText="1"/>
    </xf>
    <xf numFmtId="0" fontId="0" fillId="0" borderId="0" xfId="0" applyAlignment="1">
      <alignment vertical="top"/>
    </xf>
    <xf numFmtId="0" fontId="22" fillId="0" borderId="0" xfId="0" applyFont="1"/>
    <xf numFmtId="0" fontId="22" fillId="0" borderId="0" xfId="0" applyFont="1" applyAlignment="1">
      <alignment vertical="top"/>
    </xf>
    <xf numFmtId="0" fontId="2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16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/>
    </xf>
    <xf numFmtId="9" fontId="0" fillId="0" borderId="0" xfId="0" applyNumberFormat="1" applyAlignment="1">
      <alignment vertical="top"/>
    </xf>
    <xf numFmtId="0" fontId="2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1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top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182.627585532406" createdVersion="8" refreshedVersion="8" minRefreshableVersion="3" recordCount="47" xr:uid="{6ACB03FA-4469-46ED-AEEA-C9059F71CA7C}">
  <cacheSource type="worksheet">
    <worksheetSource ref="B3:E50" sheet="q1"/>
  </cacheSource>
  <cacheFields count="4">
    <cacheField name="Attribute category" numFmtId="0">
      <sharedItems count="3">
        <s v="Production"/>
        <s v="Consumption"/>
        <s v="Production &amp; consumption"/>
      </sharedItems>
    </cacheField>
    <cacheField name="attribute" numFmtId="0">
      <sharedItems count="14">
        <s v="Yield"/>
        <s v="Drought tolerace"/>
        <s v="Grain size/weight"/>
        <s v="Quality of flour (color &amp; texture)"/>
        <s v="Milling out-turn"/>
        <s v="Pest &amp; disease tolerance"/>
        <s v="Maturity time"/>
        <s v="Palatability (sweet &amp; smooth taste)"/>
        <s v="Shelf life"/>
        <s v="Recycling potential"/>
        <s v="Nutrition/protein"/>
        <s v="Flour expansion after cooking"/>
        <s v="Reqires less inputs"/>
        <s v="Cost of seed"/>
      </sharedItems>
    </cacheField>
    <cacheField name="Number of respondents in the group" numFmtId="0">
      <sharedItems containsSemiMixedTypes="0" containsString="0" containsNumber="1" containsInteger="1" minValue="2" maxValue="4"/>
    </cacheField>
    <cacheField name="Proportion of responses" numFmtId="0">
      <sharedItems containsSemiMixedTypes="0" containsString="0" containsNumber="1" minValue="1.282051282051282E-2" maxValue="2.5641025641025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  <n v="3"/>
    <n v="1.9230769230769232E-2"/>
  </r>
  <r>
    <x v="0"/>
    <x v="1"/>
    <n v="3"/>
    <n v="1.9230769230769232E-2"/>
  </r>
  <r>
    <x v="1"/>
    <x v="2"/>
    <n v="3"/>
    <n v="1.9230769230769232E-2"/>
  </r>
  <r>
    <x v="1"/>
    <x v="3"/>
    <n v="4"/>
    <n v="2.564102564102564E-2"/>
  </r>
  <r>
    <x v="1"/>
    <x v="4"/>
    <n v="4"/>
    <n v="2.564102564102564E-2"/>
  </r>
  <r>
    <x v="0"/>
    <x v="0"/>
    <n v="4"/>
    <n v="2.564102564102564E-2"/>
  </r>
  <r>
    <x v="0"/>
    <x v="5"/>
    <n v="4"/>
    <n v="2.564102564102564E-2"/>
  </r>
  <r>
    <x v="0"/>
    <x v="1"/>
    <n v="4"/>
    <n v="2.564102564102564E-2"/>
  </r>
  <r>
    <x v="2"/>
    <x v="6"/>
    <n v="4"/>
    <n v="2.564102564102564E-2"/>
  </r>
  <r>
    <x v="1"/>
    <x v="7"/>
    <n v="4"/>
    <n v="2.564102564102564E-2"/>
  </r>
  <r>
    <x v="1"/>
    <x v="8"/>
    <n v="4"/>
    <n v="2.564102564102564E-2"/>
  </r>
  <r>
    <x v="2"/>
    <x v="6"/>
    <n v="4"/>
    <n v="2.564102564102564E-2"/>
  </r>
  <r>
    <x v="0"/>
    <x v="0"/>
    <n v="4"/>
    <n v="2.564102564102564E-2"/>
  </r>
  <r>
    <x v="1"/>
    <x v="2"/>
    <n v="4"/>
    <n v="2.564102564102564E-2"/>
  </r>
  <r>
    <x v="0"/>
    <x v="1"/>
    <n v="4"/>
    <n v="2.564102564102564E-2"/>
  </r>
  <r>
    <x v="1"/>
    <x v="4"/>
    <n v="3"/>
    <n v="1.9230769230769232E-2"/>
  </r>
  <r>
    <x v="1"/>
    <x v="2"/>
    <n v="3"/>
    <n v="1.9230769230769232E-2"/>
  </r>
  <r>
    <x v="2"/>
    <x v="6"/>
    <n v="3"/>
    <n v="1.9230769230769232E-2"/>
  </r>
  <r>
    <x v="1"/>
    <x v="7"/>
    <n v="3"/>
    <n v="1.9230769230769232E-2"/>
  </r>
  <r>
    <x v="1"/>
    <x v="3"/>
    <n v="3"/>
    <n v="1.9230769230769232E-2"/>
  </r>
  <r>
    <x v="0"/>
    <x v="5"/>
    <n v="2"/>
    <n v="1.282051282051282E-2"/>
  </r>
  <r>
    <x v="2"/>
    <x v="6"/>
    <n v="2"/>
    <n v="1.282051282051282E-2"/>
  </r>
  <r>
    <x v="0"/>
    <x v="1"/>
    <n v="2"/>
    <n v="1.282051282051282E-2"/>
  </r>
  <r>
    <x v="0"/>
    <x v="9"/>
    <n v="2"/>
    <n v="1.282051282051282E-2"/>
  </r>
  <r>
    <x v="1"/>
    <x v="4"/>
    <n v="2"/>
    <n v="1.282051282051282E-2"/>
  </r>
  <r>
    <x v="1"/>
    <x v="10"/>
    <n v="2"/>
    <n v="1.282051282051282E-2"/>
  </r>
  <r>
    <x v="1"/>
    <x v="7"/>
    <n v="2"/>
    <n v="1.282051282051282E-2"/>
  </r>
  <r>
    <x v="1"/>
    <x v="8"/>
    <n v="2"/>
    <n v="1.282051282051282E-2"/>
  </r>
  <r>
    <x v="1"/>
    <x v="11"/>
    <n v="2"/>
    <n v="1.282051282051282E-2"/>
  </r>
  <r>
    <x v="2"/>
    <x v="6"/>
    <n v="4"/>
    <n v="2.564102564102564E-2"/>
  </r>
  <r>
    <x v="0"/>
    <x v="0"/>
    <n v="4"/>
    <n v="2.564102564102564E-2"/>
  </r>
  <r>
    <x v="0"/>
    <x v="1"/>
    <n v="4"/>
    <n v="2.564102564102564E-2"/>
  </r>
  <r>
    <x v="1"/>
    <x v="2"/>
    <n v="4"/>
    <n v="2.564102564102564E-2"/>
  </r>
  <r>
    <x v="0"/>
    <x v="12"/>
    <n v="4"/>
    <n v="2.564102564102564E-2"/>
  </r>
  <r>
    <x v="0"/>
    <x v="0"/>
    <n v="4"/>
    <n v="2.564102564102564E-2"/>
  </r>
  <r>
    <x v="1"/>
    <x v="2"/>
    <n v="4"/>
    <n v="2.564102564102564E-2"/>
  </r>
  <r>
    <x v="0"/>
    <x v="12"/>
    <n v="4"/>
    <n v="2.564102564102564E-2"/>
  </r>
  <r>
    <x v="0"/>
    <x v="5"/>
    <n v="4"/>
    <n v="2.564102564102564E-2"/>
  </r>
  <r>
    <x v="1"/>
    <x v="6"/>
    <n v="4"/>
    <n v="2.564102564102564E-2"/>
  </r>
  <r>
    <x v="0"/>
    <x v="13"/>
    <n v="4"/>
    <n v="2.564102564102564E-2"/>
  </r>
  <r>
    <x v="1"/>
    <x v="4"/>
    <n v="4"/>
    <n v="2.564102564102564E-2"/>
  </r>
  <r>
    <x v="0"/>
    <x v="0"/>
    <n v="3"/>
    <n v="1.9230769230769232E-2"/>
  </r>
  <r>
    <x v="0"/>
    <x v="5"/>
    <n v="3"/>
    <n v="1.9230769230769232E-2"/>
  </r>
  <r>
    <x v="0"/>
    <x v="13"/>
    <n v="3"/>
    <n v="1.9230769230769232E-2"/>
  </r>
  <r>
    <x v="2"/>
    <x v="6"/>
    <n v="3"/>
    <n v="1.9230769230769232E-2"/>
  </r>
  <r>
    <x v="1"/>
    <x v="7"/>
    <n v="3"/>
    <n v="1.9230769230769232E-2"/>
  </r>
  <r>
    <x v="1"/>
    <x v="4"/>
    <n v="3"/>
    <n v="1.9230769230769232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80E609-A27E-4E90-A175-D9B3BE1E36D9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4:H23" firstHeaderRow="1" firstDataRow="1" firstDataCol="1"/>
  <pivotFields count="4">
    <pivotField axis="axisRow" showAll="0" sortType="ascending">
      <items count="4">
        <item x="1"/>
        <item x="0"/>
        <item x="2"/>
        <item t="default"/>
      </items>
    </pivotField>
    <pivotField axis="axisRow" showAll="0">
      <items count="15">
        <item x="13"/>
        <item x="1"/>
        <item x="11"/>
        <item x="2"/>
        <item x="6"/>
        <item x="4"/>
        <item x="10"/>
        <item x="7"/>
        <item x="5"/>
        <item x="3"/>
        <item x="9"/>
        <item x="12"/>
        <item x="8"/>
        <item x="0"/>
        <item t="default"/>
      </items>
    </pivotField>
    <pivotField showAll="0"/>
    <pivotField dataField="1" showAll="0"/>
  </pivotFields>
  <rowFields count="2">
    <field x="0"/>
    <field x="1"/>
  </rowFields>
  <rowItems count="19">
    <i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2"/>
    </i>
    <i>
      <x v="1"/>
    </i>
    <i r="1">
      <x/>
    </i>
    <i r="1">
      <x v="1"/>
    </i>
    <i r="1">
      <x v="8"/>
    </i>
    <i r="1">
      <x v="10"/>
    </i>
    <i r="1">
      <x v="11"/>
    </i>
    <i r="1">
      <x v="13"/>
    </i>
    <i>
      <x v="2"/>
    </i>
    <i r="1">
      <x v="4"/>
    </i>
    <i t="grand">
      <x/>
    </i>
  </rowItems>
  <colItems count="1">
    <i/>
  </colItems>
  <dataFields count="1">
    <dataField name="Sum of Proportion of respons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A15" sqref="A15:XFD15"/>
    </sheetView>
  </sheetViews>
  <sheetFormatPr defaultRowHeight="14.5" x14ac:dyDescent="0.35"/>
  <cols>
    <col min="1" max="1" width="12.08984375" customWidth="1"/>
    <col min="2" max="2" width="13" customWidth="1"/>
    <col min="3" max="3" width="19.08984375" customWidth="1"/>
    <col min="4" max="4" width="11.7265625" customWidth="1"/>
    <col min="7" max="7" width="34" bestFit="1" customWidth="1"/>
    <col min="8" max="8" width="27.7265625" bestFit="1" customWidth="1"/>
  </cols>
  <sheetData>
    <row r="1" spans="1:8" x14ac:dyDescent="0.35">
      <c r="A1" s="15" t="s">
        <v>25</v>
      </c>
      <c r="B1" s="3"/>
      <c r="C1" s="3"/>
      <c r="D1" s="3"/>
    </row>
    <row r="2" spans="1:8" x14ac:dyDescent="0.35">
      <c r="A2" s="15"/>
      <c r="B2" s="3"/>
      <c r="C2" s="3"/>
      <c r="D2" s="3"/>
    </row>
    <row r="3" spans="1:8" s="4" customFormat="1" ht="58" x14ac:dyDescent="0.35">
      <c r="A3" s="4" t="s">
        <v>23</v>
      </c>
      <c r="B3" s="4" t="s">
        <v>37</v>
      </c>
      <c r="C3" s="4" t="s">
        <v>26</v>
      </c>
      <c r="D3" s="4" t="s">
        <v>24</v>
      </c>
      <c r="E3" s="4" t="s">
        <v>249</v>
      </c>
      <c r="F3"/>
      <c r="G3"/>
    </row>
    <row r="4" spans="1:8" x14ac:dyDescent="0.35">
      <c r="A4" t="s">
        <v>74</v>
      </c>
      <c r="B4" t="s">
        <v>35</v>
      </c>
      <c r="C4" t="s">
        <v>27</v>
      </c>
      <c r="D4">
        <v>3</v>
      </c>
      <c r="E4">
        <f>D4/$D$51</f>
        <v>1.9230769230769232E-2</v>
      </c>
      <c r="G4" s="24" t="s">
        <v>250</v>
      </c>
      <c r="H4" t="s">
        <v>252</v>
      </c>
    </row>
    <row r="5" spans="1:8" x14ac:dyDescent="0.35">
      <c r="A5" t="s">
        <v>74</v>
      </c>
      <c r="B5" t="s">
        <v>35</v>
      </c>
      <c r="C5" t="s">
        <v>28</v>
      </c>
      <c r="D5">
        <v>3</v>
      </c>
      <c r="E5">
        <f t="shared" ref="E5:E50" si="0">D5/$D$51</f>
        <v>1.9230769230769232E-2</v>
      </c>
      <c r="G5" s="25" t="s">
        <v>36</v>
      </c>
      <c r="H5">
        <v>0.42948717948717952</v>
      </c>
    </row>
    <row r="6" spans="1:8" x14ac:dyDescent="0.35">
      <c r="A6" t="s">
        <v>74</v>
      </c>
      <c r="B6" t="s">
        <v>36</v>
      </c>
      <c r="C6" t="s">
        <v>144</v>
      </c>
      <c r="D6">
        <v>3</v>
      </c>
      <c r="E6">
        <f t="shared" si="0"/>
        <v>1.9230769230769232E-2</v>
      </c>
      <c r="G6" s="26" t="s">
        <v>39</v>
      </c>
      <c r="H6">
        <v>1.282051282051282E-2</v>
      </c>
    </row>
    <row r="7" spans="1:8" x14ac:dyDescent="0.35">
      <c r="A7" t="s">
        <v>29</v>
      </c>
      <c r="B7" t="s">
        <v>36</v>
      </c>
      <c r="C7" t="s">
        <v>64</v>
      </c>
      <c r="D7">
        <v>4</v>
      </c>
      <c r="E7">
        <f t="shared" si="0"/>
        <v>2.564102564102564E-2</v>
      </c>
      <c r="G7" s="26" t="s">
        <v>144</v>
      </c>
      <c r="H7">
        <v>0.11538461538461536</v>
      </c>
    </row>
    <row r="8" spans="1:8" x14ac:dyDescent="0.35">
      <c r="A8" t="s">
        <v>29</v>
      </c>
      <c r="B8" t="s">
        <v>36</v>
      </c>
      <c r="C8" t="s">
        <v>33</v>
      </c>
      <c r="D8">
        <v>4</v>
      </c>
      <c r="E8">
        <f t="shared" si="0"/>
        <v>2.564102564102564E-2</v>
      </c>
      <c r="G8" s="26" t="s">
        <v>32</v>
      </c>
      <c r="H8">
        <v>2.564102564102564E-2</v>
      </c>
    </row>
    <row r="9" spans="1:8" x14ac:dyDescent="0.35">
      <c r="A9" t="s">
        <v>110</v>
      </c>
      <c r="B9" t="s">
        <v>35</v>
      </c>
      <c r="C9" t="s">
        <v>27</v>
      </c>
      <c r="D9">
        <v>4</v>
      </c>
      <c r="E9">
        <f t="shared" si="0"/>
        <v>2.564102564102564E-2</v>
      </c>
      <c r="G9" s="26" t="s">
        <v>33</v>
      </c>
      <c r="H9">
        <v>0.10256410256410257</v>
      </c>
    </row>
    <row r="10" spans="1:8" x14ac:dyDescent="0.35">
      <c r="A10" t="s">
        <v>110</v>
      </c>
      <c r="B10" t="s">
        <v>35</v>
      </c>
      <c r="C10" t="s">
        <v>30</v>
      </c>
      <c r="D10">
        <v>4</v>
      </c>
      <c r="E10">
        <f t="shared" si="0"/>
        <v>2.564102564102564E-2</v>
      </c>
      <c r="G10" s="26" t="s">
        <v>21</v>
      </c>
      <c r="H10">
        <v>1.282051282051282E-2</v>
      </c>
    </row>
    <row r="11" spans="1:8" x14ac:dyDescent="0.35">
      <c r="A11" t="s">
        <v>110</v>
      </c>
      <c r="B11" t="s">
        <v>35</v>
      </c>
      <c r="C11" t="s">
        <v>28</v>
      </c>
      <c r="D11">
        <v>4</v>
      </c>
      <c r="E11">
        <f t="shared" si="0"/>
        <v>2.564102564102564E-2</v>
      </c>
      <c r="G11" s="26" t="s">
        <v>38</v>
      </c>
      <c r="H11">
        <v>7.6923076923076927E-2</v>
      </c>
    </row>
    <row r="12" spans="1:8" x14ac:dyDescent="0.35">
      <c r="A12" t="s">
        <v>110</v>
      </c>
      <c r="B12" t="s">
        <v>65</v>
      </c>
      <c r="C12" t="s">
        <v>32</v>
      </c>
      <c r="D12">
        <v>4</v>
      </c>
      <c r="E12">
        <f t="shared" si="0"/>
        <v>2.564102564102564E-2</v>
      </c>
      <c r="G12" s="26" t="s">
        <v>64</v>
      </c>
      <c r="H12">
        <v>4.4871794871794872E-2</v>
      </c>
    </row>
    <row r="13" spans="1:8" x14ac:dyDescent="0.35">
      <c r="A13" t="s">
        <v>110</v>
      </c>
      <c r="B13" t="s">
        <v>36</v>
      </c>
      <c r="C13" t="s">
        <v>38</v>
      </c>
      <c r="D13">
        <v>4</v>
      </c>
      <c r="E13">
        <f t="shared" si="0"/>
        <v>2.564102564102564E-2</v>
      </c>
      <c r="G13" s="26" t="s">
        <v>31</v>
      </c>
      <c r="H13">
        <v>3.8461538461538464E-2</v>
      </c>
    </row>
    <row r="14" spans="1:8" x14ac:dyDescent="0.35">
      <c r="A14" t="s">
        <v>110</v>
      </c>
      <c r="B14" t="s">
        <v>36</v>
      </c>
      <c r="C14" t="s">
        <v>31</v>
      </c>
      <c r="D14">
        <v>4</v>
      </c>
      <c r="E14">
        <f t="shared" si="0"/>
        <v>2.564102564102564E-2</v>
      </c>
      <c r="G14" s="25" t="s">
        <v>35</v>
      </c>
      <c r="H14">
        <v>0.44230769230769229</v>
      </c>
    </row>
    <row r="15" spans="1:8" x14ac:dyDescent="0.35">
      <c r="A15" t="s">
        <v>10</v>
      </c>
      <c r="B15" t="s">
        <v>65</v>
      </c>
      <c r="C15" t="s">
        <v>32</v>
      </c>
      <c r="D15">
        <v>4</v>
      </c>
      <c r="E15">
        <f t="shared" si="0"/>
        <v>2.564102564102564E-2</v>
      </c>
      <c r="G15" s="26" t="s">
        <v>42</v>
      </c>
      <c r="H15">
        <v>4.4871794871794872E-2</v>
      </c>
    </row>
    <row r="16" spans="1:8" x14ac:dyDescent="0.35">
      <c r="A16" t="s">
        <v>10</v>
      </c>
      <c r="B16" t="s">
        <v>35</v>
      </c>
      <c r="C16" t="s">
        <v>27</v>
      </c>
      <c r="D16">
        <v>4</v>
      </c>
      <c r="E16">
        <f t="shared" si="0"/>
        <v>2.564102564102564E-2</v>
      </c>
      <c r="G16" s="26" t="s">
        <v>28</v>
      </c>
      <c r="H16">
        <v>0.10897435897435898</v>
      </c>
    </row>
    <row r="17" spans="1:8" x14ac:dyDescent="0.35">
      <c r="A17" t="s">
        <v>10</v>
      </c>
      <c r="B17" t="s">
        <v>36</v>
      </c>
      <c r="C17" t="s">
        <v>144</v>
      </c>
      <c r="D17">
        <v>4</v>
      </c>
      <c r="E17">
        <f t="shared" si="0"/>
        <v>2.564102564102564E-2</v>
      </c>
      <c r="G17" s="26" t="s">
        <v>30</v>
      </c>
      <c r="H17">
        <v>8.3333333333333329E-2</v>
      </c>
    </row>
    <row r="18" spans="1:8" x14ac:dyDescent="0.35">
      <c r="A18" t="s">
        <v>10</v>
      </c>
      <c r="B18" t="s">
        <v>35</v>
      </c>
      <c r="C18" t="s">
        <v>28</v>
      </c>
      <c r="D18">
        <v>4</v>
      </c>
      <c r="E18">
        <f t="shared" si="0"/>
        <v>2.564102564102564E-2</v>
      </c>
      <c r="G18" s="26" t="s">
        <v>34</v>
      </c>
      <c r="H18">
        <v>1.282051282051282E-2</v>
      </c>
    </row>
    <row r="19" spans="1:8" x14ac:dyDescent="0.35">
      <c r="A19" t="s">
        <v>11</v>
      </c>
      <c r="B19" t="s">
        <v>36</v>
      </c>
      <c r="C19" t="s">
        <v>33</v>
      </c>
      <c r="D19">
        <v>3</v>
      </c>
      <c r="E19">
        <f t="shared" si="0"/>
        <v>1.9230769230769232E-2</v>
      </c>
      <c r="G19" s="26" t="s">
        <v>41</v>
      </c>
      <c r="H19">
        <v>5.128205128205128E-2</v>
      </c>
    </row>
    <row r="20" spans="1:8" x14ac:dyDescent="0.35">
      <c r="A20" t="s">
        <v>11</v>
      </c>
      <c r="B20" t="s">
        <v>36</v>
      </c>
      <c r="C20" t="s">
        <v>144</v>
      </c>
      <c r="D20">
        <v>3</v>
      </c>
      <c r="E20">
        <f t="shared" si="0"/>
        <v>1.9230769230769232E-2</v>
      </c>
      <c r="G20" s="26" t="s">
        <v>27</v>
      </c>
      <c r="H20">
        <v>0.14102564102564102</v>
      </c>
    </row>
    <row r="21" spans="1:8" x14ac:dyDescent="0.35">
      <c r="A21" t="s">
        <v>11</v>
      </c>
      <c r="B21" t="s">
        <v>65</v>
      </c>
      <c r="C21" t="s">
        <v>32</v>
      </c>
      <c r="D21">
        <v>3</v>
      </c>
      <c r="E21">
        <f t="shared" si="0"/>
        <v>1.9230769230769232E-2</v>
      </c>
      <c r="G21" s="25" t="s">
        <v>65</v>
      </c>
      <c r="H21">
        <v>0.12820512820512819</v>
      </c>
    </row>
    <row r="22" spans="1:8" x14ac:dyDescent="0.35">
      <c r="A22" t="s">
        <v>11</v>
      </c>
      <c r="B22" t="s">
        <v>36</v>
      </c>
      <c r="C22" t="s">
        <v>38</v>
      </c>
      <c r="D22">
        <v>3</v>
      </c>
      <c r="E22">
        <f t="shared" si="0"/>
        <v>1.9230769230769232E-2</v>
      </c>
      <c r="G22" s="26" t="s">
        <v>32</v>
      </c>
      <c r="H22">
        <v>0.12820512820512819</v>
      </c>
    </row>
    <row r="23" spans="1:8" x14ac:dyDescent="0.35">
      <c r="A23" t="s">
        <v>11</v>
      </c>
      <c r="B23" t="s">
        <v>36</v>
      </c>
      <c r="C23" t="s">
        <v>64</v>
      </c>
      <c r="D23">
        <v>3</v>
      </c>
      <c r="E23">
        <f t="shared" si="0"/>
        <v>1.9230769230769232E-2</v>
      </c>
      <c r="G23" s="25" t="s">
        <v>251</v>
      </c>
      <c r="H23">
        <v>1</v>
      </c>
    </row>
    <row r="24" spans="1:8" x14ac:dyDescent="0.35">
      <c r="A24" t="s">
        <v>14</v>
      </c>
      <c r="B24" t="s">
        <v>35</v>
      </c>
      <c r="C24" t="s">
        <v>30</v>
      </c>
      <c r="D24">
        <v>2</v>
      </c>
      <c r="E24">
        <f t="shared" si="0"/>
        <v>1.282051282051282E-2</v>
      </c>
    </row>
    <row r="25" spans="1:8" x14ac:dyDescent="0.35">
      <c r="A25" t="s">
        <v>14</v>
      </c>
      <c r="B25" t="s">
        <v>65</v>
      </c>
      <c r="C25" t="s">
        <v>32</v>
      </c>
      <c r="D25">
        <v>2</v>
      </c>
      <c r="E25">
        <f t="shared" si="0"/>
        <v>1.282051282051282E-2</v>
      </c>
    </row>
    <row r="26" spans="1:8" x14ac:dyDescent="0.35">
      <c r="A26" t="s">
        <v>14</v>
      </c>
      <c r="B26" t="s">
        <v>35</v>
      </c>
      <c r="C26" t="s">
        <v>28</v>
      </c>
      <c r="D26">
        <v>2</v>
      </c>
      <c r="E26">
        <f t="shared" si="0"/>
        <v>1.282051282051282E-2</v>
      </c>
    </row>
    <row r="27" spans="1:8" x14ac:dyDescent="0.35">
      <c r="A27" t="s">
        <v>14</v>
      </c>
      <c r="B27" t="s">
        <v>35</v>
      </c>
      <c r="C27" t="s">
        <v>34</v>
      </c>
      <c r="D27">
        <v>2</v>
      </c>
      <c r="E27">
        <f t="shared" si="0"/>
        <v>1.282051282051282E-2</v>
      </c>
    </row>
    <row r="28" spans="1:8" x14ac:dyDescent="0.35">
      <c r="A28" t="s">
        <v>14</v>
      </c>
      <c r="B28" t="s">
        <v>36</v>
      </c>
      <c r="C28" t="s">
        <v>33</v>
      </c>
      <c r="D28">
        <v>2</v>
      </c>
      <c r="E28">
        <f t="shared" si="0"/>
        <v>1.282051282051282E-2</v>
      </c>
    </row>
    <row r="29" spans="1:8" x14ac:dyDescent="0.35">
      <c r="A29" t="s">
        <v>14</v>
      </c>
      <c r="B29" t="s">
        <v>36</v>
      </c>
      <c r="C29" t="s">
        <v>21</v>
      </c>
      <c r="D29">
        <v>2</v>
      </c>
      <c r="E29">
        <f t="shared" si="0"/>
        <v>1.282051282051282E-2</v>
      </c>
    </row>
    <row r="30" spans="1:8" x14ac:dyDescent="0.35">
      <c r="A30" t="s">
        <v>14</v>
      </c>
      <c r="B30" t="s">
        <v>36</v>
      </c>
      <c r="C30" t="s">
        <v>38</v>
      </c>
      <c r="D30">
        <v>2</v>
      </c>
      <c r="E30">
        <f t="shared" si="0"/>
        <v>1.282051282051282E-2</v>
      </c>
    </row>
    <row r="31" spans="1:8" x14ac:dyDescent="0.35">
      <c r="A31" t="s">
        <v>14</v>
      </c>
      <c r="B31" t="s">
        <v>36</v>
      </c>
      <c r="C31" t="s">
        <v>31</v>
      </c>
      <c r="D31">
        <v>2</v>
      </c>
      <c r="E31">
        <f t="shared" si="0"/>
        <v>1.282051282051282E-2</v>
      </c>
    </row>
    <row r="32" spans="1:8" x14ac:dyDescent="0.35">
      <c r="A32" t="s">
        <v>14</v>
      </c>
      <c r="B32" t="s">
        <v>36</v>
      </c>
      <c r="C32" t="s">
        <v>39</v>
      </c>
      <c r="D32">
        <v>2</v>
      </c>
      <c r="E32">
        <f t="shared" si="0"/>
        <v>1.282051282051282E-2</v>
      </c>
    </row>
    <row r="33" spans="1:5" x14ac:dyDescent="0.35">
      <c r="A33" t="s">
        <v>40</v>
      </c>
      <c r="B33" t="s">
        <v>65</v>
      </c>
      <c r="C33" t="s">
        <v>32</v>
      </c>
      <c r="D33">
        <v>4</v>
      </c>
      <c r="E33">
        <f t="shared" si="0"/>
        <v>2.564102564102564E-2</v>
      </c>
    </row>
    <row r="34" spans="1:5" x14ac:dyDescent="0.35">
      <c r="A34" t="s">
        <v>40</v>
      </c>
      <c r="B34" t="s">
        <v>35</v>
      </c>
      <c r="C34" t="s">
        <v>27</v>
      </c>
      <c r="D34">
        <v>4</v>
      </c>
      <c r="E34">
        <f t="shared" si="0"/>
        <v>2.564102564102564E-2</v>
      </c>
    </row>
    <row r="35" spans="1:5" x14ac:dyDescent="0.35">
      <c r="A35" t="s">
        <v>40</v>
      </c>
      <c r="B35" t="s">
        <v>35</v>
      </c>
      <c r="C35" t="s">
        <v>28</v>
      </c>
      <c r="D35">
        <v>4</v>
      </c>
      <c r="E35">
        <f t="shared" si="0"/>
        <v>2.564102564102564E-2</v>
      </c>
    </row>
    <row r="36" spans="1:5" x14ac:dyDescent="0.35">
      <c r="A36" t="s">
        <v>40</v>
      </c>
      <c r="B36" t="s">
        <v>36</v>
      </c>
      <c r="C36" t="s">
        <v>144</v>
      </c>
      <c r="D36">
        <v>4</v>
      </c>
      <c r="E36">
        <f t="shared" si="0"/>
        <v>2.564102564102564E-2</v>
      </c>
    </row>
    <row r="37" spans="1:5" x14ac:dyDescent="0.35">
      <c r="A37" t="s">
        <v>40</v>
      </c>
      <c r="B37" t="s">
        <v>35</v>
      </c>
      <c r="C37" t="s">
        <v>41</v>
      </c>
      <c r="D37">
        <v>4</v>
      </c>
      <c r="E37">
        <f t="shared" si="0"/>
        <v>2.564102564102564E-2</v>
      </c>
    </row>
    <row r="38" spans="1:5" x14ac:dyDescent="0.35">
      <c r="A38" t="s">
        <v>19</v>
      </c>
      <c r="B38" t="s">
        <v>35</v>
      </c>
      <c r="C38" t="s">
        <v>27</v>
      </c>
      <c r="D38">
        <v>4</v>
      </c>
      <c r="E38">
        <f t="shared" si="0"/>
        <v>2.564102564102564E-2</v>
      </c>
    </row>
    <row r="39" spans="1:5" x14ac:dyDescent="0.35">
      <c r="A39" t="s">
        <v>19</v>
      </c>
      <c r="B39" t="s">
        <v>36</v>
      </c>
      <c r="C39" t="s">
        <v>144</v>
      </c>
      <c r="D39">
        <v>4</v>
      </c>
      <c r="E39">
        <f t="shared" si="0"/>
        <v>2.564102564102564E-2</v>
      </c>
    </row>
    <row r="40" spans="1:5" x14ac:dyDescent="0.35">
      <c r="A40" t="s">
        <v>19</v>
      </c>
      <c r="B40" t="s">
        <v>35</v>
      </c>
      <c r="C40" t="s">
        <v>41</v>
      </c>
      <c r="D40">
        <v>4</v>
      </c>
      <c r="E40">
        <f t="shared" si="0"/>
        <v>2.564102564102564E-2</v>
      </c>
    </row>
    <row r="41" spans="1:5" x14ac:dyDescent="0.35">
      <c r="A41" t="s">
        <v>19</v>
      </c>
      <c r="B41" t="s">
        <v>35</v>
      </c>
      <c r="C41" t="s">
        <v>30</v>
      </c>
      <c r="D41">
        <v>4</v>
      </c>
      <c r="E41">
        <f t="shared" si="0"/>
        <v>2.564102564102564E-2</v>
      </c>
    </row>
    <row r="42" spans="1:5" x14ac:dyDescent="0.35">
      <c r="A42" t="s">
        <v>19</v>
      </c>
      <c r="B42" t="s">
        <v>36</v>
      </c>
      <c r="C42" t="s">
        <v>32</v>
      </c>
      <c r="D42">
        <v>4</v>
      </c>
      <c r="E42">
        <f t="shared" si="0"/>
        <v>2.564102564102564E-2</v>
      </c>
    </row>
    <row r="43" spans="1:5" x14ac:dyDescent="0.35">
      <c r="A43" t="s">
        <v>19</v>
      </c>
      <c r="B43" t="s">
        <v>35</v>
      </c>
      <c r="C43" t="s">
        <v>42</v>
      </c>
      <c r="D43">
        <v>4</v>
      </c>
      <c r="E43">
        <f t="shared" si="0"/>
        <v>2.564102564102564E-2</v>
      </c>
    </row>
    <row r="44" spans="1:5" x14ac:dyDescent="0.35">
      <c r="A44" t="s">
        <v>19</v>
      </c>
      <c r="B44" t="s">
        <v>36</v>
      </c>
      <c r="C44" t="s">
        <v>33</v>
      </c>
      <c r="D44">
        <v>4</v>
      </c>
      <c r="E44">
        <f t="shared" si="0"/>
        <v>2.564102564102564E-2</v>
      </c>
    </row>
    <row r="45" spans="1:5" x14ac:dyDescent="0.35">
      <c r="A45" t="s">
        <v>43</v>
      </c>
      <c r="B45" t="s">
        <v>35</v>
      </c>
      <c r="C45" t="s">
        <v>27</v>
      </c>
      <c r="D45">
        <v>3</v>
      </c>
      <c r="E45">
        <f t="shared" si="0"/>
        <v>1.9230769230769232E-2</v>
      </c>
    </row>
    <row r="46" spans="1:5" x14ac:dyDescent="0.35">
      <c r="A46" t="s">
        <v>43</v>
      </c>
      <c r="B46" t="s">
        <v>35</v>
      </c>
      <c r="C46" t="s">
        <v>30</v>
      </c>
      <c r="D46">
        <v>3</v>
      </c>
      <c r="E46">
        <f t="shared" si="0"/>
        <v>1.9230769230769232E-2</v>
      </c>
    </row>
    <row r="47" spans="1:5" x14ac:dyDescent="0.35">
      <c r="A47" t="s">
        <v>43</v>
      </c>
      <c r="B47" t="s">
        <v>35</v>
      </c>
      <c r="C47" t="s">
        <v>42</v>
      </c>
      <c r="D47">
        <v>3</v>
      </c>
      <c r="E47">
        <f t="shared" si="0"/>
        <v>1.9230769230769232E-2</v>
      </c>
    </row>
    <row r="48" spans="1:5" x14ac:dyDescent="0.35">
      <c r="A48" t="s">
        <v>43</v>
      </c>
      <c r="B48" t="s">
        <v>65</v>
      </c>
      <c r="C48" t="s">
        <v>32</v>
      </c>
      <c r="D48">
        <v>3</v>
      </c>
      <c r="E48">
        <f t="shared" si="0"/>
        <v>1.9230769230769232E-2</v>
      </c>
    </row>
    <row r="49" spans="1:5" x14ac:dyDescent="0.35">
      <c r="A49" t="s">
        <v>43</v>
      </c>
      <c r="B49" t="s">
        <v>36</v>
      </c>
      <c r="C49" t="s">
        <v>38</v>
      </c>
      <c r="D49">
        <v>3</v>
      </c>
      <c r="E49">
        <f t="shared" si="0"/>
        <v>1.9230769230769232E-2</v>
      </c>
    </row>
    <row r="50" spans="1:5" x14ac:dyDescent="0.35">
      <c r="A50" t="s">
        <v>43</v>
      </c>
      <c r="B50" t="s">
        <v>36</v>
      </c>
      <c r="C50" t="s">
        <v>33</v>
      </c>
      <c r="D50">
        <v>3</v>
      </c>
      <c r="E50">
        <f t="shared" si="0"/>
        <v>1.9230769230769232E-2</v>
      </c>
    </row>
    <row r="51" spans="1:5" x14ac:dyDescent="0.35">
      <c r="D51">
        <f>SUM(D4:D50)</f>
        <v>156</v>
      </c>
    </row>
  </sheetData>
  <pageMargins left="0.7" right="0.7" top="0.75" bottom="0.75" header="0.3" footer="0.3"/>
  <pageSetup paperSize="9" orientation="portrait" verticalDpi="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9B661-4CCA-41F3-A565-4309240B90AC}">
  <dimension ref="A1:D14"/>
  <sheetViews>
    <sheetView workbookViewId="0">
      <selection activeCell="D15" sqref="D15"/>
    </sheetView>
  </sheetViews>
  <sheetFormatPr defaultRowHeight="14.5" x14ac:dyDescent="0.35"/>
  <cols>
    <col min="1" max="1" width="17.7265625" customWidth="1"/>
    <col min="2" max="2" width="12.81640625" customWidth="1"/>
    <col min="3" max="3" width="65.1796875" bestFit="1" customWidth="1"/>
    <col min="4" max="4" width="15" customWidth="1"/>
  </cols>
  <sheetData>
    <row r="1" spans="1:4" x14ac:dyDescent="0.35">
      <c r="A1" s="17" t="s">
        <v>172</v>
      </c>
    </row>
    <row r="3" spans="1:4" s="21" customFormat="1" ht="72.5" x14ac:dyDescent="0.35">
      <c r="A3" s="20" t="s">
        <v>163</v>
      </c>
      <c r="B3" s="21" t="s">
        <v>86</v>
      </c>
      <c r="C3" s="21" t="s">
        <v>173</v>
      </c>
      <c r="D3" s="20" t="s">
        <v>24</v>
      </c>
    </row>
    <row r="4" spans="1:4" x14ac:dyDescent="0.35">
      <c r="A4" t="s">
        <v>74</v>
      </c>
      <c r="B4" t="s">
        <v>92</v>
      </c>
      <c r="C4" t="s">
        <v>174</v>
      </c>
      <c r="D4">
        <v>3</v>
      </c>
    </row>
    <row r="5" spans="1:4" x14ac:dyDescent="0.35">
      <c r="A5" t="s">
        <v>74</v>
      </c>
      <c r="B5" t="s">
        <v>92</v>
      </c>
      <c r="C5" t="s">
        <v>175</v>
      </c>
      <c r="D5">
        <v>3</v>
      </c>
    </row>
    <row r="6" spans="1:4" x14ac:dyDescent="0.35">
      <c r="A6" t="s">
        <v>110</v>
      </c>
      <c r="B6" t="s">
        <v>92</v>
      </c>
      <c r="C6" t="s">
        <v>176</v>
      </c>
      <c r="D6">
        <v>4</v>
      </c>
    </row>
    <row r="7" spans="1:4" x14ac:dyDescent="0.35">
      <c r="A7" t="s">
        <v>110</v>
      </c>
      <c r="B7" t="s">
        <v>88</v>
      </c>
      <c r="C7" t="s">
        <v>177</v>
      </c>
      <c r="D7">
        <v>4</v>
      </c>
    </row>
    <row r="8" spans="1:4" x14ac:dyDescent="0.35">
      <c r="A8" t="s">
        <v>10</v>
      </c>
      <c r="B8" t="s">
        <v>92</v>
      </c>
      <c r="C8" t="s">
        <v>178</v>
      </c>
      <c r="D8">
        <v>4</v>
      </c>
    </row>
    <row r="9" spans="1:4" x14ac:dyDescent="0.35">
      <c r="A9" t="s">
        <v>14</v>
      </c>
      <c r="B9" t="s">
        <v>88</v>
      </c>
      <c r="C9" t="s">
        <v>54</v>
      </c>
      <c r="D9">
        <v>2</v>
      </c>
    </row>
    <row r="10" spans="1:4" x14ac:dyDescent="0.35">
      <c r="A10" t="s">
        <v>19</v>
      </c>
      <c r="B10" t="s">
        <v>92</v>
      </c>
      <c r="C10" t="s">
        <v>179</v>
      </c>
      <c r="D10">
        <v>6</v>
      </c>
    </row>
    <row r="11" spans="1:4" x14ac:dyDescent="0.35">
      <c r="A11" t="s">
        <v>19</v>
      </c>
      <c r="B11" t="s">
        <v>92</v>
      </c>
      <c r="C11" t="s">
        <v>178</v>
      </c>
      <c r="D11">
        <v>6</v>
      </c>
    </row>
    <row r="12" spans="1:4" x14ac:dyDescent="0.35">
      <c r="A12" t="s">
        <v>43</v>
      </c>
      <c r="B12" t="s">
        <v>92</v>
      </c>
      <c r="C12" t="s">
        <v>179</v>
      </c>
      <c r="D12">
        <v>3</v>
      </c>
    </row>
    <row r="13" spans="1:4" x14ac:dyDescent="0.35">
      <c r="A13" t="s">
        <v>40</v>
      </c>
      <c r="B13" t="s">
        <v>92</v>
      </c>
      <c r="C13" t="s">
        <v>178</v>
      </c>
      <c r="D13">
        <v>6</v>
      </c>
    </row>
    <row r="14" spans="1:4" x14ac:dyDescent="0.35">
      <c r="D14">
        <f>SUM(D4:D13)</f>
        <v>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15736-EDFA-4DE1-9CE7-23CD6F8E3720}">
  <dimension ref="A1:E20"/>
  <sheetViews>
    <sheetView workbookViewId="0">
      <selection activeCell="B7" sqref="B7:E19"/>
    </sheetView>
  </sheetViews>
  <sheetFormatPr defaultRowHeight="14.5" x14ac:dyDescent="0.35"/>
  <cols>
    <col min="1" max="1" width="16.453125" customWidth="1"/>
    <col min="2" max="2" width="15" customWidth="1"/>
    <col min="4" max="4" width="14.7265625" customWidth="1"/>
    <col min="5" max="5" width="13.1796875" customWidth="1"/>
  </cols>
  <sheetData>
    <row r="1" spans="1:5" x14ac:dyDescent="0.35">
      <c r="A1" s="23" t="s">
        <v>186</v>
      </c>
    </row>
    <row r="2" spans="1:5" s="2" customFormat="1" ht="43.5" x14ac:dyDescent="0.35">
      <c r="A2" s="2" t="s">
        <v>20</v>
      </c>
      <c r="B2" s="2" t="s">
        <v>184</v>
      </c>
      <c r="C2" s="2" t="s">
        <v>185</v>
      </c>
      <c r="D2" s="2" t="s">
        <v>189</v>
      </c>
      <c r="E2" s="13" t="s">
        <v>253</v>
      </c>
    </row>
    <row r="3" spans="1:5" x14ac:dyDescent="0.35">
      <c r="A3" t="s">
        <v>196</v>
      </c>
      <c r="B3" t="s">
        <v>181</v>
      </c>
      <c r="C3" t="s">
        <v>2</v>
      </c>
      <c r="D3" t="s">
        <v>107</v>
      </c>
      <c r="E3">
        <v>8</v>
      </c>
    </row>
    <row r="4" spans="1:5" x14ac:dyDescent="0.35">
      <c r="A4" t="s">
        <v>196</v>
      </c>
      <c r="B4" t="s">
        <v>182</v>
      </c>
      <c r="C4" t="s">
        <v>183</v>
      </c>
      <c r="D4" t="s">
        <v>107</v>
      </c>
      <c r="E4">
        <v>8</v>
      </c>
    </row>
    <row r="5" spans="1:5" x14ac:dyDescent="0.35">
      <c r="A5" t="s">
        <v>196</v>
      </c>
      <c r="B5" t="s">
        <v>218</v>
      </c>
      <c r="C5" t="s">
        <v>1</v>
      </c>
      <c r="D5" t="s">
        <v>107</v>
      </c>
      <c r="E5">
        <v>8</v>
      </c>
    </row>
    <row r="6" spans="1:5" x14ac:dyDescent="0.35">
      <c r="A6" t="s">
        <v>196</v>
      </c>
      <c r="B6" t="s">
        <v>219</v>
      </c>
      <c r="C6" t="s">
        <v>3</v>
      </c>
      <c r="D6" t="s">
        <v>107</v>
      </c>
      <c r="E6">
        <v>8</v>
      </c>
    </row>
    <row r="7" spans="1:5" x14ac:dyDescent="0.35">
      <c r="A7" t="s">
        <v>222</v>
      </c>
      <c r="B7" t="s">
        <v>182</v>
      </c>
      <c r="C7" t="s">
        <v>3</v>
      </c>
      <c r="D7" t="s">
        <v>254</v>
      </c>
      <c r="E7">
        <v>6</v>
      </c>
    </row>
    <row r="8" spans="1:5" x14ac:dyDescent="0.35">
      <c r="A8" t="s">
        <v>222</v>
      </c>
      <c r="B8" t="s">
        <v>182</v>
      </c>
      <c r="C8" t="s">
        <v>2</v>
      </c>
      <c r="D8" t="s">
        <v>217</v>
      </c>
      <c r="E8">
        <v>6</v>
      </c>
    </row>
    <row r="9" spans="1:5" x14ac:dyDescent="0.35">
      <c r="A9" t="s">
        <v>222</v>
      </c>
      <c r="B9" t="s">
        <v>181</v>
      </c>
      <c r="C9" t="s">
        <v>1</v>
      </c>
      <c r="D9" t="s">
        <v>165</v>
      </c>
      <c r="E9">
        <v>6</v>
      </c>
    </row>
    <row r="10" spans="1:5" x14ac:dyDescent="0.35">
      <c r="A10" t="s">
        <v>222</v>
      </c>
      <c r="B10" t="s">
        <v>181</v>
      </c>
      <c r="C10" t="s">
        <v>2</v>
      </c>
      <c r="D10" t="s">
        <v>165</v>
      </c>
      <c r="E10">
        <v>6</v>
      </c>
    </row>
    <row r="11" spans="1:5" x14ac:dyDescent="0.35">
      <c r="A11" t="s">
        <v>222</v>
      </c>
      <c r="B11" t="s">
        <v>205</v>
      </c>
      <c r="C11" t="s">
        <v>1</v>
      </c>
      <c r="D11" t="s">
        <v>217</v>
      </c>
      <c r="E11">
        <v>6</v>
      </c>
    </row>
    <row r="12" spans="1:5" x14ac:dyDescent="0.35">
      <c r="A12" t="s">
        <v>222</v>
      </c>
      <c r="B12" t="s">
        <v>219</v>
      </c>
      <c r="C12" t="s">
        <v>2</v>
      </c>
      <c r="D12" t="s">
        <v>217</v>
      </c>
      <c r="E12">
        <v>6</v>
      </c>
    </row>
    <row r="13" spans="1:5" x14ac:dyDescent="0.35">
      <c r="A13" t="s">
        <v>222</v>
      </c>
      <c r="B13" t="s">
        <v>218</v>
      </c>
      <c r="C13" t="s">
        <v>1</v>
      </c>
      <c r="D13" t="s">
        <v>220</v>
      </c>
      <c r="E13">
        <v>6</v>
      </c>
    </row>
    <row r="14" spans="1:5" x14ac:dyDescent="0.35">
      <c r="A14" t="s">
        <v>110</v>
      </c>
      <c r="B14" t="s">
        <v>240</v>
      </c>
      <c r="C14" t="s">
        <v>3</v>
      </c>
      <c r="D14" t="s">
        <v>254</v>
      </c>
      <c r="E14">
        <v>4</v>
      </c>
    </row>
    <row r="15" spans="1:5" x14ac:dyDescent="0.35">
      <c r="A15" t="s">
        <v>110</v>
      </c>
      <c r="B15" t="s">
        <v>240</v>
      </c>
      <c r="C15" t="s">
        <v>3</v>
      </c>
      <c r="D15" t="s">
        <v>220</v>
      </c>
      <c r="E15">
        <v>4</v>
      </c>
    </row>
    <row r="16" spans="1:5" x14ac:dyDescent="0.35">
      <c r="A16" t="s">
        <v>110</v>
      </c>
      <c r="B16" t="s">
        <v>190</v>
      </c>
      <c r="C16" t="s">
        <v>1</v>
      </c>
      <c r="D16" t="s">
        <v>165</v>
      </c>
      <c r="E16">
        <v>4</v>
      </c>
    </row>
    <row r="17" spans="1:5" x14ac:dyDescent="0.35">
      <c r="A17" t="s">
        <v>110</v>
      </c>
      <c r="B17" t="s">
        <v>190</v>
      </c>
      <c r="C17" t="s">
        <v>2</v>
      </c>
      <c r="D17" t="s">
        <v>165</v>
      </c>
      <c r="E17">
        <v>4</v>
      </c>
    </row>
    <row r="18" spans="1:5" x14ac:dyDescent="0.35">
      <c r="A18" t="s">
        <v>110</v>
      </c>
      <c r="B18" t="s">
        <v>241</v>
      </c>
      <c r="C18" t="s">
        <v>3</v>
      </c>
      <c r="D18" t="s">
        <v>220</v>
      </c>
      <c r="E18">
        <v>4</v>
      </c>
    </row>
    <row r="19" spans="1:5" x14ac:dyDescent="0.35">
      <c r="A19" t="s">
        <v>110</v>
      </c>
      <c r="B19" t="s">
        <v>205</v>
      </c>
      <c r="C19" t="s">
        <v>2</v>
      </c>
      <c r="D19" t="s">
        <v>220</v>
      </c>
      <c r="E19">
        <v>4</v>
      </c>
    </row>
    <row r="20" spans="1:5" x14ac:dyDescent="0.35">
      <c r="E20">
        <f>SUM(E3:E19)</f>
        <v>98</v>
      </c>
    </row>
  </sheetData>
  <phoneticPr fontId="2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F6554-710E-4A52-BA13-CA3511896B2E}">
  <dimension ref="A1:C8"/>
  <sheetViews>
    <sheetView workbookViewId="0">
      <selection activeCell="F10" sqref="F10"/>
    </sheetView>
  </sheetViews>
  <sheetFormatPr defaultRowHeight="14.5" x14ac:dyDescent="0.35"/>
  <cols>
    <col min="1" max="1" width="17.08984375" customWidth="1"/>
  </cols>
  <sheetData>
    <row r="1" spans="1:3" s="23" customFormat="1" x14ac:dyDescent="0.35">
      <c r="A1" s="23" t="s">
        <v>187</v>
      </c>
    </row>
    <row r="2" spans="1:3" s="2" customFormat="1" x14ac:dyDescent="0.35">
      <c r="A2" s="2" t="s">
        <v>20</v>
      </c>
      <c r="B2" s="2" t="s">
        <v>188</v>
      </c>
      <c r="C2" s="2" t="s">
        <v>189</v>
      </c>
    </row>
    <row r="3" spans="1:3" x14ac:dyDescent="0.35">
      <c r="A3" t="s">
        <v>196</v>
      </c>
      <c r="B3" t="s">
        <v>190</v>
      </c>
      <c r="C3" t="s">
        <v>191</v>
      </c>
    </row>
    <row r="4" spans="1:3" x14ac:dyDescent="0.35">
      <c r="A4" t="s">
        <v>196</v>
      </c>
      <c r="B4" t="s">
        <v>190</v>
      </c>
      <c r="C4" t="s">
        <v>221</v>
      </c>
    </row>
    <row r="5" spans="1:3" x14ac:dyDescent="0.35">
      <c r="A5" t="s">
        <v>222</v>
      </c>
      <c r="B5" t="s">
        <v>190</v>
      </c>
      <c r="C5" t="s">
        <v>223</v>
      </c>
    </row>
    <row r="6" spans="1:3" x14ac:dyDescent="0.35">
      <c r="A6" t="s">
        <v>222</v>
      </c>
      <c r="B6" t="s">
        <v>190</v>
      </c>
      <c r="C6" t="s">
        <v>224</v>
      </c>
    </row>
    <row r="7" spans="1:3" x14ac:dyDescent="0.35">
      <c r="A7" t="s">
        <v>222</v>
      </c>
      <c r="B7" t="s">
        <v>190</v>
      </c>
      <c r="C7" t="s">
        <v>225</v>
      </c>
    </row>
    <row r="8" spans="1:3" x14ac:dyDescent="0.35">
      <c r="A8" t="s">
        <v>110</v>
      </c>
      <c r="B8" t="s">
        <v>190</v>
      </c>
      <c r="C8" t="s">
        <v>242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23668-79A0-4795-82E7-42EB00A52C9F}">
  <dimension ref="A1:C6"/>
  <sheetViews>
    <sheetView workbookViewId="0">
      <selection activeCell="A6" sqref="A6"/>
    </sheetView>
  </sheetViews>
  <sheetFormatPr defaultRowHeight="14.5" x14ac:dyDescent="0.35"/>
  <sheetData>
    <row r="1" spans="1:3" s="23" customFormat="1" x14ac:dyDescent="0.35">
      <c r="A1" s="23" t="s">
        <v>192</v>
      </c>
    </row>
    <row r="2" spans="1:3" s="2" customFormat="1" x14ac:dyDescent="0.35">
      <c r="A2" s="2" t="s">
        <v>20</v>
      </c>
      <c r="B2" s="2" t="s">
        <v>188</v>
      </c>
      <c r="C2" s="2" t="s">
        <v>189</v>
      </c>
    </row>
    <row r="3" spans="1:3" x14ac:dyDescent="0.35">
      <c r="A3" t="s">
        <v>196</v>
      </c>
      <c r="B3" t="s">
        <v>190</v>
      </c>
      <c r="C3" t="s">
        <v>193</v>
      </c>
    </row>
    <row r="4" spans="1:3" x14ac:dyDescent="0.35">
      <c r="A4" t="s">
        <v>222</v>
      </c>
      <c r="B4" t="s">
        <v>190</v>
      </c>
      <c r="C4" t="s">
        <v>226</v>
      </c>
    </row>
    <row r="5" spans="1:3" x14ac:dyDescent="0.35">
      <c r="A5" t="s">
        <v>222</v>
      </c>
      <c r="B5" t="s">
        <v>190</v>
      </c>
      <c r="C5" t="s">
        <v>227</v>
      </c>
    </row>
    <row r="6" spans="1:3" x14ac:dyDescent="0.35">
      <c r="A6" t="s">
        <v>110</v>
      </c>
      <c r="B6" t="s">
        <v>190</v>
      </c>
      <c r="C6" t="s">
        <v>243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91E64-C7FC-48CD-9C9D-9C702E1E928D}">
  <dimension ref="A1:B5"/>
  <sheetViews>
    <sheetView workbookViewId="0">
      <selection activeCell="B6" sqref="B6"/>
    </sheetView>
  </sheetViews>
  <sheetFormatPr defaultRowHeight="14.5" x14ac:dyDescent="0.35"/>
  <cols>
    <col min="1" max="1" width="17.26953125" customWidth="1"/>
  </cols>
  <sheetData>
    <row r="1" spans="1:2" x14ac:dyDescent="0.35">
      <c r="A1" t="s">
        <v>194</v>
      </c>
    </row>
    <row r="2" spans="1:2" x14ac:dyDescent="0.35">
      <c r="A2" s="2" t="s">
        <v>20</v>
      </c>
      <c r="B2" t="s">
        <v>195</v>
      </c>
    </row>
    <row r="3" spans="1:2" x14ac:dyDescent="0.35">
      <c r="A3" t="s">
        <v>196</v>
      </c>
      <c r="B3" t="s">
        <v>88</v>
      </c>
    </row>
    <row r="4" spans="1:2" x14ac:dyDescent="0.35">
      <c r="A4" t="s">
        <v>222</v>
      </c>
      <c r="B4" t="s">
        <v>88</v>
      </c>
    </row>
    <row r="5" spans="1:2" x14ac:dyDescent="0.35">
      <c r="A5" t="s">
        <v>110</v>
      </c>
      <c r="B5" t="s">
        <v>244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BA3BC-630A-4927-964A-A8026DFE6ECB}">
  <dimension ref="A1:D20"/>
  <sheetViews>
    <sheetView workbookViewId="0">
      <selection activeCell="D2" sqref="D2"/>
    </sheetView>
  </sheetViews>
  <sheetFormatPr defaultRowHeight="14.5" x14ac:dyDescent="0.35"/>
  <cols>
    <col min="1" max="1" width="17.453125" customWidth="1"/>
    <col min="3" max="3" width="37.7265625" bestFit="1" customWidth="1"/>
  </cols>
  <sheetData>
    <row r="1" spans="1:4" x14ac:dyDescent="0.35">
      <c r="A1" t="s">
        <v>197</v>
      </c>
    </row>
    <row r="2" spans="1:4" x14ac:dyDescent="0.35">
      <c r="A2" t="s">
        <v>20</v>
      </c>
      <c r="B2" t="s">
        <v>198</v>
      </c>
      <c r="C2" t="s">
        <v>199</v>
      </c>
      <c r="D2" t="s">
        <v>231</v>
      </c>
    </row>
    <row r="3" spans="1:4" x14ac:dyDescent="0.35">
      <c r="A3" t="s">
        <v>196</v>
      </c>
      <c r="B3" t="s">
        <v>181</v>
      </c>
      <c r="C3" t="s">
        <v>200</v>
      </c>
      <c r="D3" t="s">
        <v>255</v>
      </c>
    </row>
    <row r="4" spans="1:4" x14ac:dyDescent="0.35">
      <c r="A4" t="s">
        <v>196</v>
      </c>
      <c r="B4" t="s">
        <v>181</v>
      </c>
      <c r="C4" t="s">
        <v>201</v>
      </c>
      <c r="D4" t="s">
        <v>256</v>
      </c>
    </row>
    <row r="5" spans="1:4" x14ac:dyDescent="0.35">
      <c r="A5" t="s">
        <v>196</v>
      </c>
      <c r="B5" t="s">
        <v>181</v>
      </c>
      <c r="C5" t="s">
        <v>202</v>
      </c>
      <c r="D5" t="s">
        <v>257</v>
      </c>
    </row>
    <row r="6" spans="1:4" x14ac:dyDescent="0.35">
      <c r="A6" t="s">
        <v>196</v>
      </c>
      <c r="B6" t="s">
        <v>182</v>
      </c>
      <c r="C6" t="s">
        <v>203</v>
      </c>
      <c r="D6" t="s">
        <v>235</v>
      </c>
    </row>
    <row r="7" spans="1:4" x14ac:dyDescent="0.35">
      <c r="A7" t="s">
        <v>196</v>
      </c>
      <c r="B7" t="s">
        <v>182</v>
      </c>
      <c r="C7" t="s">
        <v>204</v>
      </c>
      <c r="D7" t="s">
        <v>258</v>
      </c>
    </row>
    <row r="8" spans="1:4" x14ac:dyDescent="0.35">
      <c r="A8" t="s">
        <v>196</v>
      </c>
      <c r="B8" t="s">
        <v>205</v>
      </c>
      <c r="C8" t="s">
        <v>206</v>
      </c>
      <c r="D8" t="s">
        <v>206</v>
      </c>
    </row>
    <row r="9" spans="1:4" x14ac:dyDescent="0.35">
      <c r="A9" t="s">
        <v>196</v>
      </c>
      <c r="B9" t="s">
        <v>205</v>
      </c>
      <c r="C9" t="s">
        <v>259</v>
      </c>
      <c r="D9" t="s">
        <v>260</v>
      </c>
    </row>
    <row r="10" spans="1:4" x14ac:dyDescent="0.35">
      <c r="A10" t="s">
        <v>196</v>
      </c>
      <c r="B10" t="s">
        <v>205</v>
      </c>
      <c r="C10" t="s">
        <v>207</v>
      </c>
      <c r="D10" t="s">
        <v>207</v>
      </c>
    </row>
    <row r="11" spans="1:4" x14ac:dyDescent="0.35">
      <c r="A11" t="s">
        <v>222</v>
      </c>
      <c r="B11" t="s">
        <v>181</v>
      </c>
      <c r="C11" t="s">
        <v>228</v>
      </c>
      <c r="D11" t="s">
        <v>256</v>
      </c>
    </row>
    <row r="12" spans="1:4" x14ac:dyDescent="0.35">
      <c r="A12" t="s">
        <v>222</v>
      </c>
      <c r="B12" t="s">
        <v>181</v>
      </c>
      <c r="C12" t="s">
        <v>233</v>
      </c>
      <c r="D12" t="s">
        <v>206</v>
      </c>
    </row>
    <row r="13" spans="1:4" x14ac:dyDescent="0.35">
      <c r="A13" t="s">
        <v>222</v>
      </c>
      <c r="B13" t="s">
        <v>182</v>
      </c>
      <c r="C13" t="s">
        <v>229</v>
      </c>
      <c r="D13" t="s">
        <v>235</v>
      </c>
    </row>
    <row r="14" spans="1:4" x14ac:dyDescent="0.35">
      <c r="A14" t="s">
        <v>222</v>
      </c>
      <c r="B14" t="s">
        <v>182</v>
      </c>
      <c r="C14" t="s">
        <v>230</v>
      </c>
      <c r="D14" t="s">
        <v>258</v>
      </c>
    </row>
    <row r="15" spans="1:4" x14ac:dyDescent="0.35">
      <c r="A15" t="s">
        <v>222</v>
      </c>
      <c r="B15" t="s">
        <v>182</v>
      </c>
      <c r="C15" t="s">
        <v>232</v>
      </c>
      <c r="D15" t="s">
        <v>261</v>
      </c>
    </row>
    <row r="16" spans="1:4" x14ac:dyDescent="0.35">
      <c r="A16" t="s">
        <v>222</v>
      </c>
      <c r="B16" t="s">
        <v>205</v>
      </c>
      <c r="C16" t="s">
        <v>234</v>
      </c>
      <c r="D16" t="s">
        <v>206</v>
      </c>
    </row>
    <row r="17" spans="1:4" x14ac:dyDescent="0.35">
      <c r="A17" t="s">
        <v>222</v>
      </c>
      <c r="B17" t="s">
        <v>205</v>
      </c>
      <c r="C17" t="s">
        <v>235</v>
      </c>
      <c r="D17" t="s">
        <v>235</v>
      </c>
    </row>
    <row r="18" spans="1:4" x14ac:dyDescent="0.35">
      <c r="A18" t="s">
        <v>110</v>
      </c>
      <c r="B18" t="s">
        <v>190</v>
      </c>
      <c r="C18" t="s">
        <v>245</v>
      </c>
    </row>
    <row r="19" spans="1:4" x14ac:dyDescent="0.35">
      <c r="A19" t="s">
        <v>110</v>
      </c>
      <c r="B19" t="s">
        <v>182</v>
      </c>
      <c r="C19" t="s">
        <v>246</v>
      </c>
    </row>
    <row r="20" spans="1:4" x14ac:dyDescent="0.35">
      <c r="A20" t="s">
        <v>110</v>
      </c>
      <c r="B20" t="s">
        <v>205</v>
      </c>
      <c r="C20" t="s">
        <v>247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95180-4E71-4210-9243-63581AEE253E}">
  <dimension ref="A1:C23"/>
  <sheetViews>
    <sheetView tabSelected="1" topLeftCell="A2" workbookViewId="0">
      <selection activeCell="C24" sqref="C24"/>
    </sheetView>
  </sheetViews>
  <sheetFormatPr defaultRowHeight="14.5" x14ac:dyDescent="0.35"/>
  <cols>
    <col min="1" max="1" width="25.6328125" bestFit="1" customWidth="1"/>
    <col min="3" max="3" width="40.81640625" bestFit="1" customWidth="1"/>
  </cols>
  <sheetData>
    <row r="1" spans="1:3" x14ac:dyDescent="0.35">
      <c r="A1" s="23" t="s">
        <v>208</v>
      </c>
    </row>
    <row r="2" spans="1:3" s="2" customFormat="1" x14ac:dyDescent="0.35">
      <c r="A2" s="2" t="s">
        <v>20</v>
      </c>
      <c r="B2" s="2" t="s">
        <v>198</v>
      </c>
      <c r="C2" s="2" t="s">
        <v>209</v>
      </c>
    </row>
    <row r="3" spans="1:3" x14ac:dyDescent="0.35">
      <c r="A3" t="s">
        <v>196</v>
      </c>
      <c r="B3" t="s">
        <v>181</v>
      </c>
      <c r="C3" t="s">
        <v>210</v>
      </c>
    </row>
    <row r="4" spans="1:3" x14ac:dyDescent="0.35">
      <c r="A4" t="s">
        <v>196</v>
      </c>
      <c r="B4" t="s">
        <v>181</v>
      </c>
      <c r="C4" t="s">
        <v>215</v>
      </c>
    </row>
    <row r="5" spans="1:3" x14ac:dyDescent="0.35">
      <c r="A5" t="s">
        <v>196</v>
      </c>
      <c r="B5" t="s">
        <v>181</v>
      </c>
      <c r="C5" t="s">
        <v>211</v>
      </c>
    </row>
    <row r="6" spans="1:3" x14ac:dyDescent="0.35">
      <c r="A6" t="s">
        <v>196</v>
      </c>
      <c r="B6" t="s">
        <v>182</v>
      </c>
      <c r="C6" t="s">
        <v>214</v>
      </c>
    </row>
    <row r="7" spans="1:3" x14ac:dyDescent="0.35">
      <c r="A7" t="s">
        <v>196</v>
      </c>
      <c r="B7" t="s">
        <v>182</v>
      </c>
      <c r="C7" t="s">
        <v>212</v>
      </c>
    </row>
    <row r="8" spans="1:3" x14ac:dyDescent="0.35">
      <c r="A8" t="s">
        <v>196</v>
      </c>
      <c r="B8" t="s">
        <v>182</v>
      </c>
      <c r="C8" t="s">
        <v>213</v>
      </c>
    </row>
    <row r="9" spans="1:3" x14ac:dyDescent="0.35">
      <c r="A9" t="s">
        <v>196</v>
      </c>
      <c r="B9" t="s">
        <v>205</v>
      </c>
      <c r="C9" t="s">
        <v>237</v>
      </c>
    </row>
    <row r="10" spans="1:3" x14ac:dyDescent="0.35">
      <c r="A10" t="s">
        <v>196</v>
      </c>
      <c r="B10" t="s">
        <v>205</v>
      </c>
      <c r="C10" t="s">
        <v>215</v>
      </c>
    </row>
    <row r="11" spans="1:3" x14ac:dyDescent="0.35">
      <c r="A11" t="s">
        <v>196</v>
      </c>
      <c r="B11" t="s">
        <v>205</v>
      </c>
      <c r="C11" t="s">
        <v>216</v>
      </c>
    </row>
    <row r="12" spans="1:3" x14ac:dyDescent="0.35">
      <c r="A12" t="s">
        <v>222</v>
      </c>
      <c r="B12" t="s">
        <v>181</v>
      </c>
      <c r="C12" t="s">
        <v>236</v>
      </c>
    </row>
    <row r="13" spans="1:3" x14ac:dyDescent="0.35">
      <c r="A13" t="s">
        <v>222</v>
      </c>
      <c r="B13" t="s">
        <v>181</v>
      </c>
      <c r="C13" t="s">
        <v>237</v>
      </c>
    </row>
    <row r="14" spans="1:3" x14ac:dyDescent="0.35">
      <c r="A14" t="s">
        <v>222</v>
      </c>
      <c r="B14" t="s">
        <v>182</v>
      </c>
      <c r="C14" t="s">
        <v>238</v>
      </c>
    </row>
    <row r="15" spans="1:3" x14ac:dyDescent="0.35">
      <c r="A15" t="s">
        <v>222</v>
      </c>
      <c r="B15" t="s">
        <v>205</v>
      </c>
      <c r="C15" t="s">
        <v>239</v>
      </c>
    </row>
    <row r="16" spans="1:3" x14ac:dyDescent="0.35">
      <c r="A16" t="s">
        <v>110</v>
      </c>
      <c r="B16" t="s">
        <v>181</v>
      </c>
      <c r="C16" t="s">
        <v>211</v>
      </c>
    </row>
    <row r="17" spans="1:3" x14ac:dyDescent="0.35">
      <c r="A17" t="s">
        <v>110</v>
      </c>
      <c r="B17" t="s">
        <v>190</v>
      </c>
      <c r="C17" t="s">
        <v>237</v>
      </c>
    </row>
    <row r="18" spans="1:3" x14ac:dyDescent="0.35">
      <c r="A18" t="s">
        <v>110</v>
      </c>
      <c r="B18" t="s">
        <v>190</v>
      </c>
      <c r="C18" t="s">
        <v>214</v>
      </c>
    </row>
    <row r="19" spans="1:3" x14ac:dyDescent="0.35">
      <c r="A19" t="s">
        <v>110</v>
      </c>
      <c r="B19" t="s">
        <v>240</v>
      </c>
      <c r="C19" t="s">
        <v>248</v>
      </c>
    </row>
    <row r="20" spans="1:3" x14ac:dyDescent="0.35">
      <c r="A20" t="s">
        <v>110</v>
      </c>
      <c r="B20" t="s">
        <v>240</v>
      </c>
      <c r="C20" t="s">
        <v>213</v>
      </c>
    </row>
    <row r="21" spans="1:3" x14ac:dyDescent="0.35">
      <c r="A21" t="s">
        <v>110</v>
      </c>
      <c r="B21" t="s">
        <v>240</v>
      </c>
      <c r="C21" t="s">
        <v>214</v>
      </c>
    </row>
    <row r="22" spans="1:3" x14ac:dyDescent="0.35">
      <c r="A22" t="s">
        <v>110</v>
      </c>
      <c r="B22" t="s">
        <v>205</v>
      </c>
      <c r="C22" t="s">
        <v>211</v>
      </c>
    </row>
    <row r="23" spans="1:3" x14ac:dyDescent="0.35">
      <c r="A23" t="s">
        <v>110</v>
      </c>
      <c r="B23" t="s">
        <v>205</v>
      </c>
      <c r="C23" t="s">
        <v>214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workbookViewId="0">
      <selection activeCell="A9" sqref="A9"/>
    </sheetView>
  </sheetViews>
  <sheetFormatPr defaultRowHeight="14.5" x14ac:dyDescent="0.35"/>
  <cols>
    <col min="1" max="1" width="16.81640625" customWidth="1"/>
    <col min="2" max="2" width="34.90625" customWidth="1"/>
    <col min="3" max="3" width="11.1796875" customWidth="1"/>
    <col min="4" max="4" width="3.36328125" style="11" customWidth="1"/>
    <col min="5" max="5" width="16.81640625" customWidth="1"/>
    <col min="7" max="7" width="21.1796875" customWidth="1"/>
    <col min="8" max="8" width="29.453125" customWidth="1"/>
    <col min="9" max="9" width="13" customWidth="1"/>
  </cols>
  <sheetData>
    <row r="1" spans="1:9" ht="27" customHeight="1" x14ac:dyDescent="0.35">
      <c r="A1" s="27" t="s">
        <v>72</v>
      </c>
      <c r="B1" s="27"/>
      <c r="C1" s="27"/>
      <c r="E1" s="16" t="s">
        <v>83</v>
      </c>
    </row>
    <row r="2" spans="1:9" s="5" customFormat="1" ht="58" x14ac:dyDescent="0.35">
      <c r="A2" s="4" t="s">
        <v>23</v>
      </c>
      <c r="B2" s="5" t="s">
        <v>73</v>
      </c>
      <c r="C2" s="4" t="s">
        <v>24</v>
      </c>
      <c r="D2" s="12"/>
      <c r="E2" s="4" t="s">
        <v>23</v>
      </c>
      <c r="F2" s="5" t="s">
        <v>86</v>
      </c>
      <c r="G2" s="5" t="s">
        <v>85</v>
      </c>
      <c r="H2" s="5" t="s">
        <v>87</v>
      </c>
      <c r="I2" s="4" t="s">
        <v>24</v>
      </c>
    </row>
    <row r="3" spans="1:9" x14ac:dyDescent="0.35">
      <c r="A3" t="s">
        <v>74</v>
      </c>
      <c r="B3" t="s">
        <v>75</v>
      </c>
      <c r="C3" s="7">
        <v>3</v>
      </c>
      <c r="E3" t="s">
        <v>74</v>
      </c>
      <c r="F3" t="s">
        <v>92</v>
      </c>
      <c r="G3" t="s">
        <v>93</v>
      </c>
      <c r="H3" t="s">
        <v>95</v>
      </c>
      <c r="I3">
        <v>3</v>
      </c>
    </row>
    <row r="4" spans="1:9" x14ac:dyDescent="0.35">
      <c r="A4" t="s">
        <v>74</v>
      </c>
      <c r="B4" t="s">
        <v>76</v>
      </c>
      <c r="C4" s="7">
        <v>3</v>
      </c>
      <c r="E4" t="s">
        <v>74</v>
      </c>
      <c r="F4" t="s">
        <v>92</v>
      </c>
      <c r="G4" t="s">
        <v>93</v>
      </c>
      <c r="H4" t="s">
        <v>94</v>
      </c>
      <c r="I4">
        <v>3</v>
      </c>
    </row>
    <row r="5" spans="1:9" x14ac:dyDescent="0.35">
      <c r="A5" t="s">
        <v>80</v>
      </c>
      <c r="B5" t="s">
        <v>77</v>
      </c>
      <c r="C5" s="7">
        <v>4</v>
      </c>
      <c r="E5" t="s">
        <v>80</v>
      </c>
      <c r="F5" t="s">
        <v>88</v>
      </c>
      <c r="G5" t="s">
        <v>100</v>
      </c>
      <c r="H5" t="s">
        <v>96</v>
      </c>
      <c r="I5">
        <v>4</v>
      </c>
    </row>
    <row r="6" spans="1:9" x14ac:dyDescent="0.35">
      <c r="A6" t="s">
        <v>80</v>
      </c>
      <c r="B6" t="s">
        <v>78</v>
      </c>
      <c r="C6" s="7">
        <v>4</v>
      </c>
      <c r="E6" t="s">
        <v>9</v>
      </c>
      <c r="F6" t="s">
        <v>88</v>
      </c>
      <c r="G6" t="s">
        <v>97</v>
      </c>
      <c r="H6" t="s">
        <v>98</v>
      </c>
      <c r="I6">
        <v>4</v>
      </c>
    </row>
    <row r="7" spans="1:9" x14ac:dyDescent="0.35">
      <c r="A7" t="s">
        <v>110</v>
      </c>
      <c r="B7" t="s">
        <v>78</v>
      </c>
      <c r="C7" s="7">
        <v>4</v>
      </c>
      <c r="E7" t="s">
        <v>9</v>
      </c>
      <c r="F7" t="s">
        <v>88</v>
      </c>
      <c r="G7" t="s">
        <v>97</v>
      </c>
      <c r="H7" t="s">
        <v>99</v>
      </c>
      <c r="I7">
        <v>4</v>
      </c>
    </row>
    <row r="8" spans="1:9" x14ac:dyDescent="0.35">
      <c r="A8" t="s">
        <v>110</v>
      </c>
      <c r="B8" t="s">
        <v>79</v>
      </c>
      <c r="C8" s="7">
        <v>4</v>
      </c>
      <c r="E8" t="s">
        <v>9</v>
      </c>
      <c r="F8" t="s">
        <v>88</v>
      </c>
      <c r="G8" t="s">
        <v>100</v>
      </c>
      <c r="H8" t="s">
        <v>101</v>
      </c>
      <c r="I8">
        <v>4</v>
      </c>
    </row>
    <row r="9" spans="1:9" x14ac:dyDescent="0.35">
      <c r="A9" t="s">
        <v>10</v>
      </c>
      <c r="B9" t="s">
        <v>81</v>
      </c>
      <c r="C9" s="7">
        <v>4</v>
      </c>
      <c r="E9" t="s">
        <v>10</v>
      </c>
      <c r="F9" t="s">
        <v>88</v>
      </c>
      <c r="G9" t="s">
        <v>102</v>
      </c>
      <c r="H9" t="s">
        <v>103</v>
      </c>
      <c r="I9">
        <v>4</v>
      </c>
    </row>
    <row r="10" spans="1:9" x14ac:dyDescent="0.35">
      <c r="A10" t="s">
        <v>10</v>
      </c>
      <c r="B10" t="s">
        <v>82</v>
      </c>
      <c r="C10" s="7">
        <v>4</v>
      </c>
      <c r="E10" t="s">
        <v>10</v>
      </c>
      <c r="F10" t="s">
        <v>88</v>
      </c>
      <c r="G10" t="s">
        <v>102</v>
      </c>
      <c r="H10" t="s">
        <v>104</v>
      </c>
      <c r="I10">
        <v>4</v>
      </c>
    </row>
    <row r="11" spans="1:9" x14ac:dyDescent="0.35">
      <c r="A11" t="s">
        <v>10</v>
      </c>
      <c r="B11" t="s">
        <v>75</v>
      </c>
      <c r="C11" s="7">
        <v>4</v>
      </c>
      <c r="E11" t="s">
        <v>10</v>
      </c>
      <c r="F11" t="s">
        <v>88</v>
      </c>
      <c r="G11" t="s">
        <v>102</v>
      </c>
      <c r="H11" t="s">
        <v>105</v>
      </c>
      <c r="I11">
        <v>4</v>
      </c>
    </row>
    <row r="12" spans="1:9" x14ac:dyDescent="0.35">
      <c r="A12" t="s">
        <v>10</v>
      </c>
      <c r="B12" t="s">
        <v>77</v>
      </c>
      <c r="C12" s="7">
        <v>4</v>
      </c>
      <c r="E12" t="s">
        <v>10</v>
      </c>
      <c r="F12" t="s">
        <v>88</v>
      </c>
      <c r="G12" t="s">
        <v>102</v>
      </c>
      <c r="H12" t="s">
        <v>106</v>
      </c>
      <c r="I12">
        <v>4</v>
      </c>
    </row>
    <row r="13" spans="1:9" x14ac:dyDescent="0.35">
      <c r="A13" t="s">
        <v>11</v>
      </c>
      <c r="B13" t="s">
        <v>77</v>
      </c>
      <c r="C13" s="7">
        <v>3</v>
      </c>
      <c r="E13" t="s">
        <v>11</v>
      </c>
      <c r="F13" t="s">
        <v>92</v>
      </c>
      <c r="G13" t="s">
        <v>1</v>
      </c>
      <c r="H13" t="s">
        <v>107</v>
      </c>
      <c r="I13">
        <v>3</v>
      </c>
    </row>
    <row r="14" spans="1:9" x14ac:dyDescent="0.35">
      <c r="A14" t="s">
        <v>11</v>
      </c>
      <c r="B14" t="s">
        <v>82</v>
      </c>
      <c r="C14" s="7">
        <v>3</v>
      </c>
      <c r="E14" t="s">
        <v>14</v>
      </c>
      <c r="F14" t="s">
        <v>88</v>
      </c>
      <c r="G14" t="s">
        <v>90</v>
      </c>
      <c r="H14" t="s">
        <v>91</v>
      </c>
      <c r="I14">
        <v>2</v>
      </c>
    </row>
    <row r="15" spans="1:9" x14ac:dyDescent="0.35">
      <c r="A15" t="s">
        <v>11</v>
      </c>
      <c r="B15" t="s">
        <v>75</v>
      </c>
      <c r="C15" s="7">
        <v>3</v>
      </c>
      <c r="E15" t="s">
        <v>14</v>
      </c>
      <c r="F15" t="s">
        <v>88</v>
      </c>
      <c r="G15" t="s">
        <v>89</v>
      </c>
      <c r="H15" t="s">
        <v>91</v>
      </c>
      <c r="I15">
        <v>2</v>
      </c>
    </row>
    <row r="16" spans="1:9" x14ac:dyDescent="0.35">
      <c r="C16">
        <f>SUM(C3:C15)</f>
        <v>47</v>
      </c>
      <c r="I16">
        <f>SUM(I3:I15)</f>
        <v>45</v>
      </c>
    </row>
    <row r="18" spans="1:3" x14ac:dyDescent="0.35">
      <c r="A18" s="15"/>
    </row>
    <row r="19" spans="1:3" x14ac:dyDescent="0.35">
      <c r="A19" s="5"/>
      <c r="B19" s="5"/>
      <c r="C19" s="4"/>
    </row>
  </sheetData>
  <mergeCells count="1">
    <mergeCell ref="A1:C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"/>
  <sheetViews>
    <sheetView workbookViewId="0">
      <selection activeCell="A8" sqref="A8"/>
    </sheetView>
  </sheetViews>
  <sheetFormatPr defaultRowHeight="14.5" x14ac:dyDescent="0.35"/>
  <cols>
    <col min="1" max="1" width="16" bestFit="1" customWidth="1"/>
    <col min="2" max="2" width="13" bestFit="1" customWidth="1"/>
    <col min="3" max="3" width="19.7265625" customWidth="1"/>
  </cols>
  <sheetData>
    <row r="1" spans="1:3" s="3" customFormat="1" x14ac:dyDescent="0.35">
      <c r="A1" s="3" t="s">
        <v>44</v>
      </c>
    </row>
    <row r="2" spans="1:3" s="2" customFormat="1" x14ac:dyDescent="0.35">
      <c r="A2" s="2" t="s">
        <v>23</v>
      </c>
      <c r="B2" s="2" t="s">
        <v>12</v>
      </c>
      <c r="C2" s="2" t="s">
        <v>24</v>
      </c>
    </row>
    <row r="3" spans="1:3" x14ac:dyDescent="0.35">
      <c r="A3" t="s">
        <v>80</v>
      </c>
      <c r="B3" t="s">
        <v>4</v>
      </c>
      <c r="C3">
        <v>4</v>
      </c>
    </row>
    <row r="4" spans="1:3" x14ac:dyDescent="0.35">
      <c r="A4" t="s">
        <v>80</v>
      </c>
      <c r="B4" t="s">
        <v>5</v>
      </c>
      <c r="C4">
        <v>4</v>
      </c>
    </row>
    <row r="5" spans="1:3" x14ac:dyDescent="0.35">
      <c r="A5" t="s">
        <v>110</v>
      </c>
      <c r="B5" t="s">
        <v>8</v>
      </c>
      <c r="C5">
        <v>4</v>
      </c>
    </row>
    <row r="6" spans="1:3" x14ac:dyDescent="0.35">
      <c r="A6" t="s">
        <v>110</v>
      </c>
      <c r="B6" t="s">
        <v>5</v>
      </c>
      <c r="C6">
        <v>4</v>
      </c>
    </row>
    <row r="7" spans="1:3" x14ac:dyDescent="0.35">
      <c r="A7" t="s">
        <v>110</v>
      </c>
      <c r="B7" t="s">
        <v>4</v>
      </c>
      <c r="C7">
        <v>4</v>
      </c>
    </row>
    <row r="8" spans="1:3" x14ac:dyDescent="0.35">
      <c r="A8" t="s">
        <v>10</v>
      </c>
      <c r="B8" t="s">
        <v>4</v>
      </c>
      <c r="C8">
        <v>4</v>
      </c>
    </row>
    <row r="9" spans="1:3" x14ac:dyDescent="0.35">
      <c r="A9" t="s">
        <v>10</v>
      </c>
      <c r="B9" t="s">
        <v>5</v>
      </c>
      <c r="C9">
        <v>4</v>
      </c>
    </row>
    <row r="10" spans="1:3" x14ac:dyDescent="0.35">
      <c r="A10" t="s">
        <v>10</v>
      </c>
      <c r="B10" t="s">
        <v>13</v>
      </c>
      <c r="C10">
        <v>4</v>
      </c>
    </row>
    <row r="11" spans="1:3" x14ac:dyDescent="0.35">
      <c r="A11" t="s">
        <v>10</v>
      </c>
      <c r="B11" t="s">
        <v>8</v>
      </c>
      <c r="C11">
        <v>4</v>
      </c>
    </row>
    <row r="12" spans="1:3" x14ac:dyDescent="0.35">
      <c r="A12" t="s">
        <v>10</v>
      </c>
      <c r="B12" t="s">
        <v>6</v>
      </c>
      <c r="C12">
        <v>4</v>
      </c>
    </row>
    <row r="13" spans="1:3" x14ac:dyDescent="0.35">
      <c r="A13" t="s">
        <v>11</v>
      </c>
      <c r="B13" t="s">
        <v>4</v>
      </c>
      <c r="C13">
        <v>3</v>
      </c>
    </row>
    <row r="14" spans="1:3" x14ac:dyDescent="0.35">
      <c r="A14" t="s">
        <v>11</v>
      </c>
      <c r="B14" t="s">
        <v>5</v>
      </c>
      <c r="C14">
        <v>3</v>
      </c>
    </row>
    <row r="15" spans="1:3" x14ac:dyDescent="0.35">
      <c r="A15" t="s">
        <v>11</v>
      </c>
      <c r="B15" t="s">
        <v>7</v>
      </c>
      <c r="C15">
        <v>3</v>
      </c>
    </row>
    <row r="16" spans="1:3" x14ac:dyDescent="0.35">
      <c r="A16" t="s">
        <v>14</v>
      </c>
      <c r="B16" t="s">
        <v>5</v>
      </c>
      <c r="C16">
        <v>2</v>
      </c>
    </row>
    <row r="17" spans="1:3" x14ac:dyDescent="0.35">
      <c r="A17" t="s">
        <v>14</v>
      </c>
      <c r="B17" t="s">
        <v>8</v>
      </c>
      <c r="C17">
        <v>2</v>
      </c>
    </row>
    <row r="18" spans="1:3" x14ac:dyDescent="0.35">
      <c r="A18" t="s">
        <v>14</v>
      </c>
      <c r="B18" t="s">
        <v>4</v>
      </c>
      <c r="C18">
        <v>2</v>
      </c>
    </row>
    <row r="19" spans="1:3" x14ac:dyDescent="0.35">
      <c r="A19" t="s">
        <v>14</v>
      </c>
      <c r="B19" t="s">
        <v>6</v>
      </c>
      <c r="C19">
        <v>2</v>
      </c>
    </row>
    <row r="20" spans="1:3" x14ac:dyDescent="0.35">
      <c r="C20">
        <f>SUM(C3:C19)</f>
        <v>57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3CA51-93EC-436A-B684-53809411B5F1}">
  <dimension ref="A1:C10"/>
  <sheetViews>
    <sheetView workbookViewId="0">
      <selection activeCell="B19" sqref="B19"/>
    </sheetView>
  </sheetViews>
  <sheetFormatPr defaultRowHeight="14.5" x14ac:dyDescent="0.35"/>
  <cols>
    <col min="1" max="1" width="19.90625" customWidth="1"/>
    <col min="2" max="2" width="34.54296875" bestFit="1" customWidth="1"/>
    <col min="3" max="3" width="13.1796875" customWidth="1"/>
  </cols>
  <sheetData>
    <row r="1" spans="1:3" x14ac:dyDescent="0.35">
      <c r="A1" s="15" t="s">
        <v>108</v>
      </c>
    </row>
    <row r="2" spans="1:3" ht="43.5" x14ac:dyDescent="0.35">
      <c r="A2" s="2" t="s">
        <v>23</v>
      </c>
      <c r="B2" s="2" t="s">
        <v>84</v>
      </c>
      <c r="C2" s="13" t="s">
        <v>24</v>
      </c>
    </row>
    <row r="3" spans="1:3" x14ac:dyDescent="0.35">
      <c r="A3" t="s">
        <v>80</v>
      </c>
      <c r="B3" t="s">
        <v>109</v>
      </c>
      <c r="C3">
        <v>4</v>
      </c>
    </row>
    <row r="4" spans="1:3" x14ac:dyDescent="0.35">
      <c r="A4" t="s">
        <v>110</v>
      </c>
      <c r="B4" t="s">
        <v>111</v>
      </c>
      <c r="C4">
        <v>4</v>
      </c>
    </row>
    <row r="5" spans="1:3" x14ac:dyDescent="0.35">
      <c r="A5" t="s">
        <v>110</v>
      </c>
      <c r="B5" t="s">
        <v>112</v>
      </c>
      <c r="C5">
        <v>4</v>
      </c>
    </row>
    <row r="6" spans="1:3" x14ac:dyDescent="0.35">
      <c r="A6" t="s">
        <v>110</v>
      </c>
      <c r="B6" t="s">
        <v>113</v>
      </c>
      <c r="C6">
        <v>4</v>
      </c>
    </row>
    <row r="7" spans="1:3" x14ac:dyDescent="0.35">
      <c r="A7" t="s">
        <v>110</v>
      </c>
      <c r="B7" t="s">
        <v>114</v>
      </c>
      <c r="C7">
        <v>4</v>
      </c>
    </row>
    <row r="8" spans="1:3" x14ac:dyDescent="0.35">
      <c r="A8" t="s">
        <v>10</v>
      </c>
      <c r="B8" t="s">
        <v>117</v>
      </c>
      <c r="C8">
        <v>4</v>
      </c>
    </row>
    <row r="9" spans="1:3" x14ac:dyDescent="0.35">
      <c r="A9" t="s">
        <v>11</v>
      </c>
      <c r="B9" t="s">
        <v>115</v>
      </c>
      <c r="C9">
        <v>3</v>
      </c>
    </row>
    <row r="10" spans="1:3" x14ac:dyDescent="0.35">
      <c r="A10" t="s">
        <v>14</v>
      </c>
      <c r="B10" t="s">
        <v>116</v>
      </c>
      <c r="C10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6727C-5562-445B-9DAC-3F21DC458C50}">
  <dimension ref="A1:C21"/>
  <sheetViews>
    <sheetView workbookViewId="0">
      <selection activeCell="C2" sqref="C2"/>
    </sheetView>
  </sheetViews>
  <sheetFormatPr defaultRowHeight="14.5" x14ac:dyDescent="0.35"/>
  <cols>
    <col min="1" max="1" width="19.90625" customWidth="1"/>
    <col min="2" max="2" width="28.90625" customWidth="1"/>
    <col min="3" max="3" width="18.6328125" customWidth="1"/>
  </cols>
  <sheetData>
    <row r="1" spans="1:3" x14ac:dyDescent="0.35">
      <c r="A1" s="17" t="s">
        <v>118</v>
      </c>
    </row>
    <row r="2" spans="1:3" ht="43.5" x14ac:dyDescent="0.35">
      <c r="A2" s="2" t="s">
        <v>23</v>
      </c>
      <c r="B2" s="2" t="s">
        <v>119</v>
      </c>
      <c r="C2" s="13" t="s">
        <v>24</v>
      </c>
    </row>
    <row r="3" spans="1:3" x14ac:dyDescent="0.35">
      <c r="A3" t="s">
        <v>74</v>
      </c>
      <c r="B3" t="s">
        <v>120</v>
      </c>
      <c r="C3" s="18">
        <v>3</v>
      </c>
    </row>
    <row r="4" spans="1:3" x14ac:dyDescent="0.35">
      <c r="A4" t="s">
        <v>80</v>
      </c>
      <c r="B4" t="s">
        <v>120</v>
      </c>
      <c r="C4" s="18">
        <v>4</v>
      </c>
    </row>
    <row r="5" spans="1:3" x14ac:dyDescent="0.35">
      <c r="A5" t="s">
        <v>80</v>
      </c>
      <c r="B5" t="s">
        <v>121</v>
      </c>
      <c r="C5" s="18">
        <v>4</v>
      </c>
    </row>
    <row r="6" spans="1:3" x14ac:dyDescent="0.35">
      <c r="A6" t="s">
        <v>110</v>
      </c>
      <c r="B6" t="s">
        <v>122</v>
      </c>
      <c r="C6" s="18">
        <v>4</v>
      </c>
    </row>
    <row r="7" spans="1:3" x14ac:dyDescent="0.35">
      <c r="A7" t="s">
        <v>110</v>
      </c>
      <c r="B7" t="s">
        <v>123</v>
      </c>
      <c r="C7" s="18">
        <v>4</v>
      </c>
    </row>
    <row r="8" spans="1:3" x14ac:dyDescent="0.35">
      <c r="A8" t="s">
        <v>110</v>
      </c>
      <c r="B8" t="s">
        <v>124</v>
      </c>
      <c r="C8" s="18">
        <v>4</v>
      </c>
    </row>
    <row r="9" spans="1:3" x14ac:dyDescent="0.35">
      <c r="A9" t="s">
        <v>110</v>
      </c>
      <c r="B9" t="s">
        <v>125</v>
      </c>
      <c r="C9" s="18">
        <v>4</v>
      </c>
    </row>
    <row r="10" spans="1:3" x14ac:dyDescent="0.35">
      <c r="A10" t="s">
        <v>10</v>
      </c>
      <c r="B10" t="s">
        <v>126</v>
      </c>
      <c r="C10" s="18">
        <v>4</v>
      </c>
    </row>
    <row r="11" spans="1:3" x14ac:dyDescent="0.35">
      <c r="A11" t="s">
        <v>10</v>
      </c>
      <c r="B11" t="s">
        <v>127</v>
      </c>
      <c r="C11" s="18">
        <v>4</v>
      </c>
    </row>
    <row r="12" spans="1:3" x14ac:dyDescent="0.35">
      <c r="A12" t="s">
        <v>10</v>
      </c>
      <c r="B12" t="s">
        <v>128</v>
      </c>
      <c r="C12" s="18">
        <v>4</v>
      </c>
    </row>
    <row r="13" spans="1:3" x14ac:dyDescent="0.35">
      <c r="A13" t="s">
        <v>11</v>
      </c>
      <c r="B13" t="s">
        <v>129</v>
      </c>
      <c r="C13" s="18">
        <v>3</v>
      </c>
    </row>
    <row r="14" spans="1:3" x14ac:dyDescent="0.35">
      <c r="A14" t="s">
        <v>11</v>
      </c>
      <c r="B14" t="s">
        <v>130</v>
      </c>
      <c r="C14" s="18">
        <v>3</v>
      </c>
    </row>
    <row r="15" spans="1:3" x14ac:dyDescent="0.35">
      <c r="A15" t="s">
        <v>11</v>
      </c>
      <c r="B15" t="s">
        <v>131</v>
      </c>
      <c r="C15" s="18">
        <v>3</v>
      </c>
    </row>
    <row r="16" spans="1:3" x14ac:dyDescent="0.35">
      <c r="A16" t="s">
        <v>11</v>
      </c>
      <c r="B16" t="s">
        <v>132</v>
      </c>
      <c r="C16" s="18">
        <v>3</v>
      </c>
    </row>
    <row r="17" spans="1:3" x14ac:dyDescent="0.35">
      <c r="A17" t="s">
        <v>11</v>
      </c>
      <c r="B17" t="s">
        <v>133</v>
      </c>
      <c r="C17" s="18">
        <v>3</v>
      </c>
    </row>
    <row r="18" spans="1:3" x14ac:dyDescent="0.35">
      <c r="A18" t="s">
        <v>14</v>
      </c>
      <c r="B18" t="s">
        <v>134</v>
      </c>
      <c r="C18" s="18">
        <v>2</v>
      </c>
    </row>
    <row r="19" spans="1:3" x14ac:dyDescent="0.35">
      <c r="A19" t="s">
        <v>14</v>
      </c>
      <c r="B19" t="s">
        <v>135</v>
      </c>
      <c r="C19" s="18">
        <v>2</v>
      </c>
    </row>
    <row r="20" spans="1:3" x14ac:dyDescent="0.35">
      <c r="A20" t="s">
        <v>14</v>
      </c>
      <c r="B20" t="s">
        <v>136</v>
      </c>
      <c r="C20" s="18">
        <v>2</v>
      </c>
    </row>
    <row r="21" spans="1:3" x14ac:dyDescent="0.35">
      <c r="C21" s="18">
        <f>SUM(C3:C20)</f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18"/>
  <sheetViews>
    <sheetView workbookViewId="0">
      <selection activeCell="B21" sqref="B21"/>
    </sheetView>
  </sheetViews>
  <sheetFormatPr defaultRowHeight="14.5" x14ac:dyDescent="0.35"/>
  <cols>
    <col min="1" max="2" width="17.90625" customWidth="1"/>
    <col min="4" max="4" width="56.90625" bestFit="1" customWidth="1"/>
    <col min="5" max="5" width="12.36328125" bestFit="1" customWidth="1"/>
    <col min="6" max="6" width="8.08984375" bestFit="1" customWidth="1"/>
  </cols>
  <sheetData>
    <row r="2" spans="1:9" s="14" customFormat="1" ht="39" customHeight="1" x14ac:dyDescent="0.35">
      <c r="A2" s="28" t="s">
        <v>137</v>
      </c>
      <c r="B2" s="28"/>
      <c r="C2" s="28"/>
      <c r="D2" s="28"/>
      <c r="E2" s="28"/>
      <c r="I2" s="22"/>
    </row>
    <row r="3" spans="1:9" x14ac:dyDescent="0.35">
      <c r="I3" s="1"/>
    </row>
    <row r="4" spans="1:9" s="5" customFormat="1" ht="43.5" x14ac:dyDescent="0.35">
      <c r="A4" s="5" t="s">
        <v>23</v>
      </c>
      <c r="B4" s="5" t="s">
        <v>86</v>
      </c>
      <c r="C4" s="5" t="s">
        <v>138</v>
      </c>
      <c r="D4" s="5" t="s">
        <v>139</v>
      </c>
      <c r="E4" s="4" t="s">
        <v>24</v>
      </c>
    </row>
    <row r="5" spans="1:9" x14ac:dyDescent="0.35">
      <c r="A5" t="s">
        <v>74</v>
      </c>
      <c r="B5" t="s">
        <v>92</v>
      </c>
      <c r="C5" t="s">
        <v>147</v>
      </c>
      <c r="D5" t="s">
        <v>140</v>
      </c>
      <c r="E5">
        <v>3</v>
      </c>
    </row>
    <row r="6" spans="1:9" x14ac:dyDescent="0.35">
      <c r="A6" t="s">
        <v>74</v>
      </c>
      <c r="B6" t="s">
        <v>92</v>
      </c>
      <c r="C6" t="s">
        <v>142</v>
      </c>
      <c r="D6" t="s">
        <v>143</v>
      </c>
      <c r="E6">
        <v>3</v>
      </c>
    </row>
    <row r="7" spans="1:9" x14ac:dyDescent="0.35">
      <c r="A7" t="s">
        <v>74</v>
      </c>
      <c r="B7" t="s">
        <v>92</v>
      </c>
      <c r="C7" t="s">
        <v>144</v>
      </c>
      <c r="D7" t="s">
        <v>145</v>
      </c>
      <c r="E7">
        <v>3</v>
      </c>
    </row>
    <row r="8" spans="1:9" x14ac:dyDescent="0.35">
      <c r="A8" t="s">
        <v>80</v>
      </c>
      <c r="B8" t="s">
        <v>92</v>
      </c>
      <c r="C8" t="s">
        <v>147</v>
      </c>
      <c r="D8" t="s">
        <v>146</v>
      </c>
      <c r="E8">
        <v>4</v>
      </c>
    </row>
    <row r="9" spans="1:9" x14ac:dyDescent="0.35">
      <c r="A9" t="s">
        <v>110</v>
      </c>
      <c r="B9" t="s">
        <v>92</v>
      </c>
      <c r="C9" t="s">
        <v>142</v>
      </c>
      <c r="D9" t="s">
        <v>149</v>
      </c>
      <c r="E9">
        <v>4</v>
      </c>
    </row>
    <row r="10" spans="1:9" x14ac:dyDescent="0.35">
      <c r="A10" t="s">
        <v>110</v>
      </c>
      <c r="B10" t="s">
        <v>92</v>
      </c>
      <c r="C10" t="s">
        <v>147</v>
      </c>
      <c r="D10" t="s">
        <v>148</v>
      </c>
      <c r="E10">
        <v>4</v>
      </c>
    </row>
    <row r="11" spans="1:9" x14ac:dyDescent="0.35">
      <c r="A11" t="s">
        <v>10</v>
      </c>
      <c r="B11" t="s">
        <v>92</v>
      </c>
      <c r="C11" t="s">
        <v>142</v>
      </c>
      <c r="D11" t="s">
        <v>150</v>
      </c>
      <c r="E11">
        <v>4</v>
      </c>
    </row>
    <row r="12" spans="1:9" x14ac:dyDescent="0.35">
      <c r="A12" t="s">
        <v>10</v>
      </c>
      <c r="B12" t="s">
        <v>92</v>
      </c>
      <c r="C12" t="s">
        <v>147</v>
      </c>
      <c r="D12" t="s">
        <v>151</v>
      </c>
      <c r="E12">
        <v>4</v>
      </c>
    </row>
    <row r="13" spans="1:9" x14ac:dyDescent="0.35">
      <c r="A13" t="s">
        <v>10</v>
      </c>
      <c r="B13" t="s">
        <v>92</v>
      </c>
      <c r="C13" t="s">
        <v>66</v>
      </c>
      <c r="D13" t="s">
        <v>152</v>
      </c>
      <c r="E13">
        <v>4</v>
      </c>
    </row>
    <row r="14" spans="1:9" x14ac:dyDescent="0.35">
      <c r="A14" t="s">
        <v>11</v>
      </c>
      <c r="B14" t="s">
        <v>92</v>
      </c>
      <c r="C14" t="s">
        <v>33</v>
      </c>
      <c r="D14" t="s">
        <v>153</v>
      </c>
      <c r="E14">
        <v>3</v>
      </c>
    </row>
    <row r="15" spans="1:9" x14ac:dyDescent="0.35">
      <c r="A15" t="s">
        <v>11</v>
      </c>
      <c r="B15" t="s">
        <v>92</v>
      </c>
      <c r="C15" t="s">
        <v>142</v>
      </c>
      <c r="D15" t="s">
        <v>154</v>
      </c>
      <c r="E15">
        <v>3</v>
      </c>
    </row>
    <row r="16" spans="1:9" x14ac:dyDescent="0.35">
      <c r="A16" t="s">
        <v>14</v>
      </c>
      <c r="B16" t="s">
        <v>92</v>
      </c>
      <c r="C16" t="s">
        <v>142</v>
      </c>
      <c r="D16" t="s">
        <v>143</v>
      </c>
      <c r="E16">
        <v>2</v>
      </c>
    </row>
    <row r="17" spans="1:5" x14ac:dyDescent="0.35">
      <c r="A17" t="s">
        <v>14</v>
      </c>
      <c r="B17" t="s">
        <v>92</v>
      </c>
      <c r="C17" t="s">
        <v>155</v>
      </c>
      <c r="D17" t="s">
        <v>156</v>
      </c>
      <c r="E17">
        <v>2</v>
      </c>
    </row>
    <row r="18" spans="1:5" x14ac:dyDescent="0.35">
      <c r="A18" t="s">
        <v>14</v>
      </c>
      <c r="B18" t="s">
        <v>92</v>
      </c>
      <c r="C18" t="s">
        <v>157</v>
      </c>
      <c r="D18" t="s">
        <v>158</v>
      </c>
      <c r="E18">
        <v>2</v>
      </c>
    </row>
  </sheetData>
  <mergeCells count="1">
    <mergeCell ref="A2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8F723-8302-46E0-80A7-A4B507221238}">
  <dimension ref="A1:F60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B29" sqref="B29"/>
    </sheetView>
  </sheetViews>
  <sheetFormatPr defaultRowHeight="14.5" x14ac:dyDescent="0.35"/>
  <cols>
    <col min="1" max="1" width="11.81640625" bestFit="1" customWidth="1"/>
    <col min="2" max="2" width="32" bestFit="1" customWidth="1"/>
    <col min="3" max="3" width="17.81640625" customWidth="1"/>
    <col min="4" max="4" width="32.26953125" bestFit="1" customWidth="1"/>
  </cols>
  <sheetData>
    <row r="1" spans="1:6" ht="45" customHeight="1" x14ac:dyDescent="0.35">
      <c r="A1" s="27" t="s">
        <v>68</v>
      </c>
      <c r="B1" s="27"/>
      <c r="C1" s="27"/>
      <c r="D1" s="27"/>
    </row>
    <row r="2" spans="1:6" s="5" customFormat="1" ht="43.5" x14ac:dyDescent="0.35">
      <c r="A2" s="5" t="s">
        <v>20</v>
      </c>
      <c r="B2" s="5" t="s">
        <v>22</v>
      </c>
      <c r="C2" s="4" t="s">
        <v>24</v>
      </c>
      <c r="D2" s="5" t="s">
        <v>63</v>
      </c>
      <c r="F2"/>
    </row>
    <row r="3" spans="1:6" x14ac:dyDescent="0.35">
      <c r="A3" t="s">
        <v>74</v>
      </c>
      <c r="B3" t="s">
        <v>141</v>
      </c>
      <c r="C3" s="7">
        <v>3</v>
      </c>
      <c r="D3" t="s">
        <v>54</v>
      </c>
    </row>
    <row r="4" spans="1:6" x14ac:dyDescent="0.35">
      <c r="A4" s="14" t="s">
        <v>74</v>
      </c>
      <c r="B4" t="s">
        <v>144</v>
      </c>
      <c r="C4" s="7">
        <v>3</v>
      </c>
      <c r="D4" t="s">
        <v>54</v>
      </c>
    </row>
    <row r="5" spans="1:6" x14ac:dyDescent="0.35">
      <c r="A5" t="s">
        <v>74</v>
      </c>
      <c r="B5" t="s">
        <v>45</v>
      </c>
      <c r="C5" s="7">
        <v>3</v>
      </c>
      <c r="D5" t="s">
        <v>54</v>
      </c>
    </row>
    <row r="6" spans="1:6" x14ac:dyDescent="0.35">
      <c r="A6" t="s">
        <v>74</v>
      </c>
      <c r="B6" t="s">
        <v>45</v>
      </c>
      <c r="C6" s="7">
        <v>3</v>
      </c>
      <c r="D6" t="s">
        <v>54</v>
      </c>
    </row>
    <row r="7" spans="1:6" x14ac:dyDescent="0.35">
      <c r="A7" t="s">
        <v>80</v>
      </c>
      <c r="B7" t="s">
        <v>141</v>
      </c>
      <c r="C7" s="7">
        <v>4</v>
      </c>
      <c r="D7" t="s">
        <v>54</v>
      </c>
    </row>
    <row r="8" spans="1:6" x14ac:dyDescent="0.35">
      <c r="A8" t="s">
        <v>110</v>
      </c>
      <c r="B8" t="s">
        <v>45</v>
      </c>
      <c r="C8" s="7">
        <v>4</v>
      </c>
      <c r="D8" t="s">
        <v>47</v>
      </c>
    </row>
    <row r="9" spans="1:6" s="6" customFormat="1" x14ac:dyDescent="0.35">
      <c r="A9" s="6" t="s">
        <v>10</v>
      </c>
      <c r="B9" s="6" t="s">
        <v>45</v>
      </c>
      <c r="C9" s="8">
        <v>4</v>
      </c>
      <c r="D9" s="6" t="s">
        <v>50</v>
      </c>
      <c r="F9"/>
    </row>
    <row r="10" spans="1:6" s="6" customFormat="1" x14ac:dyDescent="0.35">
      <c r="A10" s="6" t="s">
        <v>10</v>
      </c>
      <c r="B10" s="6" t="s">
        <v>66</v>
      </c>
      <c r="C10" s="8">
        <v>4</v>
      </c>
      <c r="D10" s="6" t="s">
        <v>51</v>
      </c>
      <c r="F10"/>
    </row>
    <row r="11" spans="1:6" s="6" customFormat="1" x14ac:dyDescent="0.35">
      <c r="A11" s="6" t="s">
        <v>10</v>
      </c>
      <c r="B11" s="6" t="s">
        <v>52</v>
      </c>
      <c r="C11" s="8">
        <v>4</v>
      </c>
      <c r="D11" s="6" t="s">
        <v>53</v>
      </c>
      <c r="F11"/>
    </row>
    <row r="12" spans="1:6" s="6" customFormat="1" x14ac:dyDescent="0.35">
      <c r="A12" s="6" t="s">
        <v>10</v>
      </c>
      <c r="B12" s="6" t="s">
        <v>39</v>
      </c>
      <c r="C12" s="8">
        <v>4</v>
      </c>
      <c r="D12" s="6" t="s">
        <v>160</v>
      </c>
      <c r="F12"/>
    </row>
    <row r="13" spans="1:6" s="6" customFormat="1" x14ac:dyDescent="0.35">
      <c r="A13" s="6" t="s">
        <v>11</v>
      </c>
      <c r="B13" s="6" t="s">
        <v>33</v>
      </c>
      <c r="C13" s="8">
        <v>3</v>
      </c>
      <c r="D13" s="6" t="s">
        <v>54</v>
      </c>
      <c r="F13"/>
    </row>
    <row r="14" spans="1:6" s="6" customFormat="1" x14ac:dyDescent="0.35">
      <c r="A14" s="6" t="s">
        <v>11</v>
      </c>
      <c r="B14" s="6" t="s">
        <v>66</v>
      </c>
      <c r="C14" s="8">
        <v>3</v>
      </c>
      <c r="D14" s="6" t="s">
        <v>67</v>
      </c>
      <c r="F14"/>
    </row>
    <row r="15" spans="1:6" s="6" customFormat="1" x14ac:dyDescent="0.35">
      <c r="A15" s="6" t="s">
        <v>11</v>
      </c>
      <c r="B15" s="6" t="s">
        <v>45</v>
      </c>
      <c r="C15" s="8">
        <v>3</v>
      </c>
      <c r="D15" s="6" t="s">
        <v>55</v>
      </c>
      <c r="F15"/>
    </row>
    <row r="16" spans="1:6" s="6" customFormat="1" x14ac:dyDescent="0.35">
      <c r="A16" s="6" t="s">
        <v>14</v>
      </c>
      <c r="B16" s="6" t="s">
        <v>45</v>
      </c>
      <c r="C16" s="8">
        <v>2</v>
      </c>
      <c r="D16" s="6" t="s">
        <v>54</v>
      </c>
      <c r="F16"/>
    </row>
    <row r="17" spans="1:6" s="6" customFormat="1" x14ac:dyDescent="0.35">
      <c r="A17" s="6" t="s">
        <v>14</v>
      </c>
      <c r="B17" s="6" t="s">
        <v>144</v>
      </c>
      <c r="C17" s="8">
        <v>2</v>
      </c>
      <c r="D17" s="6" t="s">
        <v>54</v>
      </c>
      <c r="F17"/>
    </row>
    <row r="18" spans="1:6" s="6" customFormat="1" x14ac:dyDescent="0.35">
      <c r="A18" s="6" t="s">
        <v>14</v>
      </c>
      <c r="B18" s="6" t="s">
        <v>21</v>
      </c>
      <c r="C18" s="8">
        <v>2</v>
      </c>
      <c r="D18" s="6" t="s">
        <v>56</v>
      </c>
      <c r="F18"/>
    </row>
    <row r="19" spans="1:6" s="6" customFormat="1" x14ac:dyDescent="0.35">
      <c r="A19" s="6" t="s">
        <v>14</v>
      </c>
      <c r="B19" s="6" t="s">
        <v>0</v>
      </c>
      <c r="C19" s="8">
        <v>2</v>
      </c>
      <c r="D19" s="6" t="s">
        <v>57</v>
      </c>
      <c r="F19"/>
    </row>
    <row r="20" spans="1:6" s="6" customFormat="1" x14ac:dyDescent="0.35">
      <c r="A20" s="6" t="s">
        <v>14</v>
      </c>
      <c r="B20" s="6" t="s">
        <v>52</v>
      </c>
      <c r="C20" s="8">
        <v>2</v>
      </c>
      <c r="D20" s="6" t="s">
        <v>58</v>
      </c>
    </row>
    <row r="21" spans="1:6" s="6" customFormat="1" x14ac:dyDescent="0.35">
      <c r="A21" s="6" t="s">
        <v>40</v>
      </c>
      <c r="B21" s="6" t="s">
        <v>45</v>
      </c>
      <c r="C21" s="8">
        <v>6</v>
      </c>
      <c r="D21" s="6" t="s">
        <v>54</v>
      </c>
    </row>
    <row r="22" spans="1:6" s="6" customFormat="1" x14ac:dyDescent="0.35">
      <c r="A22" s="6" t="s">
        <v>40</v>
      </c>
      <c r="B22" s="6" t="s">
        <v>39</v>
      </c>
      <c r="C22" s="8">
        <v>6</v>
      </c>
      <c r="D22" s="6" t="s">
        <v>59</v>
      </c>
    </row>
    <row r="23" spans="1:6" s="6" customFormat="1" x14ac:dyDescent="0.35">
      <c r="A23" s="6" t="s">
        <v>40</v>
      </c>
      <c r="B23" s="6" t="s">
        <v>155</v>
      </c>
      <c r="C23" s="8">
        <v>6</v>
      </c>
      <c r="D23" s="6" t="s">
        <v>161</v>
      </c>
    </row>
    <row r="24" spans="1:6" s="6" customFormat="1" x14ac:dyDescent="0.35">
      <c r="A24" s="6" t="s">
        <v>19</v>
      </c>
      <c r="B24" s="6" t="s">
        <v>45</v>
      </c>
      <c r="C24" s="8">
        <v>6</v>
      </c>
      <c r="D24" s="6" t="s">
        <v>54</v>
      </c>
    </row>
    <row r="25" spans="1:6" s="6" customFormat="1" x14ac:dyDescent="0.35">
      <c r="A25" s="6" t="s">
        <v>19</v>
      </c>
      <c r="B25" t="s">
        <v>141</v>
      </c>
      <c r="C25" s="8">
        <v>6</v>
      </c>
      <c r="D25" s="6" t="s">
        <v>54</v>
      </c>
    </row>
    <row r="26" spans="1:6" s="6" customFormat="1" x14ac:dyDescent="0.35">
      <c r="A26" s="6" t="s">
        <v>19</v>
      </c>
      <c r="B26" s="6" t="s">
        <v>144</v>
      </c>
      <c r="C26" s="8">
        <v>6</v>
      </c>
      <c r="D26" s="6" t="s">
        <v>61</v>
      </c>
    </row>
    <row r="27" spans="1:6" s="6" customFormat="1" x14ac:dyDescent="0.35">
      <c r="A27" s="6" t="s">
        <v>19</v>
      </c>
      <c r="B27" s="6" t="s">
        <v>39</v>
      </c>
      <c r="C27" s="8">
        <v>6</v>
      </c>
      <c r="D27" s="6" t="s">
        <v>62</v>
      </c>
    </row>
    <row r="28" spans="1:6" s="6" customFormat="1" x14ac:dyDescent="0.35">
      <c r="A28" s="6" t="s">
        <v>19</v>
      </c>
      <c r="B28" s="6" t="s">
        <v>180</v>
      </c>
      <c r="C28" s="8">
        <v>6</v>
      </c>
      <c r="D28" s="6" t="s">
        <v>54</v>
      </c>
    </row>
    <row r="29" spans="1:6" s="6" customFormat="1" x14ac:dyDescent="0.35">
      <c r="A29" s="6" t="s">
        <v>19</v>
      </c>
      <c r="B29" s="6" t="s">
        <v>144</v>
      </c>
      <c r="C29" s="8">
        <v>6</v>
      </c>
      <c r="D29" s="6" t="s">
        <v>54</v>
      </c>
    </row>
    <row r="30" spans="1:6" s="6" customFormat="1" x14ac:dyDescent="0.35">
      <c r="A30" s="6" t="s">
        <v>43</v>
      </c>
      <c r="B30" s="6" t="s">
        <v>45</v>
      </c>
      <c r="C30" s="8">
        <v>3</v>
      </c>
      <c r="D30" s="6" t="s">
        <v>54</v>
      </c>
    </row>
    <row r="31" spans="1:6" s="6" customFormat="1" x14ac:dyDescent="0.35">
      <c r="A31" s="6" t="s">
        <v>43</v>
      </c>
      <c r="B31" s="6" t="s">
        <v>33</v>
      </c>
      <c r="C31" s="8">
        <v>3</v>
      </c>
      <c r="D31" s="6" t="s">
        <v>54</v>
      </c>
    </row>
    <row r="32" spans="1:6" s="6" customFormat="1" x14ac:dyDescent="0.35">
      <c r="B32" s="9" t="s">
        <v>69</v>
      </c>
      <c r="C32" s="10">
        <f>SUM(C6:C31)</f>
        <v>106</v>
      </c>
    </row>
    <row r="33" spans="3:3" s="6" customFormat="1" x14ac:dyDescent="0.35">
      <c r="C33" s="8"/>
    </row>
    <row r="34" spans="3:3" s="6" customFormat="1" x14ac:dyDescent="0.35">
      <c r="C34" s="8"/>
    </row>
    <row r="35" spans="3:3" s="6" customFormat="1" x14ac:dyDescent="0.35">
      <c r="C35" s="8"/>
    </row>
    <row r="36" spans="3:3" s="6" customFormat="1" x14ac:dyDescent="0.35">
      <c r="C36" s="8"/>
    </row>
    <row r="37" spans="3:3" s="6" customFormat="1" x14ac:dyDescent="0.35"/>
    <row r="38" spans="3:3" s="6" customFormat="1" x14ac:dyDescent="0.35"/>
    <row r="39" spans="3:3" s="6" customFormat="1" x14ac:dyDescent="0.35"/>
    <row r="40" spans="3:3" s="6" customFormat="1" x14ac:dyDescent="0.35"/>
    <row r="41" spans="3:3" s="6" customFormat="1" x14ac:dyDescent="0.35"/>
    <row r="42" spans="3:3" s="6" customFormat="1" x14ac:dyDescent="0.35"/>
    <row r="43" spans="3:3" s="6" customFormat="1" x14ac:dyDescent="0.35"/>
    <row r="44" spans="3:3" s="6" customFormat="1" x14ac:dyDescent="0.35"/>
    <row r="45" spans="3:3" s="6" customFormat="1" x14ac:dyDescent="0.35"/>
    <row r="46" spans="3:3" s="6" customFormat="1" x14ac:dyDescent="0.35"/>
    <row r="47" spans="3:3" s="6" customFormat="1" x14ac:dyDescent="0.35"/>
    <row r="48" spans="3:3" s="6" customFormat="1" x14ac:dyDescent="0.35"/>
    <row r="49" s="6" customFormat="1" x14ac:dyDescent="0.35"/>
    <row r="50" s="6" customFormat="1" x14ac:dyDescent="0.35"/>
    <row r="51" s="6" customFormat="1" x14ac:dyDescent="0.35"/>
    <row r="52" s="6" customFormat="1" x14ac:dyDescent="0.35"/>
    <row r="53" s="6" customFormat="1" x14ac:dyDescent="0.35"/>
    <row r="54" s="6" customFormat="1" x14ac:dyDescent="0.35"/>
    <row r="55" s="6" customFormat="1" x14ac:dyDescent="0.35"/>
    <row r="56" s="6" customFormat="1" x14ac:dyDescent="0.35"/>
    <row r="57" s="6" customFormat="1" x14ac:dyDescent="0.35"/>
    <row r="58" s="6" customFormat="1" x14ac:dyDescent="0.35"/>
    <row r="59" s="6" customFormat="1" x14ac:dyDescent="0.35"/>
    <row r="60" s="6" customFormat="1" x14ac:dyDescent="0.35"/>
  </sheetData>
  <mergeCells count="1">
    <mergeCell ref="A1:D1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DF51F-BA95-4FAF-84C4-1C25E40F6E58}">
  <dimension ref="A1:D69"/>
  <sheetViews>
    <sheetView topLeftCell="A23" workbookViewId="0">
      <selection activeCell="E36" sqref="E36"/>
    </sheetView>
  </sheetViews>
  <sheetFormatPr defaultRowHeight="14.5" x14ac:dyDescent="0.35"/>
  <cols>
    <col min="1" max="1" width="11.81640625" bestFit="1" customWidth="1"/>
    <col min="2" max="2" width="32" bestFit="1" customWidth="1"/>
    <col min="3" max="3" width="9.453125" bestFit="1" customWidth="1"/>
    <col min="4" max="4" width="15.1796875" customWidth="1"/>
    <col min="5" max="5" width="8.7265625" customWidth="1"/>
  </cols>
  <sheetData>
    <row r="1" spans="1:4" s="2" customFormat="1" x14ac:dyDescent="0.35">
      <c r="A1" s="17" t="s">
        <v>71</v>
      </c>
    </row>
    <row r="2" spans="1:4" s="5" customFormat="1" ht="48" customHeight="1" x14ac:dyDescent="0.35">
      <c r="A2" s="4" t="s">
        <v>163</v>
      </c>
      <c r="B2" s="5" t="s">
        <v>22</v>
      </c>
      <c r="C2" s="5" t="s">
        <v>46</v>
      </c>
      <c r="D2" s="4" t="s">
        <v>24</v>
      </c>
    </row>
    <row r="3" spans="1:4" s="5" customFormat="1" x14ac:dyDescent="0.35">
      <c r="A3" s="14" t="s">
        <v>74</v>
      </c>
      <c r="B3" t="s">
        <v>141</v>
      </c>
      <c r="C3" s="14" t="s">
        <v>1</v>
      </c>
      <c r="D3" s="19">
        <v>3</v>
      </c>
    </row>
    <row r="4" spans="1:4" s="5" customFormat="1" x14ac:dyDescent="0.35">
      <c r="A4" s="14" t="s">
        <v>74</v>
      </c>
      <c r="B4" t="s">
        <v>144</v>
      </c>
      <c r="C4" s="14" t="s">
        <v>1</v>
      </c>
      <c r="D4" s="19">
        <v>3</v>
      </c>
    </row>
    <row r="5" spans="1:4" s="5" customFormat="1" x14ac:dyDescent="0.35">
      <c r="A5" s="14" t="s">
        <v>74</v>
      </c>
      <c r="B5" t="s">
        <v>45</v>
      </c>
      <c r="C5" s="14" t="s">
        <v>1</v>
      </c>
      <c r="D5" s="19">
        <v>3</v>
      </c>
    </row>
    <row r="6" spans="1:4" x14ac:dyDescent="0.35">
      <c r="A6" t="s">
        <v>74</v>
      </c>
      <c r="B6" t="s">
        <v>45</v>
      </c>
      <c r="C6" t="s">
        <v>3</v>
      </c>
      <c r="D6" s="7">
        <v>3</v>
      </c>
    </row>
    <row r="7" spans="1:4" x14ac:dyDescent="0.35">
      <c r="A7" s="14" t="s">
        <v>80</v>
      </c>
      <c r="B7" t="s">
        <v>141</v>
      </c>
      <c r="C7" s="14" t="s">
        <v>3</v>
      </c>
      <c r="D7" s="19">
        <v>4</v>
      </c>
    </row>
    <row r="8" spans="1:4" x14ac:dyDescent="0.35">
      <c r="A8" s="14" t="s">
        <v>80</v>
      </c>
      <c r="B8" t="s">
        <v>141</v>
      </c>
      <c r="C8" s="14" t="s">
        <v>2</v>
      </c>
      <c r="D8" s="19">
        <v>4</v>
      </c>
    </row>
    <row r="9" spans="1:4" x14ac:dyDescent="0.35">
      <c r="A9" t="s">
        <v>110</v>
      </c>
      <c r="B9" t="s">
        <v>45</v>
      </c>
      <c r="C9" t="s">
        <v>3</v>
      </c>
      <c r="D9" s="7">
        <v>4</v>
      </c>
    </row>
    <row r="10" spans="1:4" x14ac:dyDescent="0.35">
      <c r="A10" t="s">
        <v>9</v>
      </c>
      <c r="B10" t="s">
        <v>45</v>
      </c>
      <c r="C10" t="s">
        <v>16</v>
      </c>
      <c r="D10" s="7">
        <v>4</v>
      </c>
    </row>
    <row r="11" spans="1:4" x14ac:dyDescent="0.35">
      <c r="A11" t="s">
        <v>9</v>
      </c>
      <c r="B11" t="s">
        <v>45</v>
      </c>
      <c r="C11" t="s">
        <v>48</v>
      </c>
      <c r="D11" s="7">
        <v>4</v>
      </c>
    </row>
    <row r="12" spans="1:4" x14ac:dyDescent="0.35">
      <c r="A12" t="s">
        <v>9</v>
      </c>
      <c r="B12" t="s">
        <v>45</v>
      </c>
      <c r="C12" t="s">
        <v>49</v>
      </c>
      <c r="D12" s="7">
        <v>4</v>
      </c>
    </row>
    <row r="13" spans="1:4" x14ac:dyDescent="0.35">
      <c r="A13" t="s">
        <v>9</v>
      </c>
      <c r="B13" t="s">
        <v>45</v>
      </c>
      <c r="C13" t="s">
        <v>15</v>
      </c>
      <c r="D13" s="7">
        <v>4</v>
      </c>
    </row>
    <row r="14" spans="1:4" x14ac:dyDescent="0.35">
      <c r="A14" t="s">
        <v>9</v>
      </c>
      <c r="B14" t="s">
        <v>45</v>
      </c>
      <c r="C14" t="s">
        <v>17</v>
      </c>
      <c r="D14" s="7">
        <v>4</v>
      </c>
    </row>
    <row r="15" spans="1:4" x14ac:dyDescent="0.35">
      <c r="A15" t="s">
        <v>9</v>
      </c>
      <c r="B15" t="s">
        <v>45</v>
      </c>
      <c r="C15" t="s">
        <v>18</v>
      </c>
      <c r="D15" s="7">
        <v>4</v>
      </c>
    </row>
    <row r="16" spans="1:4" s="6" customFormat="1" x14ac:dyDescent="0.35">
      <c r="A16" s="6" t="s">
        <v>10</v>
      </c>
      <c r="B16" s="6" t="s">
        <v>45</v>
      </c>
      <c r="C16" s="6" t="s">
        <v>2</v>
      </c>
      <c r="D16" s="8">
        <v>4</v>
      </c>
    </row>
    <row r="17" spans="1:4" s="6" customFormat="1" x14ac:dyDescent="0.35">
      <c r="A17" s="6" t="s">
        <v>10</v>
      </c>
      <c r="B17" s="6" t="s">
        <v>45</v>
      </c>
      <c r="C17" s="6" t="s">
        <v>1</v>
      </c>
      <c r="D17" s="8">
        <v>4</v>
      </c>
    </row>
    <row r="18" spans="1:4" s="6" customFormat="1" x14ac:dyDescent="0.35">
      <c r="A18" s="6" t="s">
        <v>10</v>
      </c>
      <c r="B18" s="6" t="s">
        <v>66</v>
      </c>
      <c r="C18" s="6" t="s">
        <v>2</v>
      </c>
      <c r="D18" s="8">
        <v>4</v>
      </c>
    </row>
    <row r="19" spans="1:4" s="6" customFormat="1" x14ac:dyDescent="0.35">
      <c r="A19" s="6" t="s">
        <v>10</v>
      </c>
      <c r="B19" s="6" t="s">
        <v>66</v>
      </c>
      <c r="C19" s="6" t="s">
        <v>1</v>
      </c>
      <c r="D19" s="8">
        <v>4</v>
      </c>
    </row>
    <row r="20" spans="1:4" s="6" customFormat="1" x14ac:dyDescent="0.35">
      <c r="A20" s="6" t="s">
        <v>10</v>
      </c>
      <c r="B20" s="6" t="s">
        <v>52</v>
      </c>
      <c r="C20" s="6" t="s">
        <v>2</v>
      </c>
      <c r="D20" s="8">
        <v>4</v>
      </c>
    </row>
    <row r="21" spans="1:4" s="6" customFormat="1" x14ac:dyDescent="0.35">
      <c r="A21" s="6" t="s">
        <v>10</v>
      </c>
      <c r="B21" s="6" t="s">
        <v>52</v>
      </c>
      <c r="C21" s="6" t="s">
        <v>1</v>
      </c>
      <c r="D21" s="8">
        <v>4</v>
      </c>
    </row>
    <row r="22" spans="1:4" s="6" customFormat="1" x14ac:dyDescent="0.35">
      <c r="A22" s="6" t="s">
        <v>11</v>
      </c>
      <c r="B22" s="6" t="s">
        <v>33</v>
      </c>
      <c r="C22" s="6" t="s">
        <v>1</v>
      </c>
      <c r="D22" s="8">
        <v>3</v>
      </c>
    </row>
    <row r="23" spans="1:4" s="6" customFormat="1" x14ac:dyDescent="0.35">
      <c r="A23" s="6" t="s">
        <v>11</v>
      </c>
      <c r="B23" s="6" t="s">
        <v>66</v>
      </c>
      <c r="C23" s="6" t="s">
        <v>2</v>
      </c>
      <c r="D23" s="8">
        <v>3</v>
      </c>
    </row>
    <row r="24" spans="1:4" s="6" customFormat="1" x14ac:dyDescent="0.35">
      <c r="A24" s="6" t="s">
        <v>11</v>
      </c>
      <c r="B24" s="6" t="s">
        <v>45</v>
      </c>
      <c r="C24" s="6" t="s">
        <v>2</v>
      </c>
      <c r="D24" s="8">
        <v>3</v>
      </c>
    </row>
    <row r="25" spans="1:4" s="6" customFormat="1" x14ac:dyDescent="0.35">
      <c r="A25" s="6" t="s">
        <v>14</v>
      </c>
      <c r="B25" s="6" t="s">
        <v>45</v>
      </c>
      <c r="C25" s="6" t="s">
        <v>1</v>
      </c>
      <c r="D25" s="8">
        <v>2</v>
      </c>
    </row>
    <row r="26" spans="1:4" s="6" customFormat="1" x14ac:dyDescent="0.35">
      <c r="A26" s="6" t="s">
        <v>14</v>
      </c>
      <c r="B26" s="6" t="s">
        <v>159</v>
      </c>
      <c r="C26" s="6" t="s">
        <v>3</v>
      </c>
      <c r="D26" s="8">
        <v>2</v>
      </c>
    </row>
    <row r="27" spans="1:4" s="6" customFormat="1" x14ac:dyDescent="0.35">
      <c r="A27" s="6" t="s">
        <v>14</v>
      </c>
      <c r="B27" s="6" t="s">
        <v>21</v>
      </c>
      <c r="C27" s="6" t="s">
        <v>1</v>
      </c>
      <c r="D27" s="8">
        <v>2</v>
      </c>
    </row>
    <row r="28" spans="1:4" s="6" customFormat="1" x14ac:dyDescent="0.35">
      <c r="A28" s="6" t="s">
        <v>14</v>
      </c>
      <c r="B28" s="6" t="s">
        <v>0</v>
      </c>
      <c r="C28" s="6" t="s">
        <v>1</v>
      </c>
      <c r="D28" s="8">
        <v>2</v>
      </c>
    </row>
    <row r="29" spans="1:4" s="6" customFormat="1" x14ac:dyDescent="0.35">
      <c r="A29" s="6" t="s">
        <v>14</v>
      </c>
      <c r="B29" s="6" t="s">
        <v>52</v>
      </c>
      <c r="C29" s="6" t="s">
        <v>1</v>
      </c>
      <c r="D29" s="8">
        <v>2</v>
      </c>
    </row>
    <row r="30" spans="1:4" s="6" customFormat="1" x14ac:dyDescent="0.35">
      <c r="A30" s="6" t="s">
        <v>40</v>
      </c>
      <c r="B30" s="6" t="s">
        <v>45</v>
      </c>
      <c r="C30" s="6" t="s">
        <v>1</v>
      </c>
      <c r="D30" s="8">
        <v>6</v>
      </c>
    </row>
    <row r="31" spans="1:4" s="6" customFormat="1" x14ac:dyDescent="0.35">
      <c r="A31" s="6" t="s">
        <v>40</v>
      </c>
      <c r="B31" s="6" t="s">
        <v>39</v>
      </c>
      <c r="C31" s="6" t="s">
        <v>1</v>
      </c>
      <c r="D31" s="8">
        <v>6</v>
      </c>
    </row>
    <row r="32" spans="1:4" s="6" customFormat="1" x14ac:dyDescent="0.35">
      <c r="A32" s="6" t="s">
        <v>40</v>
      </c>
      <c r="B32" s="6" t="s">
        <v>60</v>
      </c>
      <c r="C32" s="6" t="s">
        <v>1</v>
      </c>
      <c r="D32" s="8">
        <v>6</v>
      </c>
    </row>
    <row r="33" spans="1:4" s="6" customFormat="1" x14ac:dyDescent="0.35">
      <c r="A33" s="6" t="s">
        <v>19</v>
      </c>
      <c r="B33" s="6" t="s">
        <v>45</v>
      </c>
      <c r="C33" s="6" t="s">
        <v>1</v>
      </c>
      <c r="D33" s="8">
        <v>6</v>
      </c>
    </row>
    <row r="34" spans="1:4" s="6" customFormat="1" x14ac:dyDescent="0.35">
      <c r="A34" s="6" t="s">
        <v>19</v>
      </c>
      <c r="B34" t="s">
        <v>70</v>
      </c>
      <c r="C34" s="6" t="s">
        <v>1</v>
      </c>
      <c r="D34" s="8">
        <v>6</v>
      </c>
    </row>
    <row r="35" spans="1:4" s="6" customFormat="1" x14ac:dyDescent="0.35">
      <c r="A35" s="6" t="s">
        <v>19</v>
      </c>
      <c r="B35" s="6" t="s">
        <v>144</v>
      </c>
      <c r="C35" s="6" t="s">
        <v>1</v>
      </c>
      <c r="D35" s="8">
        <v>6</v>
      </c>
    </row>
    <row r="36" spans="1:4" s="6" customFormat="1" x14ac:dyDescent="0.35">
      <c r="A36" s="6" t="s">
        <v>19</v>
      </c>
      <c r="B36" s="6" t="s">
        <v>39</v>
      </c>
      <c r="C36" s="6" t="s">
        <v>1</v>
      </c>
      <c r="D36" s="8">
        <v>6</v>
      </c>
    </row>
    <row r="37" spans="1:4" s="6" customFormat="1" x14ac:dyDescent="0.35">
      <c r="A37" s="6" t="s">
        <v>19</v>
      </c>
      <c r="B37" s="6" t="s">
        <v>180</v>
      </c>
      <c r="C37" s="6" t="s">
        <v>1</v>
      </c>
      <c r="D37" s="8">
        <v>6</v>
      </c>
    </row>
    <row r="38" spans="1:4" s="6" customFormat="1" x14ac:dyDescent="0.35">
      <c r="A38" s="6" t="s">
        <v>19</v>
      </c>
      <c r="B38" s="6" t="s">
        <v>144</v>
      </c>
      <c r="C38" s="6" t="s">
        <v>2</v>
      </c>
      <c r="D38" s="8">
        <v>6</v>
      </c>
    </row>
    <row r="39" spans="1:4" s="6" customFormat="1" x14ac:dyDescent="0.35">
      <c r="A39" s="6" t="s">
        <v>43</v>
      </c>
      <c r="B39" s="6" t="s">
        <v>45</v>
      </c>
      <c r="C39" s="6" t="s">
        <v>1</v>
      </c>
      <c r="D39" s="8">
        <v>3</v>
      </c>
    </row>
    <row r="40" spans="1:4" s="6" customFormat="1" x14ac:dyDescent="0.35">
      <c r="A40" s="6" t="s">
        <v>43</v>
      </c>
      <c r="B40" s="6" t="s">
        <v>33</v>
      </c>
      <c r="C40" s="6" t="s">
        <v>1</v>
      </c>
      <c r="D40" s="8">
        <v>3</v>
      </c>
    </row>
    <row r="41" spans="1:4" s="6" customFormat="1" x14ac:dyDescent="0.35">
      <c r="D41" s="8">
        <f>SUM(D3:D40)</f>
        <v>151</v>
      </c>
    </row>
    <row r="42" spans="1:4" s="6" customFormat="1" x14ac:dyDescent="0.35">
      <c r="D42" s="8"/>
    </row>
    <row r="43" spans="1:4" s="6" customFormat="1" x14ac:dyDescent="0.35">
      <c r="D43" s="8"/>
    </row>
    <row r="44" spans="1:4" s="6" customFormat="1" x14ac:dyDescent="0.35">
      <c r="D44" s="8"/>
    </row>
    <row r="45" spans="1:4" s="6" customFormat="1" x14ac:dyDescent="0.35">
      <c r="D45" s="8"/>
    </row>
    <row r="46" spans="1:4" s="6" customFormat="1" x14ac:dyDescent="0.35">
      <c r="D46" s="8"/>
    </row>
    <row r="47" spans="1:4" s="6" customFormat="1" x14ac:dyDescent="0.35">
      <c r="D47" s="8"/>
    </row>
    <row r="48" spans="1:4" s="6" customFormat="1" x14ac:dyDescent="0.35">
      <c r="D48" s="8"/>
    </row>
    <row r="49" spans="4:4" s="6" customFormat="1" x14ac:dyDescent="0.35">
      <c r="D49" s="8"/>
    </row>
    <row r="50" spans="4:4" s="6" customFormat="1" x14ac:dyDescent="0.35">
      <c r="D50" s="8"/>
    </row>
    <row r="51" spans="4:4" s="6" customFormat="1" x14ac:dyDescent="0.35">
      <c r="D51" s="8"/>
    </row>
    <row r="52" spans="4:4" s="6" customFormat="1" x14ac:dyDescent="0.35"/>
    <row r="53" spans="4:4" s="6" customFormat="1" x14ac:dyDescent="0.35"/>
    <row r="54" spans="4:4" s="6" customFormat="1" x14ac:dyDescent="0.35"/>
    <row r="55" spans="4:4" s="6" customFormat="1" x14ac:dyDescent="0.35"/>
    <row r="56" spans="4:4" s="6" customFormat="1" x14ac:dyDescent="0.35"/>
    <row r="57" spans="4:4" s="6" customFormat="1" x14ac:dyDescent="0.35"/>
    <row r="58" spans="4:4" s="6" customFormat="1" x14ac:dyDescent="0.35"/>
    <row r="59" spans="4:4" s="6" customFormat="1" x14ac:dyDescent="0.35"/>
    <row r="60" spans="4:4" s="6" customFormat="1" x14ac:dyDescent="0.35"/>
    <row r="61" spans="4:4" s="6" customFormat="1" x14ac:dyDescent="0.35"/>
    <row r="62" spans="4:4" s="6" customFormat="1" x14ac:dyDescent="0.35"/>
    <row r="63" spans="4:4" s="6" customFormat="1" x14ac:dyDescent="0.35"/>
    <row r="64" spans="4:4" s="6" customFormat="1" x14ac:dyDescent="0.35"/>
    <row r="65" s="6" customFormat="1" x14ac:dyDescent="0.35"/>
    <row r="66" s="6" customFormat="1" x14ac:dyDescent="0.35"/>
    <row r="67" s="6" customFormat="1" x14ac:dyDescent="0.35"/>
    <row r="68" s="6" customFormat="1" x14ac:dyDescent="0.35"/>
    <row r="69" s="6" customFormat="1" x14ac:dyDescent="0.35"/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33135-A200-4502-A2AF-55EFCFC926D5}">
  <dimension ref="A1:D14"/>
  <sheetViews>
    <sheetView workbookViewId="0">
      <selection activeCell="D3" sqref="D3"/>
    </sheetView>
  </sheetViews>
  <sheetFormatPr defaultRowHeight="14.5" x14ac:dyDescent="0.35"/>
  <cols>
    <col min="1" max="1" width="17.7265625" customWidth="1"/>
    <col min="2" max="2" width="42.7265625" customWidth="1"/>
    <col min="4" max="4" width="11.54296875" customWidth="1"/>
  </cols>
  <sheetData>
    <row r="1" spans="1:4" x14ac:dyDescent="0.35">
      <c r="A1" s="17" t="s">
        <v>162</v>
      </c>
    </row>
    <row r="3" spans="1:4" s="5" customFormat="1" ht="43.5" x14ac:dyDescent="0.35">
      <c r="A3" s="4" t="s">
        <v>163</v>
      </c>
      <c r="B3" s="5" t="s">
        <v>167</v>
      </c>
      <c r="C3" s="5" t="s">
        <v>164</v>
      </c>
      <c r="D3" s="4" t="s">
        <v>24</v>
      </c>
    </row>
    <row r="4" spans="1:4" x14ac:dyDescent="0.35">
      <c r="A4" t="s">
        <v>74</v>
      </c>
      <c r="B4" t="s">
        <v>166</v>
      </c>
      <c r="C4" t="s">
        <v>54</v>
      </c>
      <c r="D4">
        <v>3</v>
      </c>
    </row>
    <row r="5" spans="1:4" x14ac:dyDescent="0.35">
      <c r="A5" t="s">
        <v>74</v>
      </c>
      <c r="B5" t="s">
        <v>165</v>
      </c>
      <c r="C5" t="s">
        <v>54</v>
      </c>
      <c r="D5">
        <v>3</v>
      </c>
    </row>
    <row r="6" spans="1:4" x14ac:dyDescent="0.35">
      <c r="A6" t="s">
        <v>74</v>
      </c>
      <c r="B6" t="s">
        <v>168</v>
      </c>
      <c r="C6" t="s">
        <v>54</v>
      </c>
      <c r="D6">
        <v>3</v>
      </c>
    </row>
    <row r="7" spans="1:4" x14ac:dyDescent="0.35">
      <c r="A7" t="s">
        <v>80</v>
      </c>
      <c r="B7" t="s">
        <v>166</v>
      </c>
      <c r="C7" t="s">
        <v>54</v>
      </c>
      <c r="D7">
        <v>4</v>
      </c>
    </row>
    <row r="8" spans="1:4" x14ac:dyDescent="0.35">
      <c r="A8" t="s">
        <v>110</v>
      </c>
      <c r="B8" t="s">
        <v>171</v>
      </c>
      <c r="C8" t="s">
        <v>54</v>
      </c>
      <c r="D8">
        <v>4</v>
      </c>
    </row>
    <row r="9" spans="1:4" x14ac:dyDescent="0.35">
      <c r="A9" t="s">
        <v>110</v>
      </c>
      <c r="B9" t="s">
        <v>169</v>
      </c>
      <c r="C9" t="s">
        <v>54</v>
      </c>
      <c r="D9">
        <v>4</v>
      </c>
    </row>
    <row r="10" spans="1:4" x14ac:dyDescent="0.35">
      <c r="A10" t="s">
        <v>10</v>
      </c>
      <c r="B10" t="s">
        <v>171</v>
      </c>
      <c r="C10" t="s">
        <v>54</v>
      </c>
      <c r="D10">
        <v>4</v>
      </c>
    </row>
    <row r="11" spans="1:4" x14ac:dyDescent="0.35">
      <c r="A11" t="s">
        <v>10</v>
      </c>
      <c r="B11" t="s">
        <v>170</v>
      </c>
      <c r="C11" t="s">
        <v>54</v>
      </c>
      <c r="D11">
        <v>4</v>
      </c>
    </row>
    <row r="12" spans="1:4" x14ac:dyDescent="0.35">
      <c r="A12" t="s">
        <v>11</v>
      </c>
      <c r="B12" t="s">
        <v>171</v>
      </c>
      <c r="C12" t="s">
        <v>54</v>
      </c>
      <c r="D12">
        <v>3</v>
      </c>
    </row>
    <row r="13" spans="1:4" x14ac:dyDescent="0.35">
      <c r="A13" t="s">
        <v>11</v>
      </c>
      <c r="B13" t="s">
        <v>166</v>
      </c>
      <c r="C13" t="s">
        <v>54</v>
      </c>
      <c r="D13">
        <v>3</v>
      </c>
    </row>
    <row r="14" spans="1:4" x14ac:dyDescent="0.35">
      <c r="D14">
        <f>SUM(D4:D13)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q1</vt:lpstr>
      <vt:lpstr>q2</vt:lpstr>
      <vt:lpstr>q3</vt:lpstr>
      <vt:lpstr>q4</vt:lpstr>
      <vt:lpstr>q5</vt:lpstr>
      <vt:lpstr>q6</vt:lpstr>
      <vt:lpstr>q7</vt:lpstr>
      <vt:lpstr>7a</vt:lpstr>
      <vt:lpstr>q8</vt:lpstr>
      <vt:lpstr>q9</vt:lpstr>
      <vt:lpstr>q1_p</vt:lpstr>
      <vt:lpstr>q2_p</vt:lpstr>
      <vt:lpstr>q3_p</vt:lpstr>
      <vt:lpstr>q3a_p</vt:lpstr>
      <vt:lpstr>q4_p</vt:lpstr>
      <vt:lpstr>q5_p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Nabwire, Leocardia (IFPRI-Kampala)</dc:creator>
  <cp:lastModifiedBy>Nabwire, Leocardia (IFPRI-Kampala)</cp:lastModifiedBy>
  <dcterms:created xsi:type="dcterms:W3CDTF">2023-02-14T05:34:20Z</dcterms:created>
  <dcterms:modified xsi:type="dcterms:W3CDTF">2023-09-20T01:56:33Z</dcterms:modified>
</cp:coreProperties>
</file>