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F3" i="1"/>
  <c r="G3"/>
  <c r="H3"/>
  <c r="F4"/>
  <c r="G4"/>
  <c r="H4"/>
  <c r="F5"/>
  <c r="G5"/>
  <c r="H5"/>
  <c r="F6"/>
  <c r="G6"/>
  <c r="H6"/>
  <c r="F7"/>
  <c r="G7"/>
  <c r="H7"/>
  <c r="F8"/>
  <c r="G8"/>
  <c r="H8"/>
  <c r="F9"/>
  <c r="G9"/>
  <c r="H9"/>
  <c r="F10"/>
  <c r="G10"/>
  <c r="H10"/>
  <c r="F11"/>
  <c r="G11"/>
  <c r="H11"/>
  <c r="F12"/>
  <c r="G12"/>
  <c r="H12"/>
  <c r="F13"/>
  <c r="G13"/>
  <c r="H13"/>
  <c r="G16"/>
  <c r="G15"/>
</calcChain>
</file>

<file path=xl/sharedStrings.xml><?xml version="1.0" encoding="utf-8"?>
<sst xmlns="http://schemas.openxmlformats.org/spreadsheetml/2006/main" count="20" uniqueCount="20">
  <si>
    <t>April - July Forecast</t>
  </si>
  <si>
    <t>Percent of Avg</t>
  </si>
  <si>
    <t>80% Prob Range</t>
  </si>
  <si>
    <t>Forecast Date</t>
  </si>
  <si>
    <t>Observed Apr-Jul Runoff</t>
  </si>
  <si>
    <t>Difference</t>
  </si>
  <si>
    <t>(A2-B2)^2</t>
  </si>
  <si>
    <t>600-1860</t>
  </si>
  <si>
    <t>400-1600</t>
  </si>
  <si>
    <t>700-2100</t>
  </si>
  <si>
    <t>520-1920</t>
  </si>
  <si>
    <t>670-2070</t>
  </si>
  <si>
    <t>910-2160</t>
  </si>
  <si>
    <t>790-2200</t>
  </si>
  <si>
    <t>310-1290</t>
  </si>
  <si>
    <t>600-2170</t>
  </si>
  <si>
    <t>320-1610</t>
  </si>
  <si>
    <t>550-2100</t>
  </si>
  <si>
    <t>MeanABSError</t>
  </si>
  <si>
    <t>Root Mean Squared Error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</si>
</sst>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>
      <selection activeCell="A13" sqref="A13"/>
    </sheetView>
  </sheetViews>
  <sheetFormatPr defaultColWidth="8.85546875" defaultRowHeight="15"/>
  <cols>
    <col min="1" max="1" width="18.5703125" bestFit="1" customWidth="1"/>
    <col min="2" max="2" width="14.7109375" customWidth="1"/>
    <col min="3" max="3" width="15" customWidth="1"/>
    <col min="4" max="4" width="16" style="1" customWidth="1"/>
    <col min="5" max="5" width="24.7109375" style="2" customWidth="1"/>
    <col min="6" max="7" width="9" bestFit="1" customWidth="1"/>
    <col min="8" max="8" width="12" bestFit="1" customWidth="1"/>
  </cols>
  <sheetData>
    <row r="2" spans="1:8">
      <c r="A2" t="s">
        <v>0</v>
      </c>
      <c r="B2" t="s">
        <v>1</v>
      </c>
      <c r="C2" s="3" t="s">
        <v>2</v>
      </c>
      <c r="D2" s="1" t="s">
        <v>3</v>
      </c>
      <c r="E2" t="s">
        <v>4</v>
      </c>
      <c r="F2" t="s">
        <v>5</v>
      </c>
      <c r="H2" t="s">
        <v>6</v>
      </c>
    </row>
    <row r="3" spans="1:8">
      <c r="A3">
        <v>1040000</v>
      </c>
      <c r="B3">
        <v>82</v>
      </c>
      <c r="C3" s="3" t="s">
        <v>7</v>
      </c>
      <c r="D3" s="1">
        <v>36557</v>
      </c>
      <c r="E3">
        <v>1108933</v>
      </c>
      <c r="F3">
        <f>A3-E3</f>
        <v>-68933</v>
      </c>
      <c r="G3">
        <f>ABS(F3)</f>
        <v>68933</v>
      </c>
      <c r="H3">
        <f>G3*G3</f>
        <v>4751758489</v>
      </c>
    </row>
    <row r="4" spans="1:8">
      <c r="A4">
        <v>740000</v>
      </c>
      <c r="B4">
        <v>59</v>
      </c>
      <c r="C4" s="3" t="s">
        <v>8</v>
      </c>
      <c r="D4" s="1">
        <v>36923</v>
      </c>
      <c r="E4">
        <v>552626</v>
      </c>
      <c r="F4">
        <f t="shared" ref="F4:F13" si="0">A4-E4</f>
        <v>187374</v>
      </c>
      <c r="G4">
        <f t="shared" ref="G4:G13" si="1">ABS(F4)</f>
        <v>187374</v>
      </c>
      <c r="H4">
        <f t="shared" ref="H4:H13" si="2">G4*G4</f>
        <v>35109015876</v>
      </c>
    </row>
    <row r="5" spans="1:8">
      <c r="A5">
        <v>1200000</v>
      </c>
      <c r="B5">
        <v>94</v>
      </c>
      <c r="C5" s="3" t="s">
        <v>9</v>
      </c>
      <c r="D5" s="1">
        <v>37288</v>
      </c>
      <c r="E5">
        <v>973817</v>
      </c>
      <c r="F5">
        <f t="shared" si="0"/>
        <v>226183</v>
      </c>
      <c r="G5">
        <f t="shared" si="1"/>
        <v>226183</v>
      </c>
      <c r="H5">
        <f t="shared" si="2"/>
        <v>51158749489</v>
      </c>
    </row>
    <row r="6" spans="1:8">
      <c r="A6">
        <v>1020000</v>
      </c>
      <c r="B6">
        <v>80</v>
      </c>
      <c r="C6" s="3" t="s">
        <v>10</v>
      </c>
      <c r="D6" s="1">
        <v>37653</v>
      </c>
      <c r="E6">
        <v>1354434</v>
      </c>
      <c r="F6">
        <f t="shared" si="0"/>
        <v>-334434</v>
      </c>
      <c r="G6">
        <f t="shared" si="1"/>
        <v>334434</v>
      </c>
      <c r="H6">
        <f t="shared" si="2"/>
        <v>111846100356</v>
      </c>
    </row>
    <row r="7" spans="1:8">
      <c r="A7">
        <v>1170000</v>
      </c>
      <c r="B7">
        <v>91</v>
      </c>
      <c r="C7" s="3" t="s">
        <v>11</v>
      </c>
      <c r="D7" s="1">
        <v>38018</v>
      </c>
      <c r="E7">
        <v>632159</v>
      </c>
      <c r="F7">
        <f t="shared" si="0"/>
        <v>537841</v>
      </c>
      <c r="G7">
        <f t="shared" si="1"/>
        <v>537841</v>
      </c>
      <c r="H7">
        <f t="shared" si="2"/>
        <v>289272941281</v>
      </c>
    </row>
    <row r="8" spans="1:8">
      <c r="A8">
        <v>1410000</v>
      </c>
      <c r="B8">
        <v>110</v>
      </c>
      <c r="C8" s="3" t="s">
        <v>12</v>
      </c>
      <c r="D8" s="1">
        <v>38384</v>
      </c>
      <c r="E8">
        <v>2003878</v>
      </c>
      <c r="F8">
        <f t="shared" si="0"/>
        <v>-593878</v>
      </c>
      <c r="G8">
        <f t="shared" si="1"/>
        <v>593878</v>
      </c>
      <c r="H8">
        <f t="shared" si="2"/>
        <v>352691078884</v>
      </c>
    </row>
    <row r="9" spans="1:8">
      <c r="A9">
        <v>1300000</v>
      </c>
      <c r="B9">
        <v>101</v>
      </c>
      <c r="C9" s="3" t="s">
        <v>13</v>
      </c>
      <c r="D9" s="1">
        <v>38749</v>
      </c>
      <c r="E9">
        <v>2622387</v>
      </c>
      <c r="F9">
        <f t="shared" si="0"/>
        <v>-1322387</v>
      </c>
      <c r="G9">
        <f t="shared" si="1"/>
        <v>1322387</v>
      </c>
      <c r="H9">
        <f t="shared" si="2"/>
        <v>1748707377769</v>
      </c>
    </row>
    <row r="10" spans="1:8">
      <c r="A10">
        <v>660000</v>
      </c>
      <c r="B10">
        <v>53</v>
      </c>
      <c r="C10" s="3" t="s">
        <v>14</v>
      </c>
      <c r="D10" s="1">
        <v>39114</v>
      </c>
      <c r="E10">
        <v>522651</v>
      </c>
      <c r="F10">
        <f t="shared" si="0"/>
        <v>137349</v>
      </c>
      <c r="G10">
        <f t="shared" si="1"/>
        <v>137349</v>
      </c>
      <c r="H10">
        <f t="shared" si="2"/>
        <v>18864747801</v>
      </c>
    </row>
    <row r="11" spans="1:8">
      <c r="A11">
        <v>1150000</v>
      </c>
      <c r="B11">
        <v>93</v>
      </c>
      <c r="C11" s="3" t="s">
        <v>15</v>
      </c>
      <c r="D11" s="1">
        <v>39479</v>
      </c>
      <c r="E11">
        <v>674287</v>
      </c>
      <c r="F11">
        <f t="shared" si="0"/>
        <v>475713</v>
      </c>
      <c r="G11">
        <f t="shared" si="1"/>
        <v>475713</v>
      </c>
      <c r="H11">
        <f t="shared" si="2"/>
        <v>226302858369</v>
      </c>
    </row>
    <row r="12" spans="1:8">
      <c r="A12">
        <v>790000</v>
      </c>
      <c r="B12">
        <v>64</v>
      </c>
      <c r="C12" s="3" t="s">
        <v>16</v>
      </c>
      <c r="D12" s="1">
        <v>39845</v>
      </c>
      <c r="E12">
        <v>1068327</v>
      </c>
      <c r="F12">
        <f t="shared" si="0"/>
        <v>-278327</v>
      </c>
      <c r="G12">
        <f t="shared" si="1"/>
        <v>278327</v>
      </c>
      <c r="H12">
        <f t="shared" si="2"/>
        <v>77465918929</v>
      </c>
    </row>
    <row r="13" spans="1:8">
      <c r="A13">
        <v>1080000</v>
      </c>
      <c r="B13">
        <v>87</v>
      </c>
      <c r="C13" s="3" t="s">
        <v>17</v>
      </c>
      <c r="D13" s="1">
        <v>40210</v>
      </c>
      <c r="E13">
        <v>1486780</v>
      </c>
      <c r="F13">
        <f t="shared" si="0"/>
        <v>-406780</v>
      </c>
      <c r="G13">
        <f t="shared" si="1"/>
        <v>406780</v>
      </c>
      <c r="H13">
        <f t="shared" si="2"/>
        <v>165469968400</v>
      </c>
    </row>
    <row r="15" spans="1:8">
      <c r="E15" t="s">
        <v>18</v>
      </c>
      <c r="G15">
        <f>SUM(G3:G13)/COUNT(G3:G13)</f>
        <v>415381.72727272729</v>
      </c>
    </row>
    <row r="16" spans="1:8">
      <c r="E16" s="2" t="s">
        <v>19</v>
      </c>
      <c r="G16">
        <f>SQRT(AVERAGE(H3:H13))</f>
        <v>529291.16541439388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bjbell</dc:creator>
  <cp:lastModifiedBy>bjbell</cp:lastModifiedBy>
  <dcterms:created xsi:type="dcterms:W3CDTF">2011-05-23T18:40:58Z</dcterms:created>
  <dcterms:modified xsi:type="dcterms:W3CDTF">2011-05-23T18:44:20Z</dcterms:modified>
</cp:coreProperties>
</file>