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F3" i="1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G19"/>
  <c r="G18"/>
</calcChain>
</file>

<file path=xl/sharedStrings.xml><?xml version="1.0" encoding="utf-8"?>
<sst xmlns="http://schemas.openxmlformats.org/spreadsheetml/2006/main" count="23" uniqueCount="23">
  <si>
    <t>April - July Forecast</t>
  </si>
  <si>
    <t>Percent of Avg</t>
  </si>
  <si>
    <t>80% Prob Range</t>
  </si>
  <si>
    <t>Forecast Date</t>
  </si>
  <si>
    <t>Observed Apr-Jul Runoff</t>
  </si>
  <si>
    <t>Difference</t>
  </si>
  <si>
    <t>(A2-B2)^2</t>
  </si>
  <si>
    <t>1020-2150</t>
  </si>
  <si>
    <t>980-1310</t>
  </si>
  <si>
    <t>540-1550</t>
  </si>
  <si>
    <t>540-840</t>
  </si>
  <si>
    <t>610-1760</t>
  </si>
  <si>
    <t>880-1180</t>
  </si>
  <si>
    <t>390-1510</t>
  </si>
  <si>
    <t>840-1990</t>
  </si>
  <si>
    <t>910-1980</t>
  </si>
  <si>
    <t>710-1860</t>
  </si>
  <si>
    <t>540-1390</t>
  </si>
  <si>
    <t>720-1990</t>
  </si>
  <si>
    <t>480-1600</t>
  </si>
  <si>
    <t>560-1840</t>
  </si>
  <si>
    <t>MeanABSError</t>
  </si>
  <si>
    <t>Root Mean Squared Error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</si>
</sst>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19"/>
  <sheetViews>
    <sheetView tabSelected="1" workbookViewId="0">
      <selection activeCell="A17" sqref="A17:XFD17"/>
    </sheetView>
  </sheetViews>
  <sheetFormatPr defaultColWidth="8.85546875" defaultRowHeight="15"/>
  <cols>
    <col min="1" max="1" width="21.7109375" customWidth="1"/>
    <col min="2" max="2" width="14.7109375" customWidth="1"/>
    <col min="3" max="3" width="15" customWidth="1"/>
    <col min="4" max="4" width="16" style="1" customWidth="1"/>
    <col min="5" max="5" width="24.7109375" style="2" customWidth="1"/>
    <col min="6" max="7" width="9" bestFit="1" customWidth="1"/>
    <col min="8" max="8" width="12" bestFit="1" customWidth="1"/>
  </cols>
  <sheetData>
    <row r="2" spans="1:8">
      <c r="A2" t="s">
        <v>0</v>
      </c>
      <c r="B2" t="s">
        <v>1</v>
      </c>
      <c r="C2" s="3" t="s">
        <v>2</v>
      </c>
      <c r="D2" s="1" t="s">
        <v>3</v>
      </c>
      <c r="E2" t="s">
        <v>4</v>
      </c>
      <c r="F2" t="s">
        <v>5</v>
      </c>
      <c r="H2" t="s">
        <v>6</v>
      </c>
    </row>
    <row r="3" spans="1:8">
      <c r="A3">
        <v>1430000</v>
      </c>
      <c r="B3">
        <v>113</v>
      </c>
      <c r="C3" s="3" t="s">
        <v>7</v>
      </c>
      <c r="D3" s="1">
        <v>36586</v>
      </c>
      <c r="E3">
        <v>1108933</v>
      </c>
      <c r="F3">
        <f t="shared" ref="F3:F16" si="0">A3-E3</f>
        <v>321067</v>
      </c>
      <c r="G3">
        <f t="shared" ref="G3:G16" si="1">ABS(F3)</f>
        <v>321067</v>
      </c>
      <c r="H3">
        <f t="shared" ref="H3:H16" si="2">G3*G3</f>
        <v>103084018489</v>
      </c>
    </row>
    <row r="4" spans="1:8">
      <c r="A4">
        <v>1120000</v>
      </c>
      <c r="B4">
        <v>89</v>
      </c>
      <c r="C4" s="3" t="s">
        <v>8</v>
      </c>
      <c r="D4" s="1">
        <v>36647</v>
      </c>
      <c r="E4">
        <v>1108933</v>
      </c>
      <c r="F4">
        <f t="shared" si="0"/>
        <v>11067</v>
      </c>
      <c r="G4">
        <f t="shared" si="1"/>
        <v>11067</v>
      </c>
      <c r="H4">
        <f t="shared" si="2"/>
        <v>122478489</v>
      </c>
    </row>
    <row r="5" spans="1:8">
      <c r="A5">
        <v>840000</v>
      </c>
      <c r="B5">
        <v>67</v>
      </c>
      <c r="C5" s="3" t="s">
        <v>9</v>
      </c>
      <c r="D5" s="1">
        <v>36951</v>
      </c>
      <c r="E5">
        <v>552626</v>
      </c>
      <c r="F5">
        <f t="shared" si="0"/>
        <v>287374</v>
      </c>
      <c r="G5">
        <f t="shared" si="1"/>
        <v>287374</v>
      </c>
      <c r="H5">
        <f t="shared" si="2"/>
        <v>82583815876</v>
      </c>
    </row>
    <row r="6" spans="1:8">
      <c r="A6">
        <v>670000</v>
      </c>
      <c r="B6">
        <v>53</v>
      </c>
      <c r="C6" s="3" t="s">
        <v>10</v>
      </c>
      <c r="D6" s="1">
        <v>37012</v>
      </c>
      <c r="E6">
        <v>552626</v>
      </c>
      <c r="F6">
        <f t="shared" si="0"/>
        <v>117374</v>
      </c>
      <c r="G6">
        <f t="shared" si="1"/>
        <v>117374</v>
      </c>
      <c r="H6">
        <f t="shared" si="2"/>
        <v>13776655876</v>
      </c>
    </row>
    <row r="7" spans="1:8">
      <c r="A7">
        <v>1050000</v>
      </c>
      <c r="B7">
        <v>82</v>
      </c>
      <c r="C7" s="3" t="s">
        <v>11</v>
      </c>
      <c r="D7" s="1">
        <v>37316</v>
      </c>
      <c r="E7">
        <v>973817</v>
      </c>
      <c r="F7">
        <f t="shared" si="0"/>
        <v>76183</v>
      </c>
      <c r="G7">
        <f t="shared" si="1"/>
        <v>76183</v>
      </c>
      <c r="H7">
        <f t="shared" si="2"/>
        <v>5803849489</v>
      </c>
    </row>
    <row r="8" spans="1:8">
      <c r="A8">
        <v>1010000</v>
      </c>
      <c r="B8">
        <v>79</v>
      </c>
      <c r="C8" s="3" t="s">
        <v>12</v>
      </c>
      <c r="D8" s="1">
        <v>37377</v>
      </c>
      <c r="E8">
        <v>973817</v>
      </c>
      <c r="F8">
        <f t="shared" si="0"/>
        <v>36183</v>
      </c>
      <c r="G8">
        <f t="shared" si="1"/>
        <v>36183</v>
      </c>
      <c r="H8">
        <f t="shared" si="2"/>
        <v>1309209489</v>
      </c>
    </row>
    <row r="9" spans="1:8">
      <c r="A9">
        <v>810000</v>
      </c>
      <c r="B9">
        <v>63</v>
      </c>
      <c r="C9" s="3" t="s">
        <v>13</v>
      </c>
      <c r="D9" s="1">
        <v>37681</v>
      </c>
      <c r="E9">
        <v>1354434</v>
      </c>
      <c r="F9">
        <f t="shared" si="0"/>
        <v>-544434</v>
      </c>
      <c r="G9">
        <f t="shared" si="1"/>
        <v>544434</v>
      </c>
      <c r="H9">
        <f t="shared" si="2"/>
        <v>296408380356</v>
      </c>
    </row>
    <row r="10" spans="1:8">
      <c r="A10">
        <v>1280000</v>
      </c>
      <c r="B10">
        <v>100</v>
      </c>
      <c r="C10" s="3" t="s">
        <v>14</v>
      </c>
      <c r="D10" s="1">
        <v>38047</v>
      </c>
      <c r="E10">
        <v>632159</v>
      </c>
      <c r="F10">
        <f t="shared" si="0"/>
        <v>647841</v>
      </c>
      <c r="G10">
        <f t="shared" si="1"/>
        <v>647841</v>
      </c>
      <c r="H10">
        <f t="shared" si="2"/>
        <v>419697961281</v>
      </c>
    </row>
    <row r="11" spans="1:8">
      <c r="A11">
        <v>1330000</v>
      </c>
      <c r="B11">
        <v>104</v>
      </c>
      <c r="C11" s="3" t="s">
        <v>15</v>
      </c>
      <c r="D11" s="1">
        <v>38412</v>
      </c>
      <c r="E11">
        <v>2003878</v>
      </c>
      <c r="F11">
        <f t="shared" si="0"/>
        <v>-673878</v>
      </c>
      <c r="G11">
        <f t="shared" si="1"/>
        <v>673878</v>
      </c>
      <c r="H11">
        <f t="shared" si="2"/>
        <v>454111558884</v>
      </c>
    </row>
    <row r="12" spans="1:8">
      <c r="A12">
        <v>1150000</v>
      </c>
      <c r="B12">
        <v>90</v>
      </c>
      <c r="C12" s="3" t="s">
        <v>16</v>
      </c>
      <c r="D12" s="1">
        <v>38777</v>
      </c>
      <c r="E12">
        <v>2622387</v>
      </c>
      <c r="F12">
        <f t="shared" si="0"/>
        <v>-1472387</v>
      </c>
      <c r="G12">
        <f t="shared" si="1"/>
        <v>1472387</v>
      </c>
      <c r="H12">
        <f t="shared" si="2"/>
        <v>2167923477769</v>
      </c>
    </row>
    <row r="13" spans="1:8">
      <c r="A13">
        <v>850000</v>
      </c>
      <c r="B13">
        <v>69</v>
      </c>
      <c r="C13" s="3" t="s">
        <v>17</v>
      </c>
      <c r="D13" s="1">
        <v>39142</v>
      </c>
      <c r="E13">
        <v>522651</v>
      </c>
      <c r="F13">
        <f t="shared" si="0"/>
        <v>327349</v>
      </c>
      <c r="G13">
        <f t="shared" si="1"/>
        <v>327349</v>
      </c>
      <c r="H13">
        <f t="shared" si="2"/>
        <v>107157367801</v>
      </c>
    </row>
    <row r="14" spans="1:8">
      <c r="A14">
        <v>1160000</v>
      </c>
      <c r="B14">
        <v>94</v>
      </c>
      <c r="C14" s="3" t="s">
        <v>18</v>
      </c>
      <c r="D14" s="1">
        <v>39508</v>
      </c>
      <c r="E14">
        <v>674287</v>
      </c>
      <c r="F14">
        <f t="shared" si="0"/>
        <v>485713</v>
      </c>
      <c r="G14">
        <f t="shared" si="1"/>
        <v>485713</v>
      </c>
      <c r="H14">
        <f t="shared" si="2"/>
        <v>235917118369</v>
      </c>
    </row>
    <row r="15" spans="1:8">
      <c r="A15">
        <v>870000</v>
      </c>
      <c r="B15">
        <v>70</v>
      </c>
      <c r="C15" s="3" t="s">
        <v>19</v>
      </c>
      <c r="D15" s="1">
        <v>39873</v>
      </c>
      <c r="E15">
        <v>1068327</v>
      </c>
      <c r="F15">
        <f t="shared" si="0"/>
        <v>-198327</v>
      </c>
      <c r="G15">
        <f t="shared" si="1"/>
        <v>198327</v>
      </c>
      <c r="H15">
        <f t="shared" si="2"/>
        <v>39333598929</v>
      </c>
    </row>
    <row r="16" spans="1:8">
      <c r="A16">
        <v>1010000</v>
      </c>
      <c r="B16">
        <v>81</v>
      </c>
      <c r="C16" s="3" t="s">
        <v>20</v>
      </c>
      <c r="D16" s="1">
        <v>40238</v>
      </c>
      <c r="E16">
        <v>1486780</v>
      </c>
      <c r="F16">
        <f t="shared" si="0"/>
        <v>-476780</v>
      </c>
      <c r="G16">
        <f t="shared" si="1"/>
        <v>476780</v>
      </c>
      <c r="H16">
        <f t="shared" si="2"/>
        <v>227319168400</v>
      </c>
    </row>
    <row r="18" spans="5:7">
      <c r="E18" t="s">
        <v>21</v>
      </c>
      <c r="G18">
        <f>SUM(G3:G16)/COUNT(G3:G16)</f>
        <v>405425.5</v>
      </c>
    </row>
    <row r="19" spans="5:7">
      <c r="E19" s="2" t="s">
        <v>22</v>
      </c>
      <c r="G19">
        <f>SQRT(AVERAGE(H3:H16))</f>
        <v>544750.83816214278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bjbell</dc:creator>
  <cp:lastModifiedBy>bjbell</cp:lastModifiedBy>
  <dcterms:created xsi:type="dcterms:W3CDTF">2011-05-23T18:46:24Z</dcterms:created>
  <dcterms:modified xsi:type="dcterms:W3CDTF">2011-05-23T18:48:12Z</dcterms:modified>
</cp:coreProperties>
</file>