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cNova\Desktop\"/>
    </mc:Choice>
  </mc:AlternateContent>
  <bookViews>
    <workbookView xWindow="3150" yWindow="15" windowWidth="18180" windowHeight="11250"/>
  </bookViews>
  <sheets>
    <sheet name="Sheet1" sheetId="1" r:id="rId1"/>
  </sheets>
  <definedNames>
    <definedName name="_xlnm._FilterDatabase" localSheetId="0" hidden="1">Sheet1!$A$1:$E$3482</definedName>
  </definedNames>
  <calcPr calcId="152511"/>
</workbook>
</file>

<file path=xl/calcChain.xml><?xml version="1.0" encoding="utf-8"?>
<calcChain xmlns="http://schemas.openxmlformats.org/spreadsheetml/2006/main">
  <c r="J5" i="1" l="1"/>
  <c r="J17" i="1"/>
  <c r="U12" i="1"/>
  <c r="T16" i="1"/>
  <c r="T9" i="1"/>
  <c r="T8" i="1"/>
  <c r="T14" i="1"/>
  <c r="T13" i="1"/>
  <c r="J3265" i="1" s="1"/>
  <c r="T12" i="1"/>
  <c r="J13" i="1" l="1"/>
  <c r="J9" i="1"/>
  <c r="J2" i="1"/>
  <c r="J14" i="1"/>
  <c r="J10" i="1"/>
  <c r="J6" i="1"/>
  <c r="J3478" i="1"/>
  <c r="J3473" i="1"/>
  <c r="J3472" i="1"/>
  <c r="J3471" i="1"/>
  <c r="J3464" i="1"/>
  <c r="J3463" i="1"/>
  <c r="J3458" i="1"/>
  <c r="J3449" i="1"/>
  <c r="J3444" i="1"/>
  <c r="J3443" i="1"/>
  <c r="J3434" i="1"/>
  <c r="J3429" i="1"/>
  <c r="J3422" i="1"/>
  <c r="J3421" i="1"/>
  <c r="J3420" i="1"/>
  <c r="J3419" i="1"/>
  <c r="J3414" i="1"/>
  <c r="J3409" i="1"/>
  <c r="J3408" i="1"/>
  <c r="J3407" i="1"/>
  <c r="J3399" i="1"/>
  <c r="J3394" i="1"/>
  <c r="J3385" i="1"/>
  <c r="J3380" i="1"/>
  <c r="J3357" i="1"/>
  <c r="J3355" i="1"/>
  <c r="J3350" i="1"/>
  <c r="J3345" i="1"/>
  <c r="J3343" i="1"/>
  <c r="J3336" i="1"/>
  <c r="J3330" i="1"/>
  <c r="J3321" i="1"/>
  <c r="J3316" i="1"/>
  <c r="J3307" i="1"/>
  <c r="J3302" i="1"/>
  <c r="J3297" i="1"/>
  <c r="J3292" i="1"/>
  <c r="J3480" i="1"/>
  <c r="J3479" i="1"/>
  <c r="J3474" i="1"/>
  <c r="J3465" i="1"/>
  <c r="J3460" i="1"/>
  <c r="J3459" i="1"/>
  <c r="J3450" i="1"/>
  <c r="J3445" i="1"/>
  <c r="J3438" i="1"/>
  <c r="J3437" i="1"/>
  <c r="J3436" i="1"/>
  <c r="J3435" i="1"/>
  <c r="J3430" i="1"/>
  <c r="J3425" i="1"/>
  <c r="J3424" i="1"/>
  <c r="J3423" i="1"/>
  <c r="J3416" i="1"/>
  <c r="J3415" i="1"/>
  <c r="J3410" i="1"/>
  <c r="J3403" i="1"/>
  <c r="J3398" i="1"/>
  <c r="J3393" i="1"/>
  <c r="J3391" i="1"/>
  <c r="J3384" i="1"/>
  <c r="J3363" i="1"/>
  <c r="J3354" i="1"/>
  <c r="J3349" i="1"/>
  <c r="J3342" i="1"/>
  <c r="J3340" i="1"/>
  <c r="J3315" i="1"/>
  <c r="J3291" i="1"/>
  <c r="J3286" i="1"/>
  <c r="J3281" i="1"/>
  <c r="J3276" i="1"/>
  <c r="J16" i="1"/>
  <c r="J12" i="1"/>
  <c r="J8" i="1"/>
  <c r="J4" i="1"/>
  <c r="J3481" i="1"/>
  <c r="J3476" i="1"/>
  <c r="J3475" i="1"/>
  <c r="J3466" i="1"/>
  <c r="J3461" i="1"/>
  <c r="J3454" i="1"/>
  <c r="J3453" i="1"/>
  <c r="J3452" i="1"/>
  <c r="J3451" i="1"/>
  <c r="J3446" i="1"/>
  <c r="J3441" i="1"/>
  <c r="J3440" i="1"/>
  <c r="J3439" i="1"/>
  <c r="J3432" i="1"/>
  <c r="J3431" i="1"/>
  <c r="J3426" i="1"/>
  <c r="J3417" i="1"/>
  <c r="J3412" i="1"/>
  <c r="J3411" i="1"/>
  <c r="J3400" i="1"/>
  <c r="J3379" i="1"/>
  <c r="J3370" i="1"/>
  <c r="J3365" i="1"/>
  <c r="J3358" i="1"/>
  <c r="J3356" i="1"/>
  <c r="J3344" i="1"/>
  <c r="J3335" i="1"/>
  <c r="J3275" i="1"/>
  <c r="J3270" i="1"/>
  <c r="J18" i="1"/>
  <c r="J19" i="1"/>
  <c r="J28" i="1"/>
  <c r="J29" i="1"/>
  <c r="J31" i="1"/>
  <c r="J34" i="1"/>
  <c r="J51" i="1"/>
  <c r="J54" i="1"/>
  <c r="J55" i="1"/>
  <c r="J58" i="1"/>
  <c r="J59" i="1"/>
  <c r="J64" i="1"/>
  <c r="J65" i="1"/>
  <c r="J68" i="1"/>
  <c r="J70" i="1"/>
  <c r="J71" i="1"/>
  <c r="J77" i="1"/>
  <c r="J82" i="1"/>
  <c r="J83" i="1"/>
  <c r="J92" i="1"/>
  <c r="J100" i="1"/>
  <c r="J108" i="1"/>
  <c r="J21" i="1"/>
  <c r="J25" i="1"/>
  <c r="J35" i="1"/>
  <c r="J38" i="1"/>
  <c r="J39" i="1"/>
  <c r="J42" i="1"/>
  <c r="J43" i="1"/>
  <c r="J48" i="1"/>
  <c r="J49" i="1"/>
  <c r="J62" i="1"/>
  <c r="J63" i="1"/>
  <c r="J69" i="1"/>
  <c r="J74" i="1"/>
  <c r="J75" i="1"/>
  <c r="J90" i="1"/>
  <c r="J91" i="1"/>
  <c r="J98" i="1"/>
  <c r="J99" i="1"/>
  <c r="J106" i="1"/>
  <c r="J107" i="1"/>
  <c r="J114" i="1"/>
  <c r="J115" i="1"/>
  <c r="J20" i="1"/>
  <c r="J24" i="1"/>
  <c r="J27" i="1"/>
  <c r="J32" i="1"/>
  <c r="J33" i="1"/>
  <c r="J46" i="1"/>
  <c r="J52" i="1"/>
  <c r="J53" i="1"/>
  <c r="J56" i="1"/>
  <c r="J57" i="1"/>
  <c r="J60" i="1"/>
  <c r="J61" i="1"/>
  <c r="J66" i="1"/>
  <c r="J67" i="1"/>
  <c r="J80" i="1"/>
  <c r="J81" i="1"/>
  <c r="J84" i="1"/>
  <c r="J86" i="1"/>
  <c r="J87" i="1"/>
  <c r="J88" i="1"/>
  <c r="J89" i="1"/>
  <c r="J94" i="1"/>
  <c r="J95" i="1"/>
  <c r="J96" i="1"/>
  <c r="J97" i="1"/>
  <c r="J102" i="1"/>
  <c r="J103" i="1"/>
  <c r="J104" i="1"/>
  <c r="J105" i="1"/>
  <c r="J110" i="1"/>
  <c r="J111" i="1"/>
  <c r="J112" i="1"/>
  <c r="J113" i="1"/>
  <c r="J120" i="1"/>
  <c r="J30" i="1"/>
  <c r="J40" i="1"/>
  <c r="J45" i="1"/>
  <c r="J50" i="1"/>
  <c r="J79" i="1"/>
  <c r="J93" i="1"/>
  <c r="J117" i="1"/>
  <c r="J121" i="1"/>
  <c r="J126" i="1"/>
  <c r="J127" i="1"/>
  <c r="J128" i="1"/>
  <c r="J129" i="1"/>
  <c r="J137" i="1"/>
  <c r="J138" i="1"/>
  <c r="J144" i="1"/>
  <c r="J157" i="1"/>
  <c r="J158" i="1"/>
  <c r="J161" i="1"/>
  <c r="J162" i="1"/>
  <c r="J168" i="1"/>
  <c r="J177" i="1"/>
  <c r="J178" i="1"/>
  <c r="J187" i="1"/>
  <c r="J194" i="1"/>
  <c r="J26" i="1"/>
  <c r="J36" i="1"/>
  <c r="J41" i="1"/>
  <c r="J76" i="1"/>
  <c r="J85" i="1"/>
  <c r="J118" i="1"/>
  <c r="J125" i="1"/>
  <c r="J131" i="1"/>
  <c r="J132" i="1"/>
  <c r="J135" i="1"/>
  <c r="J22" i="1"/>
  <c r="J37" i="1"/>
  <c r="J47" i="1"/>
  <c r="J72" i="1"/>
  <c r="J109" i="1"/>
  <c r="J116" i="1"/>
  <c r="J124" i="1"/>
  <c r="J130" i="1"/>
  <c r="J136" i="1"/>
  <c r="J145" i="1"/>
  <c r="J146" i="1"/>
  <c r="J155" i="1"/>
  <c r="J156" i="1"/>
  <c r="J159" i="1"/>
  <c r="J160" i="1"/>
  <c r="J169" i="1"/>
  <c r="J170" i="1"/>
  <c r="J176" i="1"/>
  <c r="J184" i="1"/>
  <c r="J189" i="1"/>
  <c r="J192" i="1"/>
  <c r="J200" i="1"/>
  <c r="J23" i="1"/>
  <c r="J44" i="1"/>
  <c r="J101" i="1"/>
  <c r="J123" i="1"/>
  <c r="J133" i="1"/>
  <c r="J139" i="1"/>
  <c r="J149" i="1"/>
  <c r="J154" i="1"/>
  <c r="J164" i="1"/>
  <c r="J167" i="1"/>
  <c r="J174" i="1"/>
  <c r="J179" i="1"/>
  <c r="J195" i="1"/>
  <c r="J203" i="1"/>
  <c r="J205" i="1"/>
  <c r="J208" i="1"/>
  <c r="J211" i="1"/>
  <c r="J212" i="1"/>
  <c r="J218" i="1"/>
  <c r="J221" i="1"/>
  <c r="J225" i="1"/>
  <c r="J228" i="1"/>
  <c r="J234" i="1"/>
  <c r="J237" i="1"/>
  <c r="J241" i="1"/>
  <c r="J244" i="1"/>
  <c r="J250" i="1"/>
  <c r="J253" i="1"/>
  <c r="J257" i="1"/>
  <c r="J260" i="1"/>
  <c r="J266" i="1"/>
  <c r="J269" i="1"/>
  <c r="J273" i="1"/>
  <c r="J276" i="1"/>
  <c r="J280" i="1"/>
  <c r="J283" i="1"/>
  <c r="J286" i="1"/>
  <c r="J292" i="1"/>
  <c r="J293" i="1"/>
  <c r="J296" i="1"/>
  <c r="J297" i="1"/>
  <c r="J298" i="1"/>
  <c r="J299" i="1"/>
  <c r="J304" i="1"/>
  <c r="J305" i="1"/>
  <c r="J318" i="1"/>
  <c r="J324" i="1"/>
  <c r="J325" i="1"/>
  <c r="J328" i="1"/>
  <c r="J329" i="1"/>
  <c r="J332" i="1"/>
  <c r="J333" i="1"/>
  <c r="J335" i="1"/>
  <c r="J338" i="1"/>
  <c r="J119" i="1"/>
  <c r="J134" i="1"/>
  <c r="J142" i="1"/>
  <c r="J147" i="1"/>
  <c r="J152" i="1"/>
  <c r="J165" i="1"/>
  <c r="J172" i="1"/>
  <c r="J175" i="1"/>
  <c r="J182" i="1"/>
  <c r="J185" i="1"/>
  <c r="J190" i="1"/>
  <c r="J193" i="1"/>
  <c r="J198" i="1"/>
  <c r="J207" i="1"/>
  <c r="J210" i="1"/>
  <c r="J215" i="1"/>
  <c r="J220" i="1"/>
  <c r="J224" i="1"/>
  <c r="J227" i="1"/>
  <c r="J231" i="1"/>
  <c r="J236" i="1"/>
  <c r="J240" i="1"/>
  <c r="J243" i="1"/>
  <c r="J247" i="1"/>
  <c r="J252" i="1"/>
  <c r="J256" i="1"/>
  <c r="J259" i="1"/>
  <c r="J263" i="1"/>
  <c r="J268" i="1"/>
  <c r="J272" i="1"/>
  <c r="J275" i="1"/>
  <c r="J279" i="1"/>
  <c r="J282" i="1"/>
  <c r="J295" i="1"/>
  <c r="J302" i="1"/>
  <c r="J308" i="1"/>
  <c r="J309" i="1"/>
  <c r="J312" i="1"/>
  <c r="J313" i="1"/>
  <c r="J316" i="1"/>
  <c r="J317" i="1"/>
  <c r="J319" i="1"/>
  <c r="J322" i="1"/>
  <c r="J339" i="1"/>
  <c r="J342" i="1"/>
  <c r="J343" i="1"/>
  <c r="J346" i="1"/>
  <c r="J347" i="1"/>
  <c r="J73" i="1"/>
  <c r="J140" i="1"/>
  <c r="J143" i="1"/>
  <c r="J150" i="1"/>
  <c r="J153" i="1"/>
  <c r="J163" i="1"/>
  <c r="J173" i="1"/>
  <c r="J180" i="1"/>
  <c r="J183" i="1"/>
  <c r="J188" i="1"/>
  <c r="J191" i="1"/>
  <c r="J196" i="1"/>
  <c r="J199" i="1"/>
  <c r="J202" i="1"/>
  <c r="J204" i="1"/>
  <c r="J209" i="1"/>
  <c r="J213" i="1"/>
  <c r="J214" i="1"/>
  <c r="J217" i="1"/>
  <c r="J226" i="1"/>
  <c r="J230" i="1"/>
  <c r="J233" i="1"/>
  <c r="J242" i="1"/>
  <c r="J246" i="1"/>
  <c r="J249" i="1"/>
  <c r="J258" i="1"/>
  <c r="J262" i="1"/>
  <c r="J265" i="1"/>
  <c r="J271" i="1"/>
  <c r="J274" i="1"/>
  <c r="J278" i="1"/>
  <c r="J285" i="1"/>
  <c r="J288" i="1"/>
  <c r="J289" i="1"/>
  <c r="J290" i="1"/>
  <c r="J291" i="1"/>
  <c r="J294" i="1"/>
  <c r="J300" i="1"/>
  <c r="J301" i="1"/>
  <c r="J303" i="1"/>
  <c r="J306" i="1"/>
  <c r="J323" i="1"/>
  <c r="J326" i="1"/>
  <c r="J327" i="1"/>
  <c r="J330" i="1"/>
  <c r="J331" i="1"/>
  <c r="J336" i="1"/>
  <c r="J337" i="1"/>
  <c r="J350" i="1"/>
  <c r="J356" i="1"/>
  <c r="J357" i="1"/>
  <c r="J370" i="1"/>
  <c r="J371" i="1"/>
  <c r="J376" i="1"/>
  <c r="J377" i="1"/>
  <c r="J380" i="1"/>
  <c r="J166" i="1"/>
  <c r="J186" i="1"/>
  <c r="J197" i="1"/>
  <c r="J216" i="1"/>
  <c r="J222" i="1"/>
  <c r="J239" i="1"/>
  <c r="J245" i="1"/>
  <c r="J251" i="1"/>
  <c r="J310" i="1"/>
  <c r="J315" i="1"/>
  <c r="J320" i="1"/>
  <c r="J340" i="1"/>
  <c r="J345" i="1"/>
  <c r="J351" i="1"/>
  <c r="J358" i="1"/>
  <c r="J361" i="1"/>
  <c r="J368" i="1"/>
  <c r="J378" i="1"/>
  <c r="J381" i="1"/>
  <c r="J394" i="1"/>
  <c r="J395" i="1"/>
  <c r="J398" i="1"/>
  <c r="J399" i="1"/>
  <c r="J402" i="1"/>
  <c r="J406" i="1"/>
  <c r="J407" i="1"/>
  <c r="J410" i="1"/>
  <c r="J415" i="1"/>
  <c r="J420" i="1"/>
  <c r="J424" i="1"/>
  <c r="J425" i="1"/>
  <c r="J431" i="1"/>
  <c r="J434" i="1"/>
  <c r="J437" i="1"/>
  <c r="J446" i="1"/>
  <c r="J447" i="1"/>
  <c r="J452" i="1"/>
  <c r="J456" i="1"/>
  <c r="J457" i="1"/>
  <c r="J460" i="1"/>
  <c r="J461" i="1"/>
  <c r="J465" i="1"/>
  <c r="J468" i="1"/>
  <c r="J472" i="1"/>
  <c r="J473" i="1"/>
  <c r="J476" i="1"/>
  <c r="J477" i="1"/>
  <c r="J481" i="1"/>
  <c r="J482" i="1"/>
  <c r="J491" i="1"/>
  <c r="J494" i="1"/>
  <c r="J497" i="1"/>
  <c r="J498" i="1"/>
  <c r="J507" i="1"/>
  <c r="J512" i="1"/>
  <c r="J518" i="1"/>
  <c r="J526" i="1"/>
  <c r="J533" i="1"/>
  <c r="J536" i="1"/>
  <c r="J122" i="1"/>
  <c r="J148" i="1"/>
  <c r="J206" i="1"/>
  <c r="J223" i="1"/>
  <c r="J229" i="1"/>
  <c r="J235" i="1"/>
  <c r="J264" i="1"/>
  <c r="J270" i="1"/>
  <c r="J281" i="1"/>
  <c r="J287" i="1"/>
  <c r="J311" i="1"/>
  <c r="J321" i="1"/>
  <c r="J341" i="1"/>
  <c r="J353" i="1"/>
  <c r="J360" i="1"/>
  <c r="J363" i="1"/>
  <c r="J365" i="1"/>
  <c r="J372" i="1"/>
  <c r="J373" i="1"/>
  <c r="J375" i="1"/>
  <c r="J384" i="1"/>
  <c r="J385" i="1"/>
  <c r="J388" i="1"/>
  <c r="J389" i="1"/>
  <c r="J405" i="1"/>
  <c r="J414" i="1"/>
  <c r="J417" i="1"/>
  <c r="J428" i="1"/>
  <c r="J430" i="1"/>
  <c r="J433" i="1"/>
  <c r="J436" i="1"/>
  <c r="J440" i="1"/>
  <c r="J441" i="1"/>
  <c r="J444" i="1"/>
  <c r="J445" i="1"/>
  <c r="J449" i="1"/>
  <c r="J459" i="1"/>
  <c r="J464" i="1"/>
  <c r="J467" i="1"/>
  <c r="J475" i="1"/>
  <c r="J480" i="1"/>
  <c r="J484" i="1"/>
  <c r="J488" i="1"/>
  <c r="J493" i="1"/>
  <c r="J496" i="1"/>
  <c r="J500" i="1"/>
  <c r="J504" i="1"/>
  <c r="J511" i="1"/>
  <c r="J514" i="1"/>
  <c r="J517" i="1"/>
  <c r="J521" i="1"/>
  <c r="J522" i="1"/>
  <c r="J525" i="1"/>
  <c r="J530" i="1"/>
  <c r="J535" i="1"/>
  <c r="J78" i="1"/>
  <c r="J141" i="1"/>
  <c r="J151" i="1"/>
  <c r="J171" i="1"/>
  <c r="J181" i="1"/>
  <c r="J201" i="1"/>
  <c r="J219" i="1"/>
  <c r="J248" i="1"/>
  <c r="J254" i="1"/>
  <c r="J277" i="1"/>
  <c r="J307" i="1"/>
  <c r="J348" i="1"/>
  <c r="J352" i="1"/>
  <c r="J354" i="1"/>
  <c r="J355" i="1"/>
  <c r="J362" i="1"/>
  <c r="J364" i="1"/>
  <c r="J367" i="1"/>
  <c r="J374" i="1"/>
  <c r="J382" i="1"/>
  <c r="J383" i="1"/>
  <c r="J392" i="1"/>
  <c r="J393" i="1"/>
  <c r="J396" i="1"/>
  <c r="J397" i="1"/>
  <c r="J401" i="1"/>
  <c r="J404" i="1"/>
  <c r="J408" i="1"/>
  <c r="J409" i="1"/>
  <c r="J412" i="1"/>
  <c r="J413" i="1"/>
  <c r="J416" i="1"/>
  <c r="J419" i="1"/>
  <c r="J422" i="1"/>
  <c r="J423" i="1"/>
  <c r="J426" i="1"/>
  <c r="J427" i="1"/>
  <c r="J429" i="1"/>
  <c r="J432" i="1"/>
  <c r="J443" i="1"/>
  <c r="J448" i="1"/>
  <c r="J451" i="1"/>
  <c r="J454" i="1"/>
  <c r="J455" i="1"/>
  <c r="J458" i="1"/>
  <c r="J463" i="1"/>
  <c r="J466" i="1"/>
  <c r="J470" i="1"/>
  <c r="J471" i="1"/>
  <c r="J474" i="1"/>
  <c r="J479" i="1"/>
  <c r="J483" i="1"/>
  <c r="J487" i="1"/>
  <c r="J490" i="1"/>
  <c r="J495" i="1"/>
  <c r="J499" i="1"/>
  <c r="J503" i="1"/>
  <c r="J506" i="1"/>
  <c r="J509" i="1"/>
  <c r="J510" i="1"/>
  <c r="J513" i="1"/>
  <c r="J516" i="1"/>
  <c r="J520" i="1"/>
  <c r="J529" i="1"/>
  <c r="J532" i="1"/>
  <c r="J543" i="1"/>
  <c r="J545" i="1"/>
  <c r="J549" i="1"/>
  <c r="J314" i="1"/>
  <c r="J334" i="1"/>
  <c r="J421" i="1"/>
  <c r="J442" i="1"/>
  <c r="J453" i="1"/>
  <c r="J469" i="1"/>
  <c r="J485" i="1"/>
  <c r="J502" i="1"/>
  <c r="J508" i="1"/>
  <c r="J519" i="1"/>
  <c r="J524" i="1"/>
  <c r="J538" i="1"/>
  <c r="J546" i="1"/>
  <c r="J548" i="1"/>
  <c r="J553" i="1"/>
  <c r="J557" i="1"/>
  <c r="J563" i="1"/>
  <c r="J567" i="1"/>
  <c r="J570" i="1"/>
  <c r="J576" i="1"/>
  <c r="J580" i="1"/>
  <c r="J581" i="1"/>
  <c r="J587" i="1"/>
  <c r="J590" i="1"/>
  <c r="J593" i="1"/>
  <c r="J600" i="1"/>
  <c r="J604" i="1"/>
  <c r="J607" i="1"/>
  <c r="J610" i="1"/>
  <c r="J614" i="1"/>
  <c r="J617" i="1"/>
  <c r="J621" i="1"/>
  <c r="J627" i="1"/>
  <c r="J631" i="1"/>
  <c r="J634" i="1"/>
  <c r="J640" i="1"/>
  <c r="J644" i="1"/>
  <c r="J645" i="1"/>
  <c r="J651" i="1"/>
  <c r="J654" i="1"/>
  <c r="J657" i="1"/>
  <c r="J664" i="1"/>
  <c r="J668" i="1"/>
  <c r="J671" i="1"/>
  <c r="J674" i="1"/>
  <c r="J678" i="1"/>
  <c r="J681" i="1"/>
  <c r="J685" i="1"/>
  <c r="J691" i="1"/>
  <c r="J695" i="1"/>
  <c r="J698" i="1"/>
  <c r="J704" i="1"/>
  <c r="J708" i="1"/>
  <c r="J709" i="1"/>
  <c r="J715" i="1"/>
  <c r="J718" i="1"/>
  <c r="J232" i="1"/>
  <c r="J255" i="1"/>
  <c r="J359" i="1"/>
  <c r="J366" i="1"/>
  <c r="J379" i="1"/>
  <c r="J390" i="1"/>
  <c r="J400" i="1"/>
  <c r="J411" i="1"/>
  <c r="J438" i="1"/>
  <c r="J486" i="1"/>
  <c r="J492" i="1"/>
  <c r="J515" i="1"/>
  <c r="J531" i="1"/>
  <c r="J537" i="1"/>
  <c r="J540" i="1"/>
  <c r="J542" i="1"/>
  <c r="J550" i="1"/>
  <c r="J552" i="1"/>
  <c r="J556" i="1"/>
  <c r="J559" i="1"/>
  <c r="J562" i="1"/>
  <c r="J566" i="1"/>
  <c r="J569" i="1"/>
  <c r="J573" i="1"/>
  <c r="J579" i="1"/>
  <c r="J583" i="1"/>
  <c r="J586" i="1"/>
  <c r="J592" i="1"/>
  <c r="J596" i="1"/>
  <c r="J597" i="1"/>
  <c r="J603" i="1"/>
  <c r="J606" i="1"/>
  <c r="J609" i="1"/>
  <c r="J616" i="1"/>
  <c r="J620" i="1"/>
  <c r="J623" i="1"/>
  <c r="J626" i="1"/>
  <c r="J630" i="1"/>
  <c r="J633" i="1"/>
  <c r="J637" i="1"/>
  <c r="J643" i="1"/>
  <c r="J647" i="1"/>
  <c r="J650" i="1"/>
  <c r="J656" i="1"/>
  <c r="J660" i="1"/>
  <c r="J661" i="1"/>
  <c r="J667" i="1"/>
  <c r="J670" i="1"/>
  <c r="J673" i="1"/>
  <c r="J680" i="1"/>
  <c r="J684" i="1"/>
  <c r="J687" i="1"/>
  <c r="J690" i="1"/>
  <c r="J694" i="1"/>
  <c r="J697" i="1"/>
  <c r="J701" i="1"/>
  <c r="J707" i="1"/>
  <c r="J711" i="1"/>
  <c r="J714" i="1"/>
  <c r="J720" i="1"/>
  <c r="J238" i="1"/>
  <c r="J261" i="1"/>
  <c r="J284" i="1"/>
  <c r="J344" i="1"/>
  <c r="J386" i="1"/>
  <c r="J391" i="1"/>
  <c r="J418" i="1"/>
  <c r="J439" i="1"/>
  <c r="J450" i="1"/>
  <c r="J505" i="1"/>
  <c r="J527" i="1"/>
  <c r="J539" i="1"/>
  <c r="J541" i="1"/>
  <c r="J547" i="1"/>
  <c r="J555" i="1"/>
  <c r="J558" i="1"/>
  <c r="J561" i="1"/>
  <c r="J568" i="1"/>
  <c r="J572" i="1"/>
  <c r="J575" i="1"/>
  <c r="J578" i="1"/>
  <c r="J582" i="1"/>
  <c r="J585" i="1"/>
  <c r="J589" i="1"/>
  <c r="J595" i="1"/>
  <c r="J599" i="1"/>
  <c r="J602" i="1"/>
  <c r="J608" i="1"/>
  <c r="J612" i="1"/>
  <c r="J613" i="1"/>
  <c r="J619" i="1"/>
  <c r="J622" i="1"/>
  <c r="J625" i="1"/>
  <c r="J632" i="1"/>
  <c r="J636" i="1"/>
  <c r="J639" i="1"/>
  <c r="J642" i="1"/>
  <c r="J646" i="1"/>
  <c r="J649" i="1"/>
  <c r="J653" i="1"/>
  <c r="J659" i="1"/>
  <c r="J663" i="1"/>
  <c r="J666" i="1"/>
  <c r="J672" i="1"/>
  <c r="J676" i="1"/>
  <c r="J677" i="1"/>
  <c r="J683" i="1"/>
  <c r="J686" i="1"/>
  <c r="J689" i="1"/>
  <c r="J696" i="1"/>
  <c r="J700" i="1"/>
  <c r="J703" i="1"/>
  <c r="J706" i="1"/>
  <c r="J710" i="1"/>
  <c r="J713" i="1"/>
  <c r="J717" i="1"/>
  <c r="J267" i="1"/>
  <c r="J349" i="1"/>
  <c r="J462" i="1"/>
  <c r="J528" i="1"/>
  <c r="J554" i="1"/>
  <c r="J560" i="1"/>
  <c r="J565" i="1"/>
  <c r="J571" i="1"/>
  <c r="J577" i="1"/>
  <c r="J588" i="1"/>
  <c r="J594" i="1"/>
  <c r="J605" i="1"/>
  <c r="J611" i="1"/>
  <c r="J628" i="1"/>
  <c r="J662" i="1"/>
  <c r="J679" i="1"/>
  <c r="J702" i="1"/>
  <c r="J719" i="1"/>
  <c r="J723" i="1"/>
  <c r="J727" i="1"/>
  <c r="J735" i="1"/>
  <c r="J743" i="1"/>
  <c r="J751" i="1"/>
  <c r="J761" i="1"/>
  <c r="J765" i="1"/>
  <c r="J768" i="1"/>
  <c r="J775" i="1"/>
  <c r="J776" i="1"/>
  <c r="J781" i="1"/>
  <c r="J787" i="1"/>
  <c r="J788" i="1"/>
  <c r="J791" i="1"/>
  <c r="J792" i="1"/>
  <c r="J795" i="1"/>
  <c r="J796" i="1"/>
  <c r="J798" i="1"/>
  <c r="J801" i="1"/>
  <c r="J802" i="1"/>
  <c r="J805" i="1"/>
  <c r="J806" i="1"/>
  <c r="J818" i="1"/>
  <c r="J821" i="1"/>
  <c r="J822" i="1"/>
  <c r="J825" i="1"/>
  <c r="J826" i="1"/>
  <c r="J831" i="1"/>
  <c r="J832" i="1"/>
  <c r="J835" i="1"/>
  <c r="J836" i="1"/>
  <c r="J839" i="1"/>
  <c r="J840" i="1"/>
  <c r="J845" i="1"/>
  <c r="J851" i="1"/>
  <c r="J852" i="1"/>
  <c r="J855" i="1"/>
  <c r="J856" i="1"/>
  <c r="J859" i="1"/>
  <c r="J860" i="1"/>
  <c r="J862" i="1"/>
  <c r="J865" i="1"/>
  <c r="J866" i="1"/>
  <c r="J869" i="1"/>
  <c r="J870" i="1"/>
  <c r="J882" i="1"/>
  <c r="J885" i="1"/>
  <c r="J886" i="1"/>
  <c r="J889" i="1"/>
  <c r="J890" i="1"/>
  <c r="J895" i="1"/>
  <c r="J896" i="1"/>
  <c r="J899" i="1"/>
  <c r="J900" i="1"/>
  <c r="J903" i="1"/>
  <c r="J904" i="1"/>
  <c r="J909" i="1"/>
  <c r="J915" i="1"/>
  <c r="J916" i="1"/>
  <c r="J919" i="1"/>
  <c r="J920" i="1"/>
  <c r="J923" i="1"/>
  <c r="J924" i="1"/>
  <c r="J926" i="1"/>
  <c r="J929" i="1"/>
  <c r="J930" i="1"/>
  <c r="J933" i="1"/>
  <c r="J934" i="1"/>
  <c r="J946" i="1"/>
  <c r="J949" i="1"/>
  <c r="J950" i="1"/>
  <c r="J961" i="1"/>
  <c r="J965" i="1"/>
  <c r="J969" i="1"/>
  <c r="J970" i="1"/>
  <c r="J972" i="1"/>
  <c r="J978" i="1"/>
  <c r="J988" i="1"/>
  <c r="J994" i="1"/>
  <c r="J998" i="1"/>
  <c r="J1003" i="1"/>
  <c r="J1010" i="1"/>
  <c r="J1014" i="1"/>
  <c r="J1019" i="1"/>
  <c r="J1026" i="1"/>
  <c r="J1030" i="1"/>
  <c r="J1035" i="1"/>
  <c r="J1042" i="1"/>
  <c r="J1046" i="1"/>
  <c r="J403" i="1"/>
  <c r="J489" i="1"/>
  <c r="J534" i="1"/>
  <c r="J584" i="1"/>
  <c r="J601" i="1"/>
  <c r="J618" i="1"/>
  <c r="J624" i="1"/>
  <c r="J629" i="1"/>
  <c r="J635" i="1"/>
  <c r="J641" i="1"/>
  <c r="J652" i="1"/>
  <c r="J658" i="1"/>
  <c r="J669" i="1"/>
  <c r="J675" i="1"/>
  <c r="J692" i="1"/>
  <c r="J722" i="1"/>
  <c r="J726" i="1"/>
  <c r="J731" i="1"/>
  <c r="J734" i="1"/>
  <c r="J739" i="1"/>
  <c r="J742" i="1"/>
  <c r="J747" i="1"/>
  <c r="J750" i="1"/>
  <c r="J754" i="1"/>
  <c r="J755" i="1"/>
  <c r="J756" i="1"/>
  <c r="J757" i="1"/>
  <c r="J760" i="1"/>
  <c r="J779" i="1"/>
  <c r="J780" i="1"/>
  <c r="J782" i="1"/>
  <c r="J785" i="1"/>
  <c r="J809" i="1"/>
  <c r="J810" i="1"/>
  <c r="J815" i="1"/>
  <c r="J816" i="1"/>
  <c r="J829" i="1"/>
  <c r="J843" i="1"/>
  <c r="J844" i="1"/>
  <c r="J846" i="1"/>
  <c r="J849" i="1"/>
  <c r="J873" i="1"/>
  <c r="J874" i="1"/>
  <c r="J879" i="1"/>
  <c r="J880" i="1"/>
  <c r="J893" i="1"/>
  <c r="J907" i="1"/>
  <c r="J908" i="1"/>
  <c r="J910" i="1"/>
  <c r="J913" i="1"/>
  <c r="J937" i="1"/>
  <c r="J938" i="1"/>
  <c r="J943" i="1"/>
  <c r="J944" i="1"/>
  <c r="J955" i="1"/>
  <c r="J958" i="1"/>
  <c r="J959" i="1"/>
  <c r="J960" i="1"/>
  <c r="J964" i="1"/>
  <c r="J967" i="1"/>
  <c r="J968" i="1"/>
  <c r="J974" i="1"/>
  <c r="J975" i="1"/>
  <c r="J976" i="1"/>
  <c r="J977" i="1"/>
  <c r="J981" i="1"/>
  <c r="J982" i="1"/>
  <c r="J993" i="1"/>
  <c r="J997" i="1"/>
  <c r="J1001" i="1"/>
  <c r="J1002" i="1"/>
  <c r="J1004" i="1"/>
  <c r="J1009" i="1"/>
  <c r="J1013" i="1"/>
  <c r="J1017" i="1"/>
  <c r="J1018" i="1"/>
  <c r="J1020" i="1"/>
  <c r="J1025" i="1"/>
  <c r="J1029" i="1"/>
  <c r="J1033" i="1"/>
  <c r="J1034" i="1"/>
  <c r="J1036" i="1"/>
  <c r="J1041" i="1"/>
  <c r="J1045" i="1"/>
  <c r="J1049" i="1"/>
  <c r="J1050" i="1"/>
  <c r="J1052" i="1"/>
  <c r="J1057" i="1"/>
  <c r="J1062" i="1"/>
  <c r="J1067" i="1"/>
  <c r="J1074" i="1"/>
  <c r="J1078" i="1"/>
  <c r="J1083" i="1"/>
  <c r="J387" i="1"/>
  <c r="J544" i="1"/>
  <c r="J551" i="1"/>
  <c r="J574" i="1"/>
  <c r="J591" i="1"/>
  <c r="J648" i="1"/>
  <c r="J665" i="1"/>
  <c r="J682" i="1"/>
  <c r="J688" i="1"/>
  <c r="J693" i="1"/>
  <c r="J699" i="1"/>
  <c r="J705" i="1"/>
  <c r="J716" i="1"/>
  <c r="J721" i="1"/>
  <c r="J730" i="1"/>
  <c r="J733" i="1"/>
  <c r="J738" i="1"/>
  <c r="J741" i="1"/>
  <c r="J746" i="1"/>
  <c r="J749" i="1"/>
  <c r="J753" i="1"/>
  <c r="J766" i="1"/>
  <c r="J767" i="1"/>
  <c r="J770" i="1"/>
  <c r="J771" i="1"/>
  <c r="J772" i="1"/>
  <c r="J773" i="1"/>
  <c r="J774" i="1"/>
  <c r="J786" i="1"/>
  <c r="J789" i="1"/>
  <c r="J790" i="1"/>
  <c r="J793" i="1"/>
  <c r="J794" i="1"/>
  <c r="J799" i="1"/>
  <c r="J800" i="1"/>
  <c r="J803" i="1"/>
  <c r="J804" i="1"/>
  <c r="J807" i="1"/>
  <c r="J808" i="1"/>
  <c r="J813" i="1"/>
  <c r="J819" i="1"/>
  <c r="J820" i="1"/>
  <c r="J823" i="1"/>
  <c r="J824" i="1"/>
  <c r="J827" i="1"/>
  <c r="J828" i="1"/>
  <c r="J830" i="1"/>
  <c r="J833" i="1"/>
  <c r="J834" i="1"/>
  <c r="J837" i="1"/>
  <c r="J838" i="1"/>
  <c r="J850" i="1"/>
  <c r="J853" i="1"/>
  <c r="J854" i="1"/>
  <c r="J857" i="1"/>
  <c r="J858" i="1"/>
  <c r="J863" i="1"/>
  <c r="J864" i="1"/>
  <c r="J867" i="1"/>
  <c r="J868" i="1"/>
  <c r="J871" i="1"/>
  <c r="J872" i="1"/>
  <c r="J877" i="1"/>
  <c r="J883" i="1"/>
  <c r="J884" i="1"/>
  <c r="J887" i="1"/>
  <c r="J888" i="1"/>
  <c r="J891" i="1"/>
  <c r="J892" i="1"/>
  <c r="J894" i="1"/>
  <c r="J897" i="1"/>
  <c r="J898" i="1"/>
  <c r="J901" i="1"/>
  <c r="J902" i="1"/>
  <c r="J914" i="1"/>
  <c r="J917" i="1"/>
  <c r="J918" i="1"/>
  <c r="J921" i="1"/>
  <c r="J922" i="1"/>
  <c r="J927" i="1"/>
  <c r="J928" i="1"/>
  <c r="J931" i="1"/>
  <c r="J932" i="1"/>
  <c r="J935" i="1"/>
  <c r="J936" i="1"/>
  <c r="J941" i="1"/>
  <c r="J947" i="1"/>
  <c r="J948" i="1"/>
  <c r="J951" i="1"/>
  <c r="J952" i="1"/>
  <c r="J953" i="1"/>
  <c r="J954" i="1"/>
  <c r="J957" i="1"/>
  <c r="J963" i="1"/>
  <c r="J973" i="1"/>
  <c r="J980" i="1"/>
  <c r="J985" i="1"/>
  <c r="J987" i="1"/>
  <c r="J990" i="1"/>
  <c r="J991" i="1"/>
  <c r="J992" i="1"/>
  <c r="J996" i="1"/>
  <c r="J999" i="1"/>
  <c r="J1000" i="1"/>
  <c r="J1006" i="1"/>
  <c r="J1007" i="1"/>
  <c r="J1008" i="1"/>
  <c r="J1012" i="1"/>
  <c r="J1015" i="1"/>
  <c r="J1016" i="1"/>
  <c r="J1022" i="1"/>
  <c r="J1023" i="1"/>
  <c r="J1024" i="1"/>
  <c r="J1028" i="1"/>
  <c r="J1031" i="1"/>
  <c r="J1032" i="1"/>
  <c r="J1038" i="1"/>
  <c r="J1039" i="1"/>
  <c r="J1040" i="1"/>
  <c r="J1044" i="1"/>
  <c r="J1047" i="1"/>
  <c r="J1048" i="1"/>
  <c r="J1054" i="1"/>
  <c r="J1055" i="1"/>
  <c r="J1056" i="1"/>
  <c r="J1060" i="1"/>
  <c r="J1061" i="1"/>
  <c r="J1065" i="1"/>
  <c r="J1066" i="1"/>
  <c r="J1068" i="1"/>
  <c r="J1073" i="1"/>
  <c r="J1077" i="1"/>
  <c r="J1081" i="1"/>
  <c r="J1082" i="1"/>
  <c r="J1084" i="1"/>
  <c r="J369" i="1"/>
  <c r="J435" i="1"/>
  <c r="J478" i="1"/>
  <c r="J501" i="1"/>
  <c r="J523" i="1"/>
  <c r="J564" i="1"/>
  <c r="J598" i="1"/>
  <c r="J615" i="1"/>
  <c r="J638" i="1"/>
  <c r="J655" i="1"/>
  <c r="J712" i="1"/>
  <c r="J724" i="1"/>
  <c r="J725" i="1"/>
  <c r="J728" i="1"/>
  <c r="J729" i="1"/>
  <c r="J732" i="1"/>
  <c r="J736" i="1"/>
  <c r="J737" i="1"/>
  <c r="J748" i="1"/>
  <c r="J758" i="1"/>
  <c r="J763" i="1"/>
  <c r="J777" i="1"/>
  <c r="J797" i="1"/>
  <c r="J812" i="1"/>
  <c r="J817" i="1"/>
  <c r="J842" i="1"/>
  <c r="J847" i="1"/>
  <c r="J912" i="1"/>
  <c r="J942" i="1"/>
  <c r="J740" i="1"/>
  <c r="J752" i="1"/>
  <c r="J762" i="1"/>
  <c r="J811" i="1"/>
  <c r="J841" i="1"/>
  <c r="J861" i="1"/>
  <c r="J876" i="1"/>
  <c r="J881" i="1"/>
  <c r="J906" i="1"/>
  <c r="J911" i="1"/>
  <c r="J979" i="1"/>
  <c r="J984" i="1"/>
  <c r="J1027" i="1"/>
  <c r="J1037" i="1"/>
  <c r="J1059" i="1"/>
  <c r="J1064" i="1"/>
  <c r="J1071" i="1"/>
  <c r="J1076" i="1"/>
  <c r="J1079" i="1"/>
  <c r="J1087" i="1"/>
  <c r="J1090" i="1"/>
  <c r="J744" i="1"/>
  <c r="J764" i="1"/>
  <c r="J783" i="1"/>
  <c r="J956" i="1"/>
  <c r="J962" i="1"/>
  <c r="J1053" i="1"/>
  <c r="J1063" i="1"/>
  <c r="J1069" i="1"/>
  <c r="J1072" i="1"/>
  <c r="J1075" i="1"/>
  <c r="J1085" i="1"/>
  <c r="J1091" i="1"/>
  <c r="J1097" i="1"/>
  <c r="J1098" i="1"/>
  <c r="J1100" i="1"/>
  <c r="J1105" i="1"/>
  <c r="J1111" i="1"/>
  <c r="J1112" i="1"/>
  <c r="J1114" i="1"/>
  <c r="J1119" i="1"/>
  <c r="J1120" i="1"/>
  <c r="J1124" i="1"/>
  <c r="J1129" i="1"/>
  <c r="J1131" i="1"/>
  <c r="J1132" i="1"/>
  <c r="J1137" i="1"/>
  <c r="J1140" i="1"/>
  <c r="J1143" i="1"/>
  <c r="J1144" i="1"/>
  <c r="J1150" i="1"/>
  <c r="J1151" i="1"/>
  <c r="J1152" i="1"/>
  <c r="J1156" i="1"/>
  <c r="J1159" i="1"/>
  <c r="J1160" i="1"/>
  <c r="J1166" i="1"/>
  <c r="J1167" i="1"/>
  <c r="J1168" i="1"/>
  <c r="J1172" i="1"/>
  <c r="J1175" i="1"/>
  <c r="J1176" i="1"/>
  <c r="J1182" i="1"/>
  <c r="J1183" i="1"/>
  <c r="J1184" i="1"/>
  <c r="J1188" i="1"/>
  <c r="J1191" i="1"/>
  <c r="J1192" i="1"/>
  <c r="J1198" i="1"/>
  <c r="J1199" i="1"/>
  <c r="J1200" i="1"/>
  <c r="J1204" i="1"/>
  <c r="J1207" i="1"/>
  <c r="J1208" i="1"/>
  <c r="J1214" i="1"/>
  <c r="J1215" i="1"/>
  <c r="J1216" i="1"/>
  <c r="J1220" i="1"/>
  <c r="J1223" i="1"/>
  <c r="J1224" i="1"/>
  <c r="J1230" i="1"/>
  <c r="J1231" i="1"/>
  <c r="J1232" i="1"/>
  <c r="J1236" i="1"/>
  <c r="J745" i="1"/>
  <c r="J784" i="1"/>
  <c r="J814" i="1"/>
  <c r="J875" i="1"/>
  <c r="J905" i="1"/>
  <c r="J925" i="1"/>
  <c r="J945" i="1"/>
  <c r="J971" i="1"/>
  <c r="J983" i="1"/>
  <c r="J989" i="1"/>
  <c r="J995" i="1"/>
  <c r="J1021" i="1"/>
  <c r="J1070" i="1"/>
  <c r="J1080" i="1"/>
  <c r="J1086" i="1"/>
  <c r="J1093" i="1"/>
  <c r="J1095" i="1"/>
  <c r="J1096" i="1"/>
  <c r="J1102" i="1"/>
  <c r="J1103" i="1"/>
  <c r="J1104" i="1"/>
  <c r="J1108" i="1"/>
  <c r="J1118" i="1"/>
  <c r="J1123" i="1"/>
  <c r="J1127" i="1"/>
  <c r="J1128" i="1"/>
  <c r="J1130" i="1"/>
  <c r="J1135" i="1"/>
  <c r="J1136" i="1"/>
  <c r="J1139" i="1"/>
  <c r="J1149" i="1"/>
  <c r="J1155" i="1"/>
  <c r="J1165" i="1"/>
  <c r="J1171" i="1"/>
  <c r="J1181" i="1"/>
  <c r="J1187" i="1"/>
  <c r="J1197" i="1"/>
  <c r="J1203" i="1"/>
  <c r="J1213" i="1"/>
  <c r="J1219" i="1"/>
  <c r="J1229" i="1"/>
  <c r="J1235" i="1"/>
  <c r="J1239" i="1"/>
  <c r="J759" i="1"/>
  <c r="J769" i="1"/>
  <c r="J778" i="1"/>
  <c r="J848" i="1"/>
  <c r="J878" i="1"/>
  <c r="J939" i="1"/>
  <c r="J966" i="1"/>
  <c r="J1043" i="1"/>
  <c r="J1051" i="1"/>
  <c r="J1088" i="1"/>
  <c r="J1092" i="1"/>
  <c r="J1101" i="1"/>
  <c r="J1107" i="1"/>
  <c r="J1110" i="1"/>
  <c r="J1117" i="1"/>
  <c r="J1122" i="1"/>
  <c r="J1134" i="1"/>
  <c r="J940" i="1"/>
  <c r="J986" i="1"/>
  <c r="J1005" i="1"/>
  <c r="J1011" i="1"/>
  <c r="J1058" i="1"/>
  <c r="J1089" i="1"/>
  <c r="J1094" i="1"/>
  <c r="J1099" i="1"/>
  <c r="J1106" i="1"/>
  <c r="J1109" i="1"/>
  <c r="J1113" i="1"/>
  <c r="J1115" i="1"/>
  <c r="J1116" i="1"/>
  <c r="J1121" i="1"/>
  <c r="J1125" i="1"/>
  <c r="J1126" i="1"/>
  <c r="J1133" i="1"/>
  <c r="J1138" i="1"/>
  <c r="J1141" i="1"/>
  <c r="J1145" i="1"/>
  <c r="J1146" i="1"/>
  <c r="J1148" i="1"/>
  <c r="J1153" i="1"/>
  <c r="J1157" i="1"/>
  <c r="J1161" i="1"/>
  <c r="J1162" i="1"/>
  <c r="J1164" i="1"/>
  <c r="J1169" i="1"/>
  <c r="J1173" i="1"/>
  <c r="J1177" i="1"/>
  <c r="J1178" i="1"/>
  <c r="J1180" i="1"/>
  <c r="J1185" i="1"/>
  <c r="J1189" i="1"/>
  <c r="J1193" i="1"/>
  <c r="J1194" i="1"/>
  <c r="J1196" i="1"/>
  <c r="J1201" i="1"/>
  <c r="J1205" i="1"/>
  <c r="J1209" i="1"/>
  <c r="J1210" i="1"/>
  <c r="J1212" i="1"/>
  <c r="J1217" i="1"/>
  <c r="J1221" i="1"/>
  <c r="J1225" i="1"/>
  <c r="J1226" i="1"/>
  <c r="J1228" i="1"/>
  <c r="J1233" i="1"/>
  <c r="J1237" i="1"/>
  <c r="J1170" i="1"/>
  <c r="J1190" i="1"/>
  <c r="J1195" i="1"/>
  <c r="J1234" i="1"/>
  <c r="J1246" i="1"/>
  <c r="J1247" i="1"/>
  <c r="J1250" i="1"/>
  <c r="J1251" i="1"/>
  <c r="J1252" i="1"/>
  <c r="J1253" i="1"/>
  <c r="J1256" i="1"/>
  <c r="J1262" i="1"/>
  <c r="J1265" i="1"/>
  <c r="J1266" i="1"/>
  <c r="J1273" i="1"/>
  <c r="J1274" i="1"/>
  <c r="J1281" i="1"/>
  <c r="J1282" i="1"/>
  <c r="J1289" i="1"/>
  <c r="J1290" i="1"/>
  <c r="J1297" i="1"/>
  <c r="J1298" i="1"/>
  <c r="J1305" i="1"/>
  <c r="J1306" i="1"/>
  <c r="J1313" i="1"/>
  <c r="J1314" i="1"/>
  <c r="J1321" i="1"/>
  <c r="J1322" i="1"/>
  <c r="J1329" i="1"/>
  <c r="J1330" i="1"/>
  <c r="J1491" i="1"/>
  <c r="J1492" i="1"/>
  <c r="J1495" i="1"/>
  <c r="J1501" i="1"/>
  <c r="J1502" i="1"/>
  <c r="J1505" i="1"/>
  <c r="J1506" i="1"/>
  <c r="J1511" i="1"/>
  <c r="J1512" i="1"/>
  <c r="J1521" i="1"/>
  <c r="J1522" i="1"/>
  <c r="J1527" i="1"/>
  <c r="J1528" i="1"/>
  <c r="J1537" i="1"/>
  <c r="J1538" i="1"/>
  <c r="J1543" i="1"/>
  <c r="J1544" i="1"/>
  <c r="J1553" i="1"/>
  <c r="J1554" i="1"/>
  <c r="J1559" i="1"/>
  <c r="J1560" i="1"/>
  <c r="J1569" i="1"/>
  <c r="J1570" i="1"/>
  <c r="J1571" i="1"/>
  <c r="J1572" i="1"/>
  <c r="J1575" i="1"/>
  <c r="J1580" i="1"/>
  <c r="J1581" i="1"/>
  <c r="J1584" i="1"/>
  <c r="J1585" i="1"/>
  <c r="J1588" i="1"/>
  <c r="J1589" i="1"/>
  <c r="J1592" i="1"/>
  <c r="J1593" i="1"/>
  <c r="J1596" i="1"/>
  <c r="J1597" i="1"/>
  <c r="J1600" i="1"/>
  <c r="J1601" i="1"/>
  <c r="J1604" i="1"/>
  <c r="J1605" i="1"/>
  <c r="J1608" i="1"/>
  <c r="J1609" i="1"/>
  <c r="J1612" i="1"/>
  <c r="J1613" i="1"/>
  <c r="J1616" i="1"/>
  <c r="J1617" i="1"/>
  <c r="J1620" i="1"/>
  <c r="J1621" i="1"/>
  <c r="J1624" i="1"/>
  <c r="J1625" i="1"/>
  <c r="J1628" i="1"/>
  <c r="J1629" i="1"/>
  <c r="J1632" i="1"/>
  <c r="J1633" i="1"/>
  <c r="J1636" i="1"/>
  <c r="J1637" i="1"/>
  <c r="J1640" i="1"/>
  <c r="J1641" i="1"/>
  <c r="J1142" i="1"/>
  <c r="J1147" i="1"/>
  <c r="J1186" i="1"/>
  <c r="J1206" i="1"/>
  <c r="J1211" i="1"/>
  <c r="J1240" i="1"/>
  <c r="J1249" i="1"/>
  <c r="J1269" i="1"/>
  <c r="J1271" i="1"/>
  <c r="J1272" i="1"/>
  <c r="J1277" i="1"/>
  <c r="J1279" i="1"/>
  <c r="J1280" i="1"/>
  <c r="J1285" i="1"/>
  <c r="J1287" i="1"/>
  <c r="J1288" i="1"/>
  <c r="J1293" i="1"/>
  <c r="J1295" i="1"/>
  <c r="J1296" i="1"/>
  <c r="J1301" i="1"/>
  <c r="J1303" i="1"/>
  <c r="J1304" i="1"/>
  <c r="J1309" i="1"/>
  <c r="J1311" i="1"/>
  <c r="J1312" i="1"/>
  <c r="J1317" i="1"/>
  <c r="J1319" i="1"/>
  <c r="J1320" i="1"/>
  <c r="J1325" i="1"/>
  <c r="J1327" i="1"/>
  <c r="J1328" i="1"/>
  <c r="J1333" i="1"/>
  <c r="J1335" i="1"/>
  <c r="J1336" i="1"/>
  <c r="J1337" i="1"/>
  <c r="J1338" i="1"/>
  <c r="J1339" i="1"/>
  <c r="J1341" i="1"/>
  <c r="J1342" i="1"/>
  <c r="J1343" i="1"/>
  <c r="J1345" i="1"/>
  <c r="J1346" i="1"/>
  <c r="J1347" i="1"/>
  <c r="J1349" i="1"/>
  <c r="J1350" i="1"/>
  <c r="J1353" i="1"/>
  <c r="J1354" i="1"/>
  <c r="J1357" i="1"/>
  <c r="J1358" i="1"/>
  <c r="J1361" i="1"/>
  <c r="J1362" i="1"/>
  <c r="J1365" i="1"/>
  <c r="J1366" i="1"/>
  <c r="J1369" i="1"/>
  <c r="J1370" i="1"/>
  <c r="J1373" i="1"/>
  <c r="J1374" i="1"/>
  <c r="J1377" i="1"/>
  <c r="J1378" i="1"/>
  <c r="J1381" i="1"/>
  <c r="J1382" i="1"/>
  <c r="J1385" i="1"/>
  <c r="J1386" i="1"/>
  <c r="J1389" i="1"/>
  <c r="J1390" i="1"/>
  <c r="J1393" i="1"/>
  <c r="J1394" i="1"/>
  <c r="J1397" i="1"/>
  <c r="J1398" i="1"/>
  <c r="J1401" i="1"/>
  <c r="J1402" i="1"/>
  <c r="J1405" i="1"/>
  <c r="J1406" i="1"/>
  <c r="J1409" i="1"/>
  <c r="J1410" i="1"/>
  <c r="J1413" i="1"/>
  <c r="J1414" i="1"/>
  <c r="J1417" i="1"/>
  <c r="J1418" i="1"/>
  <c r="J1421" i="1"/>
  <c r="J1422" i="1"/>
  <c r="J1425" i="1"/>
  <c r="J1426" i="1"/>
  <c r="J1429" i="1"/>
  <c r="J1430" i="1"/>
  <c r="J1433" i="1"/>
  <c r="J1434" i="1"/>
  <c r="J1437" i="1"/>
  <c r="J1438" i="1"/>
  <c r="J1441" i="1"/>
  <c r="J1442" i="1"/>
  <c r="J1445" i="1"/>
  <c r="J1446" i="1"/>
  <c r="J1449" i="1"/>
  <c r="J1450" i="1"/>
  <c r="J1453" i="1"/>
  <c r="J1454" i="1"/>
  <c r="J1457" i="1"/>
  <c r="J1458" i="1"/>
  <c r="J1461" i="1"/>
  <c r="J1462" i="1"/>
  <c r="J1465" i="1"/>
  <c r="J1466" i="1"/>
  <c r="J1469" i="1"/>
  <c r="J1470" i="1"/>
  <c r="J1473" i="1"/>
  <c r="J1474" i="1"/>
  <c r="J1477" i="1"/>
  <c r="J1478" i="1"/>
  <c r="J1481" i="1"/>
  <c r="J1482" i="1"/>
  <c r="J1485" i="1"/>
  <c r="J1486" i="1"/>
  <c r="J1489" i="1"/>
  <c r="J1490" i="1"/>
  <c r="J1496" i="1"/>
  <c r="J1509" i="1"/>
  <c r="J1510" i="1"/>
  <c r="J1515" i="1"/>
  <c r="J1516" i="1"/>
  <c r="J1525" i="1"/>
  <c r="J1526" i="1"/>
  <c r="J1531" i="1"/>
  <c r="J1532" i="1"/>
  <c r="J1541" i="1"/>
  <c r="J1542" i="1"/>
  <c r="J1547" i="1"/>
  <c r="J1548" i="1"/>
  <c r="J1557" i="1"/>
  <c r="J1558" i="1"/>
  <c r="J1563" i="1"/>
  <c r="J1564" i="1"/>
  <c r="J1158" i="1"/>
  <c r="J1163" i="1"/>
  <c r="J1202" i="1"/>
  <c r="J1222" i="1"/>
  <c r="J1227" i="1"/>
  <c r="J1242" i="1"/>
  <c r="J1243" i="1"/>
  <c r="J1244" i="1"/>
  <c r="J1245" i="1"/>
  <c r="J1248" i="1"/>
  <c r="J1254" i="1"/>
  <c r="J1255" i="1"/>
  <c r="J1258" i="1"/>
  <c r="J1259" i="1"/>
  <c r="J1260" i="1"/>
  <c r="J1261" i="1"/>
  <c r="J1263" i="1"/>
  <c r="J1264" i="1"/>
  <c r="J1267" i="1"/>
  <c r="J1270" i="1"/>
  <c r="J1275" i="1"/>
  <c r="J1276" i="1"/>
  <c r="J1278" i="1"/>
  <c r="J1283" i="1"/>
  <c r="J1284" i="1"/>
  <c r="J1286" i="1"/>
  <c r="J1291" i="1"/>
  <c r="J1292" i="1"/>
  <c r="J1294" i="1"/>
  <c r="J1299" i="1"/>
  <c r="J1300" i="1"/>
  <c r="J1302" i="1"/>
  <c r="J1307" i="1"/>
  <c r="J1308" i="1"/>
  <c r="J1310" i="1"/>
  <c r="J1315" i="1"/>
  <c r="J1316" i="1"/>
  <c r="J1318" i="1"/>
  <c r="J1323" i="1"/>
  <c r="J1324" i="1"/>
  <c r="J1326" i="1"/>
  <c r="J1331" i="1"/>
  <c r="J1332" i="1"/>
  <c r="J1334" i="1"/>
  <c r="J1340" i="1"/>
  <c r="J1344" i="1"/>
  <c r="J1348" i="1"/>
  <c r="J1493" i="1"/>
  <c r="J1494" i="1"/>
  <c r="J1499" i="1"/>
  <c r="J1500" i="1"/>
  <c r="J1503" i="1"/>
  <c r="J1504" i="1"/>
  <c r="J1513" i="1"/>
  <c r="J1514" i="1"/>
  <c r="J1519" i="1"/>
  <c r="J1520" i="1"/>
  <c r="J1529" i="1"/>
  <c r="J1530" i="1"/>
  <c r="J1535" i="1"/>
  <c r="J1536" i="1"/>
  <c r="J1545" i="1"/>
  <c r="J1546" i="1"/>
  <c r="J1551" i="1"/>
  <c r="J1552" i="1"/>
  <c r="J1561" i="1"/>
  <c r="J1562" i="1"/>
  <c r="J1567" i="1"/>
  <c r="J1154" i="1"/>
  <c r="J1174" i="1"/>
  <c r="J1179" i="1"/>
  <c r="J1218" i="1"/>
  <c r="J1238" i="1"/>
  <c r="J1241" i="1"/>
  <c r="J1257" i="1"/>
  <c r="J1268" i="1"/>
  <c r="J1351" i="1"/>
  <c r="J1352" i="1"/>
  <c r="J1355" i="1"/>
  <c r="J1356" i="1"/>
  <c r="J1359" i="1"/>
  <c r="J1360" i="1"/>
  <c r="J1363" i="1"/>
  <c r="J1364" i="1"/>
  <c r="J1367" i="1"/>
  <c r="J1368" i="1"/>
  <c r="J1371" i="1"/>
  <c r="J1372" i="1"/>
  <c r="J1375" i="1"/>
  <c r="J1376" i="1"/>
  <c r="J1379" i="1"/>
  <c r="J1380" i="1"/>
  <c r="J1383" i="1"/>
  <c r="J1384" i="1"/>
  <c r="J1387" i="1"/>
  <c r="J1388" i="1"/>
  <c r="J1391" i="1"/>
  <c r="J1392" i="1"/>
  <c r="J1395" i="1"/>
  <c r="J1396" i="1"/>
  <c r="J1399" i="1"/>
  <c r="J1400" i="1"/>
  <c r="J1403" i="1"/>
  <c r="J1404" i="1"/>
  <c r="J1407" i="1"/>
  <c r="J1408" i="1"/>
  <c r="J1411" i="1"/>
  <c r="J1412" i="1"/>
  <c r="J1415" i="1"/>
  <c r="J1416" i="1"/>
  <c r="J1419" i="1"/>
  <c r="J1420" i="1"/>
  <c r="J1423" i="1"/>
  <c r="J1424" i="1"/>
  <c r="J1427" i="1"/>
  <c r="J1428" i="1"/>
  <c r="J1431" i="1"/>
  <c r="J1432" i="1"/>
  <c r="J1435" i="1"/>
  <c r="J1436" i="1"/>
  <c r="J1439" i="1"/>
  <c r="J1440" i="1"/>
  <c r="J1443" i="1"/>
  <c r="J1444" i="1"/>
  <c r="J1447" i="1"/>
  <c r="J1448" i="1"/>
  <c r="J1451" i="1"/>
  <c r="J1452" i="1"/>
  <c r="J1455" i="1"/>
  <c r="J1456" i="1"/>
  <c r="J1459" i="1"/>
  <c r="J1460" i="1"/>
  <c r="J1463" i="1"/>
  <c r="J1464" i="1"/>
  <c r="J1467" i="1"/>
  <c r="J1468" i="1"/>
  <c r="J1471" i="1"/>
  <c r="J1472" i="1"/>
  <c r="J1475" i="1"/>
  <c r="J1476" i="1"/>
  <c r="J1479" i="1"/>
  <c r="J1480" i="1"/>
  <c r="J1483" i="1"/>
  <c r="J1484" i="1"/>
  <c r="J1487" i="1"/>
  <c r="J1488" i="1"/>
  <c r="J1497" i="1"/>
  <c r="J1498" i="1"/>
  <c r="J1507" i="1"/>
  <c r="J1508" i="1"/>
  <c r="J1517" i="1"/>
  <c r="J1518" i="1"/>
  <c r="J1523" i="1"/>
  <c r="J1524" i="1"/>
  <c r="J1533" i="1"/>
  <c r="J1534" i="1"/>
  <c r="J1539" i="1"/>
  <c r="J1540" i="1"/>
  <c r="J1549" i="1"/>
  <c r="J1550" i="1"/>
  <c r="J1555" i="1"/>
  <c r="J1556" i="1"/>
  <c r="J1565" i="1"/>
  <c r="J1566" i="1"/>
  <c r="J1576" i="1"/>
  <c r="J1568" i="1"/>
  <c r="J1573" i="1"/>
  <c r="J1578" i="1"/>
  <c r="J1583" i="1"/>
  <c r="J1594" i="1"/>
  <c r="J1599" i="1"/>
  <c r="J1610" i="1"/>
  <c r="J1615" i="1"/>
  <c r="J1623" i="1"/>
  <c r="J1626" i="1"/>
  <c r="J1631" i="1"/>
  <c r="J1634" i="1"/>
  <c r="J1639" i="1"/>
  <c r="J1642" i="1"/>
  <c r="J1643" i="1"/>
  <c r="J1646" i="1"/>
  <c r="J1647" i="1"/>
  <c r="J1650" i="1"/>
  <c r="J1651" i="1"/>
  <c r="J1654" i="1"/>
  <c r="J1655" i="1"/>
  <c r="J1658" i="1"/>
  <c r="J1659" i="1"/>
  <c r="J1662" i="1"/>
  <c r="J1663" i="1"/>
  <c r="J1666" i="1"/>
  <c r="J1667" i="1"/>
  <c r="J1670" i="1"/>
  <c r="J1671" i="1"/>
  <c r="J1674" i="1"/>
  <c r="J1675" i="1"/>
  <c r="J1678" i="1"/>
  <c r="J1679" i="1"/>
  <c r="J1682" i="1"/>
  <c r="J1683" i="1"/>
  <c r="J1686" i="1"/>
  <c r="J1687" i="1"/>
  <c r="J1690" i="1"/>
  <c r="J1691" i="1"/>
  <c r="J1694" i="1"/>
  <c r="J1695" i="1"/>
  <c r="J1698" i="1"/>
  <c r="J1699" i="1"/>
  <c r="J1702" i="1"/>
  <c r="J1703" i="1"/>
  <c r="J1706" i="1"/>
  <c r="J1707" i="1"/>
  <c r="J1710" i="1"/>
  <c r="J1711" i="1"/>
  <c r="J1714" i="1"/>
  <c r="J1715" i="1"/>
  <c r="J1718" i="1"/>
  <c r="J1719" i="1"/>
  <c r="J1722" i="1"/>
  <c r="J1723" i="1"/>
  <c r="J1726" i="1"/>
  <c r="J1727" i="1"/>
  <c r="J1730" i="1"/>
  <c r="J1731" i="1"/>
  <c r="J1734" i="1"/>
  <c r="J1735" i="1"/>
  <c r="J1738" i="1"/>
  <c r="J1739" i="1"/>
  <c r="J1742" i="1"/>
  <c r="J1743" i="1"/>
  <c r="J1746" i="1"/>
  <c r="J1747" i="1"/>
  <c r="J1750" i="1"/>
  <c r="J1751" i="1"/>
  <c r="J1754" i="1"/>
  <c r="J1755" i="1"/>
  <c r="J1758" i="1"/>
  <c r="J1759" i="1"/>
  <c r="J1762" i="1"/>
  <c r="J1763" i="1"/>
  <c r="J1766" i="1"/>
  <c r="J1767" i="1"/>
  <c r="J1770" i="1"/>
  <c r="J1771" i="1"/>
  <c r="J1774" i="1"/>
  <c r="J1775" i="1"/>
  <c r="J1778" i="1"/>
  <c r="J1779" i="1"/>
  <c r="J1782" i="1"/>
  <c r="J1783" i="1"/>
  <c r="J1786" i="1"/>
  <c r="J1787" i="1"/>
  <c r="J1790" i="1"/>
  <c r="J1791" i="1"/>
  <c r="J1794" i="1"/>
  <c r="J1795" i="1"/>
  <c r="J1798" i="1"/>
  <c r="J1799" i="1"/>
  <c r="J1802" i="1"/>
  <c r="J1803" i="1"/>
  <c r="J1806" i="1"/>
  <c r="J1807" i="1"/>
  <c r="J1810" i="1"/>
  <c r="J1811" i="1"/>
  <c r="J1814" i="1"/>
  <c r="J1815" i="1"/>
  <c r="J1818" i="1"/>
  <c r="J1819" i="1"/>
  <c r="J1822" i="1"/>
  <c r="J1823" i="1"/>
  <c r="J1826" i="1"/>
  <c r="J1832" i="1"/>
  <c r="J1833" i="1"/>
  <c r="J1836" i="1"/>
  <c r="J1837" i="1"/>
  <c r="J1843" i="1"/>
  <c r="J1856" i="1"/>
  <c r="J1857" i="1"/>
  <c r="J1862" i="1"/>
  <c r="J1863" i="1"/>
  <c r="J1866" i="1"/>
  <c r="J1867" i="1"/>
  <c r="J1876" i="1"/>
  <c r="J1877" i="1"/>
  <c r="J1886" i="1"/>
  <c r="J1887" i="1"/>
  <c r="J1890" i="1"/>
  <c r="J1896" i="1"/>
  <c r="J1897" i="1"/>
  <c r="J1900" i="1"/>
  <c r="J1901" i="1"/>
  <c r="J1907" i="1"/>
  <c r="J1910" i="1"/>
  <c r="J1911" i="1"/>
  <c r="J1916" i="1"/>
  <c r="J1917" i="1"/>
  <c r="J1926" i="1"/>
  <c r="J1927" i="1"/>
  <c r="J1932" i="1"/>
  <c r="J1933" i="1"/>
  <c r="J1942" i="1"/>
  <c r="J1943" i="1"/>
  <c r="J1948" i="1"/>
  <c r="J1949" i="1"/>
  <c r="J1958" i="1"/>
  <c r="J1959" i="1"/>
  <c r="J1964" i="1"/>
  <c r="J1965" i="1"/>
  <c r="J1974" i="1"/>
  <c r="J1975" i="1"/>
  <c r="J1980" i="1"/>
  <c r="J1981" i="1"/>
  <c r="J1990" i="1"/>
  <c r="J1991" i="1"/>
  <c r="J1996" i="1"/>
  <c r="J1997" i="1"/>
  <c r="J2006" i="1"/>
  <c r="J2007" i="1"/>
  <c r="J2012" i="1"/>
  <c r="J2013" i="1"/>
  <c r="J2022" i="1"/>
  <c r="J2023" i="1"/>
  <c r="J2028" i="1"/>
  <c r="J2034" i="1"/>
  <c r="J2035" i="1"/>
  <c r="J2037" i="1"/>
  <c r="J2048" i="1"/>
  <c r="J2049" i="1"/>
  <c r="J2054" i="1"/>
  <c r="J2055" i="1"/>
  <c r="J2058" i="1"/>
  <c r="J2059" i="1"/>
  <c r="J2060" i="1"/>
  <c r="J2061" i="1"/>
  <c r="J2064" i="1"/>
  <c r="J2070" i="1"/>
  <c r="J2071" i="1"/>
  <c r="J1574" i="1"/>
  <c r="J1579" i="1"/>
  <c r="J1590" i="1"/>
  <c r="J1595" i="1"/>
  <c r="J1606" i="1"/>
  <c r="J1611" i="1"/>
  <c r="J1827" i="1"/>
  <c r="J1840" i="1"/>
  <c r="J1841" i="1"/>
  <c r="J1846" i="1"/>
  <c r="J1847" i="1"/>
  <c r="J1850" i="1"/>
  <c r="J1851" i="1"/>
  <c r="J1860" i="1"/>
  <c r="J1861" i="1"/>
  <c r="J1870" i="1"/>
  <c r="J1871" i="1"/>
  <c r="J1874" i="1"/>
  <c r="J1880" i="1"/>
  <c r="J1881" i="1"/>
  <c r="J1884" i="1"/>
  <c r="J1885" i="1"/>
  <c r="J1891" i="1"/>
  <c r="J1904" i="1"/>
  <c r="J1905" i="1"/>
  <c r="J1914" i="1"/>
  <c r="J1915" i="1"/>
  <c r="J1920" i="1"/>
  <c r="J1921" i="1"/>
  <c r="J1930" i="1"/>
  <c r="J1931" i="1"/>
  <c r="J1936" i="1"/>
  <c r="J1937" i="1"/>
  <c r="J1946" i="1"/>
  <c r="J1947" i="1"/>
  <c r="J1952" i="1"/>
  <c r="J1953" i="1"/>
  <c r="J1962" i="1"/>
  <c r="J1963" i="1"/>
  <c r="J1968" i="1"/>
  <c r="J1969" i="1"/>
  <c r="J1978" i="1"/>
  <c r="J1979" i="1"/>
  <c r="J1984" i="1"/>
  <c r="J1985" i="1"/>
  <c r="J1994" i="1"/>
  <c r="J1995" i="1"/>
  <c r="J2000" i="1"/>
  <c r="J2001" i="1"/>
  <c r="J2010" i="1"/>
  <c r="J2011" i="1"/>
  <c r="J2016" i="1"/>
  <c r="J2017" i="1"/>
  <c r="J2026" i="1"/>
  <c r="J2027" i="1"/>
  <c r="J2029" i="1"/>
  <c r="J2040" i="1"/>
  <c r="J2041" i="1"/>
  <c r="J2046" i="1"/>
  <c r="J2047" i="1"/>
  <c r="J2057" i="1"/>
  <c r="J2074" i="1"/>
  <c r="J1586" i="1"/>
  <c r="J1591" i="1"/>
  <c r="J1602" i="1"/>
  <c r="J1607" i="1"/>
  <c r="J1618" i="1"/>
  <c r="J1622" i="1"/>
  <c r="J1627" i="1"/>
  <c r="J1630" i="1"/>
  <c r="J1635" i="1"/>
  <c r="J1638" i="1"/>
  <c r="J1644" i="1"/>
  <c r="J1645" i="1"/>
  <c r="J1648" i="1"/>
  <c r="J1649" i="1"/>
  <c r="J1652" i="1"/>
  <c r="J1653" i="1"/>
  <c r="J1656" i="1"/>
  <c r="J1657" i="1"/>
  <c r="J1660" i="1"/>
  <c r="J1661" i="1"/>
  <c r="J1664" i="1"/>
  <c r="J1665" i="1"/>
  <c r="J1668" i="1"/>
  <c r="J1669" i="1"/>
  <c r="J1672" i="1"/>
  <c r="J1673" i="1"/>
  <c r="J1676" i="1"/>
  <c r="J1677" i="1"/>
  <c r="J1680" i="1"/>
  <c r="J1681" i="1"/>
  <c r="J1684" i="1"/>
  <c r="J1685" i="1"/>
  <c r="J1688" i="1"/>
  <c r="J1689" i="1"/>
  <c r="J1692" i="1"/>
  <c r="J1693" i="1"/>
  <c r="J1696" i="1"/>
  <c r="J1697" i="1"/>
  <c r="J1700" i="1"/>
  <c r="J1701" i="1"/>
  <c r="J1704" i="1"/>
  <c r="J1705" i="1"/>
  <c r="J1708" i="1"/>
  <c r="J1709" i="1"/>
  <c r="J1712" i="1"/>
  <c r="J1713" i="1"/>
  <c r="J1716" i="1"/>
  <c r="J1717" i="1"/>
  <c r="J1720" i="1"/>
  <c r="J1721" i="1"/>
  <c r="J1724" i="1"/>
  <c r="J1725" i="1"/>
  <c r="J1728" i="1"/>
  <c r="J1729" i="1"/>
  <c r="J1732" i="1"/>
  <c r="J1733" i="1"/>
  <c r="J1736" i="1"/>
  <c r="J1737" i="1"/>
  <c r="J1740" i="1"/>
  <c r="J1741" i="1"/>
  <c r="J1744" i="1"/>
  <c r="J1745" i="1"/>
  <c r="J1748" i="1"/>
  <c r="J1749" i="1"/>
  <c r="J1752" i="1"/>
  <c r="J1753" i="1"/>
  <c r="J1756" i="1"/>
  <c r="J1757" i="1"/>
  <c r="J1760" i="1"/>
  <c r="J1761" i="1"/>
  <c r="J1764" i="1"/>
  <c r="J1765" i="1"/>
  <c r="J1768" i="1"/>
  <c r="J1769" i="1"/>
  <c r="J1772" i="1"/>
  <c r="J1773" i="1"/>
  <c r="J1776" i="1"/>
  <c r="J1777" i="1"/>
  <c r="J1780" i="1"/>
  <c r="J1781" i="1"/>
  <c r="J1784" i="1"/>
  <c r="J1785" i="1"/>
  <c r="J1788" i="1"/>
  <c r="J1789" i="1"/>
  <c r="J1792" i="1"/>
  <c r="J1793" i="1"/>
  <c r="J1796" i="1"/>
  <c r="J1797" i="1"/>
  <c r="J1800" i="1"/>
  <c r="J1801" i="1"/>
  <c r="J1804" i="1"/>
  <c r="J1805" i="1"/>
  <c r="J1808" i="1"/>
  <c r="J1809" i="1"/>
  <c r="J1812" i="1"/>
  <c r="J1813" i="1"/>
  <c r="J1816" i="1"/>
  <c r="J1817" i="1"/>
  <c r="J1820" i="1"/>
  <c r="J1821" i="1"/>
  <c r="J1824" i="1"/>
  <c r="J1825" i="1"/>
  <c r="J1830" i="1"/>
  <c r="J1831" i="1"/>
  <c r="J1834" i="1"/>
  <c r="J1835" i="1"/>
  <c r="J1844" i="1"/>
  <c r="J1845" i="1"/>
  <c r="J1854" i="1"/>
  <c r="J1855" i="1"/>
  <c r="J1858" i="1"/>
  <c r="J1864" i="1"/>
  <c r="J1865" i="1"/>
  <c r="J1868" i="1"/>
  <c r="J1869" i="1"/>
  <c r="J1875" i="1"/>
  <c r="J1888" i="1"/>
  <c r="J1889" i="1"/>
  <c r="J1894" i="1"/>
  <c r="J1895" i="1"/>
  <c r="J1898" i="1"/>
  <c r="J1899" i="1"/>
  <c r="J1908" i="1"/>
  <c r="J1909" i="1"/>
  <c r="J1918" i="1"/>
  <c r="J1919" i="1"/>
  <c r="J1924" i="1"/>
  <c r="J1925" i="1"/>
  <c r="J1934" i="1"/>
  <c r="J1935" i="1"/>
  <c r="J1940" i="1"/>
  <c r="J1941" i="1"/>
  <c r="J1950" i="1"/>
  <c r="J1951" i="1"/>
  <c r="J1956" i="1"/>
  <c r="J1957" i="1"/>
  <c r="J1577" i="1"/>
  <c r="J1582" i="1"/>
  <c r="J1587" i="1"/>
  <c r="J1598" i="1"/>
  <c r="J1603" i="1"/>
  <c r="J1614" i="1"/>
  <c r="J1619" i="1"/>
  <c r="J1828" i="1"/>
  <c r="J1829" i="1"/>
  <c r="J1838" i="1"/>
  <c r="J1839" i="1"/>
  <c r="J1842" i="1"/>
  <c r="J1848" i="1"/>
  <c r="J1849" i="1"/>
  <c r="J1852" i="1"/>
  <c r="J1853" i="1"/>
  <c r="J1859" i="1"/>
  <c r="J1872" i="1"/>
  <c r="J1873" i="1"/>
  <c r="J1878" i="1"/>
  <c r="J1879" i="1"/>
  <c r="J1882" i="1"/>
  <c r="J1883" i="1"/>
  <c r="J1892" i="1"/>
  <c r="J1893" i="1"/>
  <c r="J1902" i="1"/>
  <c r="J1903" i="1"/>
  <c r="J1906" i="1"/>
  <c r="J1912" i="1"/>
  <c r="J1913" i="1"/>
  <c r="J1922" i="1"/>
  <c r="J1923" i="1"/>
  <c r="J1928" i="1"/>
  <c r="J1929" i="1"/>
  <c r="J1938" i="1"/>
  <c r="J1939" i="1"/>
  <c r="J1944" i="1"/>
  <c r="J1945" i="1"/>
  <c r="J1954" i="1"/>
  <c r="J1955" i="1"/>
  <c r="J1960" i="1"/>
  <c r="J1961" i="1"/>
  <c r="J1970" i="1"/>
  <c r="J1971" i="1"/>
  <c r="J1976" i="1"/>
  <c r="J1977" i="1"/>
  <c r="J1986" i="1"/>
  <c r="J1987" i="1"/>
  <c r="J1992" i="1"/>
  <c r="J1993" i="1"/>
  <c r="J2002" i="1"/>
  <c r="J2003" i="1"/>
  <c r="J2008" i="1"/>
  <c r="J2009" i="1"/>
  <c r="J2018" i="1"/>
  <c r="J2019" i="1"/>
  <c r="J2024" i="1"/>
  <c r="J2025" i="1"/>
  <c r="J2030" i="1"/>
  <c r="J2031" i="1"/>
  <c r="J2036" i="1"/>
  <c r="J2042" i="1"/>
  <c r="J2043" i="1"/>
  <c r="J2045" i="1"/>
  <c r="J1966" i="1"/>
  <c r="J2005" i="1"/>
  <c r="J2015" i="1"/>
  <c r="J2020" i="1"/>
  <c r="J2039" i="1"/>
  <c r="J2044" i="1"/>
  <c r="J2053" i="1"/>
  <c r="J2075" i="1"/>
  <c r="J2076" i="1"/>
  <c r="J2077" i="1"/>
  <c r="J2079" i="1"/>
  <c r="J2080" i="1"/>
  <c r="J2085" i="1"/>
  <c r="J2086" i="1"/>
  <c r="J2099" i="1"/>
  <c r="J2105" i="1"/>
  <c r="J2106" i="1"/>
  <c r="J2109" i="1"/>
  <c r="J2110" i="1"/>
  <c r="J2113" i="1"/>
  <c r="J2114" i="1"/>
  <c r="J2116" i="1"/>
  <c r="J2119" i="1"/>
  <c r="J2134" i="1"/>
  <c r="J2139" i="1"/>
  <c r="J2140" i="1"/>
  <c r="J2155" i="1"/>
  <c r="J2156" i="1"/>
  <c r="J2159" i="1"/>
  <c r="J2160" i="1"/>
  <c r="J2169" i="1"/>
  <c r="J2170" i="1"/>
  <c r="J2173" i="1"/>
  <c r="J2174" i="1"/>
  <c r="J2185" i="1"/>
  <c r="J2188" i="1"/>
  <c r="J2197" i="1"/>
  <c r="J2200" i="1"/>
  <c r="J2210" i="1"/>
  <c r="J2217" i="1"/>
  <c r="J2220" i="1"/>
  <c r="J2223" i="1"/>
  <c r="J2226" i="1"/>
  <c r="J2231" i="1"/>
  <c r="J2234" i="1"/>
  <c r="J2239" i="1"/>
  <c r="J2242" i="1"/>
  <c r="J2247" i="1"/>
  <c r="J2250" i="1"/>
  <c r="J2255" i="1"/>
  <c r="J2258" i="1"/>
  <c r="J2263" i="1"/>
  <c r="J2266" i="1"/>
  <c r="J2271" i="1"/>
  <c r="J2274" i="1"/>
  <c r="J2279" i="1"/>
  <c r="J2280" i="1"/>
  <c r="J2283" i="1"/>
  <c r="J2284" i="1"/>
  <c r="J2287" i="1"/>
  <c r="J2288" i="1"/>
  <c r="J2291" i="1"/>
  <c r="J2292" i="1"/>
  <c r="J2295" i="1"/>
  <c r="J2296" i="1"/>
  <c r="J2299" i="1"/>
  <c r="J2300" i="1"/>
  <c r="J2303" i="1"/>
  <c r="J2304" i="1"/>
  <c r="J2307" i="1"/>
  <c r="J2308" i="1"/>
  <c r="J2311" i="1"/>
  <c r="J2312" i="1"/>
  <c r="J2315" i="1"/>
  <c r="J2316" i="1"/>
  <c r="J2319" i="1"/>
  <c r="J2320" i="1"/>
  <c r="J2323" i="1"/>
  <c r="J2324" i="1"/>
  <c r="J2327" i="1"/>
  <c r="J2328" i="1"/>
  <c r="J2331" i="1"/>
  <c r="J2332" i="1"/>
  <c r="J2335" i="1"/>
  <c r="J2336" i="1"/>
  <c r="J2339" i="1"/>
  <c r="J2340" i="1"/>
  <c r="J2343" i="1"/>
  <c r="J2344" i="1"/>
  <c r="J2347" i="1"/>
  <c r="J2348" i="1"/>
  <c r="J2351" i="1"/>
  <c r="J2352" i="1"/>
  <c r="J2355" i="1"/>
  <c r="J2356" i="1"/>
  <c r="J2359" i="1"/>
  <c r="J2360" i="1"/>
  <c r="J2363" i="1"/>
  <c r="J2364" i="1"/>
  <c r="J2367" i="1"/>
  <c r="J2368" i="1"/>
  <c r="J2371" i="1"/>
  <c r="J2372" i="1"/>
  <c r="J2375" i="1"/>
  <c r="J2376" i="1"/>
  <c r="J2379" i="1"/>
  <c r="J2380" i="1"/>
  <c r="J2383" i="1"/>
  <c r="J2384" i="1"/>
  <c r="J2387" i="1"/>
  <c r="J2388" i="1"/>
  <c r="J2391" i="1"/>
  <c r="J2392" i="1"/>
  <c r="J2395" i="1"/>
  <c r="J2396" i="1"/>
  <c r="J2399" i="1"/>
  <c r="J2400" i="1"/>
  <c r="J2403" i="1"/>
  <c r="J2404" i="1"/>
  <c r="J2407" i="1"/>
  <c r="J2408" i="1"/>
  <c r="J2411" i="1"/>
  <c r="J2412" i="1"/>
  <c r="J2415" i="1"/>
  <c r="J2416" i="1"/>
  <c r="J2419" i="1"/>
  <c r="J2420" i="1"/>
  <c r="J2423" i="1"/>
  <c r="J2424" i="1"/>
  <c r="J2427" i="1"/>
  <c r="J2428" i="1"/>
  <c r="J2431" i="1"/>
  <c r="J2432" i="1"/>
  <c r="J2435" i="1"/>
  <c r="J2436" i="1"/>
  <c r="J2439" i="1"/>
  <c r="J2440" i="1"/>
  <c r="J2443" i="1"/>
  <c r="J2444" i="1"/>
  <c r="J2447" i="1"/>
  <c r="J2448" i="1"/>
  <c r="J2451" i="1"/>
  <c r="J2452" i="1"/>
  <c r="J2455" i="1"/>
  <c r="J2456" i="1"/>
  <c r="J2459" i="1"/>
  <c r="J2460" i="1"/>
  <c r="J2463" i="1"/>
  <c r="J2464" i="1"/>
  <c r="J2467" i="1"/>
  <c r="J2468" i="1"/>
  <c r="J2471" i="1"/>
  <c r="J2472" i="1"/>
  <c r="J2475" i="1"/>
  <c r="J2476" i="1"/>
  <c r="J2479" i="1"/>
  <c r="J2480" i="1"/>
  <c r="J2483" i="1"/>
  <c r="J2484" i="1"/>
  <c r="J2487" i="1"/>
  <c r="J2488" i="1"/>
  <c r="J2491" i="1"/>
  <c r="J2492" i="1"/>
  <c r="J2495" i="1"/>
  <c r="J2496" i="1"/>
  <c r="J2498" i="1"/>
  <c r="J2503" i="1"/>
  <c r="J2504" i="1"/>
  <c r="J2507" i="1"/>
  <c r="J2508" i="1"/>
  <c r="J2511" i="1"/>
  <c r="J2512" i="1"/>
  <c r="J2514" i="1"/>
  <c r="J2519" i="1"/>
  <c r="J2520" i="1"/>
  <c r="J2523" i="1"/>
  <c r="J2524" i="1"/>
  <c r="J2527" i="1"/>
  <c r="J2528" i="1"/>
  <c r="J2530" i="1"/>
  <c r="J2535" i="1"/>
  <c r="J2536" i="1"/>
  <c r="J2539" i="1"/>
  <c r="J2540" i="1"/>
  <c r="J2543" i="1"/>
  <c r="J2544" i="1"/>
  <c r="J2546" i="1"/>
  <c r="J2551" i="1"/>
  <c r="J2552" i="1"/>
  <c r="J2555" i="1"/>
  <c r="J2556" i="1"/>
  <c r="J2559" i="1"/>
  <c r="J2560" i="1"/>
  <c r="J2562" i="1"/>
  <c r="J2567" i="1"/>
  <c r="J2568" i="1"/>
  <c r="J2571" i="1"/>
  <c r="J2572" i="1"/>
  <c r="J2575" i="1"/>
  <c r="J2576" i="1"/>
  <c r="J2578" i="1"/>
  <c r="J2586" i="1"/>
  <c r="J2590" i="1"/>
  <c r="J2595" i="1"/>
  <c r="J2598" i="1"/>
  <c r="J2605" i="1"/>
  <c r="J2608" i="1"/>
  <c r="J1967" i="1"/>
  <c r="J1972" i="1"/>
  <c r="J1982" i="1"/>
  <c r="J2021" i="1"/>
  <c r="J2050" i="1"/>
  <c r="J2062" i="1"/>
  <c r="J2067" i="1"/>
  <c r="J2069" i="1"/>
  <c r="J2083" i="1"/>
  <c r="J2089" i="1"/>
  <c r="J2090" i="1"/>
  <c r="J2093" i="1"/>
  <c r="J2094" i="1"/>
  <c r="J2097" i="1"/>
  <c r="J2098" i="1"/>
  <c r="J2100" i="1"/>
  <c r="J2103" i="1"/>
  <c r="J2120" i="1"/>
  <c r="J2123" i="1"/>
  <c r="J2124" i="1"/>
  <c r="J2127" i="1"/>
  <c r="J2128" i="1"/>
  <c r="J2131" i="1"/>
  <c r="J2132" i="1"/>
  <c r="J2145" i="1"/>
  <c r="J2146" i="1"/>
  <c r="J2149" i="1"/>
  <c r="J2150" i="1"/>
  <c r="J2163" i="1"/>
  <c r="J2164" i="1"/>
  <c r="J2167" i="1"/>
  <c r="J2168" i="1"/>
  <c r="J2177" i="1"/>
  <c r="J2178" i="1"/>
  <c r="J2181" i="1"/>
  <c r="J2182" i="1"/>
  <c r="J2187" i="1"/>
  <c r="J2191" i="1"/>
  <c r="J2192" i="1"/>
  <c r="J2195" i="1"/>
  <c r="J2196" i="1"/>
  <c r="J2199" i="1"/>
  <c r="J2202" i="1"/>
  <c r="J2205" i="1"/>
  <c r="J2206" i="1"/>
  <c r="J2209" i="1"/>
  <c r="J2214" i="1"/>
  <c r="J2219" i="1"/>
  <c r="J2225" i="1"/>
  <c r="J2228" i="1"/>
  <c r="J2233" i="1"/>
  <c r="J2236" i="1"/>
  <c r="J2241" i="1"/>
  <c r="J2244" i="1"/>
  <c r="J2249" i="1"/>
  <c r="J2252" i="1"/>
  <c r="J2257" i="1"/>
  <c r="J2260" i="1"/>
  <c r="J2265" i="1"/>
  <c r="J2268" i="1"/>
  <c r="J2273" i="1"/>
  <c r="J2276" i="1"/>
  <c r="J2501" i="1"/>
  <c r="J2517" i="1"/>
  <c r="J2533" i="1"/>
  <c r="J2549" i="1"/>
  <c r="J2565" i="1"/>
  <c r="J2594" i="1"/>
  <c r="J2601" i="1"/>
  <c r="J2604" i="1"/>
  <c r="J2607" i="1"/>
  <c r="J1973" i="1"/>
  <c r="J1983" i="1"/>
  <c r="J1988" i="1"/>
  <c r="J1998" i="1"/>
  <c r="J2032" i="1"/>
  <c r="J2051" i="1"/>
  <c r="J2065" i="1"/>
  <c r="J2072" i="1"/>
  <c r="J2078" i="1"/>
  <c r="J2081" i="1"/>
  <c r="J2082" i="1"/>
  <c r="J2084" i="1"/>
  <c r="J2087" i="1"/>
  <c r="J2104" i="1"/>
  <c r="J2107" i="1"/>
  <c r="J2108" i="1"/>
  <c r="J2111" i="1"/>
  <c r="J2112" i="1"/>
  <c r="J2117" i="1"/>
  <c r="J2118" i="1"/>
  <c r="J2137" i="1"/>
  <c r="J2138" i="1"/>
  <c r="J2141" i="1"/>
  <c r="J2143" i="1"/>
  <c r="J2144" i="1"/>
  <c r="J2153" i="1"/>
  <c r="J2154" i="1"/>
  <c r="J2157" i="1"/>
  <c r="J2158" i="1"/>
  <c r="J2171" i="1"/>
  <c r="J2172" i="1"/>
  <c r="J2175" i="1"/>
  <c r="J2176" i="1"/>
  <c r="J2184" i="1"/>
  <c r="J2194" i="1"/>
  <c r="J2201" i="1"/>
  <c r="J2204" i="1"/>
  <c r="J2213" i="1"/>
  <c r="J2216" i="1"/>
  <c r="J2222" i="1"/>
  <c r="J2227" i="1"/>
  <c r="J2230" i="1"/>
  <c r="J2235" i="1"/>
  <c r="J2238" i="1"/>
  <c r="J2243" i="1"/>
  <c r="J2246" i="1"/>
  <c r="J2251" i="1"/>
  <c r="J2254" i="1"/>
  <c r="J2259" i="1"/>
  <c r="J2262" i="1"/>
  <c r="J2267" i="1"/>
  <c r="J2270" i="1"/>
  <c r="J2275" i="1"/>
  <c r="J2278" i="1"/>
  <c r="J2281" i="1"/>
  <c r="J2282" i="1"/>
  <c r="J2285" i="1"/>
  <c r="J2286" i="1"/>
  <c r="J2289" i="1"/>
  <c r="J2290" i="1"/>
  <c r="J2293" i="1"/>
  <c r="J2294" i="1"/>
  <c r="J2297" i="1"/>
  <c r="J2298" i="1"/>
  <c r="J2301" i="1"/>
  <c r="J2302" i="1"/>
  <c r="J2305" i="1"/>
  <c r="J2306" i="1"/>
  <c r="J2309" i="1"/>
  <c r="J2310" i="1"/>
  <c r="J2313" i="1"/>
  <c r="J2314" i="1"/>
  <c r="J2317" i="1"/>
  <c r="J2318" i="1"/>
  <c r="J2321" i="1"/>
  <c r="J2322" i="1"/>
  <c r="J2325" i="1"/>
  <c r="J2326" i="1"/>
  <c r="J2329" i="1"/>
  <c r="J2330" i="1"/>
  <c r="J2333" i="1"/>
  <c r="J2334" i="1"/>
  <c r="J2337" i="1"/>
  <c r="J2338" i="1"/>
  <c r="J2341" i="1"/>
  <c r="J2342" i="1"/>
  <c r="J2345" i="1"/>
  <c r="J2346" i="1"/>
  <c r="J2349" i="1"/>
  <c r="J2350" i="1"/>
  <c r="J2353" i="1"/>
  <c r="J2354" i="1"/>
  <c r="J2357" i="1"/>
  <c r="J2358" i="1"/>
  <c r="J2361" i="1"/>
  <c r="J2362" i="1"/>
  <c r="J2365" i="1"/>
  <c r="J2366" i="1"/>
  <c r="J2369" i="1"/>
  <c r="J2370" i="1"/>
  <c r="J2373" i="1"/>
  <c r="J2374" i="1"/>
  <c r="J2377" i="1"/>
  <c r="J2378" i="1"/>
  <c r="J2381" i="1"/>
  <c r="J2382" i="1"/>
  <c r="J2385" i="1"/>
  <c r="J2386" i="1"/>
  <c r="J2389" i="1"/>
  <c r="J2390" i="1"/>
  <c r="J2393" i="1"/>
  <c r="J2394" i="1"/>
  <c r="J2397" i="1"/>
  <c r="J2398" i="1"/>
  <c r="J2401" i="1"/>
  <c r="J2402" i="1"/>
  <c r="J2405" i="1"/>
  <c r="J2406" i="1"/>
  <c r="J2409" i="1"/>
  <c r="J2410" i="1"/>
  <c r="J2413" i="1"/>
  <c r="J2414" i="1"/>
  <c r="J2417" i="1"/>
  <c r="J2418" i="1"/>
  <c r="J2421" i="1"/>
  <c r="J2422" i="1"/>
  <c r="J2425" i="1"/>
  <c r="J2426" i="1"/>
  <c r="J2429" i="1"/>
  <c r="J2430" i="1"/>
  <c r="J2433" i="1"/>
  <c r="J2434" i="1"/>
  <c r="J2437" i="1"/>
  <c r="J2438" i="1"/>
  <c r="J2441" i="1"/>
  <c r="J2442" i="1"/>
  <c r="J2445" i="1"/>
  <c r="J2446" i="1"/>
  <c r="J2449" i="1"/>
  <c r="J2450" i="1"/>
  <c r="J2453" i="1"/>
  <c r="J2454" i="1"/>
  <c r="J2457" i="1"/>
  <c r="J2458" i="1"/>
  <c r="J2461" i="1"/>
  <c r="J2462" i="1"/>
  <c r="J2465" i="1"/>
  <c r="J2466" i="1"/>
  <c r="J2469" i="1"/>
  <c r="J2470" i="1"/>
  <c r="J2473" i="1"/>
  <c r="J2474" i="1"/>
  <c r="J2477" i="1"/>
  <c r="J2478" i="1"/>
  <c r="J2481" i="1"/>
  <c r="J2482" i="1"/>
  <c r="J2485" i="1"/>
  <c r="J2486" i="1"/>
  <c r="J2489" i="1"/>
  <c r="J2490" i="1"/>
  <c r="J2493" i="1"/>
  <c r="J2494" i="1"/>
  <c r="J1989" i="1"/>
  <c r="J1999" i="1"/>
  <c r="J2004" i="1"/>
  <c r="J2014" i="1"/>
  <c r="J2033" i="1"/>
  <c r="J2038" i="1"/>
  <c r="J2052" i="1"/>
  <c r="J2056" i="1"/>
  <c r="J2063" i="1"/>
  <c r="J2066" i="1"/>
  <c r="J2068" i="1"/>
  <c r="J2073" i="1"/>
  <c r="J2088" i="1"/>
  <c r="J2091" i="1"/>
  <c r="J2092" i="1"/>
  <c r="J2095" i="1"/>
  <c r="J2096" i="1"/>
  <c r="J2101" i="1"/>
  <c r="J2102" i="1"/>
  <c r="J2115" i="1"/>
  <c r="J2121" i="1"/>
  <c r="J2122" i="1"/>
  <c r="J2125" i="1"/>
  <c r="J2126" i="1"/>
  <c r="J2129" i="1"/>
  <c r="J2130" i="1"/>
  <c r="J2133" i="1"/>
  <c r="J2135" i="1"/>
  <c r="J2136" i="1"/>
  <c r="J2142" i="1"/>
  <c r="J2147" i="1"/>
  <c r="J2148" i="1"/>
  <c r="J2151" i="1"/>
  <c r="J2152" i="1"/>
  <c r="J2161" i="1"/>
  <c r="J2162" i="1"/>
  <c r="J2165" i="1"/>
  <c r="J2166" i="1"/>
  <c r="J2179" i="1"/>
  <c r="J2180" i="1"/>
  <c r="J2183" i="1"/>
  <c r="J2186" i="1"/>
  <c r="J2189" i="1"/>
  <c r="J2190" i="1"/>
  <c r="J2193" i="1"/>
  <c r="J2198" i="1"/>
  <c r="J2203" i="1"/>
  <c r="J2207" i="1"/>
  <c r="J2208" i="1"/>
  <c r="J2211" i="1"/>
  <c r="J2212" i="1"/>
  <c r="J2215" i="1"/>
  <c r="J2218" i="1"/>
  <c r="J2221" i="1"/>
  <c r="J2224" i="1"/>
  <c r="J2229" i="1"/>
  <c r="J2232" i="1"/>
  <c r="J2237" i="1"/>
  <c r="J2240" i="1"/>
  <c r="J2245" i="1"/>
  <c r="J2248" i="1"/>
  <c r="J2253" i="1"/>
  <c r="J2256" i="1"/>
  <c r="J2261" i="1"/>
  <c r="J2264" i="1"/>
  <c r="J2269" i="1"/>
  <c r="J2272" i="1"/>
  <c r="J2277" i="1"/>
  <c r="J2497" i="1"/>
  <c r="J2513" i="1"/>
  <c r="J2529" i="1"/>
  <c r="J2545" i="1"/>
  <c r="J2561" i="1"/>
  <c r="J2577" i="1"/>
  <c r="J2582" i="1"/>
  <c r="J2587" i="1"/>
  <c r="J2499" i="1"/>
  <c r="J2509" i="1"/>
  <c r="J2518" i="1"/>
  <c r="J2538" i="1"/>
  <c r="J2548" i="1"/>
  <c r="J2553" i="1"/>
  <c r="J2558" i="1"/>
  <c r="J2563" i="1"/>
  <c r="J2573" i="1"/>
  <c r="J2597" i="1"/>
  <c r="J2603" i="1"/>
  <c r="J2611" i="1"/>
  <c r="J2614" i="1"/>
  <c r="J2621" i="1"/>
  <c r="J2624" i="1"/>
  <c r="J2627" i="1"/>
  <c r="J2628" i="1"/>
  <c r="J2633" i="1"/>
  <c r="J2635" i="1"/>
  <c r="J2652" i="1"/>
  <c r="J2653" i="1"/>
  <c r="J2654" i="1"/>
  <c r="J2657" i="1"/>
  <c r="J2661" i="1"/>
  <c r="J2662" i="1"/>
  <c r="J2671" i="1"/>
  <c r="J2674" i="1"/>
  <c r="J2679" i="1"/>
  <c r="J2680" i="1"/>
  <c r="J2682" i="1"/>
  <c r="J2688" i="1"/>
  <c r="J2691" i="1"/>
  <c r="J2692" i="1"/>
  <c r="J2697" i="1"/>
  <c r="J2702" i="1"/>
  <c r="J2707" i="1"/>
  <c r="J2708" i="1"/>
  <c r="J2713" i="1"/>
  <c r="J2718" i="1"/>
  <c r="J2723" i="1"/>
  <c r="J2724" i="1"/>
  <c r="J2729" i="1"/>
  <c r="J2734" i="1"/>
  <c r="J2739" i="1"/>
  <c r="J2740" i="1"/>
  <c r="J2745" i="1"/>
  <c r="J2750" i="1"/>
  <c r="J2755" i="1"/>
  <c r="J2756" i="1"/>
  <c r="J2761" i="1"/>
  <c r="J2766" i="1"/>
  <c r="J2771" i="1"/>
  <c r="J2772" i="1"/>
  <c r="J2777" i="1"/>
  <c r="J2782" i="1"/>
  <c r="J2787" i="1"/>
  <c r="J2788" i="1"/>
  <c r="J2793" i="1"/>
  <c r="J2798" i="1"/>
  <c r="J2803" i="1"/>
  <c r="J2804" i="1"/>
  <c r="J2809" i="1"/>
  <c r="J2814" i="1"/>
  <c r="J2819" i="1"/>
  <c r="J2820" i="1"/>
  <c r="J2825" i="1"/>
  <c r="J2830" i="1"/>
  <c r="J2835" i="1"/>
  <c r="J2836" i="1"/>
  <c r="J2841" i="1"/>
  <c r="J2846" i="1"/>
  <c r="J2851" i="1"/>
  <c r="J2852" i="1"/>
  <c r="J2857" i="1"/>
  <c r="J2862" i="1"/>
  <c r="J2867" i="1"/>
  <c r="J2868" i="1"/>
  <c r="J2873" i="1"/>
  <c r="J2878" i="1"/>
  <c r="J2883" i="1"/>
  <c r="J2884" i="1"/>
  <c r="J2889" i="1"/>
  <c r="J2894" i="1"/>
  <c r="J2899" i="1"/>
  <c r="J2900" i="1"/>
  <c r="J2905" i="1"/>
  <c r="J2910" i="1"/>
  <c r="J2915" i="1"/>
  <c r="J2916" i="1"/>
  <c r="J2921" i="1"/>
  <c r="J2926" i="1"/>
  <c r="J2931" i="1"/>
  <c r="J2932" i="1"/>
  <c r="J2937" i="1"/>
  <c r="J2942" i="1"/>
  <c r="J2947" i="1"/>
  <c r="J2948" i="1"/>
  <c r="J2953" i="1"/>
  <c r="J2958" i="1"/>
  <c r="J2963" i="1"/>
  <c r="J2964" i="1"/>
  <c r="J2969" i="1"/>
  <c r="J2974" i="1"/>
  <c r="J2979" i="1"/>
  <c r="J2980" i="1"/>
  <c r="J2985" i="1"/>
  <c r="J2990" i="1"/>
  <c r="J2995" i="1"/>
  <c r="J2996" i="1"/>
  <c r="J3001" i="1"/>
  <c r="J3006" i="1"/>
  <c r="J3011" i="1"/>
  <c r="J3012" i="1"/>
  <c r="J3017" i="1"/>
  <c r="J3022" i="1"/>
  <c r="J3027" i="1"/>
  <c r="J3028" i="1"/>
  <c r="J3033" i="1"/>
  <c r="J3038" i="1"/>
  <c r="J3043" i="1"/>
  <c r="J3044" i="1"/>
  <c r="J3049" i="1"/>
  <c r="J3054" i="1"/>
  <c r="J3059" i="1"/>
  <c r="J3060" i="1"/>
  <c r="J3065" i="1"/>
  <c r="J3070" i="1"/>
  <c r="J3075" i="1"/>
  <c r="J3076" i="1"/>
  <c r="J3081" i="1"/>
  <c r="J3086" i="1"/>
  <c r="J3091" i="1"/>
  <c r="J3092" i="1"/>
  <c r="J3097" i="1"/>
  <c r="J3102" i="1"/>
  <c r="J3107" i="1"/>
  <c r="J3108" i="1"/>
  <c r="J3113" i="1"/>
  <c r="J3118" i="1"/>
  <c r="J3123" i="1"/>
  <c r="J3124" i="1"/>
  <c r="J3129" i="1"/>
  <c r="J3134" i="1"/>
  <c r="J3139" i="1"/>
  <c r="J3140" i="1"/>
  <c r="J3145" i="1"/>
  <c r="J3150" i="1"/>
  <c r="J3155" i="1"/>
  <c r="J3156" i="1"/>
  <c r="J3161" i="1"/>
  <c r="J3166" i="1"/>
  <c r="J3171" i="1"/>
  <c r="J3172" i="1"/>
  <c r="J3177" i="1"/>
  <c r="J3182" i="1"/>
  <c r="J3187" i="1"/>
  <c r="J3188" i="1"/>
  <c r="J3193" i="1"/>
  <c r="J3198" i="1"/>
  <c r="J3203" i="1"/>
  <c r="J3204" i="1"/>
  <c r="J3209" i="1"/>
  <c r="J3214" i="1"/>
  <c r="J3219" i="1"/>
  <c r="J3220" i="1"/>
  <c r="J3225" i="1"/>
  <c r="J3230" i="1"/>
  <c r="J3235" i="1"/>
  <c r="J3236" i="1"/>
  <c r="J3241" i="1"/>
  <c r="J3246" i="1"/>
  <c r="J3251" i="1"/>
  <c r="J3252" i="1"/>
  <c r="J3257" i="1"/>
  <c r="J3262" i="1"/>
  <c r="J3267" i="1"/>
  <c r="J3268" i="1"/>
  <c r="J3273" i="1"/>
  <c r="J3278" i="1"/>
  <c r="J3283" i="1"/>
  <c r="J3284" i="1"/>
  <c r="J3289" i="1"/>
  <c r="J3294" i="1"/>
  <c r="J3299" i="1"/>
  <c r="J3300" i="1"/>
  <c r="J3305" i="1"/>
  <c r="J3311" i="1"/>
  <c r="J3312" i="1"/>
  <c r="J3313" i="1"/>
  <c r="J3318" i="1"/>
  <c r="J3323" i="1"/>
  <c r="J3324" i="1"/>
  <c r="J3325" i="1"/>
  <c r="J3326" i="1"/>
  <c r="J3333" i="1"/>
  <c r="J3338" i="1"/>
  <c r="J3347" i="1"/>
  <c r="J3348" i="1"/>
  <c r="J3353" i="1"/>
  <c r="J3362" i="1"/>
  <c r="J3367" i="1"/>
  <c r="J3368" i="1"/>
  <c r="J3375" i="1"/>
  <c r="J3376" i="1"/>
  <c r="J3377" i="1"/>
  <c r="J3382" i="1"/>
  <c r="J3387" i="1"/>
  <c r="J3388" i="1"/>
  <c r="J3389" i="1"/>
  <c r="J3390" i="1"/>
  <c r="J3397" i="1"/>
  <c r="J3402" i="1"/>
  <c r="J2500" i="1"/>
  <c r="J2505" i="1"/>
  <c r="J2510" i="1"/>
  <c r="J2515" i="1"/>
  <c r="J2525" i="1"/>
  <c r="J2534" i="1"/>
  <c r="J2554" i="1"/>
  <c r="J2564" i="1"/>
  <c r="J2569" i="1"/>
  <c r="J2574" i="1"/>
  <c r="J2579" i="1"/>
  <c r="J2583" i="1"/>
  <c r="J2589" i="1"/>
  <c r="J2591" i="1"/>
  <c r="J2593" i="1"/>
  <c r="J2599" i="1"/>
  <c r="J2610" i="1"/>
  <c r="J2617" i="1"/>
  <c r="J2620" i="1"/>
  <c r="J2623" i="1"/>
  <c r="J2626" i="1"/>
  <c r="J2631" i="1"/>
  <c r="J2632" i="1"/>
  <c r="J2634" i="1"/>
  <c r="J2640" i="1"/>
  <c r="J2643" i="1"/>
  <c r="J2644" i="1"/>
  <c r="J2649" i="1"/>
  <c r="J2651" i="1"/>
  <c r="J2668" i="1"/>
  <c r="J2669" i="1"/>
  <c r="J2670" i="1"/>
  <c r="J2673" i="1"/>
  <c r="J2677" i="1"/>
  <c r="J2678" i="1"/>
  <c r="J2687" i="1"/>
  <c r="J2690" i="1"/>
  <c r="J2695" i="1"/>
  <c r="J2696" i="1"/>
  <c r="J2701" i="1"/>
  <c r="J2706" i="1"/>
  <c r="J2711" i="1"/>
  <c r="J2712" i="1"/>
  <c r="J2717" i="1"/>
  <c r="J2722" i="1"/>
  <c r="J2727" i="1"/>
  <c r="J2728" i="1"/>
  <c r="J2733" i="1"/>
  <c r="J2738" i="1"/>
  <c r="J2743" i="1"/>
  <c r="J2744" i="1"/>
  <c r="J2749" i="1"/>
  <c r="J2754" i="1"/>
  <c r="J2759" i="1"/>
  <c r="J2760" i="1"/>
  <c r="J2765" i="1"/>
  <c r="J2770" i="1"/>
  <c r="J2775" i="1"/>
  <c r="J2776" i="1"/>
  <c r="J2781" i="1"/>
  <c r="J2786" i="1"/>
  <c r="J2791" i="1"/>
  <c r="J2792" i="1"/>
  <c r="J2797" i="1"/>
  <c r="J2802" i="1"/>
  <c r="J2807" i="1"/>
  <c r="J2808" i="1"/>
  <c r="J2813" i="1"/>
  <c r="J2818" i="1"/>
  <c r="J2823" i="1"/>
  <c r="J2824" i="1"/>
  <c r="J2829" i="1"/>
  <c r="J2834" i="1"/>
  <c r="J2839" i="1"/>
  <c r="J2840" i="1"/>
  <c r="J2845" i="1"/>
  <c r="J2850" i="1"/>
  <c r="J2855" i="1"/>
  <c r="J2856" i="1"/>
  <c r="J2861" i="1"/>
  <c r="J2866" i="1"/>
  <c r="J2871" i="1"/>
  <c r="J2872" i="1"/>
  <c r="J2877" i="1"/>
  <c r="J2882" i="1"/>
  <c r="J2887" i="1"/>
  <c r="J2888" i="1"/>
  <c r="J2893" i="1"/>
  <c r="J2898" i="1"/>
  <c r="J2903" i="1"/>
  <c r="J2904" i="1"/>
  <c r="J2909" i="1"/>
  <c r="J2914" i="1"/>
  <c r="J2919" i="1"/>
  <c r="J2920" i="1"/>
  <c r="J2925" i="1"/>
  <c r="J2930" i="1"/>
  <c r="J2935" i="1"/>
  <c r="J2936" i="1"/>
  <c r="J2941" i="1"/>
  <c r="J2946" i="1"/>
  <c r="J2951" i="1"/>
  <c r="J2952" i="1"/>
  <c r="J2957" i="1"/>
  <c r="J2962" i="1"/>
  <c r="J2967" i="1"/>
  <c r="J2968" i="1"/>
  <c r="J2973" i="1"/>
  <c r="J2978" i="1"/>
  <c r="J2983" i="1"/>
  <c r="J2984" i="1"/>
  <c r="J2989" i="1"/>
  <c r="J2994" i="1"/>
  <c r="J2999" i="1"/>
  <c r="J3000" i="1"/>
  <c r="J3005" i="1"/>
  <c r="J3010" i="1"/>
  <c r="J3015" i="1"/>
  <c r="J3016" i="1"/>
  <c r="J3021" i="1"/>
  <c r="J3026" i="1"/>
  <c r="J3031" i="1"/>
  <c r="J3032" i="1"/>
  <c r="J3037" i="1"/>
  <c r="J3042" i="1"/>
  <c r="J3047" i="1"/>
  <c r="J3048" i="1"/>
  <c r="J3053" i="1"/>
  <c r="J3058" i="1"/>
  <c r="J3063" i="1"/>
  <c r="J3064" i="1"/>
  <c r="J3069" i="1"/>
  <c r="J3074" i="1"/>
  <c r="J3079" i="1"/>
  <c r="J3080" i="1"/>
  <c r="J3085" i="1"/>
  <c r="J3090" i="1"/>
  <c r="J3095" i="1"/>
  <c r="J3096" i="1"/>
  <c r="J3101" i="1"/>
  <c r="J3106" i="1"/>
  <c r="J3111" i="1"/>
  <c r="J3112" i="1"/>
  <c r="J3117" i="1"/>
  <c r="J3122" i="1"/>
  <c r="J3127" i="1"/>
  <c r="J3128" i="1"/>
  <c r="J3133" i="1"/>
  <c r="J3138" i="1"/>
  <c r="J3143" i="1"/>
  <c r="J3144" i="1"/>
  <c r="J3149" i="1"/>
  <c r="J3154" i="1"/>
  <c r="J3159" i="1"/>
  <c r="J3160" i="1"/>
  <c r="J3165" i="1"/>
  <c r="J3170" i="1"/>
  <c r="J3175" i="1"/>
  <c r="J3176" i="1"/>
  <c r="J3181" i="1"/>
  <c r="J3186" i="1"/>
  <c r="J3191" i="1"/>
  <c r="J3192" i="1"/>
  <c r="J3197" i="1"/>
  <c r="J3202" i="1"/>
  <c r="J3207" i="1"/>
  <c r="J3208" i="1"/>
  <c r="J3213" i="1"/>
  <c r="J3218" i="1"/>
  <c r="J3223" i="1"/>
  <c r="J3224" i="1"/>
  <c r="J3229" i="1"/>
  <c r="J3234" i="1"/>
  <c r="J3239" i="1"/>
  <c r="J3240" i="1"/>
  <c r="J3245" i="1"/>
  <c r="J3250" i="1"/>
  <c r="J3255" i="1"/>
  <c r="J3256" i="1"/>
  <c r="J3261" i="1"/>
  <c r="J3266" i="1"/>
  <c r="J3271" i="1"/>
  <c r="J3272" i="1"/>
  <c r="J3277" i="1"/>
  <c r="J3282" i="1"/>
  <c r="J3287" i="1"/>
  <c r="J3288" i="1"/>
  <c r="J3293" i="1"/>
  <c r="J3298" i="1"/>
  <c r="J3303" i="1"/>
  <c r="J3304" i="1"/>
  <c r="J3309" i="1"/>
  <c r="J3310" i="1"/>
  <c r="J3317" i="1"/>
  <c r="J3322" i="1"/>
  <c r="J3331" i="1"/>
  <c r="J3332" i="1"/>
  <c r="J3337" i="1"/>
  <c r="J3346" i="1"/>
  <c r="J3351" i="1"/>
  <c r="J3352" i="1"/>
  <c r="J3359" i="1"/>
  <c r="J3360" i="1"/>
  <c r="J3361" i="1"/>
  <c r="J3366" i="1"/>
  <c r="J3371" i="1"/>
  <c r="J3372" i="1"/>
  <c r="J3373" i="1"/>
  <c r="J3374" i="1"/>
  <c r="J3381" i="1"/>
  <c r="J3386" i="1"/>
  <c r="J3395" i="1"/>
  <c r="J3396" i="1"/>
  <c r="J3401" i="1"/>
  <c r="J2506" i="1"/>
  <c r="J2516" i="1"/>
  <c r="J2521" i="1"/>
  <c r="J2526" i="1"/>
  <c r="J2531" i="1"/>
  <c r="J2541" i="1"/>
  <c r="J2550" i="1"/>
  <c r="J2570" i="1"/>
  <c r="J2580" i="1"/>
  <c r="J2584" i="1"/>
  <c r="J2600" i="1"/>
  <c r="J2606" i="1"/>
  <c r="J2613" i="1"/>
  <c r="J2616" i="1"/>
  <c r="J2619" i="1"/>
  <c r="J2622" i="1"/>
  <c r="J2625" i="1"/>
  <c r="J2629" i="1"/>
  <c r="J2630" i="1"/>
  <c r="J2639" i="1"/>
  <c r="J2642" i="1"/>
  <c r="J2647" i="1"/>
  <c r="J2648" i="1"/>
  <c r="J2650" i="1"/>
  <c r="J2656" i="1"/>
  <c r="J2659" i="1"/>
  <c r="J2660" i="1"/>
  <c r="J2665" i="1"/>
  <c r="J2667" i="1"/>
  <c r="J2684" i="1"/>
  <c r="J2685" i="1"/>
  <c r="J2686" i="1"/>
  <c r="J2689" i="1"/>
  <c r="J2693" i="1"/>
  <c r="J2694" i="1"/>
  <c r="J2699" i="1"/>
  <c r="J2700" i="1"/>
  <c r="J2705" i="1"/>
  <c r="J2710" i="1"/>
  <c r="J2715" i="1"/>
  <c r="J2716" i="1"/>
  <c r="J2721" i="1"/>
  <c r="J2726" i="1"/>
  <c r="J2731" i="1"/>
  <c r="J2732" i="1"/>
  <c r="J2737" i="1"/>
  <c r="J2742" i="1"/>
  <c r="J2747" i="1"/>
  <c r="J2748" i="1"/>
  <c r="J2753" i="1"/>
  <c r="J2758" i="1"/>
  <c r="J2763" i="1"/>
  <c r="J2764" i="1"/>
  <c r="J2769" i="1"/>
  <c r="J2774" i="1"/>
  <c r="J2779" i="1"/>
  <c r="J2780" i="1"/>
  <c r="J2785" i="1"/>
  <c r="J2790" i="1"/>
  <c r="J2795" i="1"/>
  <c r="J2796" i="1"/>
  <c r="J2801" i="1"/>
  <c r="J2806" i="1"/>
  <c r="J2811" i="1"/>
  <c r="J2812" i="1"/>
  <c r="J2817" i="1"/>
  <c r="J2822" i="1"/>
  <c r="J2827" i="1"/>
  <c r="J2828" i="1"/>
  <c r="J2833" i="1"/>
  <c r="J2838" i="1"/>
  <c r="J2843" i="1"/>
  <c r="J2844" i="1"/>
  <c r="J2849" i="1"/>
  <c r="J2854" i="1"/>
  <c r="J2859" i="1"/>
  <c r="J2860" i="1"/>
  <c r="J2865" i="1"/>
  <c r="J2870" i="1"/>
  <c r="J2875" i="1"/>
  <c r="J2876" i="1"/>
  <c r="J2881" i="1"/>
  <c r="J2886" i="1"/>
  <c r="J2891" i="1"/>
  <c r="J2892" i="1"/>
  <c r="J2897" i="1"/>
  <c r="J2902" i="1"/>
  <c r="J2907" i="1"/>
  <c r="J2908" i="1"/>
  <c r="J2913" i="1"/>
  <c r="J2918" i="1"/>
  <c r="J2923" i="1"/>
  <c r="J2924" i="1"/>
  <c r="J2929" i="1"/>
  <c r="J2934" i="1"/>
  <c r="J2939" i="1"/>
  <c r="J2940" i="1"/>
  <c r="J2945" i="1"/>
  <c r="J2950" i="1"/>
  <c r="J2955" i="1"/>
  <c r="J2956" i="1"/>
  <c r="J2961" i="1"/>
  <c r="J2966" i="1"/>
  <c r="J2971" i="1"/>
  <c r="J2972" i="1"/>
  <c r="J2977" i="1"/>
  <c r="J2982" i="1"/>
  <c r="J2987" i="1"/>
  <c r="J2988" i="1"/>
  <c r="J2993" i="1"/>
  <c r="J2998" i="1"/>
  <c r="J3003" i="1"/>
  <c r="J3004" i="1"/>
  <c r="J3009" i="1"/>
  <c r="J3014" i="1"/>
  <c r="J3019" i="1"/>
  <c r="J3020" i="1"/>
  <c r="J3025" i="1"/>
  <c r="J3030" i="1"/>
  <c r="J3035" i="1"/>
  <c r="J3036" i="1"/>
  <c r="J3041" i="1"/>
  <c r="J3046" i="1"/>
  <c r="J3051" i="1"/>
  <c r="J3052" i="1"/>
  <c r="J3057" i="1"/>
  <c r="J3062" i="1"/>
  <c r="J3067" i="1"/>
  <c r="J3068" i="1"/>
  <c r="J3073" i="1"/>
  <c r="J3078" i="1"/>
  <c r="J3083" i="1"/>
  <c r="J3084" i="1"/>
  <c r="J3089" i="1"/>
  <c r="J3094" i="1"/>
  <c r="J3099" i="1"/>
  <c r="J3100" i="1"/>
  <c r="J3105" i="1"/>
  <c r="J3110" i="1"/>
  <c r="J3115" i="1"/>
  <c r="J3116" i="1"/>
  <c r="J3121" i="1"/>
  <c r="J3126" i="1"/>
  <c r="J3131" i="1"/>
  <c r="J3132" i="1"/>
  <c r="J3137" i="1"/>
  <c r="J3142" i="1"/>
  <c r="J3147" i="1"/>
  <c r="J3148" i="1"/>
  <c r="J3153" i="1"/>
  <c r="J3158" i="1"/>
  <c r="J3163" i="1"/>
  <c r="J3164" i="1"/>
  <c r="J3169" i="1"/>
  <c r="J3174" i="1"/>
  <c r="J3179" i="1"/>
  <c r="J3180" i="1"/>
  <c r="J3185" i="1"/>
  <c r="J3190" i="1"/>
  <c r="J3195" i="1"/>
  <c r="J3196" i="1"/>
  <c r="J3201" i="1"/>
  <c r="J3206" i="1"/>
  <c r="J3211" i="1"/>
  <c r="J3212" i="1"/>
  <c r="J3217" i="1"/>
  <c r="J3222" i="1"/>
  <c r="J3227" i="1"/>
  <c r="J3228" i="1"/>
  <c r="J3233" i="1"/>
  <c r="J3238" i="1"/>
  <c r="J3243" i="1"/>
  <c r="J3244" i="1"/>
  <c r="J3249" i="1"/>
  <c r="J3254" i="1"/>
  <c r="J3259" i="1"/>
  <c r="J3260" i="1"/>
  <c r="J2502" i="1"/>
  <c r="J2522" i="1"/>
  <c r="J2532" i="1"/>
  <c r="J2537" i="1"/>
  <c r="J2542" i="1"/>
  <c r="J2547" i="1"/>
  <c r="J2557" i="1"/>
  <c r="J2566" i="1"/>
  <c r="J2581" i="1"/>
  <c r="J2585" i="1"/>
  <c r="J2588" i="1"/>
  <c r="J2592" i="1"/>
  <c r="J2596" i="1"/>
  <c r="J2602" i="1"/>
  <c r="J2609" i="1"/>
  <c r="J2612" i="1"/>
  <c r="J2615" i="1"/>
  <c r="J2618" i="1"/>
  <c r="J2636" i="1"/>
  <c r="J2637" i="1"/>
  <c r="J2638" i="1"/>
  <c r="J2641" i="1"/>
  <c r="J2645" i="1"/>
  <c r="J2646" i="1"/>
  <c r="J2655" i="1"/>
  <c r="J2658" i="1"/>
  <c r="J2663" i="1"/>
  <c r="J2664" i="1"/>
  <c r="J2666" i="1"/>
  <c r="J2672" i="1"/>
  <c r="J2675" i="1"/>
  <c r="J2676" i="1"/>
  <c r="J2681" i="1"/>
  <c r="J2683" i="1"/>
  <c r="J2698" i="1"/>
  <c r="J2703" i="1"/>
  <c r="J2704" i="1"/>
  <c r="J2709" i="1"/>
  <c r="J2714" i="1"/>
  <c r="J2719" i="1"/>
  <c r="J2720" i="1"/>
  <c r="J2725" i="1"/>
  <c r="J2730" i="1"/>
  <c r="J2735" i="1"/>
  <c r="J2736" i="1"/>
  <c r="J2741" i="1"/>
  <c r="J2746" i="1"/>
  <c r="J2751" i="1"/>
  <c r="J2752" i="1"/>
  <c r="J2757" i="1"/>
  <c r="J2762" i="1"/>
  <c r="J2767" i="1"/>
  <c r="J2768" i="1"/>
  <c r="J2773" i="1"/>
  <c r="J2778" i="1"/>
  <c r="J2783" i="1"/>
  <c r="J2784" i="1"/>
  <c r="J2789" i="1"/>
  <c r="J2794" i="1"/>
  <c r="J2799" i="1"/>
  <c r="J2800" i="1"/>
  <c r="J2805" i="1"/>
  <c r="J2810" i="1"/>
  <c r="J2815" i="1"/>
  <c r="J2816" i="1"/>
  <c r="J2821" i="1"/>
  <c r="J2826" i="1"/>
  <c r="J2831" i="1"/>
  <c r="J2832" i="1"/>
  <c r="J2837" i="1"/>
  <c r="J2842" i="1"/>
  <c r="J2847" i="1"/>
  <c r="J2848" i="1"/>
  <c r="J2853" i="1"/>
  <c r="J2858" i="1"/>
  <c r="J2863" i="1"/>
  <c r="J2864" i="1"/>
  <c r="J2869" i="1"/>
  <c r="J2874" i="1"/>
  <c r="J2879" i="1"/>
  <c r="J2880" i="1"/>
  <c r="J2885" i="1"/>
  <c r="J2890" i="1"/>
  <c r="J2895" i="1"/>
  <c r="J2896" i="1"/>
  <c r="J2901" i="1"/>
  <c r="J2906" i="1"/>
  <c r="J2911" i="1"/>
  <c r="J2912" i="1"/>
  <c r="J2917" i="1"/>
  <c r="J2922" i="1"/>
  <c r="J2927" i="1"/>
  <c r="J2928" i="1"/>
  <c r="J2933" i="1"/>
  <c r="J2938" i="1"/>
  <c r="J2943" i="1"/>
  <c r="J2944" i="1"/>
  <c r="J2949" i="1"/>
  <c r="J2954" i="1"/>
  <c r="J2959" i="1"/>
  <c r="J2960" i="1"/>
  <c r="J2965" i="1"/>
  <c r="J2970" i="1"/>
  <c r="J2975" i="1"/>
  <c r="J2976" i="1"/>
  <c r="J2981" i="1"/>
  <c r="J2986" i="1"/>
  <c r="J2991" i="1"/>
  <c r="J2992" i="1"/>
  <c r="J2997" i="1"/>
  <c r="J3002" i="1"/>
  <c r="J3007" i="1"/>
  <c r="J3008" i="1"/>
  <c r="J3013" i="1"/>
  <c r="J3018" i="1"/>
  <c r="J3023" i="1"/>
  <c r="J3024" i="1"/>
  <c r="J3029" i="1"/>
  <c r="J3034" i="1"/>
  <c r="J3039" i="1"/>
  <c r="J3040" i="1"/>
  <c r="J3045" i="1"/>
  <c r="J3050" i="1"/>
  <c r="J3055" i="1"/>
  <c r="J3056" i="1"/>
  <c r="J3061" i="1"/>
  <c r="J3066" i="1"/>
  <c r="J3071" i="1"/>
  <c r="J3072" i="1"/>
  <c r="J3077" i="1"/>
  <c r="J3082" i="1"/>
  <c r="J3087" i="1"/>
  <c r="J3088" i="1"/>
  <c r="J3093" i="1"/>
  <c r="J3098" i="1"/>
  <c r="J3103" i="1"/>
  <c r="J3104" i="1"/>
  <c r="J3109" i="1"/>
  <c r="J3114" i="1"/>
  <c r="J3119" i="1"/>
  <c r="J3120" i="1"/>
  <c r="J3125" i="1"/>
  <c r="J3130" i="1"/>
  <c r="J3135" i="1"/>
  <c r="J3136" i="1"/>
  <c r="J3141" i="1"/>
  <c r="J3146" i="1"/>
  <c r="J3151" i="1"/>
  <c r="J3152" i="1"/>
  <c r="J3157" i="1"/>
  <c r="J3162" i="1"/>
  <c r="J3167" i="1"/>
  <c r="J3168" i="1"/>
  <c r="J3173" i="1"/>
  <c r="J3178" i="1"/>
  <c r="J3183" i="1"/>
  <c r="J3184" i="1"/>
  <c r="J3189" i="1"/>
  <c r="J3194" i="1"/>
  <c r="J3199" i="1"/>
  <c r="J3200" i="1"/>
  <c r="J3205" i="1"/>
  <c r="J3210" i="1"/>
  <c r="J3215" i="1"/>
  <c r="J3216" i="1"/>
  <c r="J3221" i="1"/>
  <c r="J3226" i="1"/>
  <c r="J3231" i="1"/>
  <c r="J3232" i="1"/>
  <c r="J3237" i="1"/>
  <c r="J3242" i="1"/>
  <c r="J3247" i="1"/>
  <c r="J3248" i="1"/>
  <c r="J3253" i="1"/>
  <c r="J3258" i="1"/>
  <c r="J3263" i="1"/>
  <c r="J3264" i="1"/>
  <c r="J3269" i="1"/>
  <c r="J3274" i="1"/>
  <c r="J3279" i="1"/>
  <c r="J3280" i="1"/>
  <c r="J3285" i="1"/>
  <c r="J3290" i="1"/>
  <c r="J3295" i="1"/>
  <c r="J3296" i="1"/>
  <c r="J3301" i="1"/>
  <c r="J3306" i="1"/>
  <c r="J3314" i="1"/>
  <c r="J3319" i="1"/>
  <c r="J3320" i="1"/>
  <c r="J3327" i="1"/>
  <c r="J3328" i="1"/>
  <c r="J3329" i="1"/>
  <c r="J15" i="1"/>
  <c r="J11" i="1"/>
  <c r="J7" i="1"/>
  <c r="J3" i="1"/>
  <c r="J3482" i="1"/>
  <c r="J3477" i="1"/>
  <c r="J3470" i="1"/>
  <c r="J3469" i="1"/>
  <c r="J3468" i="1"/>
  <c r="J3467" i="1"/>
  <c r="J3462" i="1"/>
  <c r="J3457" i="1"/>
  <c r="J3456" i="1"/>
  <c r="J3455" i="1"/>
  <c r="J3448" i="1"/>
  <c r="J3447" i="1"/>
  <c r="J3442" i="1"/>
  <c r="J3433" i="1"/>
  <c r="J3428" i="1"/>
  <c r="J3427" i="1"/>
  <c r="J3418" i="1"/>
  <c r="J3413" i="1"/>
  <c r="J3406" i="1"/>
  <c r="J3405" i="1"/>
  <c r="J3404" i="1"/>
  <c r="J3392" i="1"/>
  <c r="J3383" i="1"/>
  <c r="J3378" i="1"/>
  <c r="J3369" i="1"/>
  <c r="J3364" i="1"/>
  <c r="J3341" i="1"/>
  <c r="J3339" i="1"/>
  <c r="J3334" i="1"/>
  <c r="J3308" i="1"/>
  <c r="T20" i="1"/>
  <c r="T26" i="1" s="1"/>
  <c r="T18" i="1"/>
  <c r="T17" i="1"/>
  <c r="T19" i="1"/>
  <c r="L2" i="1" l="1"/>
  <c r="M2" i="1" s="1"/>
  <c r="L11" i="1"/>
  <c r="M11" i="1" s="1"/>
  <c r="L3" i="1"/>
  <c r="M3" i="1" s="1"/>
  <c r="L3441" i="1"/>
  <c r="M3441" i="1" s="1"/>
  <c r="L3430" i="1"/>
  <c r="M3430" i="1" s="1"/>
  <c r="L3423" i="1"/>
  <c r="M3423" i="1" s="1"/>
  <c r="L3368" i="1"/>
  <c r="M3368" i="1" s="1"/>
  <c r="L3287" i="1"/>
  <c r="M3287" i="1" s="1"/>
  <c r="L3477" i="1"/>
  <c r="M3477" i="1" s="1"/>
  <c r="L3469" i="1"/>
  <c r="M3469" i="1" s="1"/>
  <c r="L3456" i="1"/>
  <c r="M3456" i="1" s="1"/>
  <c r="L3451" i="1"/>
  <c r="M3451" i="1" s="1"/>
  <c r="L3433" i="1"/>
  <c r="M3433" i="1" s="1"/>
  <c r="L3428" i="1"/>
  <c r="M3428" i="1" s="1"/>
  <c r="L3413" i="1"/>
  <c r="M3413" i="1" s="1"/>
  <c r="L3405" i="1"/>
  <c r="M3405" i="1" s="1"/>
  <c r="L3381" i="1"/>
  <c r="M3381" i="1" s="1"/>
  <c r="L3324" i="1"/>
  <c r="M3324" i="1" s="1"/>
  <c r="L3300" i="1"/>
  <c r="M3300" i="1" s="1"/>
  <c r="L14" i="1"/>
  <c r="M14" i="1" s="1"/>
  <c r="L6" i="1"/>
  <c r="M6" i="1" s="1"/>
  <c r="L3472" i="1"/>
  <c r="M3472" i="1" s="1"/>
  <c r="L3467" i="1"/>
  <c r="M3467" i="1" s="1"/>
  <c r="L3449" i="1"/>
  <c r="M3449" i="1" s="1"/>
  <c r="L3444" i="1"/>
  <c r="M3444" i="1" s="1"/>
  <c r="L3429" i="1"/>
  <c r="M3429" i="1" s="1"/>
  <c r="L3421" i="1"/>
  <c r="M3421" i="1" s="1"/>
  <c r="L3408" i="1"/>
  <c r="M3408" i="1" s="1"/>
  <c r="L3386" i="1"/>
  <c r="M3386" i="1" s="1"/>
  <c r="L3374" i="1"/>
  <c r="M3374" i="1" s="1"/>
  <c r="L3351" i="1"/>
  <c r="M3351" i="1" s="1"/>
  <c r="L23" i="1"/>
  <c r="M23" i="1" s="1"/>
  <c r="L32" i="1"/>
  <c r="M32" i="1" s="1"/>
  <c r="L45" i="1"/>
  <c r="M45" i="1" s="1"/>
  <c r="L52" i="1"/>
  <c r="M52" i="1" s="1"/>
  <c r="L80" i="1"/>
  <c r="M80" i="1" s="1"/>
  <c r="L87" i="1"/>
  <c r="M87" i="1" s="1"/>
  <c r="L95" i="1"/>
  <c r="M95" i="1" s="1"/>
  <c r="L103" i="1"/>
  <c r="M103" i="1" s="1"/>
  <c r="L111" i="1"/>
  <c r="M111" i="1" s="1"/>
  <c r="L22" i="1"/>
  <c r="M22" i="1" s="1"/>
  <c r="L30" i="1"/>
  <c r="M30" i="1" s="1"/>
  <c r="L50" i="1"/>
  <c r="M50" i="1" s="1"/>
  <c r="L71" i="1"/>
  <c r="M71" i="1" s="1"/>
  <c r="L76" i="1"/>
  <c r="M76" i="1" s="1"/>
  <c r="L85" i="1"/>
  <c r="M85" i="1" s="1"/>
  <c r="L34" i="1"/>
  <c r="M34" i="1" s="1"/>
  <c r="L54" i="1"/>
  <c r="M54" i="1" s="1"/>
  <c r="L70" i="1"/>
  <c r="M70" i="1" s="1"/>
  <c r="L82" i="1"/>
  <c r="M82" i="1" s="1"/>
  <c r="L98" i="1"/>
  <c r="M98" i="1" s="1"/>
  <c r="L114" i="1"/>
  <c r="M114" i="1" s="1"/>
  <c r="L74" i="1"/>
  <c r="M74" i="1" s="1"/>
  <c r="L102" i="1"/>
  <c r="M102" i="1" s="1"/>
  <c r="L124" i="1"/>
  <c r="M124" i="1" s="1"/>
  <c r="L140" i="1"/>
  <c r="M140" i="1" s="1"/>
  <c r="L154" i="1"/>
  <c r="M154" i="1" s="1"/>
  <c r="L159" i="1"/>
  <c r="M159" i="1" s="1"/>
  <c r="L115" i="1"/>
  <c r="M115" i="1" s="1"/>
  <c r="L133" i="1"/>
  <c r="M133" i="1" s="1"/>
  <c r="L62" i="1"/>
  <c r="M62" i="1" s="1"/>
  <c r="L86" i="1"/>
  <c r="M86" i="1" s="1"/>
  <c r="L125" i="1"/>
  <c r="M125" i="1" s="1"/>
  <c r="L142" i="1"/>
  <c r="M142" i="1" s="1"/>
  <c r="L152" i="1"/>
  <c r="M152" i="1" s="1"/>
  <c r="L177" i="1"/>
  <c r="M177" i="1" s="1"/>
  <c r="L187" i="1"/>
  <c r="M187" i="1" s="1"/>
  <c r="L193" i="1"/>
  <c r="M193" i="1" s="1"/>
  <c r="L136" i="1"/>
  <c r="M136" i="1" s="1"/>
  <c r="L176" i="1"/>
  <c r="M176" i="1" s="1"/>
  <c r="L189" i="1"/>
  <c r="M189" i="1" s="1"/>
  <c r="L201" i="1"/>
  <c r="M201" i="1" s="1"/>
  <c r="L216" i="1"/>
  <c r="M216" i="1" s="1"/>
  <c r="L223" i="1"/>
  <c r="M223" i="1" s="1"/>
  <c r="L229" i="1"/>
  <c r="M229" i="1" s="1"/>
  <c r="L235" i="1"/>
  <c r="M235" i="1" s="1"/>
  <c r="L242" i="1"/>
  <c r="M242" i="1" s="1"/>
  <c r="L248" i="1"/>
  <c r="M248" i="1" s="1"/>
  <c r="L255" i="1"/>
  <c r="M255" i="1" s="1"/>
  <c r="L261" i="1"/>
  <c r="M261" i="1" s="1"/>
  <c r="L267" i="1"/>
  <c r="M267" i="1" s="1"/>
  <c r="L281" i="1"/>
  <c r="M281" i="1" s="1"/>
  <c r="L287" i="1"/>
  <c r="M287" i="1" s="1"/>
  <c r="L315" i="1"/>
  <c r="M315" i="1" s="1"/>
  <c r="L330" i="1"/>
  <c r="M330" i="1" s="1"/>
  <c r="L336" i="1"/>
  <c r="M336" i="1" s="1"/>
  <c r="L349" i="1"/>
  <c r="M349" i="1" s="1"/>
  <c r="L179" i="1"/>
  <c r="M179" i="1" s="1"/>
  <c r="L205" i="1"/>
  <c r="M205" i="1" s="1"/>
  <c r="L212" i="1"/>
  <c r="M212" i="1" s="1"/>
  <c r="L222" i="1"/>
  <c r="M222" i="1" s="1"/>
  <c r="L228" i="1"/>
  <c r="M228" i="1" s="1"/>
  <c r="L238" i="1"/>
  <c r="M238" i="1" s="1"/>
  <c r="L244" i="1"/>
  <c r="M244" i="1" s="1"/>
  <c r="L254" i="1"/>
  <c r="M254" i="1" s="1"/>
  <c r="L260" i="1"/>
  <c r="M260" i="1" s="1"/>
  <c r="L270" i="1"/>
  <c r="M270" i="1" s="1"/>
  <c r="L276" i="1"/>
  <c r="M276" i="1" s="1"/>
  <c r="L283" i="1"/>
  <c r="M283" i="1" s="1"/>
  <c r="L299" i="1"/>
  <c r="M299" i="1" s="1"/>
  <c r="L314" i="1"/>
  <c r="M314" i="1" s="1"/>
  <c r="L320" i="1"/>
  <c r="M320" i="1" s="1"/>
  <c r="L333" i="1"/>
  <c r="M333" i="1" s="1"/>
  <c r="L340" i="1"/>
  <c r="M340" i="1" s="1"/>
  <c r="L53" i="1"/>
  <c r="M53" i="1" s="1"/>
  <c r="L130" i="1"/>
  <c r="M130" i="1" s="1"/>
  <c r="L147" i="1"/>
  <c r="M147" i="1" s="1"/>
  <c r="L175" i="1"/>
  <c r="M175" i="1" s="1"/>
  <c r="L218" i="1"/>
  <c r="M218" i="1" s="1"/>
  <c r="L227" i="1"/>
  <c r="M227" i="1" s="1"/>
  <c r="L234" i="1"/>
  <c r="M234" i="1" s="1"/>
  <c r="L243" i="1"/>
  <c r="M243" i="1" s="1"/>
  <c r="L250" i="1"/>
  <c r="M250" i="1" s="1"/>
  <c r="L259" i="1"/>
  <c r="M259" i="1" s="1"/>
  <c r="L266" i="1"/>
  <c r="M266" i="1" s="1"/>
  <c r="L296" i="1"/>
  <c r="M296" i="1" s="1"/>
  <c r="L309" i="1"/>
  <c r="M309" i="1" s="1"/>
  <c r="L319" i="1"/>
  <c r="M319" i="1" s="1"/>
  <c r="L332" i="1"/>
  <c r="M332" i="1" s="1"/>
  <c r="L339" i="1"/>
  <c r="M339" i="1" s="1"/>
  <c r="L353" i="1"/>
  <c r="M353" i="1" s="1"/>
  <c r="L363" i="1"/>
  <c r="M363" i="1" s="1"/>
  <c r="L210" i="1"/>
  <c r="M210" i="1" s="1"/>
  <c r="L300" i="1"/>
  <c r="M300" i="1" s="1"/>
  <c r="L366" i="1"/>
  <c r="M366" i="1" s="1"/>
  <c r="L374" i="1"/>
  <c r="M374" i="1" s="1"/>
  <c r="L382" i="1"/>
  <c r="M382" i="1" s="1"/>
  <c r="L412" i="1"/>
  <c r="M412" i="1" s="1"/>
  <c r="L470" i="1"/>
  <c r="M470" i="1" s="1"/>
  <c r="L486" i="1"/>
  <c r="M486" i="1" s="1"/>
  <c r="L508" i="1"/>
  <c r="M508" i="1" s="1"/>
  <c r="L515" i="1"/>
  <c r="M515" i="1" s="1"/>
  <c r="L523" i="1"/>
  <c r="M523" i="1" s="1"/>
  <c r="L529" i="1"/>
  <c r="M529" i="1" s="1"/>
  <c r="L158" i="1"/>
  <c r="M158" i="1" s="1"/>
  <c r="L217" i="1"/>
  <c r="M217" i="1" s="1"/>
  <c r="L291" i="1"/>
  <c r="M291" i="1" s="1"/>
  <c r="L351" i="1"/>
  <c r="M351" i="1" s="1"/>
  <c r="L361" i="1"/>
  <c r="M361" i="1" s="1"/>
  <c r="L424" i="1"/>
  <c r="M424" i="1" s="1"/>
  <c r="L431" i="1"/>
  <c r="M431" i="1" s="1"/>
  <c r="L452" i="1"/>
  <c r="M452" i="1" s="1"/>
  <c r="L465" i="1"/>
  <c r="M465" i="1" s="1"/>
  <c r="L472" i="1"/>
  <c r="M472" i="1" s="1"/>
  <c r="L478" i="1"/>
  <c r="M478" i="1" s="1"/>
  <c r="L485" i="1"/>
  <c r="M485" i="1" s="1"/>
  <c r="L507" i="1"/>
  <c r="M507" i="1" s="1"/>
  <c r="L207" i="1"/>
  <c r="M207" i="1" s="1"/>
  <c r="L282" i="1"/>
  <c r="M282" i="1" s="1"/>
  <c r="L322" i="1"/>
  <c r="M322" i="1" s="1"/>
  <c r="L380" i="1"/>
  <c r="M380" i="1" s="1"/>
  <c r="L389" i="1"/>
  <c r="M389" i="1" s="1"/>
  <c r="L402" i="1"/>
  <c r="M402" i="1" s="1"/>
  <c r="L437" i="1"/>
  <c r="M437" i="1" s="1"/>
  <c r="L445" i="1"/>
  <c r="M445" i="1" s="1"/>
  <c r="L459" i="1"/>
  <c r="M459" i="1" s="1"/>
  <c r="L480" i="1"/>
  <c r="M480" i="1" s="1"/>
  <c r="L496" i="1"/>
  <c r="M496" i="1" s="1"/>
  <c r="L530" i="1"/>
  <c r="M530" i="1" s="1"/>
  <c r="L536" i="1"/>
  <c r="M536" i="1" s="1"/>
  <c r="L163" i="1"/>
  <c r="M163" i="1" s="1"/>
  <c r="L357" i="1"/>
  <c r="M357" i="1" s="1"/>
  <c r="L393" i="1"/>
  <c r="M393" i="1" s="1"/>
  <c r="L463" i="1"/>
  <c r="M463" i="1" s="1"/>
  <c r="L490" i="1"/>
  <c r="M490" i="1" s="1"/>
  <c r="L565" i="1"/>
  <c r="M565" i="1" s="1"/>
  <c r="L571" i="1"/>
  <c r="M571" i="1" s="1"/>
  <c r="L577" i="1"/>
  <c r="M577" i="1" s="1"/>
  <c r="L598" i="1"/>
  <c r="M598" i="1" s="1"/>
  <c r="L605" i="1"/>
  <c r="M605" i="1" s="1"/>
  <c r="L611" i="1"/>
  <c r="M611" i="1" s="1"/>
  <c r="L629" i="1"/>
  <c r="M629" i="1" s="1"/>
  <c r="L635" i="1"/>
  <c r="M635" i="1" s="1"/>
  <c r="L641" i="1"/>
  <c r="M641" i="1" s="1"/>
  <c r="L662" i="1"/>
  <c r="M662" i="1" s="1"/>
  <c r="L669" i="1"/>
  <c r="M669" i="1" s="1"/>
  <c r="L675" i="1"/>
  <c r="M675" i="1" s="1"/>
  <c r="L693" i="1"/>
  <c r="M693" i="1" s="1"/>
  <c r="L699" i="1"/>
  <c r="M699" i="1" s="1"/>
  <c r="L705" i="1"/>
  <c r="M705" i="1" s="1"/>
  <c r="L209" i="1"/>
  <c r="M209" i="1" s="1"/>
  <c r="L416" i="1"/>
  <c r="M416" i="1" s="1"/>
  <c r="L443" i="1"/>
  <c r="M443" i="1" s="1"/>
  <c r="L503" i="1"/>
  <c r="M503" i="1" s="1"/>
  <c r="L543" i="1"/>
  <c r="M543" i="1" s="1"/>
  <c r="L553" i="1"/>
  <c r="M553" i="1" s="1"/>
  <c r="L560" i="1"/>
  <c r="M560" i="1" s="1"/>
  <c r="L584" i="1"/>
  <c r="M584" i="1" s="1"/>
  <c r="L590" i="1"/>
  <c r="M590" i="1" s="1"/>
  <c r="L617" i="1"/>
  <c r="M617" i="1" s="1"/>
  <c r="L624" i="1"/>
  <c r="M624" i="1" s="1"/>
  <c r="L648" i="1"/>
  <c r="M648" i="1" s="1"/>
  <c r="L654" i="1"/>
  <c r="M654" i="1" s="1"/>
  <c r="L681" i="1"/>
  <c r="M681" i="1" s="1"/>
  <c r="L688" i="1"/>
  <c r="M688" i="1" s="1"/>
  <c r="L712" i="1"/>
  <c r="M712" i="1" s="1"/>
  <c r="L718" i="1"/>
  <c r="M718" i="1" s="1"/>
  <c r="L323" i="1"/>
  <c r="M323" i="1" s="1"/>
  <c r="L428" i="1"/>
  <c r="M428" i="1" s="1"/>
  <c r="L455" i="1"/>
  <c r="M455" i="1" s="1"/>
  <c r="L499" i="1"/>
  <c r="M499" i="1" s="1"/>
  <c r="L521" i="1"/>
  <c r="M521" i="1" s="1"/>
  <c r="L566" i="1"/>
  <c r="M566" i="1" s="1"/>
  <c r="L573" i="1"/>
  <c r="M573" i="1" s="1"/>
  <c r="L579" i="1"/>
  <c r="M579" i="1" s="1"/>
  <c r="L597" i="1"/>
  <c r="M597" i="1" s="1"/>
  <c r="L603" i="1"/>
  <c r="M603" i="1" s="1"/>
  <c r="L609" i="1"/>
  <c r="M609" i="1" s="1"/>
  <c r="L630" i="1"/>
  <c r="M630" i="1" s="1"/>
  <c r="L637" i="1"/>
  <c r="M637" i="1" s="1"/>
  <c r="L643" i="1"/>
  <c r="M643" i="1" s="1"/>
  <c r="L661" i="1"/>
  <c r="M661" i="1" s="1"/>
  <c r="L667" i="1"/>
  <c r="M667" i="1" s="1"/>
  <c r="L673" i="1"/>
  <c r="M673" i="1" s="1"/>
  <c r="L694" i="1"/>
  <c r="M694" i="1" s="1"/>
  <c r="L701" i="1"/>
  <c r="M701" i="1" s="1"/>
  <c r="L707" i="1"/>
  <c r="M707" i="1" s="1"/>
  <c r="L547" i="1"/>
  <c r="M547" i="1" s="1"/>
  <c r="L616" i="1"/>
  <c r="M616" i="1" s="1"/>
  <c r="L656" i="1"/>
  <c r="M656" i="1" s="1"/>
  <c r="L725" i="1"/>
  <c r="M725" i="1" s="1"/>
  <c r="L737" i="1"/>
  <c r="M737" i="1" s="1"/>
  <c r="L758" i="1"/>
  <c r="M758" i="1" s="1"/>
  <c r="L772" i="1"/>
  <c r="M772" i="1" s="1"/>
  <c r="L778" i="1"/>
  <c r="M778" i="1" s="1"/>
  <c r="L793" i="1"/>
  <c r="M793" i="1" s="1"/>
  <c r="L799" i="1"/>
  <c r="M799" i="1" s="1"/>
  <c r="L813" i="1"/>
  <c r="M813" i="1" s="1"/>
  <c r="L833" i="1"/>
  <c r="M833" i="1" s="1"/>
  <c r="L848" i="1"/>
  <c r="M848" i="1" s="1"/>
  <c r="L871" i="1"/>
  <c r="M871" i="1" s="1"/>
  <c r="L887" i="1"/>
  <c r="M887" i="1" s="1"/>
  <c r="L906" i="1"/>
  <c r="M906" i="1" s="1"/>
  <c r="L921" i="1"/>
  <c r="M921" i="1" s="1"/>
  <c r="L927" i="1"/>
  <c r="M927" i="1" s="1"/>
  <c r="L941" i="1"/>
  <c r="M941" i="1" s="1"/>
  <c r="L957" i="1"/>
  <c r="M957" i="1" s="1"/>
  <c r="L966" i="1"/>
  <c r="M966" i="1" s="1"/>
  <c r="L973" i="1"/>
  <c r="M973" i="1" s="1"/>
  <c r="L983" i="1"/>
  <c r="M983" i="1" s="1"/>
  <c r="L996" i="1"/>
  <c r="M996" i="1" s="1"/>
  <c r="L1007" i="1"/>
  <c r="M1007" i="1" s="1"/>
  <c r="L1032" i="1"/>
  <c r="M1032" i="1" s="1"/>
  <c r="L1043" i="1"/>
  <c r="M1043" i="1" s="1"/>
  <c r="L561" i="1"/>
  <c r="M561" i="1" s="1"/>
  <c r="L595" i="1"/>
  <c r="M595" i="1" s="1"/>
  <c r="L703" i="1"/>
  <c r="M703" i="1" s="1"/>
  <c r="L724" i="1"/>
  <c r="M724" i="1" s="1"/>
  <c r="L736" i="1"/>
  <c r="M736" i="1" s="1"/>
  <c r="L743" i="1"/>
  <c r="M743" i="1" s="1"/>
  <c r="L761" i="1"/>
  <c r="M761" i="1" s="1"/>
  <c r="L765" i="1"/>
  <c r="M765" i="1" s="1"/>
  <c r="L788" i="1"/>
  <c r="M788" i="1" s="1"/>
  <c r="L798" i="1"/>
  <c r="M798" i="1" s="1"/>
  <c r="L817" i="1"/>
  <c r="M817" i="1" s="1"/>
  <c r="L841" i="1"/>
  <c r="M841" i="1" s="1"/>
  <c r="L847" i="1"/>
  <c r="M847" i="1" s="1"/>
  <c r="L860" i="1"/>
  <c r="M860" i="1" s="1"/>
  <c r="L870" i="1"/>
  <c r="M870" i="1" s="1"/>
  <c r="L886" i="1"/>
  <c r="M886" i="1" s="1"/>
  <c r="L900" i="1"/>
  <c r="M900" i="1" s="1"/>
  <c r="L916" i="1"/>
  <c r="M916" i="1" s="1"/>
  <c r="L926" i="1"/>
  <c r="M926" i="1" s="1"/>
  <c r="L945" i="1"/>
  <c r="M945" i="1" s="1"/>
  <c r="L972" i="1"/>
  <c r="M972" i="1" s="1"/>
  <c r="L984" i="1"/>
  <c r="M984" i="1" s="1"/>
  <c r="L994" i="1"/>
  <c r="M994" i="1" s="1"/>
  <c r="L1010" i="1"/>
  <c r="M1010" i="1" s="1"/>
  <c r="L17" i="1"/>
  <c r="M17" i="1" s="1"/>
  <c r="L9" i="1"/>
  <c r="M9" i="1" s="1"/>
  <c r="L3481" i="1"/>
  <c r="M3481" i="1" s="1"/>
  <c r="L3476" i="1"/>
  <c r="M3476" i="1" s="1"/>
  <c r="L3461" i="1"/>
  <c r="M3461" i="1" s="1"/>
  <c r="L3453" i="1"/>
  <c r="M3453" i="1" s="1"/>
  <c r="L3440" i="1"/>
  <c r="M3440" i="1" s="1"/>
  <c r="L3435" i="1"/>
  <c r="M3435" i="1" s="1"/>
  <c r="L3417" i="1"/>
  <c r="M3417" i="1" s="1"/>
  <c r="L3412" i="1"/>
  <c r="M3412" i="1" s="1"/>
  <c r="L3377" i="1"/>
  <c r="M3377" i="1" s="1"/>
  <c r="L3366" i="1"/>
  <c r="M3366" i="1" s="1"/>
  <c r="L3325" i="1"/>
  <c r="M3325" i="1" s="1"/>
  <c r="L3282" i="1"/>
  <c r="M3282" i="1" s="1"/>
  <c r="L3468" i="1"/>
  <c r="M3468" i="1" s="1"/>
  <c r="L3454" i="1"/>
  <c r="M3454" i="1" s="1"/>
  <c r="L3426" i="1"/>
  <c r="M3426" i="1" s="1"/>
  <c r="L3404" i="1"/>
  <c r="M3404" i="1" s="1"/>
  <c r="L3379" i="1"/>
  <c r="M3379" i="1" s="1"/>
  <c r="L3337" i="1"/>
  <c r="M3337" i="1" s="1"/>
  <c r="L3271" i="1"/>
  <c r="M3271" i="1" s="1"/>
  <c r="L12" i="1"/>
  <c r="M12" i="1" s="1"/>
  <c r="L4" i="1"/>
  <c r="M4" i="1" s="1"/>
  <c r="L3470" i="1"/>
  <c r="M3470" i="1" s="1"/>
  <c r="L3442" i="1"/>
  <c r="M3442" i="1" s="1"/>
  <c r="L3420" i="1"/>
  <c r="M3420" i="1" s="1"/>
  <c r="L3406" i="1"/>
  <c r="M3406" i="1" s="1"/>
  <c r="L3397" i="1"/>
  <c r="M3397" i="1" s="1"/>
  <c r="L3348" i="1"/>
  <c r="M3348" i="1" s="1"/>
  <c r="L46" i="1"/>
  <c r="M46" i="1" s="1"/>
  <c r="L66" i="1"/>
  <c r="M66" i="1" s="1"/>
  <c r="L73" i="1"/>
  <c r="M73" i="1" s="1"/>
  <c r="L88" i="1"/>
  <c r="M88" i="1" s="1"/>
  <c r="L96" i="1"/>
  <c r="M96" i="1" s="1"/>
  <c r="L104" i="1"/>
  <c r="M104" i="1" s="1"/>
  <c r="L112" i="1"/>
  <c r="M112" i="1" s="1"/>
  <c r="L31" i="1"/>
  <c r="M31" i="1" s="1"/>
  <c r="L44" i="1"/>
  <c r="M44" i="1" s="1"/>
  <c r="L51" i="1"/>
  <c r="M51" i="1" s="1"/>
  <c r="L72" i="1"/>
  <c r="M72" i="1" s="1"/>
  <c r="L77" i="1"/>
  <c r="M77" i="1" s="1"/>
  <c r="L117" i="1"/>
  <c r="M117" i="1" s="1"/>
  <c r="L21" i="1"/>
  <c r="M21" i="1" s="1"/>
  <c r="L28" i="1"/>
  <c r="M28" i="1" s="1"/>
  <c r="L35" i="1"/>
  <c r="M35" i="1" s="1"/>
  <c r="L49" i="1"/>
  <c r="M49" i="1" s="1"/>
  <c r="L75" i="1"/>
  <c r="M75" i="1" s="1"/>
  <c r="L100" i="1"/>
  <c r="M100" i="1" s="1"/>
  <c r="L116" i="1"/>
  <c r="M116" i="1" s="1"/>
  <c r="L134" i="1"/>
  <c r="M134" i="1" s="1"/>
  <c r="L155" i="1"/>
  <c r="M155" i="1" s="1"/>
  <c r="L169" i="1"/>
  <c r="M169" i="1" s="1"/>
  <c r="L180" i="1"/>
  <c r="M180" i="1" s="1"/>
  <c r="L196" i="1"/>
  <c r="M196" i="1" s="1"/>
  <c r="L89" i="1"/>
  <c r="M89" i="1" s="1"/>
  <c r="L129" i="1"/>
  <c r="M129" i="1" s="1"/>
  <c r="L42" i="1"/>
  <c r="M42" i="1" s="1"/>
  <c r="L67" i="1"/>
  <c r="M67" i="1" s="1"/>
  <c r="L99" i="1"/>
  <c r="M99" i="1" s="1"/>
  <c r="L118" i="1"/>
  <c r="M118" i="1" s="1"/>
  <c r="L126" i="1"/>
  <c r="M126" i="1" s="1"/>
  <c r="L132" i="1"/>
  <c r="M132" i="1" s="1"/>
  <c r="L182" i="1"/>
  <c r="M182" i="1" s="1"/>
  <c r="L194" i="1"/>
  <c r="M194" i="1" s="1"/>
  <c r="L202" i="1"/>
  <c r="M202" i="1" s="1"/>
  <c r="L151" i="1"/>
  <c r="M151" i="1" s="1"/>
  <c r="L192" i="1"/>
  <c r="M192" i="1" s="1"/>
  <c r="L230" i="1"/>
  <c r="M230" i="1" s="1"/>
  <c r="L262" i="1"/>
  <c r="M262" i="1" s="1"/>
  <c r="L277" i="1"/>
  <c r="M277" i="1" s="1"/>
  <c r="L288" i="1"/>
  <c r="M288" i="1" s="1"/>
  <c r="L306" i="1"/>
  <c r="M306" i="1" s="1"/>
  <c r="L326" i="1"/>
  <c r="M326" i="1" s="1"/>
  <c r="L48" i="1"/>
  <c r="M48" i="1" s="1"/>
  <c r="L139" i="1"/>
  <c r="M139" i="1" s="1"/>
  <c r="L149" i="1"/>
  <c r="M149" i="1" s="1"/>
  <c r="L167" i="1"/>
  <c r="M167" i="1" s="1"/>
  <c r="L195" i="1"/>
  <c r="M195" i="1" s="1"/>
  <c r="L292" i="1"/>
  <c r="M292" i="1" s="1"/>
  <c r="L310" i="1"/>
  <c r="M310" i="1" s="1"/>
  <c r="L334" i="1"/>
  <c r="M334" i="1" s="1"/>
  <c r="L135" i="1"/>
  <c r="M135" i="1" s="1"/>
  <c r="L165" i="1"/>
  <c r="M165" i="1" s="1"/>
  <c r="L220" i="1"/>
  <c r="M220" i="1" s="1"/>
  <c r="L236" i="1"/>
  <c r="M236" i="1" s="1"/>
  <c r="L252" i="1"/>
  <c r="M252" i="1" s="1"/>
  <c r="L268" i="1"/>
  <c r="M268" i="1" s="1"/>
  <c r="L275" i="1"/>
  <c r="M275" i="1" s="1"/>
  <c r="L286" i="1"/>
  <c r="M286" i="1" s="1"/>
  <c r="L297" i="1"/>
  <c r="M297" i="1" s="1"/>
  <c r="L313" i="1"/>
  <c r="M313" i="1" s="1"/>
  <c r="L328" i="1"/>
  <c r="M328" i="1" s="1"/>
  <c r="L343" i="1"/>
  <c r="M343" i="1" s="1"/>
  <c r="L367" i="1"/>
  <c r="M367" i="1" s="1"/>
  <c r="L372" i="1"/>
  <c r="M372" i="1" s="1"/>
  <c r="L378" i="1"/>
  <c r="M378" i="1" s="1"/>
  <c r="L359" i="1"/>
  <c r="M359" i="1" s="1"/>
  <c r="L387" i="1"/>
  <c r="M387" i="1" s="1"/>
  <c r="L400" i="1"/>
  <c r="M400" i="1" s="1"/>
  <c r="L435" i="1"/>
  <c r="M435" i="1" s="1"/>
  <c r="L509" i="1"/>
  <c r="M509" i="1" s="1"/>
  <c r="L524" i="1"/>
  <c r="M524" i="1" s="1"/>
  <c r="L531" i="1"/>
  <c r="M531" i="1" s="1"/>
  <c r="L168" i="1"/>
  <c r="M168" i="1" s="1"/>
  <c r="L301" i="1"/>
  <c r="M301" i="1" s="1"/>
  <c r="L331" i="1"/>
  <c r="M331" i="1" s="1"/>
  <c r="L390" i="1"/>
  <c r="M390" i="1" s="1"/>
  <c r="L407" i="1"/>
  <c r="M407" i="1" s="1"/>
  <c r="L418" i="1"/>
  <c r="M418" i="1" s="1"/>
  <c r="L425" i="1"/>
  <c r="M425" i="1" s="1"/>
  <c r="L447" i="1"/>
  <c r="M447" i="1" s="1"/>
  <c r="L453" i="1"/>
  <c r="M453" i="1" s="1"/>
  <c r="L461" i="1"/>
  <c r="M461" i="1" s="1"/>
  <c r="L473" i="1"/>
  <c r="M473" i="1" s="1"/>
  <c r="L494" i="1"/>
  <c r="M494" i="1" s="1"/>
  <c r="L501" i="1"/>
  <c r="M501" i="1" s="1"/>
  <c r="L518" i="1"/>
  <c r="M518" i="1" s="1"/>
  <c r="L526" i="1"/>
  <c r="M526" i="1" s="1"/>
  <c r="L213" i="1"/>
  <c r="M213" i="1" s="1"/>
  <c r="L265" i="1"/>
  <c r="M265" i="1" s="1"/>
  <c r="L302" i="1"/>
  <c r="M302" i="1" s="1"/>
  <c r="L327" i="1"/>
  <c r="M327" i="1" s="1"/>
  <c r="L350" i="1"/>
  <c r="M350" i="1" s="1"/>
  <c r="L370" i="1"/>
  <c r="M370" i="1" s="1"/>
  <c r="L410" i="1"/>
  <c r="M410" i="1" s="1"/>
  <c r="L417" i="1"/>
  <c r="M417" i="1" s="1"/>
  <c r="L433" i="1"/>
  <c r="M433" i="1" s="1"/>
  <c r="L440" i="1"/>
  <c r="M440" i="1" s="1"/>
  <c r="L446" i="1"/>
  <c r="M446" i="1" s="1"/>
  <c r="L460" i="1"/>
  <c r="M460" i="1" s="1"/>
  <c r="L467" i="1"/>
  <c r="M467" i="1" s="1"/>
  <c r="L475" i="1"/>
  <c r="M475" i="1" s="1"/>
  <c r="L481" i="1"/>
  <c r="M481" i="1" s="1"/>
  <c r="L488" i="1"/>
  <c r="M488" i="1" s="1"/>
  <c r="L497" i="1"/>
  <c r="M497" i="1" s="1"/>
  <c r="L504" i="1"/>
  <c r="M504" i="1" s="1"/>
  <c r="L511" i="1"/>
  <c r="M511" i="1" s="1"/>
  <c r="L539" i="1"/>
  <c r="M539" i="1" s="1"/>
  <c r="L546" i="1"/>
  <c r="M546" i="1" s="1"/>
  <c r="L249" i="1"/>
  <c r="M249" i="1" s="1"/>
  <c r="L377" i="1"/>
  <c r="M377" i="1" s="1"/>
  <c r="L404" i="1"/>
  <c r="M404" i="1" s="1"/>
  <c r="L430" i="1"/>
  <c r="M430" i="1" s="1"/>
  <c r="L554" i="1"/>
  <c r="M554" i="1" s="1"/>
  <c r="L572" i="1"/>
  <c r="M572" i="1" s="1"/>
  <c r="L591" i="1"/>
  <c r="M591" i="1" s="1"/>
  <c r="L612" i="1"/>
  <c r="M612" i="1" s="1"/>
  <c r="L618" i="1"/>
  <c r="M618" i="1" s="1"/>
  <c r="L636" i="1"/>
  <c r="M636" i="1" s="1"/>
  <c r="L655" i="1"/>
  <c r="M655" i="1" s="1"/>
  <c r="L676" i="1"/>
  <c r="M676" i="1" s="1"/>
  <c r="L682" i="1"/>
  <c r="M682" i="1" s="1"/>
  <c r="L700" i="1"/>
  <c r="M700" i="1" s="1"/>
  <c r="L719" i="1"/>
  <c r="M719" i="1" s="1"/>
  <c r="L427" i="1"/>
  <c r="M427" i="1" s="1"/>
  <c r="L448" i="1"/>
  <c r="M448" i="1" s="1"/>
  <c r="L538" i="1"/>
  <c r="M538" i="1" s="1"/>
  <c r="L548" i="1"/>
  <c r="M548" i="1" s="1"/>
  <c r="L567" i="1"/>
  <c r="M567" i="1" s="1"/>
  <c r="L610" i="1"/>
  <c r="M610" i="1" s="1"/>
  <c r="L631" i="1"/>
  <c r="M631" i="1" s="1"/>
  <c r="L674" i="1"/>
  <c r="M674" i="1" s="1"/>
  <c r="L695" i="1"/>
  <c r="M695" i="1" s="1"/>
  <c r="L15" i="1"/>
  <c r="M15" i="1" s="1"/>
  <c r="L7" i="1"/>
  <c r="M7" i="1" s="1"/>
  <c r="L3474" i="1"/>
  <c r="M3474" i="1" s="1"/>
  <c r="L3452" i="1"/>
  <c r="M3452" i="1" s="1"/>
  <c r="L3438" i="1"/>
  <c r="M3438" i="1" s="1"/>
  <c r="L3410" i="1"/>
  <c r="M3410" i="1" s="1"/>
  <c r="L3389" i="1"/>
  <c r="M3389" i="1" s="1"/>
  <c r="L3475" i="1"/>
  <c r="M3475" i="1" s="1"/>
  <c r="L3466" i="1"/>
  <c r="M3466" i="1" s="1"/>
  <c r="L3448" i="1"/>
  <c r="M3448" i="1" s="1"/>
  <c r="L3431" i="1"/>
  <c r="M3431" i="1" s="1"/>
  <c r="L3411" i="1"/>
  <c r="M3411" i="1" s="1"/>
  <c r="L3372" i="1"/>
  <c r="M3372" i="1" s="1"/>
  <c r="L3360" i="1"/>
  <c r="M3360" i="1" s="1"/>
  <c r="L3335" i="1"/>
  <c r="M3335" i="1" s="1"/>
  <c r="L3310" i="1"/>
  <c r="M3310" i="1" s="1"/>
  <c r="L3266" i="1"/>
  <c r="M3266" i="1" s="1"/>
  <c r="L10" i="1"/>
  <c r="M10" i="1" s="1"/>
  <c r="L3482" i="1"/>
  <c r="M3482" i="1" s="1"/>
  <c r="L3464" i="1"/>
  <c r="M3464" i="1" s="1"/>
  <c r="L3447" i="1"/>
  <c r="M3447" i="1" s="1"/>
  <c r="L3427" i="1"/>
  <c r="M3427" i="1" s="1"/>
  <c r="L3418" i="1"/>
  <c r="M3418" i="1" s="1"/>
  <c r="L3395" i="1"/>
  <c r="M3395" i="1" s="1"/>
  <c r="L3346" i="1"/>
  <c r="M3346" i="1" s="1"/>
  <c r="L3289" i="1"/>
  <c r="M3289" i="1" s="1"/>
  <c r="L37" i="1"/>
  <c r="M37" i="1" s="1"/>
  <c r="L47" i="1"/>
  <c r="M47" i="1" s="1"/>
  <c r="L60" i="1"/>
  <c r="M60" i="1" s="1"/>
  <c r="L19" i="1"/>
  <c r="M19" i="1" s="1"/>
  <c r="L26" i="1"/>
  <c r="M26" i="1" s="1"/>
  <c r="L40" i="1"/>
  <c r="M40" i="1" s="1"/>
  <c r="L55" i="1"/>
  <c r="M55" i="1" s="1"/>
  <c r="L65" i="1"/>
  <c r="M65" i="1" s="1"/>
  <c r="L78" i="1"/>
  <c r="M78" i="1" s="1"/>
  <c r="L119" i="1"/>
  <c r="M119" i="1" s="1"/>
  <c r="L39" i="1"/>
  <c r="M39" i="1" s="1"/>
  <c r="L63" i="1"/>
  <c r="M63" i="1" s="1"/>
  <c r="L68" i="1"/>
  <c r="M68" i="1" s="1"/>
  <c r="L90" i="1"/>
  <c r="M90" i="1" s="1"/>
  <c r="L106" i="1"/>
  <c r="M106" i="1" s="1"/>
  <c r="L145" i="1"/>
  <c r="M145" i="1" s="1"/>
  <c r="L174" i="1"/>
  <c r="M174" i="1" s="1"/>
  <c r="L20" i="1"/>
  <c r="M20" i="1" s="1"/>
  <c r="L61" i="1"/>
  <c r="M61" i="1" s="1"/>
  <c r="L94" i="1"/>
  <c r="M94" i="1" s="1"/>
  <c r="L121" i="1"/>
  <c r="M121" i="1" s="1"/>
  <c r="L120" i="1"/>
  <c r="M120" i="1" s="1"/>
  <c r="L127" i="1"/>
  <c r="M127" i="1" s="1"/>
  <c r="L161" i="1"/>
  <c r="M161" i="1" s="1"/>
  <c r="L172" i="1"/>
  <c r="M172" i="1" s="1"/>
  <c r="L190" i="1"/>
  <c r="M190" i="1" s="1"/>
  <c r="L197" i="1"/>
  <c r="M197" i="1" s="1"/>
  <c r="L203" i="1"/>
  <c r="M203" i="1" s="1"/>
  <c r="L141" i="1"/>
  <c r="M141" i="1" s="1"/>
  <c r="L171" i="1"/>
  <c r="M171" i="1" s="1"/>
  <c r="L181" i="1"/>
  <c r="M181" i="1" s="1"/>
  <c r="L219" i="1"/>
  <c r="M219" i="1" s="1"/>
  <c r="L226" i="1"/>
  <c r="M226" i="1" s="1"/>
  <c r="L232" i="1"/>
  <c r="M232" i="1" s="1"/>
  <c r="L239" i="1"/>
  <c r="M239" i="1" s="1"/>
  <c r="L245" i="1"/>
  <c r="M245" i="1" s="1"/>
  <c r="L251" i="1"/>
  <c r="M251" i="1" s="1"/>
  <c r="L258" i="1"/>
  <c r="M258" i="1" s="1"/>
  <c r="L264" i="1"/>
  <c r="M264" i="1" s="1"/>
  <c r="L278" i="1"/>
  <c r="M278" i="1" s="1"/>
  <c r="L284" i="1"/>
  <c r="M284" i="1" s="1"/>
  <c r="L289" i="1"/>
  <c r="M289" i="1" s="1"/>
  <c r="L294" i="1"/>
  <c r="M294" i="1" s="1"/>
  <c r="L307" i="1"/>
  <c r="M307" i="1" s="1"/>
  <c r="L321" i="1"/>
  <c r="M321" i="1" s="1"/>
  <c r="L341" i="1"/>
  <c r="M341" i="1" s="1"/>
  <c r="L105" i="1"/>
  <c r="M105" i="1" s="1"/>
  <c r="L208" i="1"/>
  <c r="M208" i="1" s="1"/>
  <c r="L225" i="1"/>
  <c r="M225" i="1" s="1"/>
  <c r="L241" i="1"/>
  <c r="M241" i="1" s="1"/>
  <c r="L257" i="1"/>
  <c r="M257" i="1" s="1"/>
  <c r="L273" i="1"/>
  <c r="M273" i="1" s="1"/>
  <c r="L280" i="1"/>
  <c r="M280" i="1" s="1"/>
  <c r="L293" i="1"/>
  <c r="M293" i="1" s="1"/>
  <c r="L305" i="1"/>
  <c r="M305" i="1" s="1"/>
  <c r="L325" i="1"/>
  <c r="M325" i="1" s="1"/>
  <c r="L335" i="1"/>
  <c r="M335" i="1" s="1"/>
  <c r="L348" i="1"/>
  <c r="M348" i="1" s="1"/>
  <c r="L91" i="1"/>
  <c r="M91" i="1" s="1"/>
  <c r="L170" i="1"/>
  <c r="M170" i="1" s="1"/>
  <c r="L215" i="1"/>
  <c r="M215" i="1" s="1"/>
  <c r="L224" i="1"/>
  <c r="M224" i="1" s="1"/>
  <c r="L231" i="1"/>
  <c r="M231" i="1" s="1"/>
  <c r="L240" i="1"/>
  <c r="M240" i="1" s="1"/>
  <c r="L247" i="1"/>
  <c r="M247" i="1" s="1"/>
  <c r="L256" i="1"/>
  <c r="M256" i="1" s="1"/>
  <c r="L263" i="1"/>
  <c r="M263" i="1" s="1"/>
  <c r="L298" i="1"/>
  <c r="M298" i="1" s="1"/>
  <c r="L304" i="1"/>
  <c r="M304" i="1" s="1"/>
  <c r="L317" i="1"/>
  <c r="M317" i="1" s="1"/>
  <c r="L324" i="1"/>
  <c r="M324" i="1" s="1"/>
  <c r="L347" i="1"/>
  <c r="M347" i="1" s="1"/>
  <c r="L368" i="1"/>
  <c r="M368" i="1" s="1"/>
  <c r="L373" i="1"/>
  <c r="M373" i="1" s="1"/>
  <c r="L369" i="1"/>
  <c r="M369" i="1" s="1"/>
  <c r="L379" i="1"/>
  <c r="M379" i="1" s="1"/>
  <c r="L391" i="1"/>
  <c r="M391" i="1" s="1"/>
  <c r="L396" i="1"/>
  <c r="M396" i="1" s="1"/>
  <c r="L426" i="1"/>
  <c r="M426" i="1" s="1"/>
  <c r="L458" i="1"/>
  <c r="M458" i="1" s="1"/>
  <c r="L466" i="1"/>
  <c r="M466" i="1" s="1"/>
  <c r="L492" i="1"/>
  <c r="M492" i="1" s="1"/>
  <c r="L502" i="1"/>
  <c r="M502" i="1" s="1"/>
  <c r="L519" i="1"/>
  <c r="M519" i="1" s="1"/>
  <c r="L138" i="1"/>
  <c r="M138" i="1" s="1"/>
  <c r="L178" i="1"/>
  <c r="M178" i="1" s="1"/>
  <c r="L356" i="1"/>
  <c r="M356" i="1" s="1"/>
  <c r="L376" i="1"/>
  <c r="M376" i="1" s="1"/>
  <c r="L386" i="1"/>
  <c r="M386" i="1" s="1"/>
  <c r="L395" i="1"/>
  <c r="M395" i="1" s="1"/>
  <c r="L420" i="1"/>
  <c r="M420" i="1" s="1"/>
  <c r="L442" i="1"/>
  <c r="M442" i="1" s="1"/>
  <c r="L456" i="1"/>
  <c r="M456" i="1" s="1"/>
  <c r="L462" i="1"/>
  <c r="M462" i="1" s="1"/>
  <c r="L468" i="1"/>
  <c r="M468" i="1" s="1"/>
  <c r="L482" i="1"/>
  <c r="M482" i="1" s="1"/>
  <c r="L489" i="1"/>
  <c r="M489" i="1" s="1"/>
  <c r="L512" i="1"/>
  <c r="M512" i="1" s="1"/>
  <c r="L527" i="1"/>
  <c r="M527" i="1" s="1"/>
  <c r="L191" i="1"/>
  <c r="M191" i="1" s="1"/>
  <c r="L271" i="1"/>
  <c r="M271" i="1" s="1"/>
  <c r="L337" i="1"/>
  <c r="M337" i="1" s="1"/>
  <c r="L398" i="1"/>
  <c r="M398" i="1" s="1"/>
  <c r="L406" i="1"/>
  <c r="M406" i="1" s="1"/>
  <c r="L434" i="1"/>
  <c r="M434" i="1" s="1"/>
  <c r="L441" i="1"/>
  <c r="M441" i="1" s="1"/>
  <c r="L476" i="1"/>
  <c r="M476" i="1" s="1"/>
  <c r="L522" i="1"/>
  <c r="M522" i="1" s="1"/>
  <c r="L533" i="1"/>
  <c r="M533" i="1" s="1"/>
  <c r="L540" i="1"/>
  <c r="M540" i="1" s="1"/>
  <c r="L383" i="1"/>
  <c r="M383" i="1" s="1"/>
  <c r="L409" i="1"/>
  <c r="M409" i="1" s="1"/>
  <c r="L479" i="1"/>
  <c r="M479" i="1" s="1"/>
  <c r="L541" i="1"/>
  <c r="M541" i="1" s="1"/>
  <c r="L549" i="1"/>
  <c r="M549" i="1" s="1"/>
  <c r="L568" i="1"/>
  <c r="M568" i="1" s="1"/>
  <c r="L574" i="1"/>
  <c r="M574" i="1" s="1"/>
  <c r="L601" i="1"/>
  <c r="M601" i="1" s="1"/>
  <c r="L608" i="1"/>
  <c r="M608" i="1" s="1"/>
  <c r="L632" i="1"/>
  <c r="M632" i="1" s="1"/>
  <c r="L638" i="1"/>
  <c r="M638" i="1" s="1"/>
  <c r="L665" i="1"/>
  <c r="M665" i="1" s="1"/>
  <c r="L672" i="1"/>
  <c r="M672" i="1" s="1"/>
  <c r="L696" i="1"/>
  <c r="M696" i="1" s="1"/>
  <c r="L702" i="1"/>
  <c r="M702" i="1" s="1"/>
  <c r="L131" i="1"/>
  <c r="M131" i="1" s="1"/>
  <c r="L405" i="1"/>
  <c r="M405" i="1" s="1"/>
  <c r="L432" i="1"/>
  <c r="M432" i="1" s="1"/>
  <c r="L525" i="1"/>
  <c r="M525" i="1" s="1"/>
  <c r="L557" i="1"/>
  <c r="M557" i="1" s="1"/>
  <c r="L563" i="1"/>
  <c r="M563" i="1" s="1"/>
  <c r="L581" i="1"/>
  <c r="M581" i="1" s="1"/>
  <c r="L587" i="1"/>
  <c r="M587" i="1" s="1"/>
  <c r="L593" i="1"/>
  <c r="M593" i="1" s="1"/>
  <c r="L13" i="1"/>
  <c r="M13" i="1" s="1"/>
  <c r="L5" i="1"/>
  <c r="M5" i="1" s="1"/>
  <c r="L3479" i="1"/>
  <c r="M3479" i="1" s="1"/>
  <c r="L3459" i="1"/>
  <c r="M3459" i="1" s="1"/>
  <c r="L3450" i="1"/>
  <c r="M3450" i="1" s="1"/>
  <c r="L3432" i="1"/>
  <c r="M3432" i="1" s="1"/>
  <c r="L3415" i="1"/>
  <c r="M3415" i="1" s="1"/>
  <c r="L3371" i="1"/>
  <c r="M3371" i="1" s="1"/>
  <c r="L3359" i="1"/>
  <c r="M3359" i="1" s="1"/>
  <c r="L3333" i="1"/>
  <c r="M3333" i="1" s="1"/>
  <c r="L3457" i="1"/>
  <c r="M3457" i="1" s="1"/>
  <c r="L3446" i="1"/>
  <c r="M3446" i="1" s="1"/>
  <c r="L3439" i="1"/>
  <c r="M3439" i="1" s="1"/>
  <c r="L3370" i="1"/>
  <c r="M3370" i="1" s="1"/>
  <c r="L3358" i="1"/>
  <c r="M3358" i="1" s="1"/>
  <c r="L3332" i="1"/>
  <c r="M3332" i="1" s="1"/>
  <c r="L3305" i="1"/>
  <c r="M3305" i="1" s="1"/>
  <c r="L16" i="1"/>
  <c r="M16" i="1" s="1"/>
  <c r="L8" i="1"/>
  <c r="M8" i="1" s="1"/>
  <c r="L3473" i="1"/>
  <c r="M3473" i="1" s="1"/>
  <c r="L3462" i="1"/>
  <c r="M3462" i="1" s="1"/>
  <c r="L3455" i="1"/>
  <c r="M3455" i="1" s="1"/>
  <c r="L3409" i="1"/>
  <c r="M3409" i="1" s="1"/>
  <c r="L3388" i="1"/>
  <c r="M3388" i="1" s="1"/>
  <c r="L3376" i="1"/>
  <c r="M3376" i="1" s="1"/>
  <c r="L3353" i="1"/>
  <c r="M3353" i="1" s="1"/>
  <c r="L3313" i="1"/>
  <c r="M3313" i="1" s="1"/>
  <c r="L3284" i="1"/>
  <c r="M3284" i="1" s="1"/>
  <c r="L41" i="1"/>
  <c r="M41" i="1" s="1"/>
  <c r="L56" i="1"/>
  <c r="M56" i="1" s="1"/>
  <c r="L79" i="1"/>
  <c r="M79" i="1" s="1"/>
  <c r="L84" i="1"/>
  <c r="M84" i="1" s="1"/>
  <c r="L93" i="1"/>
  <c r="M93" i="1" s="1"/>
  <c r="L101" i="1"/>
  <c r="M101" i="1" s="1"/>
  <c r="L109" i="1"/>
  <c r="M109" i="1" s="1"/>
  <c r="L29" i="1"/>
  <c r="M29" i="1" s="1"/>
  <c r="L36" i="1"/>
  <c r="M36" i="1" s="1"/>
  <c r="L59" i="1"/>
  <c r="M59" i="1" s="1"/>
  <c r="L83" i="1"/>
  <c r="M83" i="1" s="1"/>
  <c r="L18" i="1"/>
  <c r="M18" i="1" s="1"/>
  <c r="L25" i="1"/>
  <c r="M25" i="1" s="1"/>
  <c r="L43" i="1"/>
  <c r="M43" i="1" s="1"/>
  <c r="L58" i="1"/>
  <c r="M58" i="1" s="1"/>
  <c r="L64" i="1"/>
  <c r="M64" i="1" s="1"/>
  <c r="L69" i="1"/>
  <c r="M69" i="1" s="1"/>
  <c r="L92" i="1"/>
  <c r="M92" i="1" s="1"/>
  <c r="L108" i="1"/>
  <c r="M108" i="1" s="1"/>
  <c r="L24" i="1"/>
  <c r="M24" i="1" s="1"/>
  <c r="L97" i="1"/>
  <c r="M97" i="1" s="1"/>
  <c r="L122" i="1"/>
  <c r="M122" i="1" s="1"/>
  <c r="L150" i="1"/>
  <c r="M150" i="1" s="1"/>
  <c r="L164" i="1"/>
  <c r="M164" i="1" s="1"/>
  <c r="L188" i="1"/>
  <c r="M188" i="1" s="1"/>
  <c r="L107" i="1"/>
  <c r="M107" i="1" s="1"/>
  <c r="L123" i="1"/>
  <c r="M123" i="1" s="1"/>
  <c r="L27" i="1"/>
  <c r="M27" i="1" s="1"/>
  <c r="L57" i="1"/>
  <c r="M57" i="1" s="1"/>
  <c r="L81" i="1"/>
  <c r="M81" i="1" s="1"/>
  <c r="L113" i="1"/>
  <c r="M113" i="1" s="1"/>
  <c r="L128" i="1"/>
  <c r="M128" i="1" s="1"/>
  <c r="L137" i="1"/>
  <c r="M137" i="1" s="1"/>
  <c r="L148" i="1"/>
  <c r="M148" i="1" s="1"/>
  <c r="L157" i="1"/>
  <c r="M157" i="1" s="1"/>
  <c r="L166" i="1"/>
  <c r="M166" i="1" s="1"/>
  <c r="L186" i="1"/>
  <c r="M186" i="1" s="1"/>
  <c r="L198" i="1"/>
  <c r="M198" i="1" s="1"/>
  <c r="L146" i="1"/>
  <c r="M146" i="1" s="1"/>
  <c r="L156" i="1"/>
  <c r="M156" i="1" s="1"/>
  <c r="L184" i="1"/>
  <c r="M184" i="1" s="1"/>
  <c r="L199" i="1"/>
  <c r="M199" i="1" s="1"/>
  <c r="L206" i="1"/>
  <c r="M206" i="1" s="1"/>
  <c r="L214" i="1"/>
  <c r="M214" i="1" s="1"/>
  <c r="L246" i="1"/>
  <c r="M246" i="1" s="1"/>
  <c r="L274" i="1"/>
  <c r="M274" i="1" s="1"/>
  <c r="L290" i="1"/>
  <c r="M290" i="1" s="1"/>
  <c r="L311" i="1"/>
  <c r="M311" i="1" s="1"/>
  <c r="L345" i="1"/>
  <c r="M345" i="1" s="1"/>
  <c r="L144" i="1"/>
  <c r="M144" i="1" s="1"/>
  <c r="L162" i="1"/>
  <c r="M162" i="1" s="1"/>
  <c r="L200" i="1"/>
  <c r="M200" i="1" s="1"/>
  <c r="L221" i="1"/>
  <c r="M221" i="1" s="1"/>
  <c r="L237" i="1"/>
  <c r="M237" i="1" s="1"/>
  <c r="L253" i="1"/>
  <c r="M253" i="1" s="1"/>
  <c r="L269" i="1"/>
  <c r="M269" i="1" s="1"/>
  <c r="L329" i="1"/>
  <c r="M329" i="1" s="1"/>
  <c r="L344" i="1"/>
  <c r="M344" i="1" s="1"/>
  <c r="L33" i="1"/>
  <c r="M33" i="1" s="1"/>
  <c r="L110" i="1"/>
  <c r="M110" i="1" s="1"/>
  <c r="L160" i="1"/>
  <c r="M160" i="1" s="1"/>
  <c r="L185" i="1"/>
  <c r="M185" i="1" s="1"/>
  <c r="L211" i="1"/>
  <c r="M211" i="1" s="1"/>
  <c r="L272" i="1"/>
  <c r="M272" i="1" s="1"/>
  <c r="L279" i="1"/>
  <c r="M279" i="1" s="1"/>
  <c r="L295" i="1"/>
  <c r="M295" i="1" s="1"/>
  <c r="L318" i="1"/>
  <c r="M318" i="1" s="1"/>
  <c r="L338" i="1"/>
  <c r="M338" i="1" s="1"/>
  <c r="L358" i="1"/>
  <c r="M358" i="1" s="1"/>
  <c r="L38" i="1"/>
  <c r="M38" i="1" s="1"/>
  <c r="L204" i="1"/>
  <c r="M204" i="1" s="1"/>
  <c r="L233" i="1"/>
  <c r="M233" i="1" s="1"/>
  <c r="L285" i="1"/>
  <c r="M285" i="1" s="1"/>
  <c r="L354" i="1"/>
  <c r="M354" i="1" s="1"/>
  <c r="L364" i="1"/>
  <c r="M364" i="1" s="1"/>
  <c r="L371" i="1"/>
  <c r="M371" i="1" s="1"/>
  <c r="L392" i="1"/>
  <c r="M392" i="1" s="1"/>
  <c r="L403" i="1"/>
  <c r="M403" i="1" s="1"/>
  <c r="L411" i="1"/>
  <c r="M411" i="1" s="1"/>
  <c r="L422" i="1"/>
  <c r="M422" i="1" s="1"/>
  <c r="L439" i="1"/>
  <c r="M439" i="1" s="1"/>
  <c r="L454" i="1"/>
  <c r="M454" i="1" s="1"/>
  <c r="L474" i="1"/>
  <c r="M474" i="1" s="1"/>
  <c r="L513" i="1"/>
  <c r="M513" i="1" s="1"/>
  <c r="L520" i="1"/>
  <c r="M520" i="1" s="1"/>
  <c r="L528" i="1"/>
  <c r="M528" i="1" s="1"/>
  <c r="L534" i="1"/>
  <c r="M534" i="1" s="1"/>
  <c r="L316" i="1"/>
  <c r="M316" i="1" s="1"/>
  <c r="L346" i="1"/>
  <c r="M346" i="1" s="1"/>
  <c r="L381" i="1"/>
  <c r="M381" i="1" s="1"/>
  <c r="L399" i="1"/>
  <c r="M399" i="1" s="1"/>
  <c r="L415" i="1"/>
  <c r="M415" i="1" s="1"/>
  <c r="L421" i="1"/>
  <c r="M421" i="1" s="1"/>
  <c r="L438" i="1"/>
  <c r="M438" i="1" s="1"/>
  <c r="L450" i="1"/>
  <c r="M450" i="1" s="1"/>
  <c r="L457" i="1"/>
  <c r="M457" i="1" s="1"/>
  <c r="L469" i="1"/>
  <c r="M469" i="1" s="1"/>
  <c r="L477" i="1"/>
  <c r="M477" i="1" s="1"/>
  <c r="L491" i="1"/>
  <c r="M491" i="1" s="1"/>
  <c r="L498" i="1"/>
  <c r="M498" i="1" s="1"/>
  <c r="L505" i="1"/>
  <c r="M505" i="1" s="1"/>
  <c r="L312" i="1"/>
  <c r="M312" i="1" s="1"/>
  <c r="L342" i="1"/>
  <c r="M342" i="1" s="1"/>
  <c r="L365" i="1"/>
  <c r="M365" i="1" s="1"/>
  <c r="L375" i="1"/>
  <c r="M375" i="1" s="1"/>
  <c r="L385" i="1"/>
  <c r="M385" i="1" s="1"/>
  <c r="L394" i="1"/>
  <c r="M394" i="1" s="1"/>
  <c r="L436" i="1"/>
  <c r="M436" i="1" s="1"/>
  <c r="L449" i="1"/>
  <c r="M449" i="1" s="1"/>
  <c r="L464" i="1"/>
  <c r="M464" i="1" s="1"/>
  <c r="L484" i="1"/>
  <c r="M484" i="1" s="1"/>
  <c r="L500" i="1"/>
  <c r="M500" i="1" s="1"/>
  <c r="L514" i="1"/>
  <c r="M514" i="1" s="1"/>
  <c r="L535" i="1"/>
  <c r="M535" i="1" s="1"/>
  <c r="L550" i="1"/>
  <c r="M550" i="1" s="1"/>
  <c r="L388" i="1"/>
  <c r="M388" i="1" s="1"/>
  <c r="L414" i="1"/>
  <c r="M414" i="1" s="1"/>
  <c r="L544" i="1"/>
  <c r="M544" i="1" s="1"/>
  <c r="L551" i="1"/>
  <c r="M551" i="1" s="1"/>
  <c r="L594" i="1"/>
  <c r="M594" i="1" s="1"/>
  <c r="L615" i="1"/>
  <c r="M615" i="1" s="1"/>
  <c r="L658" i="1"/>
  <c r="M658" i="1" s="1"/>
  <c r="L679" i="1"/>
  <c r="M679" i="1" s="1"/>
  <c r="L173" i="1"/>
  <c r="M173" i="1" s="1"/>
  <c r="L352" i="1"/>
  <c r="M352" i="1" s="1"/>
  <c r="L384" i="1"/>
  <c r="M384" i="1" s="1"/>
  <c r="L564" i="1"/>
  <c r="M564" i="1" s="1"/>
  <c r="L570" i="1"/>
  <c r="M570" i="1" s="1"/>
  <c r="L588" i="1"/>
  <c r="M588" i="1" s="1"/>
  <c r="L607" i="1"/>
  <c r="M607" i="1" s="1"/>
  <c r="L628" i="1"/>
  <c r="M628" i="1" s="1"/>
  <c r="L634" i="1"/>
  <c r="M634" i="1" s="1"/>
  <c r="L652" i="1"/>
  <c r="M652" i="1" s="1"/>
  <c r="L671" i="1"/>
  <c r="M671" i="1" s="1"/>
  <c r="L685" i="1"/>
  <c r="M685" i="1" s="1"/>
  <c r="L692" i="1"/>
  <c r="M692" i="1" s="1"/>
  <c r="L143" i="1"/>
  <c r="M143" i="1" s="1"/>
  <c r="L423" i="1"/>
  <c r="M423" i="1" s="1"/>
  <c r="L471" i="1"/>
  <c r="M471" i="1" s="1"/>
  <c r="L510" i="1"/>
  <c r="M510" i="1" s="1"/>
  <c r="L562" i="1"/>
  <c r="M562" i="1" s="1"/>
  <c r="L623" i="1"/>
  <c r="M623" i="1" s="1"/>
  <c r="L633" i="1"/>
  <c r="M633" i="1" s="1"/>
  <c r="L670" i="1"/>
  <c r="M670" i="1" s="1"/>
  <c r="L690" i="1"/>
  <c r="M690" i="1" s="1"/>
  <c r="L397" i="1"/>
  <c r="M397" i="1" s="1"/>
  <c r="L506" i="1"/>
  <c r="M506" i="1" s="1"/>
  <c r="L713" i="1"/>
  <c r="M713" i="1" s="1"/>
  <c r="L729" i="1"/>
  <c r="M729" i="1" s="1"/>
  <c r="L773" i="1"/>
  <c r="M773" i="1" s="1"/>
  <c r="L784" i="1"/>
  <c r="M784" i="1" s="1"/>
  <c r="L814" i="1"/>
  <c r="M814" i="1" s="1"/>
  <c r="L827" i="1"/>
  <c r="M827" i="1" s="1"/>
  <c r="L842" i="1"/>
  <c r="M842" i="1" s="1"/>
  <c r="L853" i="1"/>
  <c r="M853" i="1" s="1"/>
  <c r="L901" i="1"/>
  <c r="M901" i="1" s="1"/>
  <c r="L912" i="1"/>
  <c r="M912" i="1" s="1"/>
  <c r="L942" i="1"/>
  <c r="M942" i="1" s="1"/>
  <c r="L962" i="1"/>
  <c r="M962" i="1" s="1"/>
  <c r="L985" i="1"/>
  <c r="M985" i="1" s="1"/>
  <c r="L991" i="1"/>
  <c r="M991" i="1" s="1"/>
  <c r="L1000" i="1"/>
  <c r="M1000" i="1" s="1"/>
  <c r="L1012" i="1"/>
  <c r="M1012" i="1" s="1"/>
  <c r="L1023" i="1"/>
  <c r="M1023" i="1" s="1"/>
  <c r="L1044" i="1"/>
  <c r="M1044" i="1" s="1"/>
  <c r="L646" i="1"/>
  <c r="M646" i="1" s="1"/>
  <c r="L732" i="1"/>
  <c r="M732" i="1" s="1"/>
  <c r="L740" i="1"/>
  <c r="M740" i="1" s="1"/>
  <c r="L748" i="1"/>
  <c r="M748" i="1" s="1"/>
  <c r="L776" i="1"/>
  <c r="M776" i="1" s="1"/>
  <c r="L796" i="1"/>
  <c r="M796" i="1" s="1"/>
  <c r="L852" i="1"/>
  <c r="M852" i="1" s="1"/>
  <c r="L866" i="1"/>
  <c r="M866" i="1" s="1"/>
  <c r="L890" i="1"/>
  <c r="M890" i="1" s="1"/>
  <c r="L905" i="1"/>
  <c r="M905" i="1" s="1"/>
  <c r="L911" i="1"/>
  <c r="M911" i="1" s="1"/>
  <c r="L925" i="1"/>
  <c r="M925" i="1" s="1"/>
  <c r="L946" i="1"/>
  <c r="M946" i="1" s="1"/>
  <c r="L1080" i="1"/>
  <c r="M1080" i="1" s="1"/>
  <c r="L362" i="1"/>
  <c r="M362" i="1" s="1"/>
  <c r="L451" i="1"/>
  <c r="M451" i="1" s="1"/>
  <c r="L585" i="1"/>
  <c r="M585" i="1" s="1"/>
  <c r="L613" i="1"/>
  <c r="M613" i="1" s="1"/>
  <c r="L722" i="1"/>
  <c r="M722" i="1" s="1"/>
  <c r="L775" i="1"/>
  <c r="M775" i="1" s="1"/>
  <c r="L791" i="1"/>
  <c r="M791" i="1" s="1"/>
  <c r="L810" i="1"/>
  <c r="M810" i="1" s="1"/>
  <c r="L825" i="1"/>
  <c r="M825" i="1" s="1"/>
  <c r="L831" i="1"/>
  <c r="M831" i="1" s="1"/>
  <c r="L845" i="1"/>
  <c r="M845" i="1" s="1"/>
  <c r="L865" i="1"/>
  <c r="M865" i="1" s="1"/>
  <c r="L880" i="1"/>
  <c r="M880" i="1" s="1"/>
  <c r="L903" i="1"/>
  <c r="M903" i="1" s="1"/>
  <c r="L919" i="1"/>
  <c r="M919" i="1" s="1"/>
  <c r="L938" i="1"/>
  <c r="M938" i="1" s="1"/>
  <c r="L960" i="1"/>
  <c r="M960" i="1" s="1"/>
  <c r="L967" i="1"/>
  <c r="M967" i="1" s="1"/>
  <c r="L976" i="1"/>
  <c r="M976" i="1" s="1"/>
  <c r="L1003" i="1"/>
  <c r="M1003" i="1" s="1"/>
  <c r="L1018" i="1"/>
  <c r="M1018" i="1" s="1"/>
  <c r="L1052" i="1"/>
  <c r="M1052" i="1" s="1"/>
  <c r="L1074" i="1"/>
  <c r="M1074" i="1" s="1"/>
  <c r="L545" i="1"/>
  <c r="M545" i="1" s="1"/>
  <c r="L575" i="1"/>
  <c r="M575" i="1" s="1"/>
  <c r="L620" i="1"/>
  <c r="M620" i="1" s="1"/>
  <c r="L660" i="1"/>
  <c r="M660" i="1" s="1"/>
  <c r="L689" i="1"/>
  <c r="M689" i="1" s="1"/>
  <c r="L721" i="1"/>
  <c r="M721" i="1" s="1"/>
  <c r="L786" i="1"/>
  <c r="M786" i="1" s="1"/>
  <c r="L902" i="1"/>
  <c r="M902" i="1" s="1"/>
  <c r="L932" i="1"/>
  <c r="M932" i="1" s="1"/>
  <c r="L756" i="1"/>
  <c r="M756" i="1" s="1"/>
  <c r="L790" i="1"/>
  <c r="M790" i="1" s="1"/>
  <c r="L820" i="1"/>
  <c r="M820" i="1" s="1"/>
  <c r="L959" i="1"/>
  <c r="M959" i="1" s="1"/>
  <c r="L992" i="1"/>
  <c r="M992" i="1" s="1"/>
  <c r="L1049" i="1"/>
  <c r="M1049" i="1" s="1"/>
  <c r="L1092" i="1"/>
  <c r="M1092" i="1" s="1"/>
  <c r="L893" i="1"/>
  <c r="M893" i="1" s="1"/>
  <c r="L993" i="1"/>
  <c r="M993" i="1" s="1"/>
  <c r="L1033" i="1"/>
  <c r="M1033" i="1" s="1"/>
  <c r="L1059" i="1"/>
  <c r="M1059" i="1" s="1"/>
  <c r="L1106" i="1"/>
  <c r="M1106" i="1" s="1"/>
  <c r="L1115" i="1"/>
  <c r="M1115" i="1" s="1"/>
  <c r="L1147" i="1"/>
  <c r="M1147" i="1" s="1"/>
  <c r="L1162" i="1"/>
  <c r="M1162" i="1" s="1"/>
  <c r="L1196" i="1"/>
  <c r="M1196" i="1" s="1"/>
  <c r="L1211" i="1"/>
  <c r="M1211" i="1" s="1"/>
  <c r="L1226" i="1"/>
  <c r="M1226" i="1" s="1"/>
  <c r="L794" i="1"/>
  <c r="M794" i="1" s="1"/>
  <c r="L834" i="1"/>
  <c r="M834" i="1" s="1"/>
  <c r="L884" i="1"/>
  <c r="M884" i="1" s="1"/>
  <c r="L1001" i="1"/>
  <c r="M1001" i="1" s="1"/>
  <c r="L1040" i="1"/>
  <c r="M1040" i="1" s="1"/>
  <c r="L1100" i="1"/>
  <c r="M1100" i="1" s="1"/>
  <c r="L1114" i="1"/>
  <c r="M1114" i="1" s="1"/>
  <c r="L1143" i="1"/>
  <c r="M1143" i="1" s="1"/>
  <c r="L1152" i="1"/>
  <c r="M1152" i="1" s="1"/>
  <c r="L1159" i="1"/>
  <c r="M1159" i="1" s="1"/>
  <c r="L1168" i="1"/>
  <c r="M1168" i="1" s="1"/>
  <c r="L1175" i="1"/>
  <c r="M1175" i="1" s="1"/>
  <c r="L1184" i="1"/>
  <c r="M1184" i="1" s="1"/>
  <c r="L1191" i="1"/>
  <c r="M1191" i="1" s="1"/>
  <c r="L1200" i="1"/>
  <c r="M1200" i="1" s="1"/>
  <c r="L1207" i="1"/>
  <c r="M1207" i="1" s="1"/>
  <c r="L1216" i="1"/>
  <c r="M1216" i="1" s="1"/>
  <c r="L1223" i="1"/>
  <c r="M1223" i="1" s="1"/>
  <c r="L1232" i="1"/>
  <c r="M1232" i="1" s="1"/>
  <c r="L749" i="1"/>
  <c r="M749" i="1" s="1"/>
  <c r="L808" i="1"/>
  <c r="M808" i="1" s="1"/>
  <c r="L858" i="1"/>
  <c r="M858" i="1" s="1"/>
  <c r="L898" i="1"/>
  <c r="M898" i="1" s="1"/>
  <c r="L1029" i="1"/>
  <c r="M1029" i="1" s="1"/>
  <c r="L1060" i="1"/>
  <c r="M1060" i="1" s="1"/>
  <c r="L1086" i="1"/>
  <c r="M1086" i="1" s="1"/>
  <c r="L1095" i="1"/>
  <c r="M1095" i="1" s="1"/>
  <c r="L1104" i="1"/>
  <c r="M1104" i="1" s="1"/>
  <c r="L1119" i="1"/>
  <c r="M1119" i="1" s="1"/>
  <c r="L1127" i="1"/>
  <c r="M1127" i="1" s="1"/>
  <c r="L1136" i="1"/>
  <c r="M1136" i="1" s="1"/>
  <c r="L779" i="1"/>
  <c r="M779" i="1" s="1"/>
  <c r="L879" i="1"/>
  <c r="M879" i="1" s="1"/>
  <c r="L1024" i="1"/>
  <c r="M1024" i="1" s="1"/>
  <c r="L1084" i="1"/>
  <c r="M1084" i="1" s="1"/>
  <c r="L1135" i="1"/>
  <c r="M1135" i="1" s="1"/>
  <c r="L1140" i="1"/>
  <c r="M1140" i="1" s="1"/>
  <c r="L1219" i="1"/>
  <c r="M1219" i="1" s="1"/>
  <c r="L1241" i="1"/>
  <c r="M1241" i="1" s="1"/>
  <c r="L1257" i="1"/>
  <c r="M1257" i="1" s="1"/>
  <c r="L1267" i="1"/>
  <c r="M1267" i="1" s="1"/>
  <c r="L1275" i="1"/>
  <c r="M1275" i="1" s="1"/>
  <c r="L1307" i="1"/>
  <c r="M1307" i="1" s="1"/>
  <c r="L1348" i="1"/>
  <c r="M1348" i="1" s="1"/>
  <c r="L1364" i="1"/>
  <c r="M1364" i="1" s="1"/>
  <c r="L1380" i="1"/>
  <c r="M1380" i="1" s="1"/>
  <c r="L1396" i="1"/>
  <c r="M1396" i="1" s="1"/>
  <c r="L1412" i="1"/>
  <c r="M1412" i="1" s="1"/>
  <c r="L1428" i="1"/>
  <c r="M1428" i="1" s="1"/>
  <c r="L1444" i="1"/>
  <c r="M1444" i="1" s="1"/>
  <c r="L1460" i="1"/>
  <c r="M1460" i="1" s="1"/>
  <c r="L1476" i="1"/>
  <c r="M1476" i="1" s="1"/>
  <c r="L1498" i="1"/>
  <c r="M1498" i="1" s="1"/>
  <c r="L1503" i="1"/>
  <c r="M1503" i="1" s="1"/>
  <c r="L1519" i="1"/>
  <c r="M1519" i="1" s="1"/>
  <c r="L1535" i="1"/>
  <c r="M1535" i="1" s="1"/>
  <c r="L1551" i="1"/>
  <c r="M1551" i="1" s="1"/>
  <c r="L1567" i="1"/>
  <c r="M1567" i="1" s="1"/>
  <c r="L1578" i="1"/>
  <c r="M1578" i="1" s="1"/>
  <c r="L1594" i="1"/>
  <c r="M1594" i="1" s="1"/>
  <c r="L1610" i="1"/>
  <c r="M1610" i="1" s="1"/>
  <c r="L1626" i="1"/>
  <c r="M1626" i="1" s="1"/>
  <c r="L1171" i="1"/>
  <c r="M1171" i="1" s="1"/>
  <c r="L1253" i="1"/>
  <c r="M1253" i="1" s="1"/>
  <c r="L1355" i="1"/>
  <c r="M1355" i="1" s="1"/>
  <c r="L1371" i="1"/>
  <c r="M1371" i="1" s="1"/>
  <c r="L1387" i="1"/>
  <c r="M1387" i="1" s="1"/>
  <c r="L1403" i="1"/>
  <c r="M1403" i="1" s="1"/>
  <c r="L1419" i="1"/>
  <c r="M1419" i="1" s="1"/>
  <c r="L1435" i="1"/>
  <c r="M1435" i="1" s="1"/>
  <c r="L1451" i="1"/>
  <c r="M1451" i="1" s="1"/>
  <c r="L1467" i="1"/>
  <c r="M1467" i="1" s="1"/>
  <c r="L1483" i="1"/>
  <c r="M1483" i="1" s="1"/>
  <c r="L1497" i="1"/>
  <c r="M1497" i="1" s="1"/>
  <c r="L1585" i="1"/>
  <c r="M1585" i="1" s="1"/>
  <c r="L1601" i="1"/>
  <c r="M1601" i="1" s="1"/>
  <c r="L1617" i="1"/>
  <c r="M1617" i="1" s="1"/>
  <c r="L1633" i="1"/>
  <c r="M1633" i="1" s="1"/>
  <c r="L1192" i="1"/>
  <c r="M1192" i="1" s="1"/>
  <c r="L1231" i="1"/>
  <c r="M1231" i="1" s="1"/>
  <c r="L1249" i="1"/>
  <c r="M1249" i="1" s="1"/>
  <c r="L1272" i="1"/>
  <c r="M1272" i="1" s="1"/>
  <c r="L1297" i="1"/>
  <c r="M1297" i="1" s="1"/>
  <c r="L1304" i="1"/>
  <c r="M1304" i="1" s="1"/>
  <c r="L1329" i="1"/>
  <c r="M1329" i="1" s="1"/>
  <c r="L1338" i="1"/>
  <c r="M1338" i="1" s="1"/>
  <c r="L1346" i="1"/>
  <c r="M1346" i="1" s="1"/>
  <c r="L1358" i="1"/>
  <c r="M1358" i="1" s="1"/>
  <c r="L1374" i="1"/>
  <c r="M1374" i="1" s="1"/>
  <c r="L1390" i="1"/>
  <c r="M1390" i="1" s="1"/>
  <c r="L1406" i="1"/>
  <c r="M1406" i="1" s="1"/>
  <c r="L1422" i="1"/>
  <c r="M1422" i="1" s="1"/>
  <c r="L1438" i="1"/>
  <c r="M1438" i="1" s="1"/>
  <c r="L1454" i="1"/>
  <c r="M1454" i="1" s="1"/>
  <c r="L1470" i="1"/>
  <c r="M1470" i="1" s="1"/>
  <c r="L1486" i="1"/>
  <c r="M1486" i="1" s="1"/>
  <c r="L1505" i="1"/>
  <c r="M1505" i="1" s="1"/>
  <c r="L1521" i="1"/>
  <c r="M1521" i="1" s="1"/>
  <c r="L1537" i="1"/>
  <c r="M1537" i="1" s="1"/>
  <c r="L1553" i="1"/>
  <c r="M1553" i="1" s="1"/>
  <c r="L1188" i="1"/>
  <c r="M1188" i="1" s="1"/>
  <c r="L1255" i="1"/>
  <c r="M1255" i="1" s="1"/>
  <c r="L1276" i="1"/>
  <c r="M1276" i="1" s="1"/>
  <c r="L1284" i="1"/>
  <c r="M1284" i="1" s="1"/>
  <c r="L1292" i="1"/>
  <c r="M1292" i="1" s="1"/>
  <c r="L1300" i="1"/>
  <c r="M1300" i="1" s="1"/>
  <c r="L1308" i="1"/>
  <c r="M1308" i="1" s="1"/>
  <c r="L1316" i="1"/>
  <c r="M1316" i="1" s="1"/>
  <c r="L1324" i="1"/>
  <c r="M1324" i="1" s="1"/>
  <c r="L1332" i="1"/>
  <c r="M1332" i="1" s="1"/>
  <c r="L1336" i="1"/>
  <c r="M1336" i="1" s="1"/>
  <c r="L1343" i="1"/>
  <c r="M1343" i="1" s="1"/>
  <c r="L1361" i="1"/>
  <c r="M1361" i="1" s="1"/>
  <c r="L1377" i="1"/>
  <c r="M1377" i="1" s="1"/>
  <c r="L1393" i="1"/>
  <c r="M1393" i="1" s="1"/>
  <c r="L1409" i="1"/>
  <c r="M1409" i="1" s="1"/>
  <c r="L1425" i="1"/>
  <c r="M1425" i="1" s="1"/>
  <c r="L1441" i="1"/>
  <c r="M1441" i="1" s="1"/>
  <c r="L1457" i="1"/>
  <c r="M1457" i="1" s="1"/>
  <c r="L1473" i="1"/>
  <c r="M1473" i="1" s="1"/>
  <c r="L1489" i="1"/>
  <c r="M1489" i="1" s="1"/>
  <c r="L1500" i="1"/>
  <c r="M1500" i="1" s="1"/>
  <c r="L1509" i="1"/>
  <c r="M1509" i="1" s="1"/>
  <c r="L1525" i="1"/>
  <c r="M1525" i="1" s="1"/>
  <c r="L1541" i="1"/>
  <c r="M1541" i="1" s="1"/>
  <c r="L1557" i="1"/>
  <c r="M1557" i="1" s="1"/>
  <c r="L1591" i="1"/>
  <c r="M1591" i="1" s="1"/>
  <c r="L1607" i="1"/>
  <c r="M1607" i="1" s="1"/>
  <c r="L1588" i="1"/>
  <c r="M1588" i="1" s="1"/>
  <c r="L1636" i="1"/>
  <c r="M1636" i="1" s="1"/>
  <c r="L1644" i="1"/>
  <c r="M1644" i="1" s="1"/>
  <c r="L1660" i="1"/>
  <c r="M1660" i="1" s="1"/>
  <c r="L1676" i="1"/>
  <c r="M1676" i="1" s="1"/>
  <c r="L1692" i="1"/>
  <c r="M1692" i="1" s="1"/>
  <c r="L1708" i="1"/>
  <c r="M1708" i="1" s="1"/>
  <c r="L1724" i="1"/>
  <c r="M1724" i="1" s="1"/>
  <c r="L1740" i="1"/>
  <c r="M1740" i="1" s="1"/>
  <c r="L1756" i="1"/>
  <c r="M1756" i="1" s="1"/>
  <c r="L1772" i="1"/>
  <c r="M1772" i="1" s="1"/>
  <c r="L1788" i="1"/>
  <c r="M1788" i="1" s="1"/>
  <c r="L1804" i="1"/>
  <c r="M1804" i="1" s="1"/>
  <c r="L1820" i="1"/>
  <c r="M1820" i="1" s="1"/>
  <c r="L1839" i="1"/>
  <c r="M1839" i="1" s="1"/>
  <c r="L1853" i="1"/>
  <c r="M1853" i="1" s="1"/>
  <c r="L1858" i="1"/>
  <c r="M1858" i="1" s="1"/>
  <c r="L1864" i="1"/>
  <c r="M1864" i="1" s="1"/>
  <c r="L1873" i="1"/>
  <c r="M1873" i="1" s="1"/>
  <c r="L1883" i="1"/>
  <c r="M1883" i="1" s="1"/>
  <c r="L1903" i="1"/>
  <c r="M1903" i="1" s="1"/>
  <c r="L1918" i="1"/>
  <c r="M1918" i="1" s="1"/>
  <c r="L1934" i="1"/>
  <c r="M1934" i="1" s="1"/>
  <c r="L1950" i="1"/>
  <c r="M1950" i="1" s="1"/>
  <c r="L1966" i="1"/>
  <c r="M1966" i="1" s="1"/>
  <c r="L1982" i="1"/>
  <c r="M1982" i="1" s="1"/>
  <c r="L1998" i="1"/>
  <c r="M1998" i="1" s="1"/>
  <c r="L2014" i="1"/>
  <c r="M2014" i="1" s="1"/>
  <c r="L2032" i="1"/>
  <c r="M2032" i="1" s="1"/>
  <c r="L2038" i="1"/>
  <c r="M2038" i="1" s="1"/>
  <c r="L2052" i="1"/>
  <c r="M2052" i="1" s="1"/>
  <c r="L2068" i="1"/>
  <c r="M2068" i="1" s="1"/>
  <c r="L1616" i="1"/>
  <c r="M1616" i="1" s="1"/>
  <c r="L1643" i="1"/>
  <c r="M1643" i="1" s="1"/>
  <c r="L1659" i="1"/>
  <c r="M1659" i="1" s="1"/>
  <c r="L1675" i="1"/>
  <c r="M1675" i="1" s="1"/>
  <c r="L1691" i="1"/>
  <c r="M1691" i="1" s="1"/>
  <c r="L1707" i="1"/>
  <c r="M1707" i="1" s="1"/>
  <c r="L1723" i="1"/>
  <c r="M1723" i="1" s="1"/>
  <c r="L1739" i="1"/>
  <c r="M1739" i="1" s="1"/>
  <c r="L1755" i="1"/>
  <c r="M1755" i="1" s="1"/>
  <c r="L1771" i="1"/>
  <c r="M1771" i="1" s="1"/>
  <c r="L1787" i="1"/>
  <c r="M1787" i="1" s="1"/>
  <c r="L1803" i="1"/>
  <c r="M1803" i="1" s="1"/>
  <c r="L1819" i="1"/>
  <c r="M1819" i="1" s="1"/>
  <c r="L1833" i="1"/>
  <c r="M1833" i="1" s="1"/>
  <c r="L1852" i="1"/>
  <c r="M1852" i="1" s="1"/>
  <c r="L1863" i="1"/>
  <c r="M1863" i="1" s="1"/>
  <c r="L1872" i="1"/>
  <c r="M1872" i="1" s="1"/>
  <c r="L1897" i="1"/>
  <c r="M1897" i="1" s="1"/>
  <c r="L1912" i="1"/>
  <c r="M1912" i="1" s="1"/>
  <c r="L1928" i="1"/>
  <c r="M1928" i="1" s="1"/>
  <c r="L1944" i="1"/>
  <c r="M1944" i="1" s="1"/>
  <c r="L1960" i="1"/>
  <c r="M1960" i="1" s="1"/>
  <c r="L1976" i="1"/>
  <c r="M1976" i="1" s="1"/>
  <c r="L1992" i="1"/>
  <c r="M1992" i="1" s="1"/>
  <c r="L2008" i="1"/>
  <c r="M2008" i="1" s="1"/>
  <c r="L2024" i="1"/>
  <c r="M2024" i="1" s="1"/>
  <c r="L2030" i="1"/>
  <c r="M2030" i="1" s="1"/>
  <c r="L2072" i="1"/>
  <c r="M2072" i="1" s="1"/>
  <c r="L1580" i="1"/>
  <c r="M1580" i="1" s="1"/>
  <c r="L1632" i="1"/>
  <c r="M1632" i="1" s="1"/>
  <c r="L1642" i="1"/>
  <c r="M1642" i="1" s="1"/>
  <c r="L1658" i="1"/>
  <c r="M1658" i="1" s="1"/>
  <c r="L1674" i="1"/>
  <c r="M1674" i="1" s="1"/>
  <c r="L1690" i="1"/>
  <c r="M1690" i="1" s="1"/>
  <c r="L1706" i="1"/>
  <c r="M1706" i="1" s="1"/>
  <c r="L1722" i="1"/>
  <c r="M1722" i="1" s="1"/>
  <c r="L1738" i="1"/>
  <c r="M1738" i="1" s="1"/>
  <c r="L1754" i="1"/>
  <c r="M1754" i="1" s="1"/>
  <c r="L1770" i="1"/>
  <c r="M1770" i="1" s="1"/>
  <c r="L1786" i="1"/>
  <c r="M1786" i="1" s="1"/>
  <c r="L1802" i="1"/>
  <c r="M1802" i="1" s="1"/>
  <c r="L1818" i="1"/>
  <c r="M1818" i="1" s="1"/>
  <c r="L1862" i="1"/>
  <c r="M1862" i="1" s="1"/>
  <c r="L1876" i="1"/>
  <c r="M1876" i="1" s="1"/>
  <c r="L1571" i="1"/>
  <c r="M1571" i="1" s="1"/>
  <c r="L1592" i="1"/>
  <c r="M1592" i="1" s="1"/>
  <c r="L1645" i="1"/>
  <c r="M1645" i="1" s="1"/>
  <c r="L1661" i="1"/>
  <c r="M1661" i="1" s="1"/>
  <c r="L1677" i="1"/>
  <c r="M1677" i="1" s="1"/>
  <c r="L1693" i="1"/>
  <c r="M1693" i="1" s="1"/>
  <c r="L1709" i="1"/>
  <c r="M1709" i="1" s="1"/>
  <c r="L1725" i="1"/>
  <c r="M1725" i="1" s="1"/>
  <c r="L1741" i="1"/>
  <c r="M1741" i="1" s="1"/>
  <c r="L1757" i="1"/>
  <c r="M1757" i="1" s="1"/>
  <c r="L1773" i="1"/>
  <c r="M1773" i="1" s="1"/>
  <c r="L1789" i="1"/>
  <c r="M1789" i="1" s="1"/>
  <c r="L1805" i="1"/>
  <c r="M1805" i="1" s="1"/>
  <c r="L1821" i="1"/>
  <c r="M1821" i="1" s="1"/>
  <c r="L1831" i="1"/>
  <c r="M1831" i="1" s="1"/>
  <c r="L1840" i="1"/>
  <c r="M1840" i="1" s="1"/>
  <c r="L1865" i="1"/>
  <c r="M1865" i="1" s="1"/>
  <c r="L1884" i="1"/>
  <c r="M1884" i="1" s="1"/>
  <c r="L1895" i="1"/>
  <c r="M1895" i="1" s="1"/>
  <c r="L1904" i="1"/>
  <c r="M1904" i="1" s="1"/>
  <c r="L2033" i="1"/>
  <c r="M2033" i="1" s="1"/>
  <c r="L2053" i="1"/>
  <c r="M2053" i="1" s="1"/>
  <c r="L1990" i="1"/>
  <c r="M1990" i="1" s="1"/>
  <c r="L2073" i="1"/>
  <c r="M2073" i="1" s="1"/>
  <c r="L2096" i="1"/>
  <c r="M2096" i="1" s="1"/>
  <c r="L2111" i="1"/>
  <c r="M2111" i="1" s="1"/>
  <c r="L2117" i="1"/>
  <c r="M2117" i="1" s="1"/>
  <c r="L2130" i="1"/>
  <c r="M2130" i="1" s="1"/>
  <c r="L2143" i="1"/>
  <c r="M2143" i="1" s="1"/>
  <c r="L2175" i="1"/>
  <c r="M2175" i="1" s="1"/>
  <c r="L2186" i="1"/>
  <c r="M2186" i="1" s="1"/>
  <c r="L2198" i="1"/>
  <c r="M2198" i="1" s="1"/>
  <c r="L2204" i="1"/>
  <c r="M2204" i="1" s="1"/>
  <c r="L2212" i="1"/>
  <c r="M2212" i="1" s="1"/>
  <c r="L2218" i="1"/>
  <c r="M2218" i="1" s="1"/>
  <c r="L2224" i="1"/>
  <c r="M2224" i="1" s="1"/>
  <c r="L2237" i="1"/>
  <c r="M2237" i="1" s="1"/>
  <c r="L2243" i="1"/>
  <c r="M2243" i="1" s="1"/>
  <c r="L2256" i="1"/>
  <c r="M2256" i="1" s="1"/>
  <c r="L2269" i="1"/>
  <c r="M2269" i="1" s="1"/>
  <c r="L2275" i="1"/>
  <c r="M2275" i="1" s="1"/>
  <c r="L2281" i="1"/>
  <c r="M2281" i="1" s="1"/>
  <c r="L2297" i="1"/>
  <c r="M2297" i="1" s="1"/>
  <c r="L2313" i="1"/>
  <c r="M2313" i="1" s="1"/>
  <c r="L2329" i="1"/>
  <c r="M2329" i="1" s="1"/>
  <c r="L2345" i="1"/>
  <c r="M2345" i="1" s="1"/>
  <c r="L2361" i="1"/>
  <c r="M2361" i="1" s="1"/>
  <c r="L2377" i="1"/>
  <c r="M2377" i="1" s="1"/>
  <c r="L2393" i="1"/>
  <c r="M2393" i="1" s="1"/>
  <c r="L2409" i="1"/>
  <c r="M2409" i="1" s="1"/>
  <c r="L2425" i="1"/>
  <c r="M2425" i="1" s="1"/>
  <c r="L2441" i="1"/>
  <c r="M2441" i="1" s="1"/>
  <c r="L2457" i="1"/>
  <c r="M2457" i="1" s="1"/>
  <c r="L2473" i="1"/>
  <c r="M2473" i="1" s="1"/>
  <c r="L2489" i="1"/>
  <c r="M2489" i="1" s="1"/>
  <c r="L2521" i="1"/>
  <c r="M2521" i="1" s="1"/>
  <c r="L2553" i="1"/>
  <c r="M2553" i="1" s="1"/>
  <c r="L2585" i="1"/>
  <c r="M2585" i="1" s="1"/>
  <c r="L2592" i="1"/>
  <c r="M2592" i="1" s="1"/>
  <c r="L1996" i="1"/>
  <c r="M1996" i="1" s="1"/>
  <c r="L2077" i="1"/>
  <c r="M2077" i="1" s="1"/>
  <c r="L2110" i="1"/>
  <c r="M2110" i="1" s="1"/>
  <c r="L2125" i="1"/>
  <c r="M2125" i="1" s="1"/>
  <c r="L2135" i="1"/>
  <c r="M2135" i="1" s="1"/>
  <c r="L2147" i="1"/>
  <c r="M2147" i="1" s="1"/>
  <c r="L2156" i="1"/>
  <c r="M2156" i="1" s="1"/>
  <c r="L2170" i="1"/>
  <c r="M2170" i="1" s="1"/>
  <c r="L2179" i="1"/>
  <c r="M2179" i="1" s="1"/>
  <c r="L2189" i="1"/>
  <c r="M2189" i="1" s="1"/>
  <c r="L2210" i="1"/>
  <c r="M2210" i="1" s="1"/>
  <c r="L2234" i="1"/>
  <c r="M2234" i="1" s="1"/>
  <c r="L2266" i="1"/>
  <c r="M2266" i="1" s="1"/>
  <c r="L2292" i="1"/>
  <c r="M2292" i="1" s="1"/>
  <c r="L2308" i="1"/>
  <c r="M2308" i="1" s="1"/>
  <c r="L2324" i="1"/>
  <c r="M2324" i="1" s="1"/>
  <c r="L2340" i="1"/>
  <c r="M2340" i="1" s="1"/>
  <c r="L2356" i="1"/>
  <c r="M2356" i="1" s="1"/>
  <c r="L2372" i="1"/>
  <c r="M2372" i="1" s="1"/>
  <c r="L2388" i="1"/>
  <c r="M2388" i="1" s="1"/>
  <c r="L2404" i="1"/>
  <c r="M2404" i="1" s="1"/>
  <c r="L2420" i="1"/>
  <c r="M2420" i="1" s="1"/>
  <c r="L2436" i="1"/>
  <c r="M2436" i="1" s="1"/>
  <c r="L2452" i="1"/>
  <c r="M2452" i="1" s="1"/>
  <c r="L2468" i="1"/>
  <c r="M2468" i="1" s="1"/>
  <c r="L2484" i="1"/>
  <c r="M2484" i="1" s="1"/>
  <c r="L2497" i="1"/>
  <c r="M2497" i="1" s="1"/>
  <c r="L2508" i="1"/>
  <c r="M2508" i="1" s="1"/>
  <c r="L2529" i="1"/>
  <c r="M2529" i="1" s="1"/>
  <c r="L2540" i="1"/>
  <c r="M2540" i="1" s="1"/>
  <c r="L2561" i="1"/>
  <c r="M2561" i="1" s="1"/>
  <c r="L2572" i="1"/>
  <c r="M2572" i="1" s="1"/>
  <c r="L2582" i="1"/>
  <c r="M2582" i="1" s="1"/>
  <c r="L2593" i="1"/>
  <c r="M2593" i="1" s="1"/>
  <c r="L2602" i="1"/>
  <c r="M2602" i="1" s="1"/>
  <c r="L2012" i="1"/>
  <c r="M2012" i="1" s="1"/>
  <c r="L2075" i="1"/>
  <c r="M2075" i="1" s="1"/>
  <c r="L2099" i="1"/>
  <c r="M2099" i="1" s="1"/>
  <c r="L2119" i="1"/>
  <c r="M2119" i="1" s="1"/>
  <c r="L2132" i="1"/>
  <c r="M2132" i="1" s="1"/>
  <c r="L2150" i="1"/>
  <c r="M2150" i="1" s="1"/>
  <c r="L2168" i="1"/>
  <c r="M2168" i="1" s="1"/>
  <c r="L2173" i="1"/>
  <c r="M2173" i="1" s="1"/>
  <c r="L2182" i="1"/>
  <c r="M2182" i="1" s="1"/>
  <c r="L2188" i="1"/>
  <c r="M2188" i="1" s="1"/>
  <c r="L2196" i="1"/>
  <c r="M2196" i="1" s="1"/>
  <c r="L2202" i="1"/>
  <c r="M2202" i="1" s="1"/>
  <c r="L2214" i="1"/>
  <c r="M2214" i="1" s="1"/>
  <c r="L2220" i="1"/>
  <c r="M2220" i="1" s="1"/>
  <c r="L2233" i="1"/>
  <c r="M2233" i="1" s="1"/>
  <c r="L2239" i="1"/>
  <c r="M2239" i="1" s="1"/>
  <c r="L2252" i="1"/>
  <c r="M2252" i="1" s="1"/>
  <c r="L2265" i="1"/>
  <c r="M2265" i="1" s="1"/>
  <c r="L2271" i="1"/>
  <c r="M2271" i="1" s="1"/>
  <c r="L2283" i="1"/>
  <c r="M2283" i="1" s="1"/>
  <c r="L2299" i="1"/>
  <c r="M2299" i="1" s="1"/>
  <c r="L2315" i="1"/>
  <c r="M2315" i="1" s="1"/>
  <c r="L2331" i="1"/>
  <c r="M2331" i="1" s="1"/>
  <c r="L2347" i="1"/>
  <c r="M2347" i="1" s="1"/>
  <c r="L2363" i="1"/>
  <c r="M2363" i="1" s="1"/>
  <c r="L2379" i="1"/>
  <c r="M2379" i="1" s="1"/>
  <c r="L627" i="1"/>
  <c r="M627" i="1" s="1"/>
  <c r="L651" i="1"/>
  <c r="M651" i="1" s="1"/>
  <c r="L678" i="1"/>
  <c r="M678" i="1" s="1"/>
  <c r="L715" i="1"/>
  <c r="M715" i="1" s="1"/>
  <c r="L183" i="1"/>
  <c r="M183" i="1" s="1"/>
  <c r="L303" i="1"/>
  <c r="M303" i="1" s="1"/>
  <c r="L487" i="1"/>
  <c r="M487" i="1" s="1"/>
  <c r="L516" i="1"/>
  <c r="M516" i="1" s="1"/>
  <c r="L576" i="1"/>
  <c r="M576" i="1" s="1"/>
  <c r="L583" i="1"/>
  <c r="M583" i="1" s="1"/>
  <c r="L604" i="1"/>
  <c r="M604" i="1" s="1"/>
  <c r="L644" i="1"/>
  <c r="M644" i="1" s="1"/>
  <c r="L650" i="1"/>
  <c r="M650" i="1" s="1"/>
  <c r="L664" i="1"/>
  <c r="M664" i="1" s="1"/>
  <c r="L704" i="1"/>
  <c r="M704" i="1" s="1"/>
  <c r="L711" i="1"/>
  <c r="M711" i="1" s="1"/>
  <c r="L153" i="1"/>
  <c r="M153" i="1" s="1"/>
  <c r="L419" i="1"/>
  <c r="M419" i="1" s="1"/>
  <c r="L622" i="1"/>
  <c r="M622" i="1" s="1"/>
  <c r="L759" i="1"/>
  <c r="M759" i="1" s="1"/>
  <c r="L769" i="1"/>
  <c r="M769" i="1" s="1"/>
  <c r="L823" i="1"/>
  <c r="M823" i="1" s="1"/>
  <c r="L837" i="1"/>
  <c r="M837" i="1" s="1"/>
  <c r="L876" i="1"/>
  <c r="M876" i="1" s="1"/>
  <c r="L883" i="1"/>
  <c r="M883" i="1" s="1"/>
  <c r="L897" i="1"/>
  <c r="M897" i="1" s="1"/>
  <c r="L953" i="1"/>
  <c r="M953" i="1" s="1"/>
  <c r="L986" i="1"/>
  <c r="M986" i="1" s="1"/>
  <c r="L589" i="1"/>
  <c r="M589" i="1" s="1"/>
  <c r="L720" i="1"/>
  <c r="M720" i="1" s="1"/>
  <c r="L727" i="1"/>
  <c r="M727" i="1" s="1"/>
  <c r="L762" i="1"/>
  <c r="M762" i="1" s="1"/>
  <c r="L777" i="1"/>
  <c r="M777" i="1" s="1"/>
  <c r="L783" i="1"/>
  <c r="M783" i="1" s="1"/>
  <c r="L797" i="1"/>
  <c r="M797" i="1" s="1"/>
  <c r="L818" i="1"/>
  <c r="M818" i="1" s="1"/>
  <c r="L832" i="1"/>
  <c r="M832" i="1" s="1"/>
  <c r="L856" i="1"/>
  <c r="M856" i="1" s="1"/>
  <c r="L930" i="1"/>
  <c r="M930" i="1" s="1"/>
  <c r="L939" i="1"/>
  <c r="M939" i="1" s="1"/>
  <c r="L950" i="1"/>
  <c r="M950" i="1" s="1"/>
  <c r="L970" i="1"/>
  <c r="M970" i="1" s="1"/>
  <c r="L1014" i="1"/>
  <c r="M1014" i="1" s="1"/>
  <c r="L1021" i="1"/>
  <c r="M1021" i="1" s="1"/>
  <c r="L1030" i="1"/>
  <c r="M1030" i="1" s="1"/>
  <c r="L1037" i="1"/>
  <c r="M1037" i="1" s="1"/>
  <c r="L1046" i="1"/>
  <c r="M1046" i="1" s="1"/>
  <c r="L1053" i="1"/>
  <c r="M1053" i="1" s="1"/>
  <c r="L1064" i="1"/>
  <c r="M1064" i="1" s="1"/>
  <c r="L1075" i="1"/>
  <c r="M1075" i="1" s="1"/>
  <c r="L495" i="1"/>
  <c r="M495" i="1" s="1"/>
  <c r="L619" i="1"/>
  <c r="M619" i="1" s="1"/>
  <c r="L653" i="1"/>
  <c r="M653" i="1" s="1"/>
  <c r="L710" i="1"/>
  <c r="M710" i="1" s="1"/>
  <c r="L726" i="1"/>
  <c r="M726" i="1" s="1"/>
  <c r="L734" i="1"/>
  <c r="M734" i="1" s="1"/>
  <c r="L742" i="1"/>
  <c r="M742" i="1" s="1"/>
  <c r="L750" i="1"/>
  <c r="M750" i="1" s="1"/>
  <c r="L780" i="1"/>
  <c r="M780" i="1" s="1"/>
  <c r="L787" i="1"/>
  <c r="M787" i="1" s="1"/>
  <c r="L805" i="1"/>
  <c r="M805" i="1" s="1"/>
  <c r="L821" i="1"/>
  <c r="M821" i="1" s="1"/>
  <c r="L846" i="1"/>
  <c r="M846" i="1" s="1"/>
  <c r="L859" i="1"/>
  <c r="M859" i="1" s="1"/>
  <c r="L899" i="1"/>
  <c r="M899" i="1" s="1"/>
  <c r="L908" i="1"/>
  <c r="M908" i="1" s="1"/>
  <c r="L915" i="1"/>
  <c r="M915" i="1" s="1"/>
  <c r="L933" i="1"/>
  <c r="M933" i="1" s="1"/>
  <c r="L949" i="1"/>
  <c r="M949" i="1" s="1"/>
  <c r="L961" i="1"/>
  <c r="M961" i="1" s="1"/>
  <c r="L969" i="1"/>
  <c r="M969" i="1" s="1"/>
  <c r="L1004" i="1"/>
  <c r="M1004" i="1" s="1"/>
  <c r="L1019" i="1"/>
  <c r="M1019" i="1" s="1"/>
  <c r="L1034" i="1"/>
  <c r="M1034" i="1" s="1"/>
  <c r="L552" i="1"/>
  <c r="M552" i="1" s="1"/>
  <c r="L592" i="1"/>
  <c r="M592" i="1" s="1"/>
  <c r="L666" i="1"/>
  <c r="M666" i="1" s="1"/>
  <c r="L706" i="1"/>
  <c r="M706" i="1" s="1"/>
  <c r="L730" i="1"/>
  <c r="M730" i="1" s="1"/>
  <c r="L907" i="1"/>
  <c r="M907" i="1" s="1"/>
  <c r="L937" i="1"/>
  <c r="M937" i="1" s="1"/>
  <c r="L741" i="1"/>
  <c r="M741" i="1" s="1"/>
  <c r="L800" i="1"/>
  <c r="M800" i="1" s="1"/>
  <c r="L830" i="1"/>
  <c r="M830" i="1" s="1"/>
  <c r="L936" i="1"/>
  <c r="M936" i="1" s="1"/>
  <c r="L964" i="1"/>
  <c r="M964" i="1" s="1"/>
  <c r="L997" i="1"/>
  <c r="M997" i="1" s="1"/>
  <c r="L1054" i="1"/>
  <c r="M1054" i="1" s="1"/>
  <c r="L1066" i="1"/>
  <c r="M1066" i="1" s="1"/>
  <c r="L1088" i="1"/>
  <c r="M1088" i="1" s="1"/>
  <c r="L1093" i="1"/>
  <c r="M1093" i="1" s="1"/>
  <c r="L913" i="1"/>
  <c r="M913" i="1" s="1"/>
  <c r="L968" i="1"/>
  <c r="M968" i="1" s="1"/>
  <c r="L1006" i="1"/>
  <c r="M1006" i="1" s="1"/>
  <c r="L1045" i="1"/>
  <c r="M1045" i="1" s="1"/>
  <c r="L1116" i="1"/>
  <c r="M1116" i="1" s="1"/>
  <c r="L1148" i="1"/>
  <c r="M1148" i="1" s="1"/>
  <c r="L1163" i="1"/>
  <c r="M1163" i="1" s="1"/>
  <c r="L1178" i="1"/>
  <c r="M1178" i="1" s="1"/>
  <c r="L1212" i="1"/>
  <c r="M1212" i="1" s="1"/>
  <c r="L1227" i="1"/>
  <c r="M1227" i="1" s="1"/>
  <c r="L755" i="1"/>
  <c r="M755" i="1" s="1"/>
  <c r="L804" i="1"/>
  <c r="M804" i="1" s="1"/>
  <c r="L854" i="1"/>
  <c r="M854" i="1" s="1"/>
  <c r="L894" i="1"/>
  <c r="M894" i="1" s="1"/>
  <c r="L1008" i="1"/>
  <c r="M1008" i="1" s="1"/>
  <c r="L1063" i="1"/>
  <c r="M1063" i="1" s="1"/>
  <c r="L1109" i="1"/>
  <c r="M1109" i="1" s="1"/>
  <c r="L1125" i="1"/>
  <c r="M1125" i="1" s="1"/>
  <c r="L1131" i="1"/>
  <c r="M1131" i="1" s="1"/>
  <c r="L1145" i="1"/>
  <c r="M1145" i="1" s="1"/>
  <c r="L1153" i="1"/>
  <c r="M1153" i="1" s="1"/>
  <c r="L1161" i="1"/>
  <c r="M1161" i="1" s="1"/>
  <c r="L1169" i="1"/>
  <c r="M1169" i="1" s="1"/>
  <c r="L1177" i="1"/>
  <c r="M1177" i="1" s="1"/>
  <c r="L1185" i="1"/>
  <c r="M1185" i="1" s="1"/>
  <c r="L1193" i="1"/>
  <c r="M1193" i="1" s="1"/>
  <c r="L1201" i="1"/>
  <c r="M1201" i="1" s="1"/>
  <c r="L1209" i="1"/>
  <c r="M1209" i="1" s="1"/>
  <c r="L1217" i="1"/>
  <c r="M1217" i="1" s="1"/>
  <c r="L1225" i="1"/>
  <c r="M1225" i="1" s="1"/>
  <c r="L1233" i="1"/>
  <c r="M1233" i="1" s="1"/>
  <c r="L828" i="1"/>
  <c r="M828" i="1" s="1"/>
  <c r="L868" i="1"/>
  <c r="M868" i="1" s="1"/>
  <c r="L918" i="1"/>
  <c r="M918" i="1" s="1"/>
  <c r="L977" i="1"/>
  <c r="M977" i="1" s="1"/>
  <c r="L1067" i="1"/>
  <c r="M1067" i="1" s="1"/>
  <c r="L1097" i="1"/>
  <c r="M1097" i="1" s="1"/>
  <c r="L1105" i="1"/>
  <c r="M1105" i="1" s="1"/>
  <c r="L1112" i="1"/>
  <c r="M1112" i="1" s="1"/>
  <c r="L1129" i="1"/>
  <c r="M1129" i="1" s="1"/>
  <c r="L1137" i="1"/>
  <c r="M1137" i="1" s="1"/>
  <c r="L809" i="1"/>
  <c r="M809" i="1" s="1"/>
  <c r="L999" i="1"/>
  <c r="M999" i="1" s="1"/>
  <c r="L1031" i="1"/>
  <c r="M1031" i="1" s="1"/>
  <c r="L1061" i="1"/>
  <c r="M1061" i="1" s="1"/>
  <c r="L1103" i="1"/>
  <c r="M1103" i="1" s="1"/>
  <c r="L1110" i="1"/>
  <c r="M1110" i="1" s="1"/>
  <c r="L1128" i="1"/>
  <c r="M1128" i="1" s="1"/>
  <c r="L1154" i="1"/>
  <c r="M1154" i="1" s="1"/>
  <c r="L1170" i="1"/>
  <c r="M1170" i="1" s="1"/>
  <c r="L1186" i="1"/>
  <c r="M1186" i="1" s="1"/>
  <c r="L1202" i="1"/>
  <c r="M1202" i="1" s="1"/>
  <c r="L1218" i="1"/>
  <c r="M1218" i="1" s="1"/>
  <c r="L1234" i="1"/>
  <c r="M1234" i="1" s="1"/>
  <c r="L1155" i="1"/>
  <c r="M1155" i="1" s="1"/>
  <c r="L1224" i="1"/>
  <c r="M1224" i="1" s="1"/>
  <c r="L1242" i="1"/>
  <c r="M1242" i="1" s="1"/>
  <c r="L1258" i="1"/>
  <c r="M1258" i="1" s="1"/>
  <c r="L1263" i="1"/>
  <c r="M1263" i="1" s="1"/>
  <c r="L1268" i="1"/>
  <c r="M1268" i="1" s="1"/>
  <c r="L1299" i="1"/>
  <c r="M1299" i="1" s="1"/>
  <c r="L1331" i="1"/>
  <c r="M1331" i="1" s="1"/>
  <c r="L1352" i="1"/>
  <c r="M1352" i="1" s="1"/>
  <c r="L1368" i="1"/>
  <c r="M1368" i="1" s="1"/>
  <c r="L1384" i="1"/>
  <c r="M1384" i="1" s="1"/>
  <c r="L1400" i="1"/>
  <c r="M1400" i="1" s="1"/>
  <c r="L1416" i="1"/>
  <c r="M1416" i="1" s="1"/>
  <c r="L1432" i="1"/>
  <c r="M1432" i="1" s="1"/>
  <c r="L1448" i="1"/>
  <c r="M1448" i="1" s="1"/>
  <c r="L1464" i="1"/>
  <c r="M1464" i="1" s="1"/>
  <c r="L1480" i="1"/>
  <c r="M1480" i="1" s="1"/>
  <c r="L1499" i="1"/>
  <c r="M1499" i="1" s="1"/>
  <c r="L1590" i="1"/>
  <c r="M1590" i="1" s="1"/>
  <c r="L1606" i="1"/>
  <c r="M1606" i="1" s="1"/>
  <c r="L1622" i="1"/>
  <c r="M1622" i="1" s="1"/>
  <c r="L1638" i="1"/>
  <c r="M1638" i="1" s="1"/>
  <c r="L1176" i="1"/>
  <c r="M1176" i="1" s="1"/>
  <c r="L1215" i="1"/>
  <c r="M1215" i="1" s="1"/>
  <c r="L1246" i="1"/>
  <c r="M1246" i="1" s="1"/>
  <c r="L1262" i="1"/>
  <c r="M1262" i="1" s="1"/>
  <c r="L1351" i="1"/>
  <c r="M1351" i="1" s="1"/>
  <c r="L1367" i="1"/>
  <c r="M1367" i="1" s="1"/>
  <c r="L1383" i="1"/>
  <c r="M1383" i="1" s="1"/>
  <c r="L1399" i="1"/>
  <c r="M1399" i="1" s="1"/>
  <c r="L1415" i="1"/>
  <c r="M1415" i="1" s="1"/>
  <c r="L1431" i="1"/>
  <c r="M1431" i="1" s="1"/>
  <c r="L1447" i="1"/>
  <c r="M1447" i="1" s="1"/>
  <c r="L1463" i="1"/>
  <c r="M1463" i="1" s="1"/>
  <c r="L1479" i="1"/>
  <c r="M1479" i="1" s="1"/>
  <c r="L1502" i="1"/>
  <c r="M1502" i="1" s="1"/>
  <c r="L1517" i="1"/>
  <c r="M1517" i="1" s="1"/>
  <c r="L1533" i="1"/>
  <c r="M1533" i="1" s="1"/>
  <c r="L1549" i="1"/>
  <c r="M1549" i="1" s="1"/>
  <c r="L1565" i="1"/>
  <c r="M1565" i="1" s="1"/>
  <c r="L1589" i="1"/>
  <c r="M1589" i="1" s="1"/>
  <c r="L1605" i="1"/>
  <c r="M1605" i="1" s="1"/>
  <c r="L1621" i="1"/>
  <c r="M1621" i="1" s="1"/>
  <c r="L1637" i="1"/>
  <c r="M1637" i="1" s="1"/>
  <c r="L1167" i="1"/>
  <c r="M1167" i="1" s="1"/>
  <c r="L1236" i="1"/>
  <c r="M1236" i="1" s="1"/>
  <c r="L1250" i="1"/>
  <c r="M1250" i="1" s="1"/>
  <c r="L1265" i="1"/>
  <c r="M1265" i="1" s="1"/>
  <c r="L1273" i="1"/>
  <c r="M1273" i="1" s="1"/>
  <c r="L1280" i="1"/>
  <c r="M1280" i="1" s="1"/>
  <c r="L1305" i="1"/>
  <c r="M1305" i="1" s="1"/>
  <c r="L1312" i="1"/>
  <c r="M1312" i="1" s="1"/>
  <c r="L1362" i="1"/>
  <c r="M1362" i="1" s="1"/>
  <c r="L1378" i="1"/>
  <c r="M1378" i="1" s="1"/>
  <c r="L1394" i="1"/>
  <c r="M1394" i="1" s="1"/>
  <c r="L1410" i="1"/>
  <c r="M1410" i="1" s="1"/>
  <c r="L1426" i="1"/>
  <c r="M1426" i="1" s="1"/>
  <c r="L1442" i="1"/>
  <c r="M1442" i="1" s="1"/>
  <c r="L1458" i="1"/>
  <c r="M1458" i="1" s="1"/>
  <c r="L1474" i="1"/>
  <c r="M1474" i="1" s="1"/>
  <c r="L1490" i="1"/>
  <c r="M1490" i="1" s="1"/>
  <c r="L1495" i="1"/>
  <c r="M1495" i="1" s="1"/>
  <c r="L1501" i="1"/>
  <c r="M1501" i="1" s="1"/>
  <c r="L1510" i="1"/>
  <c r="M1510" i="1" s="1"/>
  <c r="L1516" i="1"/>
  <c r="M1516" i="1" s="1"/>
  <c r="L1526" i="1"/>
  <c r="M1526" i="1" s="1"/>
  <c r="L1532" i="1"/>
  <c r="M1532" i="1" s="1"/>
  <c r="L1542" i="1"/>
  <c r="M1542" i="1" s="1"/>
  <c r="L1548" i="1"/>
  <c r="M1548" i="1" s="1"/>
  <c r="L1558" i="1"/>
  <c r="M1558" i="1" s="1"/>
  <c r="L1564" i="1"/>
  <c r="M1564" i="1" s="1"/>
  <c r="L1203" i="1"/>
  <c r="M1203" i="1" s="1"/>
  <c r="L1269" i="1"/>
  <c r="M1269" i="1" s="1"/>
  <c r="L1277" i="1"/>
  <c r="M1277" i="1" s="1"/>
  <c r="L1285" i="1"/>
  <c r="M1285" i="1" s="1"/>
  <c r="L1293" i="1"/>
  <c r="M1293" i="1" s="1"/>
  <c r="L1301" i="1"/>
  <c r="M1301" i="1" s="1"/>
  <c r="L1309" i="1"/>
  <c r="M1309" i="1" s="1"/>
  <c r="L1317" i="1"/>
  <c r="M1317" i="1" s="1"/>
  <c r="L1325" i="1"/>
  <c r="M1325" i="1" s="1"/>
  <c r="L1333" i="1"/>
  <c r="M1333" i="1" s="1"/>
  <c r="L1337" i="1"/>
  <c r="M1337" i="1" s="1"/>
  <c r="L1345" i="1"/>
  <c r="M1345" i="1" s="1"/>
  <c r="L1357" i="1"/>
  <c r="M1357" i="1" s="1"/>
  <c r="L1373" i="1"/>
  <c r="M1373" i="1" s="1"/>
  <c r="L1389" i="1"/>
  <c r="M1389" i="1" s="1"/>
  <c r="L1405" i="1"/>
  <c r="M1405" i="1" s="1"/>
  <c r="L1421" i="1"/>
  <c r="M1421" i="1" s="1"/>
  <c r="L1437" i="1"/>
  <c r="M1437" i="1" s="1"/>
  <c r="L1453" i="1"/>
  <c r="M1453" i="1" s="1"/>
  <c r="L1469" i="1"/>
  <c r="M1469" i="1" s="1"/>
  <c r="L1485" i="1"/>
  <c r="M1485" i="1" s="1"/>
  <c r="L1494" i="1"/>
  <c r="M1494" i="1" s="1"/>
  <c r="L1504" i="1"/>
  <c r="M1504" i="1" s="1"/>
  <c r="L1514" i="1"/>
  <c r="M1514" i="1" s="1"/>
  <c r="L1520" i="1"/>
  <c r="M1520" i="1" s="1"/>
  <c r="L1530" i="1"/>
  <c r="M1530" i="1" s="1"/>
  <c r="L1536" i="1"/>
  <c r="M1536" i="1" s="1"/>
  <c r="L1546" i="1"/>
  <c r="M1546" i="1" s="1"/>
  <c r="L1552" i="1"/>
  <c r="M1552" i="1" s="1"/>
  <c r="L1562" i="1"/>
  <c r="M1562" i="1" s="1"/>
  <c r="L1568" i="1"/>
  <c r="M1568" i="1" s="1"/>
  <c r="L1579" i="1"/>
  <c r="M1579" i="1" s="1"/>
  <c r="L1595" i="1"/>
  <c r="M1595" i="1" s="1"/>
  <c r="L1611" i="1"/>
  <c r="M1611" i="1" s="1"/>
  <c r="L1628" i="1"/>
  <c r="M1628" i="1" s="1"/>
  <c r="L1656" i="1"/>
  <c r="M1656" i="1" s="1"/>
  <c r="L1672" i="1"/>
  <c r="M1672" i="1" s="1"/>
  <c r="L1688" i="1"/>
  <c r="M1688" i="1" s="1"/>
  <c r="L1704" i="1"/>
  <c r="M1704" i="1" s="1"/>
  <c r="L1720" i="1"/>
  <c r="M1720" i="1" s="1"/>
  <c r="L1736" i="1"/>
  <c r="M1736" i="1" s="1"/>
  <c r="L1752" i="1"/>
  <c r="M1752" i="1" s="1"/>
  <c r="L1768" i="1"/>
  <c r="M1768" i="1" s="1"/>
  <c r="L1784" i="1"/>
  <c r="M1784" i="1" s="1"/>
  <c r="L1800" i="1"/>
  <c r="M1800" i="1" s="1"/>
  <c r="L1816" i="1"/>
  <c r="M1816" i="1" s="1"/>
  <c r="L1829" i="1"/>
  <c r="M1829" i="1" s="1"/>
  <c r="L1834" i="1"/>
  <c r="M1834" i="1" s="1"/>
  <c r="L1854" i="1"/>
  <c r="M1854" i="1" s="1"/>
  <c r="L1859" i="1"/>
  <c r="M1859" i="1" s="1"/>
  <c r="L1893" i="1"/>
  <c r="M1893" i="1" s="1"/>
  <c r="L1898" i="1"/>
  <c r="M1898" i="1" s="1"/>
  <c r="L1913" i="1"/>
  <c r="M1913" i="1" s="1"/>
  <c r="L1923" i="1"/>
  <c r="M1923" i="1" s="1"/>
  <c r="L1929" i="1"/>
  <c r="M1929" i="1" s="1"/>
  <c r="L1939" i="1"/>
  <c r="M1939" i="1" s="1"/>
  <c r="L1945" i="1"/>
  <c r="M1945" i="1" s="1"/>
  <c r="L1955" i="1"/>
  <c r="M1955" i="1" s="1"/>
  <c r="L1961" i="1"/>
  <c r="M1961" i="1" s="1"/>
  <c r="L1971" i="1"/>
  <c r="M1971" i="1" s="1"/>
  <c r="L1977" i="1"/>
  <c r="M1977" i="1" s="1"/>
  <c r="L1987" i="1"/>
  <c r="M1987" i="1" s="1"/>
  <c r="L1993" i="1"/>
  <c r="M1993" i="1" s="1"/>
  <c r="L2003" i="1"/>
  <c r="M2003" i="1" s="1"/>
  <c r="L2009" i="1"/>
  <c r="M2009" i="1" s="1"/>
  <c r="L2019" i="1"/>
  <c r="M2019" i="1" s="1"/>
  <c r="L2025" i="1"/>
  <c r="M2025" i="1" s="1"/>
  <c r="L2043" i="1"/>
  <c r="M2043" i="1" s="1"/>
  <c r="L2065" i="1"/>
  <c r="M2065" i="1" s="1"/>
  <c r="L1600" i="1"/>
  <c r="M1600" i="1" s="1"/>
  <c r="L1623" i="1"/>
  <c r="M1623" i="1" s="1"/>
  <c r="L1647" i="1"/>
  <c r="M1647" i="1" s="1"/>
  <c r="L1663" i="1"/>
  <c r="M1663" i="1" s="1"/>
  <c r="L1679" i="1"/>
  <c r="M1679" i="1" s="1"/>
  <c r="L1695" i="1"/>
  <c r="M1695" i="1" s="1"/>
  <c r="L1711" i="1"/>
  <c r="M1711" i="1" s="1"/>
  <c r="L1727" i="1"/>
  <c r="M1727" i="1" s="1"/>
  <c r="L1743" i="1"/>
  <c r="M1743" i="1" s="1"/>
  <c r="L1759" i="1"/>
  <c r="M1759" i="1" s="1"/>
  <c r="L1775" i="1"/>
  <c r="M1775" i="1" s="1"/>
  <c r="L1791" i="1"/>
  <c r="M1791" i="1" s="1"/>
  <c r="L1807" i="1"/>
  <c r="M1807" i="1" s="1"/>
  <c r="L1823" i="1"/>
  <c r="M1823" i="1" s="1"/>
  <c r="L1837" i="1"/>
  <c r="M1837" i="1" s="1"/>
  <c r="L1842" i="1"/>
  <c r="M1842" i="1" s="1"/>
  <c r="L1848" i="1"/>
  <c r="M1848" i="1" s="1"/>
  <c r="L1857" i="1"/>
  <c r="M1857" i="1" s="1"/>
  <c r="L1867" i="1"/>
  <c r="M1867" i="1" s="1"/>
  <c r="L1887" i="1"/>
  <c r="M1887" i="1" s="1"/>
  <c r="L1901" i="1"/>
  <c r="M1901" i="1" s="1"/>
  <c r="L1906" i="1"/>
  <c r="M1906" i="1" s="1"/>
  <c r="L2035" i="1"/>
  <c r="M2035" i="1" s="1"/>
  <c r="L2049" i="1"/>
  <c r="M2049" i="1" s="1"/>
  <c r="L2061" i="1"/>
  <c r="M2061" i="1" s="1"/>
  <c r="L1624" i="1"/>
  <c r="M1624" i="1" s="1"/>
  <c r="L1654" i="1"/>
  <c r="M1654" i="1" s="1"/>
  <c r="L1670" i="1"/>
  <c r="M1670" i="1" s="1"/>
  <c r="L1686" i="1"/>
  <c r="M1686" i="1" s="1"/>
  <c r="L1702" i="1"/>
  <c r="M1702" i="1" s="1"/>
  <c r="L1718" i="1"/>
  <c r="M1718" i="1" s="1"/>
  <c r="L1734" i="1"/>
  <c r="M1734" i="1" s="1"/>
  <c r="L1750" i="1"/>
  <c r="M1750" i="1" s="1"/>
  <c r="L1766" i="1"/>
  <c r="M1766" i="1" s="1"/>
  <c r="L1782" i="1"/>
  <c r="M1782" i="1" s="1"/>
  <c r="L1798" i="1"/>
  <c r="M1798" i="1" s="1"/>
  <c r="L1814" i="1"/>
  <c r="M1814" i="1" s="1"/>
  <c r="L1836" i="1"/>
  <c r="M1836" i="1" s="1"/>
  <c r="L1847" i="1"/>
  <c r="M1847" i="1" s="1"/>
  <c r="L1856" i="1"/>
  <c r="M1856" i="1" s="1"/>
  <c r="L1881" i="1"/>
  <c r="M1881" i="1" s="1"/>
  <c r="L1900" i="1"/>
  <c r="M1900" i="1" s="1"/>
  <c r="L1910" i="1"/>
  <c r="M1910" i="1" s="1"/>
  <c r="L1926" i="1"/>
  <c r="M1926" i="1" s="1"/>
  <c r="L1942" i="1"/>
  <c r="M1942" i="1" s="1"/>
  <c r="L1958" i="1"/>
  <c r="M1958" i="1" s="1"/>
  <c r="L1649" i="1"/>
  <c r="M1649" i="1" s="1"/>
  <c r="L1665" i="1"/>
  <c r="M1665" i="1" s="1"/>
  <c r="L1681" i="1"/>
  <c r="M1681" i="1" s="1"/>
  <c r="L1697" i="1"/>
  <c r="M1697" i="1" s="1"/>
  <c r="L1713" i="1"/>
  <c r="M1713" i="1" s="1"/>
  <c r="L1729" i="1"/>
  <c r="M1729" i="1" s="1"/>
  <c r="L1745" i="1"/>
  <c r="M1745" i="1" s="1"/>
  <c r="L1761" i="1"/>
  <c r="M1761" i="1" s="1"/>
  <c r="L1777" i="1"/>
  <c r="M1777" i="1" s="1"/>
  <c r="L1793" i="1"/>
  <c r="M1793" i="1" s="1"/>
  <c r="L1809" i="1"/>
  <c r="M1809" i="1" s="1"/>
  <c r="L1825" i="1"/>
  <c r="M1825" i="1" s="1"/>
  <c r="L1835" i="1"/>
  <c r="M1835" i="1" s="1"/>
  <c r="L1855" i="1"/>
  <c r="M1855" i="1" s="1"/>
  <c r="L1869" i="1"/>
  <c r="M1869" i="1" s="1"/>
  <c r="L1874" i="1"/>
  <c r="M1874" i="1" s="1"/>
  <c r="L1880" i="1"/>
  <c r="M1880" i="1" s="1"/>
  <c r="L1889" i="1"/>
  <c r="M1889" i="1" s="1"/>
  <c r="L1899" i="1"/>
  <c r="M1899" i="1" s="1"/>
  <c r="L1914" i="1"/>
  <c r="M1914" i="1" s="1"/>
  <c r="L1930" i="1"/>
  <c r="M1930" i="1" s="1"/>
  <c r="L1946" i="1"/>
  <c r="M1946" i="1" s="1"/>
  <c r="L1962" i="1"/>
  <c r="M1962" i="1" s="1"/>
  <c r="L1978" i="1"/>
  <c r="M1978" i="1" s="1"/>
  <c r="L1994" i="1"/>
  <c r="M1994" i="1" s="1"/>
  <c r="L2010" i="1"/>
  <c r="M2010" i="1" s="1"/>
  <c r="L2026" i="1"/>
  <c r="M2026" i="1" s="1"/>
  <c r="L1995" i="1"/>
  <c r="M1995" i="1" s="1"/>
  <c r="L2029" i="1"/>
  <c r="M2029" i="1" s="1"/>
  <c r="L2048" i="1"/>
  <c r="M2048" i="1" s="1"/>
  <c r="L2087" i="1"/>
  <c r="M2087" i="1" s="1"/>
  <c r="L2107" i="1"/>
  <c r="M2107" i="1" s="1"/>
  <c r="L2148" i="1"/>
  <c r="M2148" i="1" s="1"/>
  <c r="L2162" i="1"/>
  <c r="M2162" i="1" s="1"/>
  <c r="L2171" i="1"/>
  <c r="M2171" i="1" s="1"/>
  <c r="L2180" i="1"/>
  <c r="M2180" i="1" s="1"/>
  <c r="L2207" i="1"/>
  <c r="M2207" i="1" s="1"/>
  <c r="L2213" i="1"/>
  <c r="M2213" i="1" s="1"/>
  <c r="L2232" i="1"/>
  <c r="M2232" i="1" s="1"/>
  <c r="L2245" i="1"/>
  <c r="M2245" i="1" s="1"/>
  <c r="L2251" i="1"/>
  <c r="M2251" i="1" s="1"/>
  <c r="L2264" i="1"/>
  <c r="M2264" i="1" s="1"/>
  <c r="L2277" i="1"/>
  <c r="M2277" i="1" s="1"/>
  <c r="L2293" i="1"/>
  <c r="M2293" i="1" s="1"/>
  <c r="L2309" i="1"/>
  <c r="M2309" i="1" s="1"/>
  <c r="L2325" i="1"/>
  <c r="M2325" i="1" s="1"/>
  <c r="L2341" i="1"/>
  <c r="M2341" i="1" s="1"/>
  <c r="L2357" i="1"/>
  <c r="M2357" i="1" s="1"/>
  <c r="L2373" i="1"/>
  <c r="M2373" i="1" s="1"/>
  <c r="L2389" i="1"/>
  <c r="M2389" i="1" s="1"/>
  <c r="L2405" i="1"/>
  <c r="M2405" i="1" s="1"/>
  <c r="L2421" i="1"/>
  <c r="M2421" i="1" s="1"/>
  <c r="L2437" i="1"/>
  <c r="M2437" i="1" s="1"/>
  <c r="L2453" i="1"/>
  <c r="M2453" i="1" s="1"/>
  <c r="L2469" i="1"/>
  <c r="M2469" i="1" s="1"/>
  <c r="L2485" i="1"/>
  <c r="M2485" i="1" s="1"/>
  <c r="L2509" i="1"/>
  <c r="M2509" i="1" s="1"/>
  <c r="L2515" i="1"/>
  <c r="M2515" i="1" s="1"/>
  <c r="L2541" i="1"/>
  <c r="M2541" i="1" s="1"/>
  <c r="L2547" i="1"/>
  <c r="M2547" i="1" s="1"/>
  <c r="L2573" i="1"/>
  <c r="M2573" i="1" s="1"/>
  <c r="L2579" i="1"/>
  <c r="M2579" i="1" s="1"/>
  <c r="L2603" i="1"/>
  <c r="M2603" i="1" s="1"/>
  <c r="L2001" i="1"/>
  <c r="M2001" i="1" s="1"/>
  <c r="L2064" i="1"/>
  <c r="M2064" i="1" s="1"/>
  <c r="L2080" i="1"/>
  <c r="M2080" i="1" s="1"/>
  <c r="L2095" i="1"/>
  <c r="M2095" i="1" s="1"/>
  <c r="L2101" i="1"/>
  <c r="M2101" i="1" s="1"/>
  <c r="L2114" i="1"/>
  <c r="M2114" i="1" s="1"/>
  <c r="L2121" i="1"/>
  <c r="M2121" i="1" s="1"/>
  <c r="L2140" i="1"/>
  <c r="M2140" i="1" s="1"/>
  <c r="L2160" i="1"/>
  <c r="M2160" i="1" s="1"/>
  <c r="L2165" i="1"/>
  <c r="M2165" i="1" s="1"/>
  <c r="L2174" i="1"/>
  <c r="M2174" i="1" s="1"/>
  <c r="L2211" i="1"/>
  <c r="M2211" i="1" s="1"/>
  <c r="L2226" i="1"/>
  <c r="M2226" i="1" s="1"/>
  <c r="L2258" i="1"/>
  <c r="M2258" i="1" s="1"/>
  <c r="L2280" i="1"/>
  <c r="M2280" i="1" s="1"/>
  <c r="L2296" i="1"/>
  <c r="M2296" i="1" s="1"/>
  <c r="L2312" i="1"/>
  <c r="M2312" i="1" s="1"/>
  <c r="L2328" i="1"/>
  <c r="M2328" i="1" s="1"/>
  <c r="L2344" i="1"/>
  <c r="M2344" i="1" s="1"/>
  <c r="L2360" i="1"/>
  <c r="M2360" i="1" s="1"/>
  <c r="L2376" i="1"/>
  <c r="M2376" i="1" s="1"/>
  <c r="L2392" i="1"/>
  <c r="M2392" i="1" s="1"/>
  <c r="L2408" i="1"/>
  <c r="M2408" i="1" s="1"/>
  <c r="L2424" i="1"/>
  <c r="M2424" i="1" s="1"/>
  <c r="L2440" i="1"/>
  <c r="M2440" i="1" s="1"/>
  <c r="L2456" i="1"/>
  <c r="M2456" i="1" s="1"/>
  <c r="L2472" i="1"/>
  <c r="M2472" i="1" s="1"/>
  <c r="L2488" i="1"/>
  <c r="M2488" i="1" s="1"/>
  <c r="L2498" i="1"/>
  <c r="M2498" i="1" s="1"/>
  <c r="L2512" i="1"/>
  <c r="M2512" i="1" s="1"/>
  <c r="L2520" i="1"/>
  <c r="M2520" i="1" s="1"/>
  <c r="L2530" i="1"/>
  <c r="M2530" i="1" s="1"/>
  <c r="L2544" i="1"/>
  <c r="M2544" i="1" s="1"/>
  <c r="L2552" i="1"/>
  <c r="M2552" i="1" s="1"/>
  <c r="L2562" i="1"/>
  <c r="M2562" i="1" s="1"/>
  <c r="L2576" i="1"/>
  <c r="M2576" i="1" s="1"/>
  <c r="L2587" i="1"/>
  <c r="M2587" i="1" s="1"/>
  <c r="L2017" i="1"/>
  <c r="M2017" i="1" s="1"/>
  <c r="L2041" i="1"/>
  <c r="M2041" i="1" s="1"/>
  <c r="L2069" i="1"/>
  <c r="M2069" i="1" s="1"/>
  <c r="L2076" i="1"/>
  <c r="M2076" i="1" s="1"/>
  <c r="L2090" i="1"/>
  <c r="M2090" i="1" s="1"/>
  <c r="L2100" i="1"/>
  <c r="M2100" i="1" s="1"/>
  <c r="L2113" i="1"/>
  <c r="M2113" i="1" s="1"/>
  <c r="L2120" i="1"/>
  <c r="M2120" i="1" s="1"/>
  <c r="L2169" i="1"/>
  <c r="M2169" i="1" s="1"/>
  <c r="L2191" i="1"/>
  <c r="M2191" i="1" s="1"/>
  <c r="L2197" i="1"/>
  <c r="M2197" i="1" s="1"/>
  <c r="L2228" i="1"/>
  <c r="M2228" i="1" s="1"/>
  <c r="L2241" i="1"/>
  <c r="M2241" i="1" s="1"/>
  <c r="L2247" i="1"/>
  <c r="M2247" i="1" s="1"/>
  <c r="L2260" i="1"/>
  <c r="M2260" i="1" s="1"/>
  <c r="L2273" i="1"/>
  <c r="M2273" i="1" s="1"/>
  <c r="L2279" i="1"/>
  <c r="M2279" i="1" s="1"/>
  <c r="L2295" i="1"/>
  <c r="M2295" i="1" s="1"/>
  <c r="L2311" i="1"/>
  <c r="M2311" i="1" s="1"/>
  <c r="L2327" i="1"/>
  <c r="M2327" i="1" s="1"/>
  <c r="L2343" i="1"/>
  <c r="M2343" i="1" s="1"/>
  <c r="L621" i="1"/>
  <c r="M621" i="1" s="1"/>
  <c r="L645" i="1"/>
  <c r="M645" i="1" s="1"/>
  <c r="L709" i="1"/>
  <c r="M709" i="1" s="1"/>
  <c r="L716" i="1"/>
  <c r="M716" i="1" s="1"/>
  <c r="L401" i="1"/>
  <c r="M401" i="1" s="1"/>
  <c r="L444" i="1"/>
  <c r="M444" i="1" s="1"/>
  <c r="L493" i="1"/>
  <c r="M493" i="1" s="1"/>
  <c r="L542" i="1"/>
  <c r="M542" i="1" s="1"/>
  <c r="L559" i="1"/>
  <c r="M559" i="1" s="1"/>
  <c r="L569" i="1"/>
  <c r="M569" i="1" s="1"/>
  <c r="L606" i="1"/>
  <c r="M606" i="1" s="1"/>
  <c r="L626" i="1"/>
  <c r="M626" i="1" s="1"/>
  <c r="L687" i="1"/>
  <c r="M687" i="1" s="1"/>
  <c r="L697" i="1"/>
  <c r="M697" i="1" s="1"/>
  <c r="L599" i="1"/>
  <c r="M599" i="1" s="1"/>
  <c r="L684" i="1"/>
  <c r="M684" i="1" s="1"/>
  <c r="L770" i="1"/>
  <c r="M770" i="1" s="1"/>
  <c r="L807" i="1"/>
  <c r="M807" i="1" s="1"/>
  <c r="L819" i="1"/>
  <c r="M819" i="1" s="1"/>
  <c r="L867" i="1"/>
  <c r="M867" i="1" s="1"/>
  <c r="L877" i="1"/>
  <c r="M877" i="1" s="1"/>
  <c r="L891" i="1"/>
  <c r="M891" i="1" s="1"/>
  <c r="L935" i="1"/>
  <c r="M935" i="1" s="1"/>
  <c r="L947" i="1"/>
  <c r="M947" i="1" s="1"/>
  <c r="L956" i="1"/>
  <c r="M956" i="1" s="1"/>
  <c r="L979" i="1"/>
  <c r="M979" i="1" s="1"/>
  <c r="L987" i="1"/>
  <c r="M987" i="1" s="1"/>
  <c r="L995" i="1"/>
  <c r="M995" i="1" s="1"/>
  <c r="L1016" i="1"/>
  <c r="M1016" i="1" s="1"/>
  <c r="L1027" i="1"/>
  <c r="M1027" i="1" s="1"/>
  <c r="L1039" i="1"/>
  <c r="M1039" i="1" s="1"/>
  <c r="L355" i="1"/>
  <c r="M355" i="1" s="1"/>
  <c r="L555" i="1"/>
  <c r="M555" i="1" s="1"/>
  <c r="L680" i="1"/>
  <c r="M680" i="1" s="1"/>
  <c r="L728" i="1"/>
  <c r="M728" i="1" s="1"/>
  <c r="L735" i="1"/>
  <c r="M735" i="1" s="1"/>
  <c r="L744" i="1"/>
  <c r="M744" i="1" s="1"/>
  <c r="L751" i="1"/>
  <c r="M751" i="1" s="1"/>
  <c r="L763" i="1"/>
  <c r="M763" i="1" s="1"/>
  <c r="L802" i="1"/>
  <c r="M802" i="1" s="1"/>
  <c r="L811" i="1"/>
  <c r="M811" i="1" s="1"/>
  <c r="L822" i="1"/>
  <c r="M822" i="1" s="1"/>
  <c r="L836" i="1"/>
  <c r="M836" i="1" s="1"/>
  <c r="L861" i="1"/>
  <c r="M861" i="1" s="1"/>
  <c r="L881" i="1"/>
  <c r="M881" i="1" s="1"/>
  <c r="L896" i="1"/>
  <c r="M896" i="1" s="1"/>
  <c r="L920" i="1"/>
  <c r="M920" i="1" s="1"/>
  <c r="L934" i="1"/>
  <c r="M934" i="1" s="1"/>
  <c r="L971" i="1"/>
  <c r="M971" i="1" s="1"/>
  <c r="L988" i="1"/>
  <c r="M988" i="1" s="1"/>
  <c r="L998" i="1"/>
  <c r="M998" i="1" s="1"/>
  <c r="L1005" i="1"/>
  <c r="M1005" i="1" s="1"/>
  <c r="L1076" i="1"/>
  <c r="M1076" i="1" s="1"/>
  <c r="L1087" i="1"/>
  <c r="M1087" i="1" s="1"/>
  <c r="L408" i="1"/>
  <c r="M408" i="1" s="1"/>
  <c r="L517" i="1"/>
  <c r="M517" i="1" s="1"/>
  <c r="L556" i="1"/>
  <c r="M556" i="1" s="1"/>
  <c r="L596" i="1"/>
  <c r="M596" i="1" s="1"/>
  <c r="L625" i="1"/>
  <c r="M625" i="1" s="1"/>
  <c r="L659" i="1"/>
  <c r="M659" i="1" s="1"/>
  <c r="L768" i="1"/>
  <c r="M768" i="1" s="1"/>
  <c r="L781" i="1"/>
  <c r="M781" i="1" s="1"/>
  <c r="L801" i="1"/>
  <c r="M801" i="1" s="1"/>
  <c r="L816" i="1"/>
  <c r="M816" i="1" s="1"/>
  <c r="L839" i="1"/>
  <c r="M839" i="1" s="1"/>
  <c r="L855" i="1"/>
  <c r="M855" i="1" s="1"/>
  <c r="L874" i="1"/>
  <c r="M874" i="1" s="1"/>
  <c r="L889" i="1"/>
  <c r="M889" i="1" s="1"/>
  <c r="L895" i="1"/>
  <c r="M895" i="1" s="1"/>
  <c r="L909" i="1"/>
  <c r="M909" i="1" s="1"/>
  <c r="L929" i="1"/>
  <c r="M929" i="1" s="1"/>
  <c r="L944" i="1"/>
  <c r="M944" i="1" s="1"/>
  <c r="L982" i="1"/>
  <c r="M982" i="1" s="1"/>
  <c r="L1020" i="1"/>
  <c r="M1020" i="1" s="1"/>
  <c r="L1035" i="1"/>
  <c r="M1035" i="1" s="1"/>
  <c r="L1050" i="1"/>
  <c r="M1050" i="1" s="1"/>
  <c r="L1062" i="1"/>
  <c r="M1062" i="1" s="1"/>
  <c r="L1069" i="1"/>
  <c r="M1069" i="1" s="1"/>
  <c r="L1078" i="1"/>
  <c r="M1078" i="1" s="1"/>
  <c r="L558" i="1"/>
  <c r="M558" i="1" s="1"/>
  <c r="L649" i="1"/>
  <c r="M649" i="1" s="1"/>
  <c r="L677" i="1"/>
  <c r="M677" i="1" s="1"/>
  <c r="L767" i="1"/>
  <c r="M767" i="1" s="1"/>
  <c r="L872" i="1"/>
  <c r="M872" i="1" s="1"/>
  <c r="L746" i="1"/>
  <c r="M746" i="1" s="1"/>
  <c r="L766" i="1"/>
  <c r="M766" i="1" s="1"/>
  <c r="L951" i="1"/>
  <c r="M951" i="1" s="1"/>
  <c r="L1017" i="1"/>
  <c r="M1017" i="1" s="1"/>
  <c r="L1041" i="1"/>
  <c r="M1041" i="1" s="1"/>
  <c r="L1056" i="1"/>
  <c r="M1056" i="1" s="1"/>
  <c r="L1068" i="1"/>
  <c r="M1068" i="1" s="1"/>
  <c r="L1083" i="1"/>
  <c r="M1083" i="1" s="1"/>
  <c r="L843" i="1"/>
  <c r="M843" i="1" s="1"/>
  <c r="L943" i="1"/>
  <c r="M943" i="1" s="1"/>
  <c r="L975" i="1"/>
  <c r="M975" i="1" s="1"/>
  <c r="L1013" i="1"/>
  <c r="M1013" i="1" s="1"/>
  <c r="L1065" i="1"/>
  <c r="M1065" i="1" s="1"/>
  <c r="L1079" i="1"/>
  <c r="M1079" i="1" s="1"/>
  <c r="L1094" i="1"/>
  <c r="M1094" i="1" s="1"/>
  <c r="L1101" i="1"/>
  <c r="M1101" i="1" s="1"/>
  <c r="L1117" i="1"/>
  <c r="M1117" i="1" s="1"/>
  <c r="L1126" i="1"/>
  <c r="M1126" i="1" s="1"/>
  <c r="L1164" i="1"/>
  <c r="M1164" i="1" s="1"/>
  <c r="L1179" i="1"/>
  <c r="M1179" i="1" s="1"/>
  <c r="L1194" i="1"/>
  <c r="M1194" i="1" s="1"/>
  <c r="L1228" i="1"/>
  <c r="M1228" i="1" s="1"/>
  <c r="L774" i="1"/>
  <c r="M774" i="1" s="1"/>
  <c r="L864" i="1"/>
  <c r="M864" i="1" s="1"/>
  <c r="L952" i="1"/>
  <c r="M952" i="1" s="1"/>
  <c r="L1015" i="1"/>
  <c r="M1015" i="1" s="1"/>
  <c r="L1089" i="1"/>
  <c r="M1089" i="1" s="1"/>
  <c r="L1098" i="1"/>
  <c r="M1098" i="1" s="1"/>
  <c r="L1111" i="1"/>
  <c r="M1111" i="1" s="1"/>
  <c r="L1120" i="1"/>
  <c r="M1120" i="1" s="1"/>
  <c r="L1132" i="1"/>
  <c r="M1132" i="1" s="1"/>
  <c r="L838" i="1"/>
  <c r="M838" i="1" s="1"/>
  <c r="L928" i="1"/>
  <c r="M928" i="1" s="1"/>
  <c r="L990" i="1"/>
  <c r="M990" i="1" s="1"/>
  <c r="L1070" i="1"/>
  <c r="M1070" i="1" s="1"/>
  <c r="L1090" i="1"/>
  <c r="M1090" i="1" s="1"/>
  <c r="L1123" i="1"/>
  <c r="M1123" i="1" s="1"/>
  <c r="L1130" i="1"/>
  <c r="M1130" i="1" s="1"/>
  <c r="L1139" i="1"/>
  <c r="M1139" i="1" s="1"/>
  <c r="L829" i="1"/>
  <c r="M829" i="1" s="1"/>
  <c r="L948" i="1"/>
  <c r="M948" i="1" s="1"/>
  <c r="L1038" i="1"/>
  <c r="M1038" i="1" s="1"/>
  <c r="L1077" i="1"/>
  <c r="M1077" i="1" s="1"/>
  <c r="L1122" i="1"/>
  <c r="M1122" i="1" s="1"/>
  <c r="L1160" i="1"/>
  <c r="M1160" i="1" s="1"/>
  <c r="L1199" i="1"/>
  <c r="M1199" i="1" s="1"/>
  <c r="L1243" i="1"/>
  <c r="M1243" i="1" s="1"/>
  <c r="L1248" i="1"/>
  <c r="M1248" i="1" s="1"/>
  <c r="L1259" i="1"/>
  <c r="M1259" i="1" s="1"/>
  <c r="L1291" i="1"/>
  <c r="M1291" i="1" s="1"/>
  <c r="L1323" i="1"/>
  <c r="M1323" i="1" s="1"/>
  <c r="L1340" i="1"/>
  <c r="M1340" i="1" s="1"/>
  <c r="L1356" i="1"/>
  <c r="M1356" i="1" s="1"/>
  <c r="L1372" i="1"/>
  <c r="M1372" i="1" s="1"/>
  <c r="L1388" i="1"/>
  <c r="M1388" i="1" s="1"/>
  <c r="L1404" i="1"/>
  <c r="M1404" i="1" s="1"/>
  <c r="L1420" i="1"/>
  <c r="M1420" i="1" s="1"/>
  <c r="L1436" i="1"/>
  <c r="M1436" i="1" s="1"/>
  <c r="L1452" i="1"/>
  <c r="M1452" i="1" s="1"/>
  <c r="L1468" i="1"/>
  <c r="M1468" i="1" s="1"/>
  <c r="L1484" i="1"/>
  <c r="M1484" i="1" s="1"/>
  <c r="L1493" i="1"/>
  <c r="M1493" i="1" s="1"/>
  <c r="L1513" i="1"/>
  <c r="M1513" i="1" s="1"/>
  <c r="L1529" i="1"/>
  <c r="M1529" i="1" s="1"/>
  <c r="L1545" i="1"/>
  <c r="M1545" i="1" s="1"/>
  <c r="L1561" i="1"/>
  <c r="M1561" i="1" s="1"/>
  <c r="L1576" i="1"/>
  <c r="M1576" i="1" s="1"/>
  <c r="L1586" i="1"/>
  <c r="M1586" i="1" s="1"/>
  <c r="L1602" i="1"/>
  <c r="M1602" i="1" s="1"/>
  <c r="L1618" i="1"/>
  <c r="M1618" i="1" s="1"/>
  <c r="L1634" i="1"/>
  <c r="M1634" i="1" s="1"/>
  <c r="L1151" i="1"/>
  <c r="M1151" i="1" s="1"/>
  <c r="L1220" i="1"/>
  <c r="M1220" i="1" s="1"/>
  <c r="L1247" i="1"/>
  <c r="M1247" i="1" s="1"/>
  <c r="L1266" i="1"/>
  <c r="M1266" i="1" s="1"/>
  <c r="L1274" i="1"/>
  <c r="M1274" i="1" s="1"/>
  <c r="L1282" i="1"/>
  <c r="M1282" i="1" s="1"/>
  <c r="L1290" i="1"/>
  <c r="M1290" i="1" s="1"/>
  <c r="L1298" i="1"/>
  <c r="M1298" i="1" s="1"/>
  <c r="L1306" i="1"/>
  <c r="M1306" i="1" s="1"/>
  <c r="L1314" i="1"/>
  <c r="M1314" i="1" s="1"/>
  <c r="L1322" i="1"/>
  <c r="M1322" i="1" s="1"/>
  <c r="L1330" i="1"/>
  <c r="M1330" i="1" s="1"/>
  <c r="L1363" i="1"/>
  <c r="M1363" i="1" s="1"/>
  <c r="L1379" i="1"/>
  <c r="M1379" i="1" s="1"/>
  <c r="L1395" i="1"/>
  <c r="M1395" i="1" s="1"/>
  <c r="L1411" i="1"/>
  <c r="M1411" i="1" s="1"/>
  <c r="L1427" i="1"/>
  <c r="M1427" i="1" s="1"/>
  <c r="L1443" i="1"/>
  <c r="M1443" i="1" s="1"/>
  <c r="L1459" i="1"/>
  <c r="M1459" i="1" s="1"/>
  <c r="L1475" i="1"/>
  <c r="M1475" i="1" s="1"/>
  <c r="L1492" i="1"/>
  <c r="M1492" i="1" s="1"/>
  <c r="L1506" i="1"/>
  <c r="M1506" i="1" s="1"/>
  <c r="L1512" i="1"/>
  <c r="M1512" i="1" s="1"/>
  <c r="L1522" i="1"/>
  <c r="M1522" i="1" s="1"/>
  <c r="L1528" i="1"/>
  <c r="M1528" i="1" s="1"/>
  <c r="L1538" i="1"/>
  <c r="M1538" i="1" s="1"/>
  <c r="L1544" i="1"/>
  <c r="M1544" i="1" s="1"/>
  <c r="L1554" i="1"/>
  <c r="M1554" i="1" s="1"/>
  <c r="L1560" i="1"/>
  <c r="M1560" i="1" s="1"/>
  <c r="L1572" i="1"/>
  <c r="M1572" i="1" s="1"/>
  <c r="L1593" i="1"/>
  <c r="M1593" i="1" s="1"/>
  <c r="L1609" i="1"/>
  <c r="M1609" i="1" s="1"/>
  <c r="L1625" i="1"/>
  <c r="M1625" i="1" s="1"/>
  <c r="L1641" i="1"/>
  <c r="M1641" i="1" s="1"/>
  <c r="L1172" i="1"/>
  <c r="M1172" i="1" s="1"/>
  <c r="L1240" i="1"/>
  <c r="M1240" i="1" s="1"/>
  <c r="L1251" i="1"/>
  <c r="M1251" i="1" s="1"/>
  <c r="L1256" i="1"/>
  <c r="M1256" i="1" s="1"/>
  <c r="L1281" i="1"/>
  <c r="M1281" i="1" s="1"/>
  <c r="L1288" i="1"/>
  <c r="M1288" i="1" s="1"/>
  <c r="L1313" i="1"/>
  <c r="M1313" i="1" s="1"/>
  <c r="L1320" i="1"/>
  <c r="M1320" i="1" s="1"/>
  <c r="L1342" i="1"/>
  <c r="M1342" i="1" s="1"/>
  <c r="L1350" i="1"/>
  <c r="M1350" i="1" s="1"/>
  <c r="L1366" i="1"/>
  <c r="M1366" i="1" s="1"/>
  <c r="L1382" i="1"/>
  <c r="M1382" i="1" s="1"/>
  <c r="L1398" i="1"/>
  <c r="M1398" i="1" s="1"/>
  <c r="L1414" i="1"/>
  <c r="M1414" i="1" s="1"/>
  <c r="L1430" i="1"/>
  <c r="M1430" i="1" s="1"/>
  <c r="L1446" i="1"/>
  <c r="M1446" i="1" s="1"/>
  <c r="L1462" i="1"/>
  <c r="M1462" i="1" s="1"/>
  <c r="L1478" i="1"/>
  <c r="M1478" i="1" s="1"/>
  <c r="L1491" i="1"/>
  <c r="M1491" i="1" s="1"/>
  <c r="L1496" i="1"/>
  <c r="M1496" i="1" s="1"/>
  <c r="L1511" i="1"/>
  <c r="M1511" i="1" s="1"/>
  <c r="L1527" i="1"/>
  <c r="M1527" i="1" s="1"/>
  <c r="L1543" i="1"/>
  <c r="M1543" i="1" s="1"/>
  <c r="L1559" i="1"/>
  <c r="M1559" i="1" s="1"/>
  <c r="L1208" i="1"/>
  <c r="M1208" i="1" s="1"/>
  <c r="L1245" i="1"/>
  <c r="M1245" i="1" s="1"/>
  <c r="L1261" i="1"/>
  <c r="M1261" i="1" s="1"/>
  <c r="L1270" i="1"/>
  <c r="M1270" i="1" s="1"/>
  <c r="L1278" i="1"/>
  <c r="M1278" i="1" s="1"/>
  <c r="L1286" i="1"/>
  <c r="M1286" i="1" s="1"/>
  <c r="L1294" i="1"/>
  <c r="M1294" i="1" s="1"/>
  <c r="L1302" i="1"/>
  <c r="M1302" i="1" s="1"/>
  <c r="L1310" i="1"/>
  <c r="M1310" i="1" s="1"/>
  <c r="L1318" i="1"/>
  <c r="M1318" i="1" s="1"/>
  <c r="L1326" i="1"/>
  <c r="M1326" i="1" s="1"/>
  <c r="L1334" i="1"/>
  <c r="M1334" i="1" s="1"/>
  <c r="L1339" i="1"/>
  <c r="M1339" i="1" s="1"/>
  <c r="L1347" i="1"/>
  <c r="M1347" i="1" s="1"/>
  <c r="L1353" i="1"/>
  <c r="M1353" i="1" s="1"/>
  <c r="L1369" i="1"/>
  <c r="M1369" i="1" s="1"/>
  <c r="L1385" i="1"/>
  <c r="M1385" i="1" s="1"/>
  <c r="L1401" i="1"/>
  <c r="M1401" i="1" s="1"/>
  <c r="L1417" i="1"/>
  <c r="M1417" i="1" s="1"/>
  <c r="L1433" i="1"/>
  <c r="M1433" i="1" s="1"/>
  <c r="L1449" i="1"/>
  <c r="M1449" i="1" s="1"/>
  <c r="L1465" i="1"/>
  <c r="M1465" i="1" s="1"/>
  <c r="L1481" i="1"/>
  <c r="M1481" i="1" s="1"/>
  <c r="L1515" i="1"/>
  <c r="M1515" i="1" s="1"/>
  <c r="L1531" i="1"/>
  <c r="M1531" i="1" s="1"/>
  <c r="L1547" i="1"/>
  <c r="M1547" i="1" s="1"/>
  <c r="L1563" i="1"/>
  <c r="M1563" i="1" s="1"/>
  <c r="L1573" i="1"/>
  <c r="M1573" i="1" s="1"/>
  <c r="L1583" i="1"/>
  <c r="M1583" i="1" s="1"/>
  <c r="L1599" i="1"/>
  <c r="M1599" i="1" s="1"/>
  <c r="L1615" i="1"/>
  <c r="M1615" i="1" s="1"/>
  <c r="L1620" i="1"/>
  <c r="M1620" i="1" s="1"/>
  <c r="L1652" i="1"/>
  <c r="M1652" i="1" s="1"/>
  <c r="L1668" i="1"/>
  <c r="M1668" i="1" s="1"/>
  <c r="L1684" i="1"/>
  <c r="M1684" i="1" s="1"/>
  <c r="L1700" i="1"/>
  <c r="M1700" i="1" s="1"/>
  <c r="L1716" i="1"/>
  <c r="M1716" i="1" s="1"/>
  <c r="L1732" i="1"/>
  <c r="M1732" i="1" s="1"/>
  <c r="L1748" i="1"/>
  <c r="M1748" i="1" s="1"/>
  <c r="L1764" i="1"/>
  <c r="M1764" i="1" s="1"/>
  <c r="L1780" i="1"/>
  <c r="M1780" i="1" s="1"/>
  <c r="L1796" i="1"/>
  <c r="M1796" i="1" s="1"/>
  <c r="L1812" i="1"/>
  <c r="M1812" i="1" s="1"/>
  <c r="L1830" i="1"/>
  <c r="M1830" i="1" s="1"/>
  <c r="L1844" i="1"/>
  <c r="M1844" i="1" s="1"/>
  <c r="L1894" i="1"/>
  <c r="M1894" i="1" s="1"/>
  <c r="L1908" i="1"/>
  <c r="M1908" i="1" s="1"/>
  <c r="L1924" i="1"/>
  <c r="M1924" i="1" s="1"/>
  <c r="L1940" i="1"/>
  <c r="M1940" i="1" s="1"/>
  <c r="L1956" i="1"/>
  <c r="M1956" i="1" s="1"/>
  <c r="L1972" i="1"/>
  <c r="M1972" i="1" s="1"/>
  <c r="L1988" i="1"/>
  <c r="M1988" i="1" s="1"/>
  <c r="L2004" i="1"/>
  <c r="M2004" i="1" s="1"/>
  <c r="L2020" i="1"/>
  <c r="M2020" i="1" s="1"/>
  <c r="L2044" i="1"/>
  <c r="M2044" i="1" s="1"/>
  <c r="L2050" i="1"/>
  <c r="M2050" i="1" s="1"/>
  <c r="L2066" i="1"/>
  <c r="M2066" i="1" s="1"/>
  <c r="L1584" i="1"/>
  <c r="M1584" i="1" s="1"/>
  <c r="L1631" i="1"/>
  <c r="M1631" i="1" s="1"/>
  <c r="L1651" i="1"/>
  <c r="M1651" i="1" s="1"/>
  <c r="L1667" i="1"/>
  <c r="M1667" i="1" s="1"/>
  <c r="L1683" i="1"/>
  <c r="M1683" i="1" s="1"/>
  <c r="L1699" i="1"/>
  <c r="M1699" i="1" s="1"/>
  <c r="L1715" i="1"/>
  <c r="M1715" i="1" s="1"/>
  <c r="L1731" i="1"/>
  <c r="M1731" i="1" s="1"/>
  <c r="L1747" i="1"/>
  <c r="M1747" i="1" s="1"/>
  <c r="L1763" i="1"/>
  <c r="M1763" i="1" s="1"/>
  <c r="L1779" i="1"/>
  <c r="M1779" i="1" s="1"/>
  <c r="L1795" i="1"/>
  <c r="M1795" i="1" s="1"/>
  <c r="L1811" i="1"/>
  <c r="M1811" i="1" s="1"/>
  <c r="L1838" i="1"/>
  <c r="M1838" i="1" s="1"/>
  <c r="L1843" i="1"/>
  <c r="M1843" i="1" s="1"/>
  <c r="L1877" i="1"/>
  <c r="M1877" i="1" s="1"/>
  <c r="L1882" i="1"/>
  <c r="M1882" i="1" s="1"/>
  <c r="L1902" i="1"/>
  <c r="M1902" i="1" s="1"/>
  <c r="L1907" i="1"/>
  <c r="M1907" i="1" s="1"/>
  <c r="L1922" i="1"/>
  <c r="M1922" i="1" s="1"/>
  <c r="L1938" i="1"/>
  <c r="M1938" i="1" s="1"/>
  <c r="L1954" i="1"/>
  <c r="M1954" i="1" s="1"/>
  <c r="L1970" i="1"/>
  <c r="M1970" i="1" s="1"/>
  <c r="L1986" i="1"/>
  <c r="M1986" i="1" s="1"/>
  <c r="L2002" i="1"/>
  <c r="M2002" i="1" s="1"/>
  <c r="L2018" i="1"/>
  <c r="M2018" i="1" s="1"/>
  <c r="L2036" i="1"/>
  <c r="M2036" i="1" s="1"/>
  <c r="L2042" i="1"/>
  <c r="M2042" i="1" s="1"/>
  <c r="L2054" i="1"/>
  <c r="M2054" i="1" s="1"/>
  <c r="L2070" i="1"/>
  <c r="M2070" i="1" s="1"/>
  <c r="L1570" i="1"/>
  <c r="M1570" i="1" s="1"/>
  <c r="L1612" i="1"/>
  <c r="M1612" i="1" s="1"/>
  <c r="L1650" i="1"/>
  <c r="M1650" i="1" s="1"/>
  <c r="L1666" i="1"/>
  <c r="M1666" i="1" s="1"/>
  <c r="L1682" i="1"/>
  <c r="M1682" i="1" s="1"/>
  <c r="L1698" i="1"/>
  <c r="M1698" i="1" s="1"/>
  <c r="L1714" i="1"/>
  <c r="M1714" i="1" s="1"/>
  <c r="L1730" i="1"/>
  <c r="M1730" i="1" s="1"/>
  <c r="L1746" i="1"/>
  <c r="M1746" i="1" s="1"/>
  <c r="L1762" i="1"/>
  <c r="M1762" i="1" s="1"/>
  <c r="L1778" i="1"/>
  <c r="M1778" i="1" s="1"/>
  <c r="L1794" i="1"/>
  <c r="M1794" i="1" s="1"/>
  <c r="L1810" i="1"/>
  <c r="M1810" i="1" s="1"/>
  <c r="L1826" i="1"/>
  <c r="M1826" i="1" s="1"/>
  <c r="L1832" i="1"/>
  <c r="M1832" i="1" s="1"/>
  <c r="L1841" i="1"/>
  <c r="M1841" i="1" s="1"/>
  <c r="L1851" i="1"/>
  <c r="M1851" i="1" s="1"/>
  <c r="L1871" i="1"/>
  <c r="M1871" i="1" s="1"/>
  <c r="L1885" i="1"/>
  <c r="M1885" i="1" s="1"/>
  <c r="L1890" i="1"/>
  <c r="M1890" i="1" s="1"/>
  <c r="L1896" i="1"/>
  <c r="M1896" i="1" s="1"/>
  <c r="L1905" i="1"/>
  <c r="M1905" i="1" s="1"/>
  <c r="L1915" i="1"/>
  <c r="M1915" i="1" s="1"/>
  <c r="L1921" i="1"/>
  <c r="M1921" i="1" s="1"/>
  <c r="L1931" i="1"/>
  <c r="M1931" i="1" s="1"/>
  <c r="L1937" i="1"/>
  <c r="M1937" i="1" s="1"/>
  <c r="L1947" i="1"/>
  <c r="M1947" i="1" s="1"/>
  <c r="L1953" i="1"/>
  <c r="M1953" i="1" s="1"/>
  <c r="L1963" i="1"/>
  <c r="M1963" i="1" s="1"/>
  <c r="L1627" i="1"/>
  <c r="M1627" i="1" s="1"/>
  <c r="L1653" i="1"/>
  <c r="M1653" i="1" s="1"/>
  <c r="L1669" i="1"/>
  <c r="M1669" i="1" s="1"/>
  <c r="L1685" i="1"/>
  <c r="M1685" i="1" s="1"/>
  <c r="L1701" i="1"/>
  <c r="M1701" i="1" s="1"/>
  <c r="L1717" i="1"/>
  <c r="M1717" i="1" s="1"/>
  <c r="L1733" i="1"/>
  <c r="M1733" i="1" s="1"/>
  <c r="L1749" i="1"/>
  <c r="M1749" i="1" s="1"/>
  <c r="L1765" i="1"/>
  <c r="M1765" i="1" s="1"/>
  <c r="L1781" i="1"/>
  <c r="M1781" i="1" s="1"/>
  <c r="L1797" i="1"/>
  <c r="M1797" i="1" s="1"/>
  <c r="L1813" i="1"/>
  <c r="M1813" i="1" s="1"/>
  <c r="L1845" i="1"/>
  <c r="M1845" i="1" s="1"/>
  <c r="L1850" i="1"/>
  <c r="M1850" i="1" s="1"/>
  <c r="L1870" i="1"/>
  <c r="M1870" i="1" s="1"/>
  <c r="L1875" i="1"/>
  <c r="M1875" i="1" s="1"/>
  <c r="L1909" i="1"/>
  <c r="M1909" i="1" s="1"/>
  <c r="L1919" i="1"/>
  <c r="M1919" i="1" s="1"/>
  <c r="L1925" i="1"/>
  <c r="M1925" i="1" s="1"/>
  <c r="L1935" i="1"/>
  <c r="M1935" i="1" s="1"/>
  <c r="L1941" i="1"/>
  <c r="M1941" i="1" s="1"/>
  <c r="L1951" i="1"/>
  <c r="M1951" i="1" s="1"/>
  <c r="L1957" i="1"/>
  <c r="M1957" i="1" s="1"/>
  <c r="L1967" i="1"/>
  <c r="M1967" i="1" s="1"/>
  <c r="L1973" i="1"/>
  <c r="M1973" i="1" s="1"/>
  <c r="L1983" i="1"/>
  <c r="M1983" i="1" s="1"/>
  <c r="L1989" i="1"/>
  <c r="M1989" i="1" s="1"/>
  <c r="L1999" i="1"/>
  <c r="M1999" i="1" s="1"/>
  <c r="L2005" i="1"/>
  <c r="M2005" i="1" s="1"/>
  <c r="L2015" i="1"/>
  <c r="M2015" i="1" s="1"/>
  <c r="L2021" i="1"/>
  <c r="M2021" i="1" s="1"/>
  <c r="L2039" i="1"/>
  <c r="M2039" i="1" s="1"/>
  <c r="L1980" i="1"/>
  <c r="M1980" i="1" s="1"/>
  <c r="L2034" i="1"/>
  <c r="M2034" i="1" s="1"/>
  <c r="L2081" i="1"/>
  <c r="M2081" i="1" s="1"/>
  <c r="L2088" i="1"/>
  <c r="M2088" i="1" s="1"/>
  <c r="L2102" i="1"/>
  <c r="M2102" i="1" s="1"/>
  <c r="L2122" i="1"/>
  <c r="M2122" i="1" s="1"/>
  <c r="L2136" i="1"/>
  <c r="M2136" i="1" s="1"/>
  <c r="L2141" i="1"/>
  <c r="M2141" i="1" s="1"/>
  <c r="L2152" i="1"/>
  <c r="M2152" i="1" s="1"/>
  <c r="L2157" i="1"/>
  <c r="M2157" i="1" s="1"/>
  <c r="L2166" i="1"/>
  <c r="M2166" i="1" s="1"/>
  <c r="L2183" i="1"/>
  <c r="M2183" i="1" s="1"/>
  <c r="L2190" i="1"/>
  <c r="M2190" i="1" s="1"/>
  <c r="L2201" i="1"/>
  <c r="M2201" i="1" s="1"/>
  <c r="L2208" i="1"/>
  <c r="M2208" i="1" s="1"/>
  <c r="L2215" i="1"/>
  <c r="M2215" i="1" s="1"/>
  <c r="L2221" i="1"/>
  <c r="M2221" i="1" s="1"/>
  <c r="L2227" i="1"/>
  <c r="M2227" i="1" s="1"/>
  <c r="L2240" i="1"/>
  <c r="M2240" i="1" s="1"/>
  <c r="L2253" i="1"/>
  <c r="M2253" i="1" s="1"/>
  <c r="L2259" i="1"/>
  <c r="M2259" i="1" s="1"/>
  <c r="L2272" i="1"/>
  <c r="M2272" i="1" s="1"/>
  <c r="L2289" i="1"/>
  <c r="M2289" i="1" s="1"/>
  <c r="L2305" i="1"/>
  <c r="M2305" i="1" s="1"/>
  <c r="L2321" i="1"/>
  <c r="M2321" i="1" s="1"/>
  <c r="L2337" i="1"/>
  <c r="M2337" i="1" s="1"/>
  <c r="L2353" i="1"/>
  <c r="M2353" i="1" s="1"/>
  <c r="L2369" i="1"/>
  <c r="M2369" i="1" s="1"/>
  <c r="L2385" i="1"/>
  <c r="M2385" i="1" s="1"/>
  <c r="L2401" i="1"/>
  <c r="M2401" i="1" s="1"/>
  <c r="L2417" i="1"/>
  <c r="M2417" i="1" s="1"/>
  <c r="L2433" i="1"/>
  <c r="M2433" i="1" s="1"/>
  <c r="L2449" i="1"/>
  <c r="M2449" i="1" s="1"/>
  <c r="L2465" i="1"/>
  <c r="M2465" i="1" s="1"/>
  <c r="L2481" i="1"/>
  <c r="M2481" i="1" s="1"/>
  <c r="L2505" i="1"/>
  <c r="M2505" i="1" s="1"/>
  <c r="L2537" i="1"/>
  <c r="M2537" i="1" s="1"/>
  <c r="L2569" i="1"/>
  <c r="M2569" i="1" s="1"/>
  <c r="L2581" i="1"/>
  <c r="M2581" i="1" s="1"/>
  <c r="L2588" i="1"/>
  <c r="M2588" i="1" s="1"/>
  <c r="L2596" i="1"/>
  <c r="M2596" i="1" s="1"/>
  <c r="L2006" i="1"/>
  <c r="M2006" i="1" s="1"/>
  <c r="L2057" i="1"/>
  <c r="M2057" i="1" s="1"/>
  <c r="L2091" i="1"/>
  <c r="M2091" i="1" s="1"/>
  <c r="L2115" i="1"/>
  <c r="M2115" i="1" s="1"/>
  <c r="L2133" i="1"/>
  <c r="M2133" i="1" s="1"/>
  <c r="L2161" i="1"/>
  <c r="M2161" i="1" s="1"/>
  <c r="L2250" i="1"/>
  <c r="M2250" i="1" s="1"/>
  <c r="L2284" i="1"/>
  <c r="M2284" i="1" s="1"/>
  <c r="L2300" i="1"/>
  <c r="M2300" i="1" s="1"/>
  <c r="L2316" i="1"/>
  <c r="M2316" i="1" s="1"/>
  <c r="L2332" i="1"/>
  <c r="M2332" i="1" s="1"/>
  <c r="L2348" i="1"/>
  <c r="M2348" i="1" s="1"/>
  <c r="L2364" i="1"/>
  <c r="M2364" i="1" s="1"/>
  <c r="L2380" i="1"/>
  <c r="M2380" i="1" s="1"/>
  <c r="L2396" i="1"/>
  <c r="M2396" i="1" s="1"/>
  <c r="L2412" i="1"/>
  <c r="M2412" i="1" s="1"/>
  <c r="L2428" i="1"/>
  <c r="M2428" i="1" s="1"/>
  <c r="L2444" i="1"/>
  <c r="M2444" i="1" s="1"/>
  <c r="L2460" i="1"/>
  <c r="M2460" i="1" s="1"/>
  <c r="L2476" i="1"/>
  <c r="M2476" i="1" s="1"/>
  <c r="L2492" i="1"/>
  <c r="M2492" i="1" s="1"/>
  <c r="L2513" i="1"/>
  <c r="M2513" i="1" s="1"/>
  <c r="L2524" i="1"/>
  <c r="M2524" i="1" s="1"/>
  <c r="L2545" i="1"/>
  <c r="M2545" i="1" s="1"/>
  <c r="L2556" i="1"/>
  <c r="M2556" i="1" s="1"/>
  <c r="L2577" i="1"/>
  <c r="M2577" i="1" s="1"/>
  <c r="L2589" i="1"/>
  <c r="M2589" i="1" s="1"/>
  <c r="L2599" i="1"/>
  <c r="M2599" i="1" s="1"/>
  <c r="L2022" i="1"/>
  <c r="M2022" i="1" s="1"/>
  <c r="L2094" i="1"/>
  <c r="M2094" i="1" s="1"/>
  <c r="L2109" i="1"/>
  <c r="M2109" i="1" s="1"/>
  <c r="L2124" i="1"/>
  <c r="M2124" i="1" s="1"/>
  <c r="L2159" i="1"/>
  <c r="M2159" i="1" s="1"/>
  <c r="L2185" i="1"/>
  <c r="M2185" i="1" s="1"/>
  <c r="L2192" i="1"/>
  <c r="M2192" i="1" s="1"/>
  <c r="L2199" i="1"/>
  <c r="M2199" i="1" s="1"/>
  <c r="L2206" i="1"/>
  <c r="M2206" i="1" s="1"/>
  <c r="L2217" i="1"/>
  <c r="M2217" i="1" s="1"/>
  <c r="L2223" i="1"/>
  <c r="M2223" i="1" s="1"/>
  <c r="L2236" i="1"/>
  <c r="M2236" i="1" s="1"/>
  <c r="L2249" i="1"/>
  <c r="M2249" i="1" s="1"/>
  <c r="L2255" i="1"/>
  <c r="M2255" i="1" s="1"/>
  <c r="L2268" i="1"/>
  <c r="M2268" i="1" s="1"/>
  <c r="L614" i="1"/>
  <c r="M614" i="1" s="1"/>
  <c r="L657" i="1"/>
  <c r="M657" i="1" s="1"/>
  <c r="L691" i="1"/>
  <c r="M691" i="1" s="1"/>
  <c r="L698" i="1"/>
  <c r="M698" i="1" s="1"/>
  <c r="L360" i="1"/>
  <c r="M360" i="1" s="1"/>
  <c r="L532" i="1"/>
  <c r="M532" i="1" s="1"/>
  <c r="L580" i="1"/>
  <c r="M580" i="1" s="1"/>
  <c r="L586" i="1"/>
  <c r="M586" i="1" s="1"/>
  <c r="L600" i="1"/>
  <c r="M600" i="1" s="1"/>
  <c r="L640" i="1"/>
  <c r="M640" i="1" s="1"/>
  <c r="L647" i="1"/>
  <c r="M647" i="1" s="1"/>
  <c r="L668" i="1"/>
  <c r="M668" i="1" s="1"/>
  <c r="L708" i="1"/>
  <c r="M708" i="1" s="1"/>
  <c r="L714" i="1"/>
  <c r="M714" i="1" s="1"/>
  <c r="L483" i="1"/>
  <c r="M483" i="1" s="1"/>
  <c r="L582" i="1"/>
  <c r="M582" i="1" s="1"/>
  <c r="L639" i="1"/>
  <c r="M639" i="1" s="1"/>
  <c r="L745" i="1"/>
  <c r="M745" i="1" s="1"/>
  <c r="L771" i="1"/>
  <c r="M771" i="1" s="1"/>
  <c r="L789" i="1"/>
  <c r="M789" i="1" s="1"/>
  <c r="L803" i="1"/>
  <c r="M803" i="1" s="1"/>
  <c r="L812" i="1"/>
  <c r="M812" i="1" s="1"/>
  <c r="L857" i="1"/>
  <c r="M857" i="1" s="1"/>
  <c r="L863" i="1"/>
  <c r="M863" i="1" s="1"/>
  <c r="L878" i="1"/>
  <c r="M878" i="1" s="1"/>
  <c r="L917" i="1"/>
  <c r="M917" i="1" s="1"/>
  <c r="L931" i="1"/>
  <c r="M931" i="1" s="1"/>
  <c r="L940" i="1"/>
  <c r="M940" i="1" s="1"/>
  <c r="L980" i="1"/>
  <c r="M980" i="1" s="1"/>
  <c r="L1011" i="1"/>
  <c r="M1011" i="1" s="1"/>
  <c r="L1028" i="1"/>
  <c r="M1028" i="1" s="1"/>
  <c r="L578" i="1"/>
  <c r="M578" i="1" s="1"/>
  <c r="L663" i="1"/>
  <c r="M663" i="1" s="1"/>
  <c r="L686" i="1"/>
  <c r="M686" i="1" s="1"/>
  <c r="L723" i="1"/>
  <c r="M723" i="1" s="1"/>
  <c r="L752" i="1"/>
  <c r="M752" i="1" s="1"/>
  <c r="L764" i="1"/>
  <c r="M764" i="1" s="1"/>
  <c r="L792" i="1"/>
  <c r="M792" i="1" s="1"/>
  <c r="L806" i="1"/>
  <c r="M806" i="1" s="1"/>
  <c r="L826" i="1"/>
  <c r="M826" i="1" s="1"/>
  <c r="L840" i="1"/>
  <c r="M840" i="1" s="1"/>
  <c r="L862" i="1"/>
  <c r="M862" i="1" s="1"/>
  <c r="L875" i="1"/>
  <c r="M875" i="1" s="1"/>
  <c r="L882" i="1"/>
  <c r="M882" i="1" s="1"/>
  <c r="L904" i="1"/>
  <c r="M904" i="1" s="1"/>
  <c r="L924" i="1"/>
  <c r="M924" i="1" s="1"/>
  <c r="L978" i="1"/>
  <c r="M978" i="1" s="1"/>
  <c r="L989" i="1"/>
  <c r="M989" i="1" s="1"/>
  <c r="L1026" i="1"/>
  <c r="M1026" i="1" s="1"/>
  <c r="L1042" i="1"/>
  <c r="M1042" i="1" s="1"/>
  <c r="L1058" i="1"/>
  <c r="M1058" i="1" s="1"/>
  <c r="L1071" i="1"/>
  <c r="M1071" i="1" s="1"/>
  <c r="L308" i="1"/>
  <c r="M308" i="1" s="1"/>
  <c r="L429" i="1"/>
  <c r="M429" i="1" s="1"/>
  <c r="L537" i="1"/>
  <c r="M537" i="1" s="1"/>
  <c r="L602" i="1"/>
  <c r="M602" i="1" s="1"/>
  <c r="L642" i="1"/>
  <c r="M642" i="1" s="1"/>
  <c r="L731" i="1"/>
  <c r="M731" i="1" s="1"/>
  <c r="L739" i="1"/>
  <c r="M739" i="1" s="1"/>
  <c r="L747" i="1"/>
  <c r="M747" i="1" s="1"/>
  <c r="L757" i="1"/>
  <c r="M757" i="1" s="1"/>
  <c r="L782" i="1"/>
  <c r="M782" i="1" s="1"/>
  <c r="L795" i="1"/>
  <c r="M795" i="1" s="1"/>
  <c r="L835" i="1"/>
  <c r="M835" i="1" s="1"/>
  <c r="L844" i="1"/>
  <c r="M844" i="1" s="1"/>
  <c r="L851" i="1"/>
  <c r="M851" i="1" s="1"/>
  <c r="L869" i="1"/>
  <c r="M869" i="1" s="1"/>
  <c r="L885" i="1"/>
  <c r="M885" i="1" s="1"/>
  <c r="L910" i="1"/>
  <c r="M910" i="1" s="1"/>
  <c r="L923" i="1"/>
  <c r="M923" i="1" s="1"/>
  <c r="L958" i="1"/>
  <c r="M958" i="1" s="1"/>
  <c r="L965" i="1"/>
  <c r="M965" i="1" s="1"/>
  <c r="L974" i="1"/>
  <c r="M974" i="1" s="1"/>
  <c r="L1002" i="1"/>
  <c r="M1002" i="1" s="1"/>
  <c r="L1036" i="1"/>
  <c r="M1036" i="1" s="1"/>
  <c r="L1051" i="1"/>
  <c r="M1051" i="1" s="1"/>
  <c r="L413" i="1"/>
  <c r="M413" i="1" s="1"/>
  <c r="L683" i="1"/>
  <c r="M683" i="1" s="1"/>
  <c r="L717" i="1"/>
  <c r="M717" i="1" s="1"/>
  <c r="L733" i="1"/>
  <c r="M733" i="1" s="1"/>
  <c r="L753" i="1"/>
  <c r="M753" i="1" s="1"/>
  <c r="L892" i="1"/>
  <c r="M892" i="1" s="1"/>
  <c r="L922" i="1"/>
  <c r="M922" i="1" s="1"/>
  <c r="L738" i="1"/>
  <c r="M738" i="1" s="1"/>
  <c r="L785" i="1"/>
  <c r="M785" i="1" s="1"/>
  <c r="L815" i="1"/>
  <c r="M815" i="1" s="1"/>
  <c r="L850" i="1"/>
  <c r="M850" i="1" s="1"/>
  <c r="L955" i="1"/>
  <c r="M955" i="1" s="1"/>
  <c r="L1022" i="1"/>
  <c r="M1022" i="1" s="1"/>
  <c r="L1047" i="1"/>
  <c r="M1047" i="1" s="1"/>
  <c r="L1085" i="1"/>
  <c r="M1085" i="1" s="1"/>
  <c r="L1091" i="1"/>
  <c r="M1091" i="1" s="1"/>
  <c r="L754" i="1"/>
  <c r="M754" i="1" s="1"/>
  <c r="L873" i="1"/>
  <c r="M873" i="1" s="1"/>
  <c r="L981" i="1"/>
  <c r="M981" i="1" s="1"/>
  <c r="L1025" i="1"/>
  <c r="M1025" i="1" s="1"/>
  <c r="L1055" i="1"/>
  <c r="M1055" i="1" s="1"/>
  <c r="L1082" i="1"/>
  <c r="M1082" i="1" s="1"/>
  <c r="L1138" i="1"/>
  <c r="M1138" i="1" s="1"/>
  <c r="L1146" i="1"/>
  <c r="M1146" i="1" s="1"/>
  <c r="L1180" i="1"/>
  <c r="M1180" i="1" s="1"/>
  <c r="L1195" i="1"/>
  <c r="M1195" i="1" s="1"/>
  <c r="L1210" i="1"/>
  <c r="M1210" i="1" s="1"/>
  <c r="L1237" i="1"/>
  <c r="M1237" i="1" s="1"/>
  <c r="L824" i="1"/>
  <c r="M824" i="1" s="1"/>
  <c r="L914" i="1"/>
  <c r="M914" i="1" s="1"/>
  <c r="L963" i="1"/>
  <c r="M963" i="1" s="1"/>
  <c r="L1072" i="1"/>
  <c r="M1072" i="1" s="1"/>
  <c r="L1099" i="1"/>
  <c r="M1099" i="1" s="1"/>
  <c r="L1113" i="1"/>
  <c r="M1113" i="1" s="1"/>
  <c r="L1121" i="1"/>
  <c r="M1121" i="1" s="1"/>
  <c r="L1133" i="1"/>
  <c r="M1133" i="1" s="1"/>
  <c r="L1141" i="1"/>
  <c r="M1141" i="1" s="1"/>
  <c r="L1150" i="1"/>
  <c r="M1150" i="1" s="1"/>
  <c r="L1157" i="1"/>
  <c r="M1157" i="1" s="1"/>
  <c r="L1166" i="1"/>
  <c r="M1166" i="1" s="1"/>
  <c r="L1173" i="1"/>
  <c r="M1173" i="1" s="1"/>
  <c r="L1182" i="1"/>
  <c r="M1182" i="1" s="1"/>
  <c r="L1189" i="1"/>
  <c r="M1189" i="1" s="1"/>
  <c r="L1198" i="1"/>
  <c r="M1198" i="1" s="1"/>
  <c r="L1205" i="1"/>
  <c r="M1205" i="1" s="1"/>
  <c r="L1214" i="1"/>
  <c r="M1214" i="1" s="1"/>
  <c r="L1221" i="1"/>
  <c r="M1221" i="1" s="1"/>
  <c r="L1230" i="1"/>
  <c r="M1230" i="1" s="1"/>
  <c r="L888" i="1"/>
  <c r="M888" i="1" s="1"/>
  <c r="L1009" i="1"/>
  <c r="M1009" i="1" s="1"/>
  <c r="L1057" i="1"/>
  <c r="M1057" i="1" s="1"/>
  <c r="L1073" i="1"/>
  <c r="M1073" i="1" s="1"/>
  <c r="L1102" i="1"/>
  <c r="M1102" i="1" s="1"/>
  <c r="L1108" i="1"/>
  <c r="M1108" i="1" s="1"/>
  <c r="L1118" i="1"/>
  <c r="M1118" i="1" s="1"/>
  <c r="L1124" i="1"/>
  <c r="M1124" i="1" s="1"/>
  <c r="L760" i="1"/>
  <c r="M760" i="1" s="1"/>
  <c r="L849" i="1"/>
  <c r="M849" i="1" s="1"/>
  <c r="L954" i="1"/>
  <c r="M954" i="1" s="1"/>
  <c r="L1048" i="1"/>
  <c r="M1048" i="1" s="1"/>
  <c r="L1081" i="1"/>
  <c r="M1081" i="1" s="1"/>
  <c r="L1096" i="1"/>
  <c r="M1096" i="1" s="1"/>
  <c r="L1107" i="1"/>
  <c r="M1107" i="1" s="1"/>
  <c r="L1134" i="1"/>
  <c r="M1134" i="1" s="1"/>
  <c r="L1142" i="1"/>
  <c r="M1142" i="1" s="1"/>
  <c r="L1149" i="1"/>
  <c r="M1149" i="1" s="1"/>
  <c r="L1158" i="1"/>
  <c r="M1158" i="1" s="1"/>
  <c r="L1165" i="1"/>
  <c r="M1165" i="1" s="1"/>
  <c r="L1174" i="1"/>
  <c r="M1174" i="1" s="1"/>
  <c r="L1181" i="1"/>
  <c r="M1181" i="1" s="1"/>
  <c r="L1190" i="1"/>
  <c r="M1190" i="1" s="1"/>
  <c r="L1197" i="1"/>
  <c r="M1197" i="1" s="1"/>
  <c r="L1206" i="1"/>
  <c r="M1206" i="1" s="1"/>
  <c r="L1213" i="1"/>
  <c r="M1213" i="1" s="1"/>
  <c r="L1222" i="1"/>
  <c r="M1222" i="1" s="1"/>
  <c r="L1229" i="1"/>
  <c r="M1229" i="1" s="1"/>
  <c r="L1238" i="1"/>
  <c r="M1238" i="1" s="1"/>
  <c r="L1204" i="1"/>
  <c r="M1204" i="1" s="1"/>
  <c r="L1239" i="1"/>
  <c r="M1239" i="1" s="1"/>
  <c r="L1244" i="1"/>
  <c r="M1244" i="1" s="1"/>
  <c r="L1260" i="1"/>
  <c r="M1260" i="1" s="1"/>
  <c r="L1283" i="1"/>
  <c r="M1283" i="1" s="1"/>
  <c r="L1315" i="1"/>
  <c r="M1315" i="1" s="1"/>
  <c r="L1344" i="1"/>
  <c r="M1344" i="1" s="1"/>
  <c r="L1360" i="1"/>
  <c r="M1360" i="1" s="1"/>
  <c r="L1376" i="1"/>
  <c r="M1376" i="1" s="1"/>
  <c r="L1392" i="1"/>
  <c r="M1392" i="1" s="1"/>
  <c r="L1408" i="1"/>
  <c r="M1408" i="1" s="1"/>
  <c r="L1424" i="1"/>
  <c r="M1424" i="1" s="1"/>
  <c r="L1440" i="1"/>
  <c r="M1440" i="1" s="1"/>
  <c r="L1456" i="1"/>
  <c r="M1456" i="1" s="1"/>
  <c r="L1472" i="1"/>
  <c r="M1472" i="1" s="1"/>
  <c r="L1488" i="1"/>
  <c r="M1488" i="1" s="1"/>
  <c r="L1508" i="1"/>
  <c r="M1508" i="1" s="1"/>
  <c r="L1518" i="1"/>
  <c r="M1518" i="1" s="1"/>
  <c r="L1524" i="1"/>
  <c r="M1524" i="1" s="1"/>
  <c r="L1534" i="1"/>
  <c r="M1534" i="1" s="1"/>
  <c r="L1540" i="1"/>
  <c r="M1540" i="1" s="1"/>
  <c r="L1550" i="1"/>
  <c r="M1550" i="1" s="1"/>
  <c r="L1556" i="1"/>
  <c r="M1556" i="1" s="1"/>
  <c r="L1566" i="1"/>
  <c r="M1566" i="1" s="1"/>
  <c r="L1577" i="1"/>
  <c r="M1577" i="1" s="1"/>
  <c r="L1582" i="1"/>
  <c r="M1582" i="1" s="1"/>
  <c r="L1598" i="1"/>
  <c r="M1598" i="1" s="1"/>
  <c r="L1614" i="1"/>
  <c r="M1614" i="1" s="1"/>
  <c r="L1630" i="1"/>
  <c r="M1630" i="1" s="1"/>
  <c r="L1156" i="1"/>
  <c r="M1156" i="1" s="1"/>
  <c r="L1235" i="1"/>
  <c r="M1235" i="1" s="1"/>
  <c r="L1359" i="1"/>
  <c r="M1359" i="1" s="1"/>
  <c r="L1375" i="1"/>
  <c r="M1375" i="1" s="1"/>
  <c r="L1391" i="1"/>
  <c r="M1391" i="1" s="1"/>
  <c r="L1407" i="1"/>
  <c r="M1407" i="1" s="1"/>
  <c r="L1423" i="1"/>
  <c r="M1423" i="1" s="1"/>
  <c r="L1439" i="1"/>
  <c r="M1439" i="1" s="1"/>
  <c r="L1455" i="1"/>
  <c r="M1455" i="1" s="1"/>
  <c r="L1471" i="1"/>
  <c r="M1471" i="1" s="1"/>
  <c r="L1487" i="1"/>
  <c r="M1487" i="1" s="1"/>
  <c r="L1507" i="1"/>
  <c r="M1507" i="1" s="1"/>
  <c r="L1523" i="1"/>
  <c r="M1523" i="1" s="1"/>
  <c r="L1539" i="1"/>
  <c r="M1539" i="1" s="1"/>
  <c r="L1555" i="1"/>
  <c r="M1555" i="1" s="1"/>
  <c r="L1581" i="1"/>
  <c r="M1581" i="1" s="1"/>
  <c r="L1597" i="1"/>
  <c r="M1597" i="1" s="1"/>
  <c r="L1613" i="1"/>
  <c r="M1613" i="1" s="1"/>
  <c r="L1629" i="1"/>
  <c r="M1629" i="1" s="1"/>
  <c r="L1187" i="1"/>
  <c r="M1187" i="1" s="1"/>
  <c r="L1252" i="1"/>
  <c r="M1252" i="1" s="1"/>
  <c r="L1289" i="1"/>
  <c r="M1289" i="1" s="1"/>
  <c r="L1296" i="1"/>
  <c r="M1296" i="1" s="1"/>
  <c r="L1321" i="1"/>
  <c r="M1321" i="1" s="1"/>
  <c r="L1328" i="1"/>
  <c r="M1328" i="1" s="1"/>
  <c r="L1354" i="1"/>
  <c r="M1354" i="1" s="1"/>
  <c r="L1370" i="1"/>
  <c r="M1370" i="1" s="1"/>
  <c r="L1386" i="1"/>
  <c r="M1386" i="1" s="1"/>
  <c r="L1402" i="1"/>
  <c r="M1402" i="1" s="1"/>
  <c r="L1418" i="1"/>
  <c r="M1418" i="1" s="1"/>
  <c r="L1434" i="1"/>
  <c r="M1434" i="1" s="1"/>
  <c r="L1450" i="1"/>
  <c r="M1450" i="1" s="1"/>
  <c r="L1466" i="1"/>
  <c r="M1466" i="1" s="1"/>
  <c r="L1482" i="1"/>
  <c r="M1482" i="1" s="1"/>
  <c r="L1144" i="1"/>
  <c r="M1144" i="1" s="1"/>
  <c r="L1183" i="1"/>
  <c r="M1183" i="1" s="1"/>
  <c r="L1254" i="1"/>
  <c r="M1254" i="1" s="1"/>
  <c r="L1264" i="1"/>
  <c r="M1264" i="1" s="1"/>
  <c r="L1271" i="1"/>
  <c r="M1271" i="1" s="1"/>
  <c r="L1279" i="1"/>
  <c r="M1279" i="1" s="1"/>
  <c r="L1287" i="1"/>
  <c r="M1287" i="1" s="1"/>
  <c r="L1295" i="1"/>
  <c r="M1295" i="1" s="1"/>
  <c r="L1303" i="1"/>
  <c r="M1303" i="1" s="1"/>
  <c r="L1311" i="1"/>
  <c r="M1311" i="1" s="1"/>
  <c r="L1319" i="1"/>
  <c r="M1319" i="1" s="1"/>
  <c r="L1327" i="1"/>
  <c r="M1327" i="1" s="1"/>
  <c r="L1335" i="1"/>
  <c r="M1335" i="1" s="1"/>
  <c r="L1341" i="1"/>
  <c r="M1341" i="1" s="1"/>
  <c r="L1349" i="1"/>
  <c r="M1349" i="1" s="1"/>
  <c r="L1365" i="1"/>
  <c r="M1365" i="1" s="1"/>
  <c r="L1381" i="1"/>
  <c r="M1381" i="1" s="1"/>
  <c r="L1397" i="1"/>
  <c r="M1397" i="1" s="1"/>
  <c r="L1413" i="1"/>
  <c r="M1413" i="1" s="1"/>
  <c r="L1429" i="1"/>
  <c r="M1429" i="1" s="1"/>
  <c r="L1445" i="1"/>
  <c r="M1445" i="1" s="1"/>
  <c r="L1461" i="1"/>
  <c r="M1461" i="1" s="1"/>
  <c r="L1477" i="1"/>
  <c r="M1477" i="1" s="1"/>
  <c r="L1574" i="1"/>
  <c r="M1574" i="1" s="1"/>
  <c r="L1587" i="1"/>
  <c r="M1587" i="1" s="1"/>
  <c r="L1603" i="1"/>
  <c r="M1603" i="1" s="1"/>
  <c r="L1619" i="1"/>
  <c r="M1619" i="1" s="1"/>
  <c r="L1604" i="1"/>
  <c r="M1604" i="1" s="1"/>
  <c r="L1648" i="1"/>
  <c r="M1648" i="1" s="1"/>
  <c r="L1664" i="1"/>
  <c r="M1664" i="1" s="1"/>
  <c r="L1680" i="1"/>
  <c r="M1680" i="1" s="1"/>
  <c r="L1696" i="1"/>
  <c r="M1696" i="1" s="1"/>
  <c r="L1712" i="1"/>
  <c r="M1712" i="1" s="1"/>
  <c r="L1728" i="1"/>
  <c r="M1728" i="1" s="1"/>
  <c r="L1744" i="1"/>
  <c r="M1744" i="1" s="1"/>
  <c r="L1760" i="1"/>
  <c r="M1760" i="1" s="1"/>
  <c r="L1776" i="1"/>
  <c r="M1776" i="1" s="1"/>
  <c r="L1792" i="1"/>
  <c r="M1792" i="1" s="1"/>
  <c r="L1808" i="1"/>
  <c r="M1808" i="1" s="1"/>
  <c r="L1824" i="1"/>
  <c r="M1824" i="1" s="1"/>
  <c r="L1849" i="1"/>
  <c r="M1849" i="1" s="1"/>
  <c r="L1868" i="1"/>
  <c r="M1868" i="1" s="1"/>
  <c r="L1879" i="1"/>
  <c r="M1879" i="1" s="1"/>
  <c r="L1888" i="1"/>
  <c r="M1888" i="1" s="1"/>
  <c r="L2031" i="1"/>
  <c r="M2031" i="1" s="1"/>
  <c r="L2045" i="1"/>
  <c r="M2045" i="1" s="1"/>
  <c r="L2051" i="1"/>
  <c r="M2051" i="1" s="1"/>
  <c r="L2056" i="1"/>
  <c r="M2056" i="1" s="1"/>
  <c r="L2067" i="1"/>
  <c r="M2067" i="1" s="1"/>
  <c r="L1569" i="1"/>
  <c r="M1569" i="1" s="1"/>
  <c r="L1639" i="1"/>
  <c r="M1639" i="1" s="1"/>
  <c r="L1655" i="1"/>
  <c r="M1655" i="1" s="1"/>
  <c r="L1671" i="1"/>
  <c r="M1671" i="1" s="1"/>
  <c r="L1687" i="1"/>
  <c r="M1687" i="1" s="1"/>
  <c r="L1703" i="1"/>
  <c r="M1703" i="1" s="1"/>
  <c r="L1719" i="1"/>
  <c r="M1719" i="1" s="1"/>
  <c r="L1735" i="1"/>
  <c r="M1735" i="1" s="1"/>
  <c r="L1751" i="1"/>
  <c r="M1751" i="1" s="1"/>
  <c r="L1767" i="1"/>
  <c r="M1767" i="1" s="1"/>
  <c r="L1783" i="1"/>
  <c r="M1783" i="1" s="1"/>
  <c r="L1799" i="1"/>
  <c r="M1799" i="1" s="1"/>
  <c r="L1815" i="1"/>
  <c r="M1815" i="1" s="1"/>
  <c r="L1828" i="1"/>
  <c r="M1828" i="1" s="1"/>
  <c r="L1878" i="1"/>
  <c r="M1878" i="1" s="1"/>
  <c r="L1892" i="1"/>
  <c r="M1892" i="1" s="1"/>
  <c r="L1911" i="1"/>
  <c r="M1911" i="1" s="1"/>
  <c r="L1917" i="1"/>
  <c r="M1917" i="1" s="1"/>
  <c r="L1927" i="1"/>
  <c r="M1927" i="1" s="1"/>
  <c r="L1933" i="1"/>
  <c r="M1933" i="1" s="1"/>
  <c r="L1943" i="1"/>
  <c r="M1943" i="1" s="1"/>
  <c r="L1949" i="1"/>
  <c r="M1949" i="1" s="1"/>
  <c r="L1959" i="1"/>
  <c r="M1959" i="1" s="1"/>
  <c r="L1965" i="1"/>
  <c r="M1965" i="1" s="1"/>
  <c r="L1975" i="1"/>
  <c r="M1975" i="1" s="1"/>
  <c r="L1981" i="1"/>
  <c r="M1981" i="1" s="1"/>
  <c r="L1991" i="1"/>
  <c r="M1991" i="1" s="1"/>
  <c r="L1997" i="1"/>
  <c r="M1997" i="1" s="1"/>
  <c r="L2007" i="1"/>
  <c r="M2007" i="1" s="1"/>
  <c r="L2013" i="1"/>
  <c r="M2013" i="1" s="1"/>
  <c r="L2023" i="1"/>
  <c r="M2023" i="1" s="1"/>
  <c r="L2037" i="1"/>
  <c r="M2037" i="1" s="1"/>
  <c r="L2055" i="1"/>
  <c r="M2055" i="1" s="1"/>
  <c r="L2071" i="1"/>
  <c r="M2071" i="1" s="1"/>
  <c r="L1575" i="1"/>
  <c r="M1575" i="1" s="1"/>
  <c r="L1596" i="1"/>
  <c r="M1596" i="1" s="1"/>
  <c r="L1640" i="1"/>
  <c r="M1640" i="1" s="1"/>
  <c r="L1646" i="1"/>
  <c r="M1646" i="1" s="1"/>
  <c r="L1662" i="1"/>
  <c r="M1662" i="1" s="1"/>
  <c r="L1678" i="1"/>
  <c r="M1678" i="1" s="1"/>
  <c r="L1694" i="1"/>
  <c r="M1694" i="1" s="1"/>
  <c r="L1710" i="1"/>
  <c r="M1710" i="1" s="1"/>
  <c r="L1726" i="1"/>
  <c r="M1726" i="1" s="1"/>
  <c r="L1742" i="1"/>
  <c r="M1742" i="1" s="1"/>
  <c r="L1758" i="1"/>
  <c r="M1758" i="1" s="1"/>
  <c r="L1774" i="1"/>
  <c r="M1774" i="1" s="1"/>
  <c r="L1790" i="1"/>
  <c r="M1790" i="1" s="1"/>
  <c r="L1806" i="1"/>
  <c r="M1806" i="1" s="1"/>
  <c r="L1822" i="1"/>
  <c r="M1822" i="1" s="1"/>
  <c r="L1827" i="1"/>
  <c r="M1827" i="1" s="1"/>
  <c r="L1861" i="1"/>
  <c r="M1861" i="1" s="1"/>
  <c r="L1866" i="1"/>
  <c r="M1866" i="1" s="1"/>
  <c r="L1886" i="1"/>
  <c r="M1886" i="1" s="1"/>
  <c r="L1891" i="1"/>
  <c r="M1891" i="1" s="1"/>
  <c r="L1916" i="1"/>
  <c r="M1916" i="1" s="1"/>
  <c r="L1932" i="1"/>
  <c r="M1932" i="1" s="1"/>
  <c r="L1948" i="1"/>
  <c r="M1948" i="1" s="1"/>
  <c r="L1964" i="1"/>
  <c r="M1964" i="1" s="1"/>
  <c r="L1608" i="1"/>
  <c r="M1608" i="1" s="1"/>
  <c r="L1635" i="1"/>
  <c r="M1635" i="1" s="1"/>
  <c r="L1657" i="1"/>
  <c r="M1657" i="1" s="1"/>
  <c r="L1673" i="1"/>
  <c r="M1673" i="1" s="1"/>
  <c r="L1689" i="1"/>
  <c r="M1689" i="1" s="1"/>
  <c r="L1705" i="1"/>
  <c r="M1705" i="1" s="1"/>
  <c r="L1721" i="1"/>
  <c r="M1721" i="1" s="1"/>
  <c r="L1737" i="1"/>
  <c r="M1737" i="1" s="1"/>
  <c r="L1753" i="1"/>
  <c r="M1753" i="1" s="1"/>
  <c r="L1769" i="1"/>
  <c r="M1769" i="1" s="1"/>
  <c r="L1785" i="1"/>
  <c r="M1785" i="1" s="1"/>
  <c r="L1801" i="1"/>
  <c r="M1801" i="1" s="1"/>
  <c r="L1817" i="1"/>
  <c r="M1817" i="1" s="1"/>
  <c r="L1846" i="1"/>
  <c r="M1846" i="1" s="1"/>
  <c r="L1860" i="1"/>
  <c r="M1860" i="1" s="1"/>
  <c r="L1920" i="1"/>
  <c r="M1920" i="1" s="1"/>
  <c r="L1936" i="1"/>
  <c r="M1936" i="1" s="1"/>
  <c r="L1952" i="1"/>
  <c r="M1952" i="1" s="1"/>
  <c r="L1968" i="1"/>
  <c r="M1968" i="1" s="1"/>
  <c r="L1984" i="1"/>
  <c r="M1984" i="1" s="1"/>
  <c r="L2000" i="1"/>
  <c r="M2000" i="1" s="1"/>
  <c r="L2016" i="1"/>
  <c r="M2016" i="1" s="1"/>
  <c r="L2040" i="1"/>
  <c r="M2040" i="1" s="1"/>
  <c r="L2046" i="1"/>
  <c r="M2046" i="1" s="1"/>
  <c r="L1985" i="1"/>
  <c r="M1985" i="1" s="1"/>
  <c r="L2063" i="1"/>
  <c r="M2063" i="1" s="1"/>
  <c r="L2092" i="1"/>
  <c r="M2092" i="1" s="1"/>
  <c r="L2126" i="1"/>
  <c r="M2126" i="1" s="1"/>
  <c r="L2137" i="1"/>
  <c r="M2137" i="1" s="1"/>
  <c r="L2142" i="1"/>
  <c r="M2142" i="1" s="1"/>
  <c r="L2153" i="1"/>
  <c r="M2153" i="1" s="1"/>
  <c r="L2203" i="1"/>
  <c r="M2203" i="1" s="1"/>
  <c r="L2229" i="1"/>
  <c r="M2229" i="1" s="1"/>
  <c r="L2235" i="1"/>
  <c r="M2235" i="1" s="1"/>
  <c r="L2248" i="1"/>
  <c r="M2248" i="1" s="1"/>
  <c r="L2261" i="1"/>
  <c r="M2261" i="1" s="1"/>
  <c r="L2267" i="1"/>
  <c r="M2267" i="1" s="1"/>
  <c r="L2285" i="1"/>
  <c r="M2285" i="1" s="1"/>
  <c r="L2301" i="1"/>
  <c r="M2301" i="1" s="1"/>
  <c r="L2317" i="1"/>
  <c r="M2317" i="1" s="1"/>
  <c r="L2333" i="1"/>
  <c r="M2333" i="1" s="1"/>
  <c r="L2349" i="1"/>
  <c r="M2349" i="1" s="1"/>
  <c r="L2365" i="1"/>
  <c r="M2365" i="1" s="1"/>
  <c r="L2381" i="1"/>
  <c r="M2381" i="1" s="1"/>
  <c r="L2397" i="1"/>
  <c r="M2397" i="1" s="1"/>
  <c r="L2413" i="1"/>
  <c r="M2413" i="1" s="1"/>
  <c r="L2429" i="1"/>
  <c r="M2429" i="1" s="1"/>
  <c r="L2445" i="1"/>
  <c r="M2445" i="1" s="1"/>
  <c r="L2461" i="1"/>
  <c r="M2461" i="1" s="1"/>
  <c r="L2477" i="1"/>
  <c r="M2477" i="1" s="1"/>
  <c r="L2493" i="1"/>
  <c r="M2493" i="1" s="1"/>
  <c r="L2499" i="1"/>
  <c r="M2499" i="1" s="1"/>
  <c r="L2525" i="1"/>
  <c r="M2525" i="1" s="1"/>
  <c r="L2531" i="1"/>
  <c r="M2531" i="1" s="1"/>
  <c r="L2557" i="1"/>
  <c r="M2557" i="1" s="1"/>
  <c r="L2563" i="1"/>
  <c r="M2563" i="1" s="1"/>
  <c r="L2583" i="1"/>
  <c r="M2583" i="1" s="1"/>
  <c r="L2597" i="1"/>
  <c r="M2597" i="1" s="1"/>
  <c r="L2606" i="1"/>
  <c r="M2606" i="1" s="1"/>
  <c r="L2011" i="1"/>
  <c r="M2011" i="1" s="1"/>
  <c r="L2059" i="1"/>
  <c r="M2059" i="1" s="1"/>
  <c r="L2086" i="1"/>
  <c r="M2086" i="1" s="1"/>
  <c r="L2106" i="1"/>
  <c r="M2106" i="1" s="1"/>
  <c r="L2116" i="1"/>
  <c r="M2116" i="1" s="1"/>
  <c r="L2129" i="1"/>
  <c r="M2129" i="1" s="1"/>
  <c r="L2134" i="1"/>
  <c r="M2134" i="1" s="1"/>
  <c r="L2151" i="1"/>
  <c r="M2151" i="1" s="1"/>
  <c r="L2193" i="1"/>
  <c r="M2193" i="1" s="1"/>
  <c r="L2200" i="1"/>
  <c r="M2200" i="1" s="1"/>
  <c r="L2242" i="1"/>
  <c r="M2242" i="1" s="1"/>
  <c r="L2274" i="1"/>
  <c r="M2274" i="1" s="1"/>
  <c r="L2288" i="1"/>
  <c r="M2288" i="1" s="1"/>
  <c r="L2304" i="1"/>
  <c r="M2304" i="1" s="1"/>
  <c r="L2320" i="1"/>
  <c r="M2320" i="1" s="1"/>
  <c r="L2336" i="1"/>
  <c r="M2336" i="1" s="1"/>
  <c r="L2352" i="1"/>
  <c r="M2352" i="1" s="1"/>
  <c r="L2368" i="1"/>
  <c r="M2368" i="1" s="1"/>
  <c r="L2384" i="1"/>
  <c r="M2384" i="1" s="1"/>
  <c r="L2400" i="1"/>
  <c r="M2400" i="1" s="1"/>
  <c r="L2416" i="1"/>
  <c r="M2416" i="1" s="1"/>
  <c r="L2432" i="1"/>
  <c r="M2432" i="1" s="1"/>
  <c r="L2448" i="1"/>
  <c r="M2448" i="1" s="1"/>
  <c r="L2464" i="1"/>
  <c r="M2464" i="1" s="1"/>
  <c r="L2480" i="1"/>
  <c r="M2480" i="1" s="1"/>
  <c r="L2496" i="1"/>
  <c r="M2496" i="1" s="1"/>
  <c r="L2504" i="1"/>
  <c r="M2504" i="1" s="1"/>
  <c r="L2514" i="1"/>
  <c r="M2514" i="1" s="1"/>
  <c r="L2528" i="1"/>
  <c r="M2528" i="1" s="1"/>
  <c r="L2536" i="1"/>
  <c r="M2536" i="1" s="1"/>
  <c r="L2546" i="1"/>
  <c r="M2546" i="1" s="1"/>
  <c r="L2560" i="1"/>
  <c r="M2560" i="1" s="1"/>
  <c r="L2568" i="1"/>
  <c r="M2568" i="1" s="1"/>
  <c r="L2578" i="1"/>
  <c r="M2578" i="1" s="1"/>
  <c r="L2591" i="1"/>
  <c r="M2591" i="1" s="1"/>
  <c r="L2608" i="1"/>
  <c r="M2608" i="1" s="1"/>
  <c r="L2027" i="1"/>
  <c r="M2027" i="1" s="1"/>
  <c r="L2062" i="1"/>
  <c r="M2062" i="1" s="1"/>
  <c r="L2074" i="1"/>
  <c r="M2074" i="1" s="1"/>
  <c r="L2079" i="1"/>
  <c r="M2079" i="1" s="1"/>
  <c r="L2085" i="1"/>
  <c r="M2085" i="1" s="1"/>
  <c r="L2098" i="1"/>
  <c r="M2098" i="1" s="1"/>
  <c r="L2105" i="1"/>
  <c r="M2105" i="1" s="1"/>
  <c r="L2128" i="1"/>
  <c r="M2128" i="1" s="1"/>
  <c r="L2139" i="1"/>
  <c r="M2139" i="1" s="1"/>
  <c r="L2146" i="1"/>
  <c r="M2146" i="1" s="1"/>
  <c r="L2155" i="1"/>
  <c r="M2155" i="1" s="1"/>
  <c r="L2164" i="1"/>
  <c r="M2164" i="1" s="1"/>
  <c r="L2178" i="1"/>
  <c r="M2178" i="1" s="1"/>
  <c r="L2187" i="1"/>
  <c r="M2187" i="1" s="1"/>
  <c r="L2219" i="1"/>
  <c r="M2219" i="1" s="1"/>
  <c r="L2225" i="1"/>
  <c r="M2225" i="1" s="1"/>
  <c r="L2231" i="1"/>
  <c r="M2231" i="1" s="1"/>
  <c r="L2244" i="1"/>
  <c r="M2244" i="1" s="1"/>
  <c r="L2257" i="1"/>
  <c r="M2257" i="1" s="1"/>
  <c r="L2263" i="1"/>
  <c r="M2263" i="1" s="1"/>
  <c r="L2276" i="1"/>
  <c r="M2276" i="1" s="1"/>
  <c r="L2287" i="1"/>
  <c r="M2287" i="1" s="1"/>
  <c r="L2303" i="1"/>
  <c r="M2303" i="1" s="1"/>
  <c r="L2319" i="1"/>
  <c r="M2319" i="1" s="1"/>
  <c r="L2335" i="1"/>
  <c r="M2335" i="1" s="1"/>
  <c r="L2351" i="1"/>
  <c r="M2351" i="1" s="1"/>
  <c r="L2367" i="1"/>
  <c r="M2367" i="1" s="1"/>
  <c r="L2383" i="1"/>
  <c r="M2383" i="1" s="1"/>
  <c r="L2399" i="1"/>
  <c r="M2399" i="1" s="1"/>
  <c r="L2415" i="1"/>
  <c r="M2415" i="1" s="1"/>
  <c r="L2431" i="1"/>
  <c r="M2431" i="1" s="1"/>
  <c r="L2447" i="1"/>
  <c r="M2447" i="1" s="1"/>
  <c r="L2463" i="1"/>
  <c r="M2463" i="1" s="1"/>
  <c r="L2479" i="1"/>
  <c r="M2479" i="1" s="1"/>
  <c r="L2495" i="1"/>
  <c r="M2495" i="1" s="1"/>
  <c r="L2028" i="1"/>
  <c r="M2028" i="1" s="1"/>
  <c r="L2078" i="1"/>
  <c r="M2078" i="1" s="1"/>
  <c r="L2291" i="1"/>
  <c r="M2291" i="1" s="1"/>
  <c r="L2355" i="1"/>
  <c r="M2355" i="1" s="1"/>
  <c r="L2387" i="1"/>
  <c r="M2387" i="1" s="1"/>
  <c r="L2427" i="1"/>
  <c r="M2427" i="1" s="1"/>
  <c r="L2439" i="1"/>
  <c r="M2439" i="1" s="1"/>
  <c r="L2451" i="1"/>
  <c r="M2451" i="1" s="1"/>
  <c r="L2491" i="1"/>
  <c r="M2491" i="1" s="1"/>
  <c r="L1974" i="1"/>
  <c r="M1974" i="1" s="1"/>
  <c r="L2047" i="1"/>
  <c r="M2047" i="1" s="1"/>
  <c r="L2060" i="1"/>
  <c r="M2060" i="1" s="1"/>
  <c r="L2093" i="1"/>
  <c r="M2093" i="1" s="1"/>
  <c r="L2108" i="1"/>
  <c r="M2108" i="1" s="1"/>
  <c r="L2131" i="1"/>
  <c r="M2131" i="1" s="1"/>
  <c r="L2138" i="1"/>
  <c r="M2138" i="1" s="1"/>
  <c r="L2167" i="1"/>
  <c r="M2167" i="1" s="1"/>
  <c r="L2184" i="1"/>
  <c r="M2184" i="1" s="1"/>
  <c r="L2209" i="1"/>
  <c r="M2209" i="1" s="1"/>
  <c r="L2216" i="1"/>
  <c r="M2216" i="1" s="1"/>
  <c r="L2246" i="1"/>
  <c r="M2246" i="1" s="1"/>
  <c r="L2278" i="1"/>
  <c r="M2278" i="1" s="1"/>
  <c r="L2294" i="1"/>
  <c r="M2294" i="1" s="1"/>
  <c r="L2310" i="1"/>
  <c r="M2310" i="1" s="1"/>
  <c r="L2326" i="1"/>
  <c r="M2326" i="1" s="1"/>
  <c r="L2342" i="1"/>
  <c r="M2342" i="1" s="1"/>
  <c r="L2358" i="1"/>
  <c r="M2358" i="1" s="1"/>
  <c r="L2374" i="1"/>
  <c r="M2374" i="1" s="1"/>
  <c r="L2390" i="1"/>
  <c r="M2390" i="1" s="1"/>
  <c r="L2406" i="1"/>
  <c r="M2406" i="1" s="1"/>
  <c r="L2422" i="1"/>
  <c r="M2422" i="1" s="1"/>
  <c r="L2438" i="1"/>
  <c r="M2438" i="1" s="1"/>
  <c r="L2454" i="1"/>
  <c r="M2454" i="1" s="1"/>
  <c r="L2470" i="1"/>
  <c r="M2470" i="1" s="1"/>
  <c r="L2486" i="1"/>
  <c r="M2486" i="1" s="1"/>
  <c r="L2500" i="1"/>
  <c r="M2500" i="1" s="1"/>
  <c r="L2510" i="1"/>
  <c r="M2510" i="1" s="1"/>
  <c r="L2518" i="1"/>
  <c r="M2518" i="1" s="1"/>
  <c r="L2532" i="1"/>
  <c r="M2532" i="1" s="1"/>
  <c r="L2542" i="1"/>
  <c r="M2542" i="1" s="1"/>
  <c r="L2550" i="1"/>
  <c r="M2550" i="1" s="1"/>
  <c r="L2564" i="1"/>
  <c r="M2564" i="1" s="1"/>
  <c r="L2574" i="1"/>
  <c r="M2574" i="1" s="1"/>
  <c r="L2584" i="1"/>
  <c r="M2584" i="1" s="1"/>
  <c r="L2543" i="1"/>
  <c r="M2543" i="1" s="1"/>
  <c r="L2619" i="1"/>
  <c r="M2619" i="1" s="1"/>
  <c r="L2641" i="1"/>
  <c r="M2641" i="1" s="1"/>
  <c r="L2659" i="1"/>
  <c r="M2659" i="1" s="1"/>
  <c r="L2665" i="1"/>
  <c r="M2665" i="1" s="1"/>
  <c r="L2672" i="1"/>
  <c r="M2672" i="1" s="1"/>
  <c r="L2698" i="1"/>
  <c r="M2698" i="1" s="1"/>
  <c r="L2705" i="1"/>
  <c r="M2705" i="1" s="1"/>
  <c r="L2714" i="1"/>
  <c r="M2714" i="1" s="1"/>
  <c r="L2721" i="1"/>
  <c r="M2721" i="1" s="1"/>
  <c r="L2730" i="1"/>
  <c r="M2730" i="1" s="1"/>
  <c r="L2737" i="1"/>
  <c r="M2737" i="1" s="1"/>
  <c r="L2746" i="1"/>
  <c r="M2746" i="1" s="1"/>
  <c r="L2753" i="1"/>
  <c r="M2753" i="1" s="1"/>
  <c r="L2762" i="1"/>
  <c r="M2762" i="1" s="1"/>
  <c r="L2769" i="1"/>
  <c r="M2769" i="1" s="1"/>
  <c r="L2778" i="1"/>
  <c r="M2778" i="1" s="1"/>
  <c r="L2785" i="1"/>
  <c r="M2785" i="1" s="1"/>
  <c r="L2794" i="1"/>
  <c r="M2794" i="1" s="1"/>
  <c r="L2801" i="1"/>
  <c r="M2801" i="1" s="1"/>
  <c r="L2810" i="1"/>
  <c r="M2810" i="1" s="1"/>
  <c r="L2817" i="1"/>
  <c r="M2817" i="1" s="1"/>
  <c r="L2826" i="1"/>
  <c r="M2826" i="1" s="1"/>
  <c r="L2833" i="1"/>
  <c r="M2833" i="1" s="1"/>
  <c r="L2842" i="1"/>
  <c r="M2842" i="1" s="1"/>
  <c r="L2849" i="1"/>
  <c r="M2849" i="1" s="1"/>
  <c r="L2858" i="1"/>
  <c r="M2858" i="1" s="1"/>
  <c r="L2865" i="1"/>
  <c r="M2865" i="1" s="1"/>
  <c r="L2874" i="1"/>
  <c r="M2874" i="1" s="1"/>
  <c r="L2881" i="1"/>
  <c r="M2881" i="1" s="1"/>
  <c r="L2890" i="1"/>
  <c r="M2890" i="1" s="1"/>
  <c r="L2897" i="1"/>
  <c r="M2897" i="1" s="1"/>
  <c r="L2906" i="1"/>
  <c r="M2906" i="1" s="1"/>
  <c r="L2913" i="1"/>
  <c r="M2913" i="1" s="1"/>
  <c r="L2922" i="1"/>
  <c r="M2922" i="1" s="1"/>
  <c r="L2929" i="1"/>
  <c r="M2929" i="1" s="1"/>
  <c r="L2938" i="1"/>
  <c r="M2938" i="1" s="1"/>
  <c r="L2945" i="1"/>
  <c r="M2945" i="1" s="1"/>
  <c r="L2954" i="1"/>
  <c r="M2954" i="1" s="1"/>
  <c r="L2961" i="1"/>
  <c r="M2961" i="1" s="1"/>
  <c r="L2970" i="1"/>
  <c r="M2970" i="1" s="1"/>
  <c r="L2977" i="1"/>
  <c r="M2977" i="1" s="1"/>
  <c r="L2986" i="1"/>
  <c r="M2986" i="1" s="1"/>
  <c r="L2993" i="1"/>
  <c r="M2993" i="1" s="1"/>
  <c r="L3002" i="1"/>
  <c r="M3002" i="1" s="1"/>
  <c r="L3009" i="1"/>
  <c r="M3009" i="1" s="1"/>
  <c r="L3018" i="1"/>
  <c r="M3018" i="1" s="1"/>
  <c r="L3025" i="1"/>
  <c r="M3025" i="1" s="1"/>
  <c r="L3034" i="1"/>
  <c r="M3034" i="1" s="1"/>
  <c r="L3041" i="1"/>
  <c r="M3041" i="1" s="1"/>
  <c r="L3050" i="1"/>
  <c r="M3050" i="1" s="1"/>
  <c r="L3057" i="1"/>
  <c r="M3057" i="1" s="1"/>
  <c r="L3066" i="1"/>
  <c r="M3066" i="1" s="1"/>
  <c r="L3073" i="1"/>
  <c r="M3073" i="1" s="1"/>
  <c r="L3082" i="1"/>
  <c r="M3082" i="1" s="1"/>
  <c r="L3089" i="1"/>
  <c r="M3089" i="1" s="1"/>
  <c r="L3098" i="1"/>
  <c r="M3098" i="1" s="1"/>
  <c r="L3105" i="1"/>
  <c r="M3105" i="1" s="1"/>
  <c r="L3114" i="1"/>
  <c r="M3114" i="1" s="1"/>
  <c r="L3121" i="1"/>
  <c r="M3121" i="1" s="1"/>
  <c r="L3130" i="1"/>
  <c r="M3130" i="1" s="1"/>
  <c r="L3137" i="1"/>
  <c r="M3137" i="1" s="1"/>
  <c r="L3146" i="1"/>
  <c r="M3146" i="1" s="1"/>
  <c r="L3153" i="1"/>
  <c r="M3153" i="1" s="1"/>
  <c r="L3162" i="1"/>
  <c r="M3162" i="1" s="1"/>
  <c r="L3169" i="1"/>
  <c r="M3169" i="1" s="1"/>
  <c r="L3178" i="1"/>
  <c r="M3178" i="1" s="1"/>
  <c r="L3185" i="1"/>
  <c r="M3185" i="1" s="1"/>
  <c r="L3194" i="1"/>
  <c r="M3194" i="1" s="1"/>
  <c r="L3201" i="1"/>
  <c r="M3201" i="1" s="1"/>
  <c r="L3210" i="1"/>
  <c r="M3210" i="1" s="1"/>
  <c r="L3217" i="1"/>
  <c r="M3217" i="1" s="1"/>
  <c r="L3226" i="1"/>
  <c r="M3226" i="1" s="1"/>
  <c r="L3233" i="1"/>
  <c r="M3233" i="1" s="1"/>
  <c r="L3242" i="1"/>
  <c r="M3242" i="1" s="1"/>
  <c r="L3249" i="1"/>
  <c r="M3249" i="1" s="1"/>
  <c r="L3258" i="1"/>
  <c r="M3258" i="1" s="1"/>
  <c r="L3265" i="1"/>
  <c r="M3265" i="1" s="1"/>
  <c r="L3274" i="1"/>
  <c r="M3274" i="1" s="1"/>
  <c r="L3281" i="1"/>
  <c r="M3281" i="1" s="1"/>
  <c r="L3290" i="1"/>
  <c r="M3290" i="1" s="1"/>
  <c r="L3297" i="1"/>
  <c r="M3297" i="1" s="1"/>
  <c r="L3306" i="1"/>
  <c r="M3306" i="1" s="1"/>
  <c r="L3319" i="1"/>
  <c r="M3319" i="1" s="1"/>
  <c r="L3334" i="1"/>
  <c r="M3334" i="1" s="1"/>
  <c r="L3342" i="1"/>
  <c r="M3342" i="1" s="1"/>
  <c r="L3357" i="1"/>
  <c r="M3357" i="1" s="1"/>
  <c r="L3383" i="1"/>
  <c r="M3383" i="1" s="1"/>
  <c r="L3398" i="1"/>
  <c r="M3398" i="1" s="1"/>
  <c r="L2519" i="1"/>
  <c r="M2519" i="1" s="1"/>
  <c r="L2628" i="1"/>
  <c r="M2628" i="1" s="1"/>
  <c r="L2637" i="1"/>
  <c r="M2637" i="1" s="1"/>
  <c r="L2646" i="1"/>
  <c r="M2646" i="1" s="1"/>
  <c r="L2654" i="1"/>
  <c r="M2654" i="1" s="1"/>
  <c r="L2661" i="1"/>
  <c r="M2661" i="1" s="1"/>
  <c r="L2683" i="1"/>
  <c r="M2683" i="1" s="1"/>
  <c r="L2692" i="1"/>
  <c r="M2692" i="1" s="1"/>
  <c r="L2702" i="1"/>
  <c r="M2702" i="1" s="1"/>
  <c r="L2709" i="1"/>
  <c r="M2709" i="1" s="1"/>
  <c r="L2718" i="1"/>
  <c r="M2718" i="1" s="1"/>
  <c r="L2725" i="1"/>
  <c r="M2725" i="1" s="1"/>
  <c r="L2734" i="1"/>
  <c r="M2734" i="1" s="1"/>
  <c r="L2741" i="1"/>
  <c r="M2741" i="1" s="1"/>
  <c r="L2750" i="1"/>
  <c r="M2750" i="1" s="1"/>
  <c r="L2757" i="1"/>
  <c r="M2757" i="1" s="1"/>
  <c r="L2766" i="1"/>
  <c r="M2766" i="1" s="1"/>
  <c r="L2773" i="1"/>
  <c r="M2773" i="1" s="1"/>
  <c r="L2782" i="1"/>
  <c r="M2782" i="1" s="1"/>
  <c r="L2789" i="1"/>
  <c r="M2789" i="1" s="1"/>
  <c r="L2798" i="1"/>
  <c r="M2798" i="1" s="1"/>
  <c r="L2805" i="1"/>
  <c r="M2805" i="1" s="1"/>
  <c r="L2814" i="1"/>
  <c r="M2814" i="1" s="1"/>
  <c r="L2821" i="1"/>
  <c r="M2821" i="1" s="1"/>
  <c r="L2830" i="1"/>
  <c r="M2830" i="1" s="1"/>
  <c r="L2837" i="1"/>
  <c r="M2837" i="1" s="1"/>
  <c r="L2846" i="1"/>
  <c r="M2846" i="1" s="1"/>
  <c r="L2853" i="1"/>
  <c r="M2853" i="1" s="1"/>
  <c r="L2862" i="1"/>
  <c r="M2862" i="1" s="1"/>
  <c r="L2869" i="1"/>
  <c r="M2869" i="1" s="1"/>
  <c r="L2878" i="1"/>
  <c r="M2878" i="1" s="1"/>
  <c r="L2885" i="1"/>
  <c r="M2885" i="1" s="1"/>
  <c r="L2894" i="1"/>
  <c r="M2894" i="1" s="1"/>
  <c r="L2901" i="1"/>
  <c r="M2901" i="1" s="1"/>
  <c r="L2910" i="1"/>
  <c r="M2910" i="1" s="1"/>
  <c r="L2917" i="1"/>
  <c r="M2917" i="1" s="1"/>
  <c r="L2926" i="1"/>
  <c r="M2926" i="1" s="1"/>
  <c r="L2933" i="1"/>
  <c r="M2933" i="1" s="1"/>
  <c r="L2942" i="1"/>
  <c r="M2942" i="1" s="1"/>
  <c r="L2949" i="1"/>
  <c r="M2949" i="1" s="1"/>
  <c r="L2958" i="1"/>
  <c r="M2958" i="1" s="1"/>
  <c r="L2965" i="1"/>
  <c r="M2965" i="1" s="1"/>
  <c r="L2974" i="1"/>
  <c r="M2974" i="1" s="1"/>
  <c r="L2981" i="1"/>
  <c r="M2981" i="1" s="1"/>
  <c r="L2990" i="1"/>
  <c r="M2990" i="1" s="1"/>
  <c r="L2997" i="1"/>
  <c r="M2997" i="1" s="1"/>
  <c r="L3006" i="1"/>
  <c r="M3006" i="1" s="1"/>
  <c r="L3013" i="1"/>
  <c r="M3013" i="1" s="1"/>
  <c r="L3022" i="1"/>
  <c r="M3022" i="1" s="1"/>
  <c r="L3029" i="1"/>
  <c r="M3029" i="1" s="1"/>
  <c r="L3038" i="1"/>
  <c r="M3038" i="1" s="1"/>
  <c r="L3045" i="1"/>
  <c r="M3045" i="1" s="1"/>
  <c r="L3054" i="1"/>
  <c r="M3054" i="1" s="1"/>
  <c r="L3061" i="1"/>
  <c r="M3061" i="1" s="1"/>
  <c r="L3070" i="1"/>
  <c r="M3070" i="1" s="1"/>
  <c r="L3077" i="1"/>
  <c r="M3077" i="1" s="1"/>
  <c r="L3086" i="1"/>
  <c r="M3086" i="1" s="1"/>
  <c r="L3093" i="1"/>
  <c r="M3093" i="1" s="1"/>
  <c r="L3102" i="1"/>
  <c r="M3102" i="1" s="1"/>
  <c r="L3109" i="1"/>
  <c r="M3109" i="1" s="1"/>
  <c r="L3118" i="1"/>
  <c r="M3118" i="1" s="1"/>
  <c r="L3125" i="1"/>
  <c r="M3125" i="1" s="1"/>
  <c r="L3134" i="1"/>
  <c r="M3134" i="1" s="1"/>
  <c r="L3141" i="1"/>
  <c r="M3141" i="1" s="1"/>
  <c r="L3150" i="1"/>
  <c r="M3150" i="1" s="1"/>
  <c r="L3157" i="1"/>
  <c r="M3157" i="1" s="1"/>
  <c r="L3166" i="1"/>
  <c r="M3166" i="1" s="1"/>
  <c r="L3173" i="1"/>
  <c r="M3173" i="1" s="1"/>
  <c r="L3182" i="1"/>
  <c r="M3182" i="1" s="1"/>
  <c r="L3189" i="1"/>
  <c r="M3189" i="1" s="1"/>
  <c r="L3198" i="1"/>
  <c r="M3198" i="1" s="1"/>
  <c r="L3205" i="1"/>
  <c r="M3205" i="1" s="1"/>
  <c r="L3214" i="1"/>
  <c r="M3214" i="1" s="1"/>
  <c r="L3221" i="1"/>
  <c r="M3221" i="1" s="1"/>
  <c r="L3230" i="1"/>
  <c r="M3230" i="1" s="1"/>
  <c r="L3237" i="1"/>
  <c r="M3237" i="1" s="1"/>
  <c r="L3246" i="1"/>
  <c r="M3246" i="1" s="1"/>
  <c r="L3253" i="1"/>
  <c r="M3253" i="1" s="1"/>
  <c r="L3262" i="1"/>
  <c r="M3262" i="1" s="1"/>
  <c r="L3269" i="1"/>
  <c r="M3269" i="1" s="1"/>
  <c r="L3278" i="1"/>
  <c r="M3278" i="1" s="1"/>
  <c r="L3285" i="1"/>
  <c r="M3285" i="1" s="1"/>
  <c r="L3294" i="1"/>
  <c r="M3294" i="1" s="1"/>
  <c r="L3301" i="1"/>
  <c r="M3301" i="1" s="1"/>
  <c r="L3320" i="1"/>
  <c r="M3320" i="1" s="1"/>
  <c r="L3328" i="1"/>
  <c r="M3328" i="1" s="1"/>
  <c r="L3362" i="1"/>
  <c r="M3362" i="1" s="1"/>
  <c r="L3369" i="1"/>
  <c r="M3369" i="1" s="1"/>
  <c r="L3384" i="1"/>
  <c r="M3384" i="1" s="1"/>
  <c r="L3392" i="1"/>
  <c r="M3392" i="1" s="1"/>
  <c r="L2535" i="1"/>
  <c r="M2535" i="1" s="1"/>
  <c r="L2595" i="1"/>
  <c r="M2595" i="1" s="1"/>
  <c r="L2611" i="1"/>
  <c r="M2611" i="1" s="1"/>
  <c r="L2632" i="1"/>
  <c r="M2632" i="1" s="1"/>
  <c r="L2671" i="1"/>
  <c r="M2671" i="1" s="1"/>
  <c r="L2679" i="1"/>
  <c r="M2679" i="1" s="1"/>
  <c r="L2695" i="1"/>
  <c r="M2695" i="1" s="1"/>
  <c r="L2711" i="1"/>
  <c r="M2711" i="1" s="1"/>
  <c r="L2727" i="1"/>
  <c r="M2727" i="1" s="1"/>
  <c r="L2743" i="1"/>
  <c r="M2743" i="1" s="1"/>
  <c r="L2759" i="1"/>
  <c r="M2759" i="1" s="1"/>
  <c r="L2775" i="1"/>
  <c r="M2775" i="1" s="1"/>
  <c r="L2791" i="1"/>
  <c r="M2791" i="1" s="1"/>
  <c r="L2807" i="1"/>
  <c r="M2807" i="1" s="1"/>
  <c r="L2823" i="1"/>
  <c r="M2823" i="1" s="1"/>
  <c r="L2839" i="1"/>
  <c r="M2839" i="1" s="1"/>
  <c r="L2855" i="1"/>
  <c r="M2855" i="1" s="1"/>
  <c r="L2871" i="1"/>
  <c r="M2871" i="1" s="1"/>
  <c r="L2887" i="1"/>
  <c r="M2887" i="1" s="1"/>
  <c r="L2903" i="1"/>
  <c r="M2903" i="1" s="1"/>
  <c r="L2919" i="1"/>
  <c r="M2919" i="1" s="1"/>
  <c r="L2935" i="1"/>
  <c r="M2935" i="1" s="1"/>
  <c r="L2951" i="1"/>
  <c r="M2951" i="1" s="1"/>
  <c r="L2967" i="1"/>
  <c r="M2967" i="1" s="1"/>
  <c r="L2983" i="1"/>
  <c r="M2983" i="1" s="1"/>
  <c r="L2999" i="1"/>
  <c r="M2999" i="1" s="1"/>
  <c r="L3015" i="1"/>
  <c r="M3015" i="1" s="1"/>
  <c r="L3031" i="1"/>
  <c r="M3031" i="1" s="1"/>
  <c r="L3047" i="1"/>
  <c r="M3047" i="1" s="1"/>
  <c r="L3063" i="1"/>
  <c r="M3063" i="1" s="1"/>
  <c r="L3079" i="1"/>
  <c r="M3079" i="1" s="1"/>
  <c r="L3095" i="1"/>
  <c r="M3095" i="1" s="1"/>
  <c r="L3111" i="1"/>
  <c r="M3111" i="1" s="1"/>
  <c r="L3127" i="1"/>
  <c r="M3127" i="1" s="1"/>
  <c r="L3143" i="1"/>
  <c r="M3143" i="1" s="1"/>
  <c r="L3159" i="1"/>
  <c r="M3159" i="1" s="1"/>
  <c r="L3175" i="1"/>
  <c r="M3175" i="1" s="1"/>
  <c r="L3191" i="1"/>
  <c r="M3191" i="1" s="1"/>
  <c r="L3207" i="1"/>
  <c r="M3207" i="1" s="1"/>
  <c r="L3223" i="1"/>
  <c r="M3223" i="1" s="1"/>
  <c r="L3239" i="1"/>
  <c r="M3239" i="1" s="1"/>
  <c r="L3255" i="1"/>
  <c r="M3255" i="1" s="1"/>
  <c r="L2551" i="1"/>
  <c r="M2551" i="1" s="1"/>
  <c r="L2610" i="1"/>
  <c r="M2610" i="1" s="1"/>
  <c r="L2617" i="1"/>
  <c r="M2617" i="1" s="1"/>
  <c r="L2626" i="1"/>
  <c r="M2626" i="1" s="1"/>
  <c r="L2650" i="1"/>
  <c r="M2650" i="1" s="1"/>
  <c r="L2684" i="1"/>
  <c r="M2684" i="1" s="1"/>
  <c r="L2690" i="1"/>
  <c r="M2690" i="1" s="1"/>
  <c r="L2699" i="1"/>
  <c r="M2699" i="1" s="1"/>
  <c r="L2715" i="1"/>
  <c r="M2715" i="1" s="1"/>
  <c r="L2731" i="1"/>
  <c r="M2731" i="1" s="1"/>
  <c r="L2747" i="1"/>
  <c r="M2747" i="1" s="1"/>
  <c r="L2763" i="1"/>
  <c r="M2763" i="1" s="1"/>
  <c r="L2779" i="1"/>
  <c r="M2779" i="1" s="1"/>
  <c r="L2795" i="1"/>
  <c r="M2795" i="1" s="1"/>
  <c r="L2811" i="1"/>
  <c r="M2811" i="1" s="1"/>
  <c r="L2827" i="1"/>
  <c r="M2827" i="1" s="1"/>
  <c r="L2843" i="1"/>
  <c r="M2843" i="1" s="1"/>
  <c r="L2859" i="1"/>
  <c r="M2859" i="1" s="1"/>
  <c r="L2875" i="1"/>
  <c r="M2875" i="1" s="1"/>
  <c r="L2891" i="1"/>
  <c r="M2891" i="1" s="1"/>
  <c r="L2907" i="1"/>
  <c r="M2907" i="1" s="1"/>
  <c r="L2923" i="1"/>
  <c r="M2923" i="1" s="1"/>
  <c r="L2939" i="1"/>
  <c r="M2939" i="1" s="1"/>
  <c r="L2955" i="1"/>
  <c r="M2955" i="1" s="1"/>
  <c r="L2971" i="1"/>
  <c r="M2971" i="1" s="1"/>
  <c r="L2987" i="1"/>
  <c r="M2987" i="1" s="1"/>
  <c r="L3003" i="1"/>
  <c r="M3003" i="1" s="1"/>
  <c r="L3019" i="1"/>
  <c r="M3019" i="1" s="1"/>
  <c r="L3035" i="1"/>
  <c r="M3035" i="1" s="1"/>
  <c r="L3051" i="1"/>
  <c r="M3051" i="1" s="1"/>
  <c r="L3067" i="1"/>
  <c r="M3067" i="1" s="1"/>
  <c r="L3083" i="1"/>
  <c r="M3083" i="1" s="1"/>
  <c r="L3099" i="1"/>
  <c r="M3099" i="1" s="1"/>
  <c r="L3115" i="1"/>
  <c r="M3115" i="1" s="1"/>
  <c r="L3131" i="1"/>
  <c r="M3131" i="1" s="1"/>
  <c r="L3147" i="1"/>
  <c r="M3147" i="1" s="1"/>
  <c r="L3163" i="1"/>
  <c r="M3163" i="1" s="1"/>
  <c r="L3179" i="1"/>
  <c r="M3179" i="1" s="1"/>
  <c r="L3195" i="1"/>
  <c r="M3195" i="1" s="1"/>
  <c r="L3211" i="1"/>
  <c r="M3211" i="1" s="1"/>
  <c r="L3227" i="1"/>
  <c r="M3227" i="1" s="1"/>
  <c r="L3243" i="1"/>
  <c r="M3243" i="1" s="1"/>
  <c r="L3259" i="1"/>
  <c r="M3259" i="1" s="1"/>
  <c r="L3275" i="1"/>
  <c r="M3275" i="1" s="1"/>
  <c r="L3291" i="1"/>
  <c r="M3291" i="1" s="1"/>
  <c r="L3307" i="1"/>
  <c r="M3307" i="1" s="1"/>
  <c r="L3317" i="1"/>
  <c r="M3317" i="1" s="1"/>
  <c r="L3478" i="1"/>
  <c r="M3478" i="1" s="1"/>
  <c r="L3471" i="1"/>
  <c r="M3471" i="1" s="1"/>
  <c r="L3425" i="1"/>
  <c r="M3425" i="1" s="1"/>
  <c r="L3414" i="1"/>
  <c r="M3414" i="1" s="1"/>
  <c r="L3407" i="1"/>
  <c r="M3407" i="1" s="1"/>
  <c r="L3401" i="1"/>
  <c r="M3401" i="1" s="1"/>
  <c r="L3361" i="1"/>
  <c r="M3361" i="1" s="1"/>
  <c r="L3350" i="1"/>
  <c r="M3350" i="1" s="1"/>
  <c r="L3322" i="1"/>
  <c r="M3322" i="1" s="1"/>
  <c r="L3303" i="1"/>
  <c r="M3303" i="1" s="1"/>
  <c r="L3273" i="1"/>
  <c r="M3273" i="1" s="1"/>
  <c r="L2307" i="1"/>
  <c r="M2307" i="1" s="1"/>
  <c r="L2375" i="1"/>
  <c r="M2375" i="1" s="1"/>
  <c r="L2411" i="1"/>
  <c r="M2411" i="1" s="1"/>
  <c r="L2423" i="1"/>
  <c r="M2423" i="1" s="1"/>
  <c r="L2435" i="1"/>
  <c r="M2435" i="1" s="1"/>
  <c r="L2475" i="1"/>
  <c r="M2475" i="1" s="1"/>
  <c r="L2487" i="1"/>
  <c r="M2487" i="1" s="1"/>
  <c r="L1979" i="1"/>
  <c r="M1979" i="1" s="1"/>
  <c r="L2082" i="1"/>
  <c r="M2082" i="1" s="1"/>
  <c r="L2089" i="1"/>
  <c r="M2089" i="1" s="1"/>
  <c r="L2112" i="1"/>
  <c r="M2112" i="1" s="1"/>
  <c r="L2127" i="1"/>
  <c r="M2127" i="1" s="1"/>
  <c r="L2154" i="1"/>
  <c r="M2154" i="1" s="1"/>
  <c r="L2163" i="1"/>
  <c r="M2163" i="1" s="1"/>
  <c r="L2172" i="1"/>
  <c r="M2172" i="1" s="1"/>
  <c r="L2194" i="1"/>
  <c r="M2194" i="1" s="1"/>
  <c r="L2205" i="1"/>
  <c r="M2205" i="1" s="1"/>
  <c r="L2238" i="1"/>
  <c r="M2238" i="1" s="1"/>
  <c r="L2270" i="1"/>
  <c r="M2270" i="1" s="1"/>
  <c r="L2282" i="1"/>
  <c r="M2282" i="1" s="1"/>
  <c r="L2298" i="1"/>
  <c r="M2298" i="1" s="1"/>
  <c r="L2314" i="1"/>
  <c r="M2314" i="1" s="1"/>
  <c r="L2330" i="1"/>
  <c r="M2330" i="1" s="1"/>
  <c r="L2346" i="1"/>
  <c r="M2346" i="1" s="1"/>
  <c r="L2362" i="1"/>
  <c r="M2362" i="1" s="1"/>
  <c r="L2378" i="1"/>
  <c r="M2378" i="1" s="1"/>
  <c r="L2394" i="1"/>
  <c r="M2394" i="1" s="1"/>
  <c r="L2410" i="1"/>
  <c r="M2410" i="1" s="1"/>
  <c r="L2426" i="1"/>
  <c r="M2426" i="1" s="1"/>
  <c r="L2442" i="1"/>
  <c r="M2442" i="1" s="1"/>
  <c r="L2458" i="1"/>
  <c r="M2458" i="1" s="1"/>
  <c r="L2474" i="1"/>
  <c r="M2474" i="1" s="1"/>
  <c r="L2490" i="1"/>
  <c r="M2490" i="1" s="1"/>
  <c r="L2501" i="1"/>
  <c r="M2501" i="1" s="1"/>
  <c r="L2522" i="1"/>
  <c r="M2522" i="1" s="1"/>
  <c r="L2533" i="1"/>
  <c r="M2533" i="1" s="1"/>
  <c r="L2554" i="1"/>
  <c r="M2554" i="1" s="1"/>
  <c r="L2565" i="1"/>
  <c r="M2565" i="1" s="1"/>
  <c r="L2567" i="1"/>
  <c r="M2567" i="1" s="1"/>
  <c r="L2598" i="1"/>
  <c r="M2598" i="1" s="1"/>
  <c r="L2612" i="1"/>
  <c r="M2612" i="1" s="1"/>
  <c r="L2636" i="1"/>
  <c r="M2636" i="1" s="1"/>
  <c r="L2642" i="1"/>
  <c r="M2642" i="1" s="1"/>
  <c r="L2666" i="1"/>
  <c r="M2666" i="1" s="1"/>
  <c r="L2700" i="1"/>
  <c r="M2700" i="1" s="1"/>
  <c r="L2716" i="1"/>
  <c r="M2716" i="1" s="1"/>
  <c r="L2732" i="1"/>
  <c r="M2732" i="1" s="1"/>
  <c r="L2748" i="1"/>
  <c r="M2748" i="1" s="1"/>
  <c r="L2764" i="1"/>
  <c r="M2764" i="1" s="1"/>
  <c r="L2780" i="1"/>
  <c r="M2780" i="1" s="1"/>
  <c r="L2796" i="1"/>
  <c r="M2796" i="1" s="1"/>
  <c r="L2812" i="1"/>
  <c r="M2812" i="1" s="1"/>
  <c r="L2828" i="1"/>
  <c r="M2828" i="1" s="1"/>
  <c r="L2844" i="1"/>
  <c r="M2844" i="1" s="1"/>
  <c r="L2860" i="1"/>
  <c r="M2860" i="1" s="1"/>
  <c r="L2876" i="1"/>
  <c r="M2876" i="1" s="1"/>
  <c r="L2892" i="1"/>
  <c r="M2892" i="1" s="1"/>
  <c r="L2908" i="1"/>
  <c r="M2908" i="1" s="1"/>
  <c r="L2924" i="1"/>
  <c r="M2924" i="1" s="1"/>
  <c r="L2940" i="1"/>
  <c r="M2940" i="1" s="1"/>
  <c r="L2956" i="1"/>
  <c r="M2956" i="1" s="1"/>
  <c r="L2972" i="1"/>
  <c r="M2972" i="1" s="1"/>
  <c r="L2988" i="1"/>
  <c r="M2988" i="1" s="1"/>
  <c r="L3004" i="1"/>
  <c r="M3004" i="1" s="1"/>
  <c r="L3020" i="1"/>
  <c r="M3020" i="1" s="1"/>
  <c r="L3036" i="1"/>
  <c r="M3036" i="1" s="1"/>
  <c r="L3052" i="1"/>
  <c r="M3052" i="1" s="1"/>
  <c r="L3068" i="1"/>
  <c r="M3068" i="1" s="1"/>
  <c r="L3084" i="1"/>
  <c r="M3084" i="1" s="1"/>
  <c r="L3100" i="1"/>
  <c r="M3100" i="1" s="1"/>
  <c r="L3116" i="1"/>
  <c r="M3116" i="1" s="1"/>
  <c r="L3132" i="1"/>
  <c r="M3132" i="1" s="1"/>
  <c r="L3148" i="1"/>
  <c r="M3148" i="1" s="1"/>
  <c r="L3164" i="1"/>
  <c r="M3164" i="1" s="1"/>
  <c r="L3180" i="1"/>
  <c r="M3180" i="1" s="1"/>
  <c r="L3196" i="1"/>
  <c r="M3196" i="1" s="1"/>
  <c r="L3212" i="1"/>
  <c r="M3212" i="1" s="1"/>
  <c r="L3228" i="1"/>
  <c r="M3228" i="1" s="1"/>
  <c r="L3244" i="1"/>
  <c r="M3244" i="1" s="1"/>
  <c r="L3260" i="1"/>
  <c r="M3260" i="1" s="1"/>
  <c r="L3276" i="1"/>
  <c r="M3276" i="1" s="1"/>
  <c r="L3292" i="1"/>
  <c r="M3292" i="1" s="1"/>
  <c r="L3308" i="1"/>
  <c r="M3308" i="1" s="1"/>
  <c r="L3314" i="1"/>
  <c r="M3314" i="1" s="1"/>
  <c r="L3321" i="1"/>
  <c r="M3321" i="1" s="1"/>
  <c r="L3336" i="1"/>
  <c r="M3336" i="1" s="1"/>
  <c r="L3344" i="1"/>
  <c r="M3344" i="1" s="1"/>
  <c r="L3378" i="1"/>
  <c r="M3378" i="1" s="1"/>
  <c r="L3385" i="1"/>
  <c r="M3385" i="1" s="1"/>
  <c r="L3400" i="1"/>
  <c r="M3400" i="1" s="1"/>
  <c r="L2559" i="1"/>
  <c r="M2559" i="1" s="1"/>
  <c r="L2601" i="1"/>
  <c r="M2601" i="1" s="1"/>
  <c r="L2615" i="1"/>
  <c r="M2615" i="1" s="1"/>
  <c r="L2655" i="1"/>
  <c r="M2655" i="1" s="1"/>
  <c r="L2663" i="1"/>
  <c r="M2663" i="1" s="1"/>
  <c r="L2680" i="1"/>
  <c r="M2680" i="1" s="1"/>
  <c r="L2704" i="1"/>
  <c r="M2704" i="1" s="1"/>
  <c r="L2720" i="1"/>
  <c r="M2720" i="1" s="1"/>
  <c r="L2736" i="1"/>
  <c r="M2736" i="1" s="1"/>
  <c r="L2752" i="1"/>
  <c r="M2752" i="1" s="1"/>
  <c r="L2768" i="1"/>
  <c r="M2768" i="1" s="1"/>
  <c r="L2784" i="1"/>
  <c r="M2784" i="1" s="1"/>
  <c r="L2800" i="1"/>
  <c r="M2800" i="1" s="1"/>
  <c r="L2816" i="1"/>
  <c r="M2816" i="1" s="1"/>
  <c r="L2832" i="1"/>
  <c r="M2832" i="1" s="1"/>
  <c r="L2848" i="1"/>
  <c r="M2848" i="1" s="1"/>
  <c r="L2864" i="1"/>
  <c r="M2864" i="1" s="1"/>
  <c r="L2880" i="1"/>
  <c r="M2880" i="1" s="1"/>
  <c r="L2896" i="1"/>
  <c r="M2896" i="1" s="1"/>
  <c r="L2912" i="1"/>
  <c r="M2912" i="1" s="1"/>
  <c r="L2928" i="1"/>
  <c r="M2928" i="1" s="1"/>
  <c r="L2944" i="1"/>
  <c r="M2944" i="1" s="1"/>
  <c r="L2960" i="1"/>
  <c r="M2960" i="1" s="1"/>
  <c r="L2976" i="1"/>
  <c r="M2976" i="1" s="1"/>
  <c r="L2992" i="1"/>
  <c r="M2992" i="1" s="1"/>
  <c r="L3008" i="1"/>
  <c r="M3008" i="1" s="1"/>
  <c r="L3024" i="1"/>
  <c r="M3024" i="1" s="1"/>
  <c r="L3040" i="1"/>
  <c r="M3040" i="1" s="1"/>
  <c r="L3056" i="1"/>
  <c r="M3056" i="1" s="1"/>
  <c r="L3072" i="1"/>
  <c r="M3072" i="1" s="1"/>
  <c r="L3088" i="1"/>
  <c r="M3088" i="1" s="1"/>
  <c r="L3104" i="1"/>
  <c r="M3104" i="1" s="1"/>
  <c r="L3120" i="1"/>
  <c r="M3120" i="1" s="1"/>
  <c r="L3136" i="1"/>
  <c r="M3136" i="1" s="1"/>
  <c r="L3152" i="1"/>
  <c r="M3152" i="1" s="1"/>
  <c r="L3168" i="1"/>
  <c r="M3168" i="1" s="1"/>
  <c r="L3184" i="1"/>
  <c r="M3184" i="1" s="1"/>
  <c r="L3200" i="1"/>
  <c r="M3200" i="1" s="1"/>
  <c r="L3216" i="1"/>
  <c r="M3216" i="1" s="1"/>
  <c r="L3232" i="1"/>
  <c r="M3232" i="1" s="1"/>
  <c r="L3248" i="1"/>
  <c r="M3248" i="1" s="1"/>
  <c r="L3264" i="1"/>
  <c r="M3264" i="1" s="1"/>
  <c r="L3280" i="1"/>
  <c r="M3280" i="1" s="1"/>
  <c r="L3296" i="1"/>
  <c r="M3296" i="1" s="1"/>
  <c r="L3311" i="1"/>
  <c r="M3311" i="1" s="1"/>
  <c r="L3329" i="1"/>
  <c r="M3329" i="1" s="1"/>
  <c r="L3338" i="1"/>
  <c r="M3338" i="1" s="1"/>
  <c r="L3347" i="1"/>
  <c r="M3347" i="1" s="1"/>
  <c r="L3364" i="1"/>
  <c r="M3364" i="1" s="1"/>
  <c r="L3375" i="1"/>
  <c r="M3375" i="1" s="1"/>
  <c r="L3393" i="1"/>
  <c r="M3393" i="1" s="1"/>
  <c r="L3402" i="1"/>
  <c r="M3402" i="1" s="1"/>
  <c r="L2575" i="1"/>
  <c r="M2575" i="1" s="1"/>
  <c r="L2620" i="1"/>
  <c r="M2620" i="1" s="1"/>
  <c r="L2627" i="1"/>
  <c r="M2627" i="1" s="1"/>
  <c r="L2633" i="1"/>
  <c r="M2633" i="1" s="1"/>
  <c r="L2640" i="1"/>
  <c r="M2640" i="1" s="1"/>
  <c r="L2673" i="1"/>
  <c r="M2673" i="1" s="1"/>
  <c r="L2691" i="1"/>
  <c r="M2691" i="1" s="1"/>
  <c r="L2697" i="1"/>
  <c r="M2697" i="1" s="1"/>
  <c r="L2706" i="1"/>
  <c r="M2706" i="1" s="1"/>
  <c r="L2713" i="1"/>
  <c r="M2713" i="1" s="1"/>
  <c r="L2722" i="1"/>
  <c r="M2722" i="1" s="1"/>
  <c r="L2729" i="1"/>
  <c r="M2729" i="1" s="1"/>
  <c r="L2738" i="1"/>
  <c r="M2738" i="1" s="1"/>
  <c r="L2745" i="1"/>
  <c r="M2745" i="1" s="1"/>
  <c r="L2754" i="1"/>
  <c r="M2754" i="1" s="1"/>
  <c r="L2761" i="1"/>
  <c r="M2761" i="1" s="1"/>
  <c r="L2770" i="1"/>
  <c r="M2770" i="1" s="1"/>
  <c r="L2777" i="1"/>
  <c r="M2777" i="1" s="1"/>
  <c r="L2786" i="1"/>
  <c r="M2786" i="1" s="1"/>
  <c r="L2793" i="1"/>
  <c r="M2793" i="1" s="1"/>
  <c r="L2802" i="1"/>
  <c r="M2802" i="1" s="1"/>
  <c r="L2809" i="1"/>
  <c r="M2809" i="1" s="1"/>
  <c r="L2818" i="1"/>
  <c r="M2818" i="1" s="1"/>
  <c r="L2825" i="1"/>
  <c r="M2825" i="1" s="1"/>
  <c r="L2834" i="1"/>
  <c r="M2834" i="1" s="1"/>
  <c r="L2841" i="1"/>
  <c r="M2841" i="1" s="1"/>
  <c r="L2850" i="1"/>
  <c r="M2850" i="1" s="1"/>
  <c r="L2857" i="1"/>
  <c r="M2857" i="1" s="1"/>
  <c r="L2866" i="1"/>
  <c r="M2866" i="1" s="1"/>
  <c r="L2873" i="1"/>
  <c r="M2873" i="1" s="1"/>
  <c r="L2882" i="1"/>
  <c r="M2882" i="1" s="1"/>
  <c r="L2889" i="1"/>
  <c r="M2889" i="1" s="1"/>
  <c r="L2898" i="1"/>
  <c r="M2898" i="1" s="1"/>
  <c r="L2905" i="1"/>
  <c r="M2905" i="1" s="1"/>
  <c r="L2914" i="1"/>
  <c r="M2914" i="1" s="1"/>
  <c r="L2921" i="1"/>
  <c r="M2921" i="1" s="1"/>
  <c r="L2930" i="1"/>
  <c r="M2930" i="1" s="1"/>
  <c r="L2937" i="1"/>
  <c r="M2937" i="1" s="1"/>
  <c r="L2946" i="1"/>
  <c r="M2946" i="1" s="1"/>
  <c r="L2953" i="1"/>
  <c r="M2953" i="1" s="1"/>
  <c r="L2962" i="1"/>
  <c r="M2962" i="1" s="1"/>
  <c r="L2969" i="1"/>
  <c r="M2969" i="1" s="1"/>
  <c r="L2978" i="1"/>
  <c r="M2978" i="1" s="1"/>
  <c r="L2985" i="1"/>
  <c r="M2985" i="1" s="1"/>
  <c r="L2994" i="1"/>
  <c r="M2994" i="1" s="1"/>
  <c r="L3001" i="1"/>
  <c r="M3001" i="1" s="1"/>
  <c r="L3010" i="1"/>
  <c r="M3010" i="1" s="1"/>
  <c r="L3017" i="1"/>
  <c r="M3017" i="1" s="1"/>
  <c r="L3026" i="1"/>
  <c r="M3026" i="1" s="1"/>
  <c r="L3033" i="1"/>
  <c r="M3033" i="1" s="1"/>
  <c r="L3042" i="1"/>
  <c r="M3042" i="1" s="1"/>
  <c r="L3049" i="1"/>
  <c r="M3049" i="1" s="1"/>
  <c r="L3058" i="1"/>
  <c r="M3058" i="1" s="1"/>
  <c r="L3065" i="1"/>
  <c r="M3065" i="1" s="1"/>
  <c r="L3074" i="1"/>
  <c r="M3074" i="1" s="1"/>
  <c r="L3081" i="1"/>
  <c r="M3081" i="1" s="1"/>
  <c r="L3090" i="1"/>
  <c r="M3090" i="1" s="1"/>
  <c r="L3097" i="1"/>
  <c r="M3097" i="1" s="1"/>
  <c r="L3106" i="1"/>
  <c r="M3106" i="1" s="1"/>
  <c r="L3113" i="1"/>
  <c r="M3113" i="1" s="1"/>
  <c r="L3122" i="1"/>
  <c r="M3122" i="1" s="1"/>
  <c r="L3129" i="1"/>
  <c r="M3129" i="1" s="1"/>
  <c r="L3138" i="1"/>
  <c r="M3138" i="1" s="1"/>
  <c r="L3145" i="1"/>
  <c r="M3145" i="1" s="1"/>
  <c r="L3154" i="1"/>
  <c r="M3154" i="1" s="1"/>
  <c r="L3161" i="1"/>
  <c r="M3161" i="1" s="1"/>
  <c r="L3170" i="1"/>
  <c r="M3170" i="1" s="1"/>
  <c r="L3177" i="1"/>
  <c r="M3177" i="1" s="1"/>
  <c r="L3186" i="1"/>
  <c r="M3186" i="1" s="1"/>
  <c r="L3193" i="1"/>
  <c r="M3193" i="1" s="1"/>
  <c r="L3202" i="1"/>
  <c r="M3202" i="1" s="1"/>
  <c r="L3209" i="1"/>
  <c r="M3209" i="1" s="1"/>
  <c r="L3218" i="1"/>
  <c r="M3218" i="1" s="1"/>
  <c r="L3225" i="1"/>
  <c r="M3225" i="1" s="1"/>
  <c r="L3234" i="1"/>
  <c r="M3234" i="1" s="1"/>
  <c r="L3241" i="1"/>
  <c r="M3241" i="1" s="1"/>
  <c r="L3250" i="1"/>
  <c r="M3250" i="1" s="1"/>
  <c r="L3257" i="1"/>
  <c r="M3257" i="1" s="1"/>
  <c r="L2507" i="1"/>
  <c r="M2507" i="1" s="1"/>
  <c r="L2600" i="1"/>
  <c r="M2600" i="1" s="1"/>
  <c r="L2629" i="1"/>
  <c r="M2629" i="1" s="1"/>
  <c r="L2651" i="1"/>
  <c r="M2651" i="1" s="1"/>
  <c r="L2660" i="1"/>
  <c r="M2660" i="1" s="1"/>
  <c r="L2669" i="1"/>
  <c r="M2669" i="1" s="1"/>
  <c r="L2678" i="1"/>
  <c r="M2678" i="1" s="1"/>
  <c r="L2686" i="1"/>
  <c r="M2686" i="1" s="1"/>
  <c r="L2693" i="1"/>
  <c r="M2693" i="1" s="1"/>
  <c r="L2701" i="1"/>
  <c r="M2701" i="1" s="1"/>
  <c r="L2710" i="1"/>
  <c r="M2710" i="1" s="1"/>
  <c r="L2717" i="1"/>
  <c r="M2717" i="1" s="1"/>
  <c r="L2726" i="1"/>
  <c r="M2726" i="1" s="1"/>
  <c r="L2733" i="1"/>
  <c r="M2733" i="1" s="1"/>
  <c r="L2742" i="1"/>
  <c r="M2742" i="1" s="1"/>
  <c r="L2749" i="1"/>
  <c r="M2749" i="1" s="1"/>
  <c r="L2758" i="1"/>
  <c r="M2758" i="1" s="1"/>
  <c r="L2765" i="1"/>
  <c r="M2765" i="1" s="1"/>
  <c r="L2774" i="1"/>
  <c r="M2774" i="1" s="1"/>
  <c r="L2781" i="1"/>
  <c r="M2781" i="1" s="1"/>
  <c r="L2790" i="1"/>
  <c r="M2790" i="1" s="1"/>
  <c r="L2797" i="1"/>
  <c r="M2797" i="1" s="1"/>
  <c r="L2806" i="1"/>
  <c r="M2806" i="1" s="1"/>
  <c r="L2813" i="1"/>
  <c r="M2813" i="1" s="1"/>
  <c r="L2822" i="1"/>
  <c r="M2822" i="1" s="1"/>
  <c r="L2829" i="1"/>
  <c r="M2829" i="1" s="1"/>
  <c r="L2838" i="1"/>
  <c r="M2838" i="1" s="1"/>
  <c r="L2845" i="1"/>
  <c r="M2845" i="1" s="1"/>
  <c r="L2854" i="1"/>
  <c r="M2854" i="1" s="1"/>
  <c r="L2861" i="1"/>
  <c r="M2861" i="1" s="1"/>
  <c r="L2870" i="1"/>
  <c r="M2870" i="1" s="1"/>
  <c r="L2877" i="1"/>
  <c r="M2877" i="1" s="1"/>
  <c r="L2886" i="1"/>
  <c r="M2886" i="1" s="1"/>
  <c r="L2893" i="1"/>
  <c r="M2893" i="1" s="1"/>
  <c r="L2902" i="1"/>
  <c r="M2902" i="1" s="1"/>
  <c r="L2909" i="1"/>
  <c r="M2909" i="1" s="1"/>
  <c r="L2918" i="1"/>
  <c r="M2918" i="1" s="1"/>
  <c r="L2925" i="1"/>
  <c r="M2925" i="1" s="1"/>
  <c r="L2934" i="1"/>
  <c r="M2934" i="1" s="1"/>
  <c r="L2941" i="1"/>
  <c r="M2941" i="1" s="1"/>
  <c r="L2950" i="1"/>
  <c r="M2950" i="1" s="1"/>
  <c r="L2957" i="1"/>
  <c r="M2957" i="1" s="1"/>
  <c r="L2966" i="1"/>
  <c r="M2966" i="1" s="1"/>
  <c r="L2973" i="1"/>
  <c r="M2973" i="1" s="1"/>
  <c r="L2982" i="1"/>
  <c r="M2982" i="1" s="1"/>
  <c r="L2989" i="1"/>
  <c r="M2989" i="1" s="1"/>
  <c r="L2998" i="1"/>
  <c r="M2998" i="1" s="1"/>
  <c r="L3005" i="1"/>
  <c r="M3005" i="1" s="1"/>
  <c r="L3014" i="1"/>
  <c r="M3014" i="1" s="1"/>
  <c r="L3021" i="1"/>
  <c r="M3021" i="1" s="1"/>
  <c r="L3030" i="1"/>
  <c r="M3030" i="1" s="1"/>
  <c r="L3037" i="1"/>
  <c r="M3037" i="1" s="1"/>
  <c r="L3046" i="1"/>
  <c r="M3046" i="1" s="1"/>
  <c r="L3053" i="1"/>
  <c r="M3053" i="1" s="1"/>
  <c r="L3062" i="1"/>
  <c r="M3062" i="1" s="1"/>
  <c r="L3069" i="1"/>
  <c r="M3069" i="1" s="1"/>
  <c r="L3078" i="1"/>
  <c r="M3078" i="1" s="1"/>
  <c r="L3085" i="1"/>
  <c r="M3085" i="1" s="1"/>
  <c r="L3094" i="1"/>
  <c r="M3094" i="1" s="1"/>
  <c r="L3101" i="1"/>
  <c r="M3101" i="1" s="1"/>
  <c r="L3110" i="1"/>
  <c r="M3110" i="1" s="1"/>
  <c r="L3117" i="1"/>
  <c r="M3117" i="1" s="1"/>
  <c r="L3126" i="1"/>
  <c r="M3126" i="1" s="1"/>
  <c r="L3133" i="1"/>
  <c r="M3133" i="1" s="1"/>
  <c r="L3142" i="1"/>
  <c r="M3142" i="1" s="1"/>
  <c r="L3149" i="1"/>
  <c r="M3149" i="1" s="1"/>
  <c r="L3158" i="1"/>
  <c r="M3158" i="1" s="1"/>
  <c r="L3165" i="1"/>
  <c r="M3165" i="1" s="1"/>
  <c r="L3174" i="1"/>
  <c r="M3174" i="1" s="1"/>
  <c r="L3181" i="1"/>
  <c r="M3181" i="1" s="1"/>
  <c r="L3190" i="1"/>
  <c r="M3190" i="1" s="1"/>
  <c r="L3197" i="1"/>
  <c r="M3197" i="1" s="1"/>
  <c r="L3206" i="1"/>
  <c r="M3206" i="1" s="1"/>
  <c r="L3213" i="1"/>
  <c r="M3213" i="1" s="1"/>
  <c r="L3222" i="1"/>
  <c r="M3222" i="1" s="1"/>
  <c r="L3229" i="1"/>
  <c r="M3229" i="1" s="1"/>
  <c r="L3238" i="1"/>
  <c r="M3238" i="1" s="1"/>
  <c r="L3245" i="1"/>
  <c r="M3245" i="1" s="1"/>
  <c r="L3254" i="1"/>
  <c r="M3254" i="1" s="1"/>
  <c r="L3261" i="1"/>
  <c r="M3261" i="1" s="1"/>
  <c r="L3270" i="1"/>
  <c r="M3270" i="1" s="1"/>
  <c r="L3277" i="1"/>
  <c r="M3277" i="1" s="1"/>
  <c r="L3286" i="1"/>
  <c r="M3286" i="1" s="1"/>
  <c r="L3293" i="1"/>
  <c r="M3293" i="1" s="1"/>
  <c r="L3302" i="1"/>
  <c r="M3302" i="1" s="1"/>
  <c r="L3309" i="1"/>
  <c r="M3309" i="1" s="1"/>
  <c r="L3465" i="1"/>
  <c r="M3465" i="1" s="1"/>
  <c r="L3460" i="1"/>
  <c r="M3460" i="1" s="1"/>
  <c r="L3445" i="1"/>
  <c r="M3445" i="1" s="1"/>
  <c r="L3437" i="1"/>
  <c r="M3437" i="1" s="1"/>
  <c r="L3424" i="1"/>
  <c r="M3424" i="1" s="1"/>
  <c r="L3419" i="1"/>
  <c r="M3419" i="1" s="1"/>
  <c r="L3399" i="1"/>
  <c r="M3399" i="1" s="1"/>
  <c r="L3373" i="1"/>
  <c r="M3373" i="1" s="1"/>
  <c r="L3298" i="1"/>
  <c r="M3298" i="1" s="1"/>
  <c r="L3268" i="1"/>
  <c r="M3268" i="1" s="1"/>
  <c r="L2323" i="1"/>
  <c r="M2323" i="1" s="1"/>
  <c r="L2371" i="1"/>
  <c r="M2371" i="1" s="1"/>
  <c r="L2395" i="1"/>
  <c r="M2395" i="1" s="1"/>
  <c r="L2407" i="1"/>
  <c r="M2407" i="1" s="1"/>
  <c r="L2419" i="1"/>
  <c r="M2419" i="1" s="1"/>
  <c r="L2459" i="1"/>
  <c r="M2459" i="1" s="1"/>
  <c r="L2471" i="1"/>
  <c r="M2471" i="1" s="1"/>
  <c r="L2483" i="1"/>
  <c r="M2483" i="1" s="1"/>
  <c r="L2083" i="1"/>
  <c r="M2083" i="1" s="1"/>
  <c r="L2103" i="1"/>
  <c r="M2103" i="1" s="1"/>
  <c r="L2123" i="1"/>
  <c r="M2123" i="1" s="1"/>
  <c r="L2144" i="1"/>
  <c r="M2144" i="1" s="1"/>
  <c r="L2149" i="1"/>
  <c r="M2149" i="1" s="1"/>
  <c r="L2158" i="1"/>
  <c r="M2158" i="1" s="1"/>
  <c r="L2176" i="1"/>
  <c r="M2176" i="1" s="1"/>
  <c r="L2181" i="1"/>
  <c r="M2181" i="1" s="1"/>
  <c r="L2195" i="1"/>
  <c r="M2195" i="1" s="1"/>
  <c r="L2230" i="1"/>
  <c r="M2230" i="1" s="1"/>
  <c r="L2262" i="1"/>
  <c r="M2262" i="1" s="1"/>
  <c r="L2286" i="1"/>
  <c r="M2286" i="1" s="1"/>
  <c r="L2302" i="1"/>
  <c r="M2302" i="1" s="1"/>
  <c r="L2318" i="1"/>
  <c r="M2318" i="1" s="1"/>
  <c r="L2334" i="1"/>
  <c r="M2334" i="1" s="1"/>
  <c r="L2350" i="1"/>
  <c r="M2350" i="1" s="1"/>
  <c r="L2366" i="1"/>
  <c r="M2366" i="1" s="1"/>
  <c r="L2382" i="1"/>
  <c r="M2382" i="1" s="1"/>
  <c r="L2398" i="1"/>
  <c r="M2398" i="1" s="1"/>
  <c r="L2414" i="1"/>
  <c r="M2414" i="1" s="1"/>
  <c r="L2430" i="1"/>
  <c r="M2430" i="1" s="1"/>
  <c r="L2446" i="1"/>
  <c r="M2446" i="1" s="1"/>
  <c r="L2462" i="1"/>
  <c r="M2462" i="1" s="1"/>
  <c r="L2478" i="1"/>
  <c r="M2478" i="1" s="1"/>
  <c r="L2494" i="1"/>
  <c r="M2494" i="1" s="1"/>
  <c r="L2502" i="1"/>
  <c r="M2502" i="1" s="1"/>
  <c r="L2516" i="1"/>
  <c r="M2516" i="1" s="1"/>
  <c r="L2526" i="1"/>
  <c r="M2526" i="1" s="1"/>
  <c r="L2534" i="1"/>
  <c r="M2534" i="1" s="1"/>
  <c r="L2548" i="1"/>
  <c r="M2548" i="1" s="1"/>
  <c r="L2558" i="1"/>
  <c r="M2558" i="1" s="1"/>
  <c r="L2566" i="1"/>
  <c r="M2566" i="1" s="1"/>
  <c r="L2580" i="1"/>
  <c r="M2580" i="1" s="1"/>
  <c r="L2523" i="1"/>
  <c r="M2523" i="1" s="1"/>
  <c r="L2613" i="1"/>
  <c r="M2613" i="1" s="1"/>
  <c r="L2622" i="1"/>
  <c r="M2622" i="1" s="1"/>
  <c r="L2630" i="1"/>
  <c r="M2630" i="1" s="1"/>
  <c r="L2638" i="1"/>
  <c r="M2638" i="1" s="1"/>
  <c r="L2645" i="1"/>
  <c r="M2645" i="1" s="1"/>
  <c r="L2667" i="1"/>
  <c r="M2667" i="1" s="1"/>
  <c r="L2676" i="1"/>
  <c r="M2676" i="1" s="1"/>
  <c r="L2685" i="1"/>
  <c r="M2685" i="1" s="1"/>
  <c r="L2694" i="1"/>
  <c r="M2694" i="1" s="1"/>
  <c r="L3316" i="1"/>
  <c r="M3316" i="1" s="1"/>
  <c r="L3327" i="1"/>
  <c r="M3327" i="1" s="1"/>
  <c r="L3345" i="1"/>
  <c r="M3345" i="1" s="1"/>
  <c r="L3354" i="1"/>
  <c r="M3354" i="1" s="1"/>
  <c r="L3363" i="1"/>
  <c r="M3363" i="1" s="1"/>
  <c r="L3380" i="1"/>
  <c r="M3380" i="1" s="1"/>
  <c r="L3391" i="1"/>
  <c r="M3391" i="1" s="1"/>
  <c r="L2607" i="1"/>
  <c r="M2607" i="1" s="1"/>
  <c r="L2624" i="1"/>
  <c r="M2624" i="1" s="1"/>
  <c r="L2657" i="1"/>
  <c r="M2657" i="1" s="1"/>
  <c r="L2675" i="1"/>
  <c r="M2675" i="1" s="1"/>
  <c r="L2681" i="1"/>
  <c r="M2681" i="1" s="1"/>
  <c r="L2688" i="1"/>
  <c r="M2688" i="1" s="1"/>
  <c r="L3323" i="1"/>
  <c r="M3323" i="1" s="1"/>
  <c r="L3340" i="1"/>
  <c r="M3340" i="1" s="1"/>
  <c r="L3349" i="1"/>
  <c r="M3349" i="1" s="1"/>
  <c r="L3387" i="1"/>
  <c r="M3387" i="1" s="1"/>
  <c r="L2604" i="1"/>
  <c r="M2604" i="1" s="1"/>
  <c r="L2614" i="1"/>
  <c r="M2614" i="1" s="1"/>
  <c r="L2621" i="1"/>
  <c r="M2621" i="1" s="1"/>
  <c r="L2634" i="1"/>
  <c r="M2634" i="1" s="1"/>
  <c r="L2668" i="1"/>
  <c r="M2668" i="1" s="1"/>
  <c r="L2674" i="1"/>
  <c r="M2674" i="1" s="1"/>
  <c r="L2708" i="1"/>
  <c r="M2708" i="1" s="1"/>
  <c r="L2724" i="1"/>
  <c r="M2724" i="1" s="1"/>
  <c r="L2740" i="1"/>
  <c r="M2740" i="1" s="1"/>
  <c r="L2756" i="1"/>
  <c r="M2756" i="1" s="1"/>
  <c r="L2772" i="1"/>
  <c r="M2772" i="1" s="1"/>
  <c r="L2788" i="1"/>
  <c r="M2788" i="1" s="1"/>
  <c r="L2804" i="1"/>
  <c r="M2804" i="1" s="1"/>
  <c r="L2820" i="1"/>
  <c r="M2820" i="1" s="1"/>
  <c r="L2836" i="1"/>
  <c r="M2836" i="1" s="1"/>
  <c r="L2852" i="1"/>
  <c r="M2852" i="1" s="1"/>
  <c r="L2868" i="1"/>
  <c r="M2868" i="1" s="1"/>
  <c r="L2884" i="1"/>
  <c r="M2884" i="1" s="1"/>
  <c r="L2900" i="1"/>
  <c r="M2900" i="1" s="1"/>
  <c r="L2916" i="1"/>
  <c r="M2916" i="1" s="1"/>
  <c r="L2932" i="1"/>
  <c r="M2932" i="1" s="1"/>
  <c r="L2948" i="1"/>
  <c r="M2948" i="1" s="1"/>
  <c r="L2964" i="1"/>
  <c r="M2964" i="1" s="1"/>
  <c r="L2980" i="1"/>
  <c r="M2980" i="1" s="1"/>
  <c r="L2996" i="1"/>
  <c r="M2996" i="1" s="1"/>
  <c r="L3012" i="1"/>
  <c r="M3012" i="1" s="1"/>
  <c r="L3028" i="1"/>
  <c r="M3028" i="1" s="1"/>
  <c r="L3044" i="1"/>
  <c r="M3044" i="1" s="1"/>
  <c r="L3060" i="1"/>
  <c r="M3060" i="1" s="1"/>
  <c r="L3076" i="1"/>
  <c r="M3076" i="1" s="1"/>
  <c r="L3092" i="1"/>
  <c r="M3092" i="1" s="1"/>
  <c r="L3108" i="1"/>
  <c r="M3108" i="1" s="1"/>
  <c r="L3124" i="1"/>
  <c r="M3124" i="1" s="1"/>
  <c r="L3140" i="1"/>
  <c r="M3140" i="1" s="1"/>
  <c r="L3156" i="1"/>
  <c r="M3156" i="1" s="1"/>
  <c r="L3172" i="1"/>
  <c r="M3172" i="1" s="1"/>
  <c r="L3188" i="1"/>
  <c r="M3188" i="1" s="1"/>
  <c r="L3204" i="1"/>
  <c r="M3204" i="1" s="1"/>
  <c r="L3220" i="1"/>
  <c r="M3220" i="1" s="1"/>
  <c r="L3236" i="1"/>
  <c r="M3236" i="1" s="1"/>
  <c r="L3252" i="1"/>
  <c r="M3252" i="1" s="1"/>
  <c r="L2623" i="1"/>
  <c r="M2623" i="1" s="1"/>
  <c r="L2631" i="1"/>
  <c r="M2631" i="1" s="1"/>
  <c r="L2648" i="1"/>
  <c r="M2648" i="1" s="1"/>
  <c r="L2687" i="1"/>
  <c r="M2687" i="1" s="1"/>
  <c r="L2696" i="1"/>
  <c r="M2696" i="1" s="1"/>
  <c r="L2712" i="1"/>
  <c r="M2712" i="1" s="1"/>
  <c r="L2728" i="1"/>
  <c r="M2728" i="1" s="1"/>
  <c r="L2744" i="1"/>
  <c r="M2744" i="1" s="1"/>
  <c r="L2760" i="1"/>
  <c r="M2760" i="1" s="1"/>
  <c r="L2776" i="1"/>
  <c r="M2776" i="1" s="1"/>
  <c r="L2792" i="1"/>
  <c r="M2792" i="1" s="1"/>
  <c r="L2808" i="1"/>
  <c r="M2808" i="1" s="1"/>
  <c r="L2824" i="1"/>
  <c r="M2824" i="1" s="1"/>
  <c r="L2840" i="1"/>
  <c r="M2840" i="1" s="1"/>
  <c r="L2856" i="1"/>
  <c r="M2856" i="1" s="1"/>
  <c r="L2872" i="1"/>
  <c r="M2872" i="1" s="1"/>
  <c r="L2888" i="1"/>
  <c r="M2888" i="1" s="1"/>
  <c r="L2904" i="1"/>
  <c r="M2904" i="1" s="1"/>
  <c r="L2920" i="1"/>
  <c r="M2920" i="1" s="1"/>
  <c r="L2936" i="1"/>
  <c r="M2936" i="1" s="1"/>
  <c r="L2952" i="1"/>
  <c r="M2952" i="1" s="1"/>
  <c r="L2968" i="1"/>
  <c r="M2968" i="1" s="1"/>
  <c r="L2984" i="1"/>
  <c r="M2984" i="1" s="1"/>
  <c r="L3000" i="1"/>
  <c r="M3000" i="1" s="1"/>
  <c r="L3016" i="1"/>
  <c r="M3016" i="1" s="1"/>
  <c r="L3032" i="1"/>
  <c r="M3032" i="1" s="1"/>
  <c r="L3048" i="1"/>
  <c r="M3048" i="1" s="1"/>
  <c r="L3064" i="1"/>
  <c r="M3064" i="1" s="1"/>
  <c r="L3080" i="1"/>
  <c r="M3080" i="1" s="1"/>
  <c r="L3096" i="1"/>
  <c r="M3096" i="1" s="1"/>
  <c r="L3112" i="1"/>
  <c r="M3112" i="1" s="1"/>
  <c r="L3128" i="1"/>
  <c r="M3128" i="1" s="1"/>
  <c r="L3144" i="1"/>
  <c r="M3144" i="1" s="1"/>
  <c r="L3160" i="1"/>
  <c r="M3160" i="1" s="1"/>
  <c r="L3176" i="1"/>
  <c r="M3176" i="1" s="1"/>
  <c r="L3192" i="1"/>
  <c r="M3192" i="1" s="1"/>
  <c r="L3208" i="1"/>
  <c r="M3208" i="1" s="1"/>
  <c r="L3224" i="1"/>
  <c r="M3224" i="1" s="1"/>
  <c r="L3240" i="1"/>
  <c r="M3240" i="1" s="1"/>
  <c r="L3256" i="1"/>
  <c r="M3256" i="1" s="1"/>
  <c r="L3272" i="1"/>
  <c r="M3272" i="1" s="1"/>
  <c r="L3288" i="1"/>
  <c r="M3288" i="1" s="1"/>
  <c r="L3304" i="1"/>
  <c r="M3304" i="1" s="1"/>
  <c r="L3330" i="1"/>
  <c r="M3330" i="1" s="1"/>
  <c r="L3458" i="1"/>
  <c r="M3458" i="1" s="1"/>
  <c r="L3436" i="1"/>
  <c r="M3436" i="1" s="1"/>
  <c r="L3422" i="1"/>
  <c r="M3422" i="1" s="1"/>
  <c r="L3396" i="1"/>
  <c r="M3396" i="1" s="1"/>
  <c r="L3355" i="1"/>
  <c r="M3355" i="1" s="1"/>
  <c r="L3343" i="1"/>
  <c r="M3343" i="1" s="1"/>
  <c r="L3312" i="1"/>
  <c r="M3312" i="1" s="1"/>
  <c r="L2339" i="1"/>
  <c r="M2339" i="1" s="1"/>
  <c r="L2359" i="1"/>
  <c r="M2359" i="1" s="1"/>
  <c r="L2391" i="1"/>
  <c r="M2391" i="1" s="1"/>
  <c r="L2403" i="1"/>
  <c r="M2403" i="1" s="1"/>
  <c r="L2443" i="1"/>
  <c r="M2443" i="1" s="1"/>
  <c r="L2455" i="1"/>
  <c r="M2455" i="1" s="1"/>
  <c r="L2467" i="1"/>
  <c r="M2467" i="1" s="1"/>
  <c r="L1969" i="1"/>
  <c r="M1969" i="1" s="1"/>
  <c r="L2058" i="1"/>
  <c r="M2058" i="1" s="1"/>
  <c r="L2084" i="1"/>
  <c r="M2084" i="1" s="1"/>
  <c r="L2097" i="1"/>
  <c r="M2097" i="1" s="1"/>
  <c r="L2104" i="1"/>
  <c r="M2104" i="1" s="1"/>
  <c r="L2118" i="1"/>
  <c r="M2118" i="1" s="1"/>
  <c r="L2145" i="1"/>
  <c r="M2145" i="1" s="1"/>
  <c r="L2177" i="1"/>
  <c r="M2177" i="1" s="1"/>
  <c r="L2222" i="1"/>
  <c r="M2222" i="1" s="1"/>
  <c r="L2254" i="1"/>
  <c r="M2254" i="1" s="1"/>
  <c r="L2290" i="1"/>
  <c r="M2290" i="1" s="1"/>
  <c r="L2306" i="1"/>
  <c r="M2306" i="1" s="1"/>
  <c r="L2322" i="1"/>
  <c r="M2322" i="1" s="1"/>
  <c r="L2338" i="1"/>
  <c r="M2338" i="1" s="1"/>
  <c r="L2354" i="1"/>
  <c r="M2354" i="1" s="1"/>
  <c r="L2370" i="1"/>
  <c r="M2370" i="1" s="1"/>
  <c r="L2386" i="1"/>
  <c r="M2386" i="1" s="1"/>
  <c r="L2402" i="1"/>
  <c r="M2402" i="1" s="1"/>
  <c r="L2418" i="1"/>
  <c r="M2418" i="1" s="1"/>
  <c r="L2434" i="1"/>
  <c r="M2434" i="1" s="1"/>
  <c r="L2450" i="1"/>
  <c r="M2450" i="1" s="1"/>
  <c r="L2466" i="1"/>
  <c r="M2466" i="1" s="1"/>
  <c r="L2482" i="1"/>
  <c r="M2482" i="1" s="1"/>
  <c r="L2506" i="1"/>
  <c r="M2506" i="1" s="1"/>
  <c r="L2517" i="1"/>
  <c r="M2517" i="1" s="1"/>
  <c r="L2538" i="1"/>
  <c r="M2538" i="1" s="1"/>
  <c r="L2549" i="1"/>
  <c r="M2549" i="1" s="1"/>
  <c r="L2570" i="1"/>
  <c r="M2570" i="1" s="1"/>
  <c r="L2503" i="1"/>
  <c r="M2503" i="1" s="1"/>
  <c r="L2590" i="1"/>
  <c r="M2590" i="1" s="1"/>
  <c r="L2605" i="1"/>
  <c r="M2605" i="1" s="1"/>
  <c r="L2639" i="1"/>
  <c r="M2639" i="1" s="1"/>
  <c r="L2647" i="1"/>
  <c r="M2647" i="1" s="1"/>
  <c r="L2664" i="1"/>
  <c r="M2664" i="1" s="1"/>
  <c r="L2703" i="1"/>
  <c r="M2703" i="1" s="1"/>
  <c r="L2719" i="1"/>
  <c r="M2719" i="1" s="1"/>
  <c r="L2735" i="1"/>
  <c r="M2735" i="1" s="1"/>
  <c r="L2751" i="1"/>
  <c r="M2751" i="1" s="1"/>
  <c r="L2767" i="1"/>
  <c r="M2767" i="1" s="1"/>
  <c r="L2783" i="1"/>
  <c r="M2783" i="1" s="1"/>
  <c r="L2799" i="1"/>
  <c r="M2799" i="1" s="1"/>
  <c r="L2815" i="1"/>
  <c r="M2815" i="1" s="1"/>
  <c r="L2831" i="1"/>
  <c r="M2831" i="1" s="1"/>
  <c r="L2847" i="1"/>
  <c r="M2847" i="1" s="1"/>
  <c r="L2863" i="1"/>
  <c r="M2863" i="1" s="1"/>
  <c r="L2879" i="1"/>
  <c r="M2879" i="1" s="1"/>
  <c r="L2895" i="1"/>
  <c r="M2895" i="1" s="1"/>
  <c r="L2911" i="1"/>
  <c r="M2911" i="1" s="1"/>
  <c r="L2927" i="1"/>
  <c r="M2927" i="1" s="1"/>
  <c r="L2943" i="1"/>
  <c r="M2943" i="1" s="1"/>
  <c r="L2959" i="1"/>
  <c r="M2959" i="1" s="1"/>
  <c r="L2975" i="1"/>
  <c r="M2975" i="1" s="1"/>
  <c r="L2991" i="1"/>
  <c r="M2991" i="1" s="1"/>
  <c r="L3007" i="1"/>
  <c r="M3007" i="1" s="1"/>
  <c r="L3023" i="1"/>
  <c r="M3023" i="1" s="1"/>
  <c r="L3039" i="1"/>
  <c r="M3039" i="1" s="1"/>
  <c r="L3055" i="1"/>
  <c r="M3055" i="1" s="1"/>
  <c r="L3071" i="1"/>
  <c r="M3071" i="1" s="1"/>
  <c r="L3087" i="1"/>
  <c r="M3087" i="1" s="1"/>
  <c r="L3103" i="1"/>
  <c r="M3103" i="1" s="1"/>
  <c r="L3119" i="1"/>
  <c r="M3119" i="1" s="1"/>
  <c r="L3135" i="1"/>
  <c r="M3135" i="1" s="1"/>
  <c r="L3151" i="1"/>
  <c r="M3151" i="1" s="1"/>
  <c r="L3167" i="1"/>
  <c r="M3167" i="1" s="1"/>
  <c r="L3183" i="1"/>
  <c r="M3183" i="1" s="1"/>
  <c r="L3199" i="1"/>
  <c r="M3199" i="1" s="1"/>
  <c r="L3215" i="1"/>
  <c r="M3215" i="1" s="1"/>
  <c r="L3231" i="1"/>
  <c r="M3231" i="1" s="1"/>
  <c r="L3247" i="1"/>
  <c r="M3247" i="1" s="1"/>
  <c r="L3263" i="1"/>
  <c r="M3263" i="1" s="1"/>
  <c r="L3279" i="1"/>
  <c r="M3279" i="1" s="1"/>
  <c r="L3295" i="1"/>
  <c r="M3295" i="1" s="1"/>
  <c r="L3339" i="1"/>
  <c r="M3339" i="1" s="1"/>
  <c r="L3356" i="1"/>
  <c r="M3356" i="1" s="1"/>
  <c r="L3365" i="1"/>
  <c r="M3365" i="1" s="1"/>
  <c r="L3403" i="1"/>
  <c r="M3403" i="1" s="1"/>
  <c r="L2539" i="1"/>
  <c r="M2539" i="1" s="1"/>
  <c r="L2586" i="1"/>
  <c r="M2586" i="1" s="1"/>
  <c r="L2594" i="1"/>
  <c r="M2594" i="1" s="1"/>
  <c r="L2609" i="1"/>
  <c r="M2609" i="1" s="1"/>
  <c r="L2618" i="1"/>
  <c r="M2618" i="1" s="1"/>
  <c r="L2652" i="1"/>
  <c r="M2652" i="1" s="1"/>
  <c r="L2658" i="1"/>
  <c r="M2658" i="1" s="1"/>
  <c r="L2682" i="1"/>
  <c r="M2682" i="1" s="1"/>
  <c r="L2707" i="1"/>
  <c r="M2707" i="1" s="1"/>
  <c r="L2723" i="1"/>
  <c r="M2723" i="1" s="1"/>
  <c r="L2739" i="1"/>
  <c r="M2739" i="1" s="1"/>
  <c r="L2755" i="1"/>
  <c r="M2755" i="1" s="1"/>
  <c r="L2771" i="1"/>
  <c r="M2771" i="1" s="1"/>
  <c r="L2787" i="1"/>
  <c r="M2787" i="1" s="1"/>
  <c r="L2803" i="1"/>
  <c r="M2803" i="1" s="1"/>
  <c r="L2819" i="1"/>
  <c r="M2819" i="1" s="1"/>
  <c r="L2835" i="1"/>
  <c r="M2835" i="1" s="1"/>
  <c r="L2851" i="1"/>
  <c r="M2851" i="1" s="1"/>
  <c r="L2867" i="1"/>
  <c r="M2867" i="1" s="1"/>
  <c r="L2883" i="1"/>
  <c r="M2883" i="1" s="1"/>
  <c r="L2899" i="1"/>
  <c r="M2899" i="1" s="1"/>
  <c r="L2915" i="1"/>
  <c r="M2915" i="1" s="1"/>
  <c r="L2931" i="1"/>
  <c r="M2931" i="1" s="1"/>
  <c r="L2947" i="1"/>
  <c r="M2947" i="1" s="1"/>
  <c r="L2963" i="1"/>
  <c r="M2963" i="1" s="1"/>
  <c r="L2979" i="1"/>
  <c r="M2979" i="1" s="1"/>
  <c r="L2995" i="1"/>
  <c r="M2995" i="1" s="1"/>
  <c r="L3011" i="1"/>
  <c r="M3011" i="1" s="1"/>
  <c r="L3027" i="1"/>
  <c r="M3027" i="1" s="1"/>
  <c r="L3043" i="1"/>
  <c r="M3043" i="1" s="1"/>
  <c r="L3059" i="1"/>
  <c r="M3059" i="1" s="1"/>
  <c r="L3075" i="1"/>
  <c r="M3075" i="1" s="1"/>
  <c r="L3091" i="1"/>
  <c r="M3091" i="1" s="1"/>
  <c r="L3107" i="1"/>
  <c r="M3107" i="1" s="1"/>
  <c r="L3123" i="1"/>
  <c r="M3123" i="1" s="1"/>
  <c r="L3139" i="1"/>
  <c r="M3139" i="1" s="1"/>
  <c r="L3155" i="1"/>
  <c r="M3155" i="1" s="1"/>
  <c r="L3171" i="1"/>
  <c r="M3171" i="1" s="1"/>
  <c r="L3187" i="1"/>
  <c r="M3187" i="1" s="1"/>
  <c r="L3203" i="1"/>
  <c r="M3203" i="1" s="1"/>
  <c r="L3219" i="1"/>
  <c r="M3219" i="1" s="1"/>
  <c r="L3235" i="1"/>
  <c r="M3235" i="1" s="1"/>
  <c r="L3251" i="1"/>
  <c r="M3251" i="1" s="1"/>
  <c r="L3267" i="1"/>
  <c r="M3267" i="1" s="1"/>
  <c r="L3283" i="1"/>
  <c r="M3283" i="1" s="1"/>
  <c r="L3299" i="1"/>
  <c r="M3299" i="1" s="1"/>
  <c r="L3318" i="1"/>
  <c r="M3318" i="1" s="1"/>
  <c r="L3326" i="1"/>
  <c r="M3326" i="1" s="1"/>
  <c r="L3341" i="1"/>
  <c r="M3341" i="1" s="1"/>
  <c r="L3367" i="1"/>
  <c r="M3367" i="1" s="1"/>
  <c r="L3382" i="1"/>
  <c r="M3382" i="1" s="1"/>
  <c r="L3390" i="1"/>
  <c r="M3390" i="1" s="1"/>
  <c r="L2511" i="1"/>
  <c r="M2511" i="1" s="1"/>
  <c r="L2555" i="1"/>
  <c r="M2555" i="1" s="1"/>
  <c r="L2635" i="1"/>
  <c r="M2635" i="1" s="1"/>
  <c r="L2644" i="1"/>
  <c r="M2644" i="1" s="1"/>
  <c r="L2653" i="1"/>
  <c r="M2653" i="1" s="1"/>
  <c r="L2662" i="1"/>
  <c r="M2662" i="1" s="1"/>
  <c r="L2670" i="1"/>
  <c r="M2670" i="1" s="1"/>
  <c r="L2677" i="1"/>
  <c r="M2677" i="1" s="1"/>
  <c r="L2527" i="1"/>
  <c r="M2527" i="1" s="1"/>
  <c r="L2571" i="1"/>
  <c r="M2571" i="1" s="1"/>
  <c r="L2616" i="1"/>
  <c r="M2616" i="1" s="1"/>
  <c r="L2625" i="1"/>
  <c r="M2625" i="1" s="1"/>
  <c r="L2643" i="1"/>
  <c r="M2643" i="1" s="1"/>
  <c r="L2649" i="1"/>
  <c r="M2649" i="1" s="1"/>
  <c r="L2656" i="1"/>
  <c r="M2656" i="1" s="1"/>
  <c r="L2689" i="1"/>
  <c r="M2689" i="1" s="1"/>
  <c r="L3315" i="1"/>
  <c r="M3315" i="1" s="1"/>
  <c r="L3480" i="1"/>
  <c r="M3480" i="1" s="1"/>
  <c r="L3463" i="1"/>
  <c r="M3463" i="1" s="1"/>
  <c r="L3443" i="1"/>
  <c r="M3443" i="1" s="1"/>
  <c r="L3434" i="1"/>
  <c r="M3434" i="1" s="1"/>
  <c r="L3416" i="1"/>
  <c r="M3416" i="1" s="1"/>
  <c r="L3394" i="1"/>
  <c r="M3394" i="1" s="1"/>
  <c r="L3352" i="1"/>
  <c r="M3352" i="1" s="1"/>
  <c r="L3331" i="1"/>
  <c r="M3331" i="1" s="1"/>
  <c r="T22" i="1"/>
  <c r="T24" i="1"/>
  <c r="T23" i="1"/>
  <c r="N3352" i="1" l="1"/>
  <c r="N2689" i="1"/>
  <c r="N2677" i="1"/>
  <c r="N3326" i="1"/>
  <c r="N3203" i="1"/>
  <c r="N3075" i="1"/>
  <c r="N2947" i="1"/>
  <c r="N2819" i="1"/>
  <c r="N3231" i="1"/>
  <c r="N3167" i="1"/>
  <c r="N3103" i="1"/>
  <c r="N3039" i="1"/>
  <c r="N2975" i="1"/>
  <c r="N2911" i="1"/>
  <c r="N2847" i="1"/>
  <c r="N2783" i="1"/>
  <c r="N2719" i="1"/>
  <c r="N2639" i="1"/>
  <c r="N2570" i="1"/>
  <c r="N2506" i="1"/>
  <c r="N2434" i="1"/>
  <c r="N2370" i="1"/>
  <c r="N2306" i="1"/>
  <c r="N2177" i="1"/>
  <c r="N2467" i="1"/>
  <c r="N2644" i="1"/>
  <c r="N2391" i="1"/>
  <c r="N3390" i="1"/>
  <c r="N2097" i="1"/>
  <c r="N3443" i="1"/>
  <c r="N2625" i="1"/>
  <c r="N3267" i="1"/>
  <c r="N3139" i="1"/>
  <c r="N3011" i="1"/>
  <c r="N2883" i="1"/>
  <c r="N2755" i="1"/>
  <c r="N2682" i="1"/>
  <c r="N2609" i="1"/>
  <c r="N3403" i="1"/>
  <c r="N3295" i="1"/>
  <c r="N3343" i="1"/>
  <c r="N3160" i="1"/>
  <c r="N2904" i="1"/>
  <c r="N2631" i="1"/>
  <c r="N2964" i="1"/>
  <c r="N2708" i="1"/>
  <c r="N2681" i="1"/>
  <c r="N2645" i="1"/>
  <c r="N2462" i="1"/>
  <c r="N2176" i="1"/>
  <c r="N3424" i="1"/>
  <c r="N3222" i="1"/>
  <c r="N3094" i="1"/>
  <c r="N2966" i="1"/>
  <c r="N2806" i="1"/>
  <c r="N2629" i="1"/>
  <c r="N3154" i="1"/>
  <c r="N3058" i="1"/>
  <c r="N2930" i="1"/>
  <c r="N2770" i="1"/>
  <c r="N2575" i="1"/>
  <c r="N3184" i="1"/>
  <c r="N2928" i="1"/>
  <c r="N2663" i="1"/>
  <c r="N3244" i="1"/>
  <c r="N2988" i="1"/>
  <c r="N2642" i="1"/>
  <c r="N2330" i="1"/>
  <c r="N2487" i="1"/>
  <c r="N3471" i="1"/>
  <c r="N3099" i="1"/>
  <c r="N2843" i="1"/>
  <c r="N2551" i="1"/>
  <c r="N3015" i="1"/>
  <c r="N2759" i="1"/>
  <c r="N3320" i="1"/>
  <c r="N3182" i="1"/>
  <c r="N3054" i="1"/>
  <c r="N2926" i="1"/>
  <c r="N2766" i="1"/>
  <c r="N3342" i="1"/>
  <c r="N3201" i="1"/>
  <c r="N3041" i="1"/>
  <c r="N2913" i="1"/>
  <c r="N2785" i="1"/>
  <c r="N2619" i="1"/>
  <c r="N2406" i="1"/>
  <c r="N2108" i="1"/>
  <c r="N2463" i="1"/>
  <c r="N2276" i="1"/>
  <c r="N2085" i="1"/>
  <c r="N2480" i="1"/>
  <c r="N2193" i="1"/>
  <c r="N2445" i="1"/>
  <c r="N2203" i="1"/>
  <c r="N1920" i="1"/>
  <c r="N1964" i="1"/>
  <c r="N2071" i="1"/>
  <c r="N1917" i="1"/>
  <c r="N1703" i="1"/>
  <c r="N1808" i="1"/>
  <c r="N1477" i="1"/>
  <c r="N1287" i="1"/>
  <c r="N1402" i="1"/>
  <c r="N1597" i="1"/>
  <c r="N1455" i="1"/>
  <c r="N1156" i="1"/>
  <c r="N1582" i="1"/>
  <c r="N1392" i="1"/>
  <c r="N1239" i="1"/>
  <c r="N1190" i="1"/>
  <c r="N954" i="1"/>
  <c r="N1138" i="1"/>
  <c r="N981" i="1"/>
  <c r="N1085" i="1"/>
  <c r="N850" i="1"/>
  <c r="N922" i="1"/>
  <c r="N717" i="1"/>
  <c r="N1036" i="1"/>
  <c r="N958" i="1"/>
  <c r="N869" i="1"/>
  <c r="N795" i="1"/>
  <c r="N739" i="1"/>
  <c r="N537" i="1"/>
  <c r="N1058" i="1"/>
  <c r="N978" i="1"/>
  <c r="N875" i="1"/>
  <c r="N806" i="1"/>
  <c r="N723" i="1"/>
  <c r="N1028" i="1"/>
  <c r="N931" i="1"/>
  <c r="N857" i="1"/>
  <c r="N771" i="1"/>
  <c r="N3224" i="1"/>
  <c r="N2968" i="1"/>
  <c r="N2712" i="1"/>
  <c r="N3092" i="1"/>
  <c r="N2772" i="1"/>
  <c r="N2607" i="1"/>
  <c r="N2613" i="1"/>
  <c r="N2398" i="1"/>
  <c r="N2123" i="1"/>
  <c r="N3298" i="1"/>
  <c r="N3254" i="1"/>
  <c r="N3126" i="1"/>
  <c r="N2998" i="1"/>
  <c r="N2870" i="1"/>
  <c r="N2742" i="1"/>
  <c r="N3186" i="1"/>
  <c r="N3122" i="1"/>
  <c r="N2962" i="1"/>
  <c r="N2834" i="1"/>
  <c r="N2706" i="1"/>
  <c r="N3311" i="1"/>
  <c r="N3056" i="1"/>
  <c r="N2736" i="1"/>
  <c r="N3308" i="1"/>
  <c r="N3052" i="1"/>
  <c r="N2796" i="1"/>
  <c r="N2522" i="1"/>
  <c r="N2270" i="1"/>
  <c r="N2411" i="1"/>
  <c r="N3291" i="1"/>
  <c r="N3035" i="1"/>
  <c r="N2715" i="1"/>
  <c r="N3143" i="1"/>
  <c r="N2951" i="1"/>
  <c r="N2695" i="1"/>
  <c r="N3278" i="1"/>
  <c r="N3150" i="1"/>
  <c r="N2990" i="1"/>
  <c r="N2862" i="1"/>
  <c r="N2702" i="1"/>
  <c r="N3297" i="1"/>
  <c r="N3169" i="1"/>
  <c r="N3073" i="1"/>
  <c r="N2945" i="1"/>
  <c r="N2817" i="1"/>
  <c r="N2672" i="1"/>
  <c r="N2470" i="1"/>
  <c r="N2184" i="1"/>
  <c r="N2078" i="1"/>
  <c r="N2178" i="1"/>
  <c r="N2568" i="1"/>
  <c r="N2352" i="1"/>
  <c r="N2563" i="1"/>
  <c r="N2317" i="1"/>
  <c r="N2046" i="1"/>
  <c r="N1737" i="1"/>
  <c r="N1827" i="1"/>
  <c r="N1710" i="1"/>
  <c r="N1949" i="1"/>
  <c r="N1639" i="1"/>
  <c r="N1744" i="1"/>
  <c r="N1349" i="1"/>
  <c r="N1328" i="1"/>
  <c r="N1456" i="1"/>
  <c r="N483" i="1"/>
  <c r="N3436" i="1"/>
  <c r="N3096" i="1"/>
  <c r="N2840" i="1"/>
  <c r="N3220" i="1"/>
  <c r="N3028" i="1"/>
  <c r="N2836" i="1"/>
  <c r="N3349" i="1"/>
  <c r="N2694" i="1"/>
  <c r="N2516" i="1"/>
  <c r="N2334" i="1"/>
  <c r="N2471" i="1"/>
  <c r="N3465" i="1"/>
  <c r="N3190" i="1"/>
  <c r="N3062" i="1"/>
  <c r="N2934" i="1"/>
  <c r="N2838" i="1"/>
  <c r="N2710" i="1"/>
  <c r="N3218" i="1"/>
  <c r="N3026" i="1"/>
  <c r="N2898" i="1"/>
  <c r="N2802" i="1"/>
  <c r="N2640" i="1"/>
  <c r="N3248" i="1"/>
  <c r="N2992" i="1"/>
  <c r="N2800" i="1"/>
  <c r="N3344" i="1"/>
  <c r="N3116" i="1"/>
  <c r="N2860" i="1"/>
  <c r="N2567" i="1"/>
  <c r="N2394" i="1"/>
  <c r="N2112" i="1"/>
  <c r="N3401" i="1"/>
  <c r="N3163" i="1"/>
  <c r="N2907" i="1"/>
  <c r="N2650" i="1"/>
  <c r="N3079" i="1"/>
  <c r="N2823" i="1"/>
  <c r="N2611" i="1"/>
  <c r="N3246" i="1"/>
  <c r="N3086" i="1"/>
  <c r="N2958" i="1"/>
  <c r="N2830" i="1"/>
  <c r="N2734" i="1"/>
  <c r="N2519" i="1"/>
  <c r="N3233" i="1"/>
  <c r="N3137" i="1"/>
  <c r="N3009" i="1"/>
  <c r="N2881" i="1"/>
  <c r="N2753" i="1"/>
  <c r="N2564" i="1"/>
  <c r="N2342" i="1"/>
  <c r="N1974" i="1"/>
  <c r="N2335" i="1"/>
  <c r="N2139" i="1"/>
  <c r="N2528" i="1"/>
  <c r="N2288" i="1"/>
  <c r="N2011" i="1"/>
  <c r="N2381" i="1"/>
  <c r="N2126" i="1"/>
  <c r="N1801" i="1"/>
  <c r="N1891" i="1"/>
  <c r="N2013" i="1"/>
  <c r="N1828" i="1"/>
  <c r="N2051" i="1"/>
  <c r="N1680" i="1"/>
  <c r="N1413" i="1"/>
  <c r="N1466" i="1"/>
  <c r="N1550" i="1"/>
  <c r="N647" i="1"/>
  <c r="N3288" i="1"/>
  <c r="N3032" i="1"/>
  <c r="N2776" i="1"/>
  <c r="N3156" i="1"/>
  <c r="N2900" i="1"/>
  <c r="N2621" i="1"/>
  <c r="N3354" i="1"/>
  <c r="N2558" i="1"/>
  <c r="N2262" i="1"/>
  <c r="N2395" i="1"/>
  <c r="N3286" i="1"/>
  <c r="N3158" i="1"/>
  <c r="N3030" i="1"/>
  <c r="N2902" i="1"/>
  <c r="N2774" i="1"/>
  <c r="N2678" i="1"/>
  <c r="N3250" i="1"/>
  <c r="N3090" i="1"/>
  <c r="N2994" i="1"/>
  <c r="N2866" i="1"/>
  <c r="N2738" i="1"/>
  <c r="N3364" i="1"/>
  <c r="N3120" i="1"/>
  <c r="N2864" i="1"/>
  <c r="N2559" i="1"/>
  <c r="N3180" i="1"/>
  <c r="N2924" i="1"/>
  <c r="N2732" i="1"/>
  <c r="N2458" i="1"/>
  <c r="N2172" i="1"/>
  <c r="N3303" i="1"/>
  <c r="N3227" i="1"/>
  <c r="N2971" i="1"/>
  <c r="N2779" i="1"/>
  <c r="N3207" i="1"/>
  <c r="N2887" i="1"/>
  <c r="N3384" i="1"/>
  <c r="N3214" i="1"/>
  <c r="N3118" i="1"/>
  <c r="N3022" i="1"/>
  <c r="N2894" i="1"/>
  <c r="N2798" i="1"/>
  <c r="N2654" i="1"/>
  <c r="N3265" i="1"/>
  <c r="N3105" i="1"/>
  <c r="N2977" i="1"/>
  <c r="N2849" i="1"/>
  <c r="N2721" i="1"/>
  <c r="N2518" i="1"/>
  <c r="N2278" i="1"/>
  <c r="N2427" i="1"/>
  <c r="N2399" i="1"/>
  <c r="N2231" i="1"/>
  <c r="N2027" i="1"/>
  <c r="N2416" i="1"/>
  <c r="N2116" i="1"/>
  <c r="N2499" i="1"/>
  <c r="N2261" i="1"/>
  <c r="N1984" i="1"/>
  <c r="N1673" i="1"/>
  <c r="N1774" i="1"/>
  <c r="N1646" i="1"/>
  <c r="N1981" i="1"/>
  <c r="N1767" i="1"/>
  <c r="N1879" i="1"/>
  <c r="N1619" i="1"/>
  <c r="N1319" i="1"/>
  <c r="N1254" i="1"/>
  <c r="N1252" i="1"/>
  <c r="N1523" i="1"/>
  <c r="N1391" i="1"/>
  <c r="N1518" i="1"/>
  <c r="N1315" i="1"/>
  <c r="N1222" i="1"/>
  <c r="N1158" i="1"/>
  <c r="N1107" i="1"/>
  <c r="N1118" i="1"/>
  <c r="N1057" i="1"/>
  <c r="N1221" i="1"/>
  <c r="N1189" i="1"/>
  <c r="N1157" i="1"/>
  <c r="N1121" i="1"/>
  <c r="N963" i="1"/>
  <c r="N1210" i="1"/>
  <c r="N580" i="1"/>
  <c r="N2217" i="1"/>
  <c r="N2513" i="1"/>
  <c r="N2057" i="1"/>
  <c r="N2240" i="1"/>
  <c r="N2081" i="1"/>
  <c r="N1925" i="1"/>
  <c r="N1669" i="1"/>
  <c r="N1841" i="1"/>
  <c r="N2070" i="1"/>
  <c r="N1838" i="1"/>
  <c r="N1972" i="1"/>
  <c r="N1615" i="1"/>
  <c r="N1326" i="1"/>
  <c r="N1491" i="1"/>
  <c r="N1560" i="1"/>
  <c r="N1363" i="1"/>
  <c r="N1586" i="1"/>
  <c r="N1248" i="1"/>
  <c r="N838" i="1"/>
  <c r="N1101" i="1"/>
  <c r="N872" i="1"/>
  <c r="N889" i="1"/>
  <c r="N1005" i="1"/>
  <c r="N735" i="1"/>
  <c r="N867" i="1"/>
  <c r="N716" i="1"/>
  <c r="N2017" i="1"/>
  <c r="N2392" i="1"/>
  <c r="N2064" i="1"/>
  <c r="N2373" i="1"/>
  <c r="N2148" i="1"/>
  <c r="N1777" i="1"/>
  <c r="N1847" i="1"/>
  <c r="N2035" i="1"/>
  <c r="N1711" i="1"/>
  <c r="N1898" i="1"/>
  <c r="N1656" i="1"/>
  <c r="N1469" i="1"/>
  <c r="N1317" i="1"/>
  <c r="N1458" i="1"/>
  <c r="N1250" i="1"/>
  <c r="N1479" i="1"/>
  <c r="N1176" i="1"/>
  <c r="N1590" i="1"/>
  <c r="N1448" i="1"/>
  <c r="N1242" i="1"/>
  <c r="N1218" i="1"/>
  <c r="N1154" i="1"/>
  <c r="N1061" i="1"/>
  <c r="N1137" i="1"/>
  <c r="N1097" i="1"/>
  <c r="N868" i="1"/>
  <c r="N1217" i="1"/>
  <c r="N1185" i="1"/>
  <c r="N1153" i="1"/>
  <c r="N1109" i="1"/>
  <c r="N854" i="1"/>
  <c r="N1212" i="1"/>
  <c r="N1116" i="1"/>
  <c r="N913" i="1"/>
  <c r="N1054" i="1"/>
  <c r="N830" i="1"/>
  <c r="N907" i="1"/>
  <c r="N592" i="1"/>
  <c r="N1004" i="1"/>
  <c r="N933" i="1"/>
  <c r="N859" i="1"/>
  <c r="N787" i="1"/>
  <c r="N734" i="1"/>
  <c r="N619" i="1"/>
  <c r="N1053" i="1"/>
  <c r="N1021" i="1"/>
  <c r="N939" i="1"/>
  <c r="N818" i="1"/>
  <c r="N762" i="1"/>
  <c r="N986" i="1"/>
  <c r="N876" i="1"/>
  <c r="N759" i="1"/>
  <c r="N711" i="1"/>
  <c r="N644" i="1"/>
  <c r="N516" i="1"/>
  <c r="N715" i="1"/>
  <c r="N2379" i="1"/>
  <c r="N2315" i="1"/>
  <c r="N2265" i="1"/>
  <c r="N691" i="1"/>
  <c r="N2577" i="1"/>
  <c r="N2316" i="1"/>
  <c r="N2417" i="1"/>
  <c r="N2208" i="1"/>
  <c r="N2021" i="1"/>
  <c r="N1870" i="1"/>
  <c r="N1953" i="1"/>
  <c r="N1730" i="1"/>
  <c r="N2018" i="1"/>
  <c r="N1763" i="1"/>
  <c r="N2044" i="1"/>
  <c r="N1748" i="1"/>
  <c r="N1481" i="1"/>
  <c r="N1261" i="1"/>
  <c r="N1313" i="1"/>
  <c r="N1528" i="1"/>
  <c r="N1306" i="1"/>
  <c r="N1468" i="1"/>
  <c r="N829" i="1"/>
  <c r="N864" i="1"/>
  <c r="N1083" i="1"/>
  <c r="N1050" i="1"/>
  <c r="N517" i="1"/>
  <c r="N802" i="1"/>
  <c r="N947" i="1"/>
  <c r="N542" i="1"/>
  <c r="N2279" i="1"/>
  <c r="N2090" i="1"/>
  <c r="N2456" i="1"/>
  <c r="N2165" i="1"/>
  <c r="N2573" i="1"/>
  <c r="N2309" i="1"/>
  <c r="N1994" i="1"/>
  <c r="N1835" i="1"/>
  <c r="N1910" i="1"/>
  <c r="N1654" i="1"/>
  <c r="N1775" i="1"/>
  <c r="N1971" i="1"/>
  <c r="N1720" i="1"/>
  <c r="N1514" i="1"/>
  <c r="N1285" i="1"/>
  <c r="N1351" i="1"/>
  <c r="N2255" i="1"/>
  <c r="N2094" i="1"/>
  <c r="N2380" i="1"/>
  <c r="N2581" i="1"/>
  <c r="N2353" i="1"/>
  <c r="N2166" i="1"/>
  <c r="N1989" i="1"/>
  <c r="N1797" i="1"/>
  <c r="N1921" i="1"/>
  <c r="N1794" i="1"/>
  <c r="N1902" i="1"/>
  <c r="N1631" i="1"/>
  <c r="N1812" i="1"/>
  <c r="N1563" i="1"/>
  <c r="N1353" i="1"/>
  <c r="N1543" i="1"/>
  <c r="N1366" i="1"/>
  <c r="N1625" i="1"/>
  <c r="N1427" i="1"/>
  <c r="N1274" i="1"/>
  <c r="N1529" i="1"/>
  <c r="N1340" i="1"/>
  <c r="N1090" i="1"/>
  <c r="N1179" i="1"/>
  <c r="N1017" i="1"/>
  <c r="N944" i="1"/>
  <c r="N659" i="1"/>
  <c r="N861" i="1"/>
  <c r="N995" i="1"/>
  <c r="N684" i="1"/>
  <c r="N2343" i="1"/>
  <c r="N2169" i="1"/>
  <c r="N2512" i="1"/>
  <c r="N2258" i="1"/>
  <c r="N2437" i="1"/>
  <c r="N2207" i="1"/>
  <c r="N1930" i="1"/>
  <c r="N1713" i="1"/>
  <c r="N1782" i="1"/>
  <c r="N1867" i="1"/>
  <c r="N2043" i="1"/>
  <c r="N1939" i="1"/>
  <c r="N1784" i="1"/>
  <c r="N1579" i="1"/>
  <c r="N1405" i="1"/>
  <c r="N1564" i="1"/>
  <c r="N1501" i="1"/>
  <c r="N1305" i="1"/>
  <c r="N1549" i="1"/>
  <c r="N1384" i="1"/>
  <c r="N2185" i="1"/>
  <c r="N2444" i="1"/>
  <c r="N2161" i="1"/>
  <c r="N2481" i="1"/>
  <c r="N2289" i="1"/>
  <c r="N2136" i="1"/>
  <c r="N1957" i="1"/>
  <c r="N1733" i="1"/>
  <c r="N1890" i="1"/>
  <c r="N1666" i="1"/>
  <c r="N1954" i="1"/>
  <c r="N1699" i="1"/>
  <c r="N1908" i="1"/>
  <c r="N1684" i="1"/>
  <c r="N1417" i="1"/>
  <c r="N1294" i="1"/>
  <c r="N1430" i="1"/>
  <c r="N1251" i="1"/>
  <c r="N1492" i="1"/>
  <c r="N1151" i="1"/>
  <c r="N1404" i="1"/>
  <c r="N1122" i="1"/>
  <c r="N1098" i="1"/>
  <c r="N1013" i="1"/>
  <c r="N558" i="1"/>
  <c r="N816" i="1"/>
  <c r="N934" i="1"/>
  <c r="N355" i="1"/>
  <c r="N626" i="1"/>
  <c r="N2241" i="1"/>
  <c r="N2552" i="1"/>
  <c r="N2328" i="1"/>
  <c r="N2114" i="1"/>
  <c r="N2509" i="1"/>
  <c r="N2251" i="1"/>
  <c r="N2029" i="1"/>
  <c r="N1880" i="1"/>
  <c r="N1649" i="1"/>
  <c r="N1718" i="1"/>
  <c r="N1837" i="1"/>
  <c r="N1647" i="1"/>
  <c r="N2003" i="1"/>
  <c r="N1834" i="1"/>
  <c r="N1546" i="1"/>
  <c r="N1345" i="1"/>
  <c r="N1532" i="1"/>
  <c r="N1394" i="1"/>
  <c r="N1621" i="1"/>
  <c r="N1415" i="1"/>
  <c r="N1299" i="1"/>
  <c r="N2220" i="1"/>
  <c r="N2188" i="1"/>
  <c r="N2150" i="1"/>
  <c r="N2075" i="1"/>
  <c r="N2582" i="1"/>
  <c r="N2529" i="1"/>
  <c r="N2468" i="1"/>
  <c r="N2404" i="1"/>
  <c r="N2340" i="1"/>
  <c r="N2266" i="1"/>
  <c r="N2179" i="1"/>
  <c r="N2135" i="1"/>
  <c r="N1996" i="1"/>
  <c r="N2521" i="1"/>
  <c r="N2441" i="1"/>
  <c r="N2377" i="1"/>
  <c r="N2313" i="1"/>
  <c r="N2269" i="1"/>
  <c r="N2224" i="1"/>
  <c r="N2198" i="1"/>
  <c r="N2130" i="1"/>
  <c r="N2073" i="1"/>
  <c r="N1904" i="1"/>
  <c r="N1840" i="1"/>
  <c r="N1789" i="1"/>
  <c r="N1725" i="1"/>
  <c r="N1661" i="1"/>
  <c r="N1876" i="1"/>
  <c r="N1786" i="1"/>
  <c r="N1722" i="1"/>
  <c r="N1658" i="1"/>
  <c r="N2072" i="1"/>
  <c r="N1992" i="1"/>
  <c r="N1928" i="1"/>
  <c r="N1863" i="1"/>
  <c r="N1803" i="1"/>
  <c r="N1739" i="1"/>
  <c r="N1675" i="1"/>
  <c r="N2068" i="1"/>
  <c r="N2014" i="1"/>
  <c r="N1950" i="1"/>
  <c r="N1883" i="1"/>
  <c r="N1853" i="1"/>
  <c r="N1788" i="1"/>
  <c r="N1724" i="1"/>
  <c r="N1660" i="1"/>
  <c r="N1607" i="1"/>
  <c r="N1525" i="1"/>
  <c r="N1473" i="1"/>
  <c r="N1409" i="1"/>
  <c r="N1343" i="1"/>
  <c r="N1316" i="1"/>
  <c r="N1284" i="1"/>
  <c r="N1553" i="1"/>
  <c r="N1486" i="1"/>
  <c r="N1422" i="1"/>
  <c r="N1358" i="1"/>
  <c r="N1304" i="1"/>
  <c r="N1231" i="1"/>
  <c r="N1601" i="1"/>
  <c r="N1467" i="1"/>
  <c r="N1403" i="1"/>
  <c r="N1253" i="1"/>
  <c r="N1594" i="1"/>
  <c r="N1535" i="1"/>
  <c r="N1476" i="1"/>
  <c r="N1412" i="1"/>
  <c r="N1348" i="1"/>
  <c r="N1257" i="1"/>
  <c r="N1135" i="1"/>
  <c r="N779" i="1"/>
  <c r="N1104" i="1"/>
  <c r="N1029" i="1"/>
  <c r="N749" i="1"/>
  <c r="N1207" i="1"/>
  <c r="N1175" i="1"/>
  <c r="N1143" i="1"/>
  <c r="N1001" i="1"/>
  <c r="N1226" i="1"/>
  <c r="N1147" i="1"/>
  <c r="N1033" i="1"/>
  <c r="N1049" i="1"/>
  <c r="N790" i="1"/>
  <c r="N786" i="1"/>
  <c r="N620" i="1"/>
  <c r="N1052" i="1"/>
  <c r="N967" i="1"/>
  <c r="N903" i="1"/>
  <c r="N831" i="1"/>
  <c r="N775" i="1"/>
  <c r="N451" i="1"/>
  <c r="N925" i="1"/>
  <c r="N866" i="1"/>
  <c r="N748" i="1"/>
  <c r="N1044" i="1"/>
  <c r="N991" i="1"/>
  <c r="N912" i="1"/>
  <c r="N827" i="1"/>
  <c r="N729" i="1"/>
  <c r="N690" i="1"/>
  <c r="N562" i="1"/>
  <c r="N143" i="1"/>
  <c r="N652" i="1"/>
  <c r="N588" i="1"/>
  <c r="N352" i="1"/>
  <c r="N615" i="1"/>
  <c r="N414" i="1"/>
  <c r="N514" i="1"/>
  <c r="N449" i="1"/>
  <c r="N375" i="1"/>
  <c r="N505" i="1"/>
  <c r="N469" i="1"/>
  <c r="N421" i="1"/>
  <c r="N346" i="1"/>
  <c r="N520" i="1"/>
  <c r="N439" i="1"/>
  <c r="N392" i="1"/>
  <c r="N285" i="1"/>
  <c r="N358" i="1"/>
  <c r="N279" i="1"/>
  <c r="N160" i="1"/>
  <c r="N329" i="1"/>
  <c r="N221" i="1"/>
  <c r="N345" i="1"/>
  <c r="N246" i="1"/>
  <c r="N184" i="1"/>
  <c r="N186" i="1"/>
  <c r="N137" i="1"/>
  <c r="N57" i="1"/>
  <c r="N188" i="1"/>
  <c r="N97" i="1"/>
  <c r="N69" i="1"/>
  <c r="N25" i="1"/>
  <c r="N36" i="1"/>
  <c r="N93" i="1"/>
  <c r="N41" i="1"/>
  <c r="N3376" i="1"/>
  <c r="N3462" i="1"/>
  <c r="N3305" i="1"/>
  <c r="N3439" i="1"/>
  <c r="N3359" i="1"/>
  <c r="N3450" i="1"/>
  <c r="N13" i="1"/>
  <c r="N563" i="1"/>
  <c r="N405" i="1"/>
  <c r="N672" i="1"/>
  <c r="N608" i="1"/>
  <c r="N549" i="1"/>
  <c r="N383" i="1"/>
  <c r="N476" i="1"/>
  <c r="N398" i="1"/>
  <c r="N527" i="1"/>
  <c r="N468" i="1"/>
  <c r="N420" i="1"/>
  <c r="N356" i="1"/>
  <c r="N502" i="1"/>
  <c r="N426" i="1"/>
  <c r="N369" i="1"/>
  <c r="N324" i="1"/>
  <c r="N263" i="1"/>
  <c r="N231" i="1"/>
  <c r="N91" i="1"/>
  <c r="N305" i="1"/>
  <c r="N257" i="1"/>
  <c r="N105" i="1"/>
  <c r="N294" i="1"/>
  <c r="N264" i="1"/>
  <c r="N239" i="1"/>
  <c r="N181" i="1"/>
  <c r="N197" i="1"/>
  <c r="N127" i="1"/>
  <c r="N61" i="1"/>
  <c r="N106" i="1"/>
  <c r="N39" i="1"/>
  <c r="N55" i="1"/>
  <c r="N60" i="1"/>
  <c r="N3346" i="1"/>
  <c r="N3447" i="1"/>
  <c r="N3266" i="1"/>
  <c r="N3372" i="1"/>
  <c r="N3466" i="1"/>
  <c r="N3438" i="1"/>
  <c r="N15" i="1"/>
  <c r="N610" i="1"/>
  <c r="N448" i="1"/>
  <c r="N682" i="1"/>
  <c r="N618" i="1"/>
  <c r="N554" i="1"/>
  <c r="N249" i="1"/>
  <c r="N504" i="1"/>
  <c r="N475" i="1"/>
  <c r="N440" i="1"/>
  <c r="N370" i="1"/>
  <c r="N265" i="1"/>
  <c r="N501" i="1"/>
  <c r="N453" i="1"/>
  <c r="N407" i="1"/>
  <c r="N168" i="1"/>
  <c r="N435" i="1"/>
  <c r="N378" i="1"/>
  <c r="N328" i="1"/>
  <c r="N275" i="1"/>
  <c r="N220" i="1"/>
  <c r="N310" i="1"/>
  <c r="N149" i="1"/>
  <c r="N306" i="1"/>
  <c r="N230" i="1"/>
  <c r="N194" i="1"/>
  <c r="N118" i="1"/>
  <c r="N129" i="1"/>
  <c r="N169" i="1"/>
  <c r="N100" i="1"/>
  <c r="N28" i="1"/>
  <c r="N72" i="1"/>
  <c r="N112" i="1"/>
  <c r="N73" i="1"/>
  <c r="N3397" i="1"/>
  <c r="N3470" i="1"/>
  <c r="N3337" i="1"/>
  <c r="N3454" i="1"/>
  <c r="N3366" i="1"/>
  <c r="N3435" i="1"/>
  <c r="N3476" i="1"/>
  <c r="N1010" i="1"/>
  <c r="N945" i="1"/>
  <c r="N886" i="1"/>
  <c r="N841" i="1"/>
  <c r="N765" i="1"/>
  <c r="N724" i="1"/>
  <c r="N1043" i="1"/>
  <c r="N983" i="1"/>
  <c r="N941" i="1"/>
  <c r="N887" i="1"/>
  <c r="N813" i="1"/>
  <c r="N772" i="1"/>
  <c r="N656" i="1"/>
  <c r="N701" i="1"/>
  <c r="N661" i="1"/>
  <c r="N609" i="1"/>
  <c r="N573" i="1"/>
  <c r="N455" i="1"/>
  <c r="N712" i="1"/>
  <c r="N648" i="1"/>
  <c r="N584" i="1"/>
  <c r="N503" i="1"/>
  <c r="N705" i="1"/>
  <c r="N669" i="1"/>
  <c r="N629" i="1"/>
  <c r="N577" i="1"/>
  <c r="N463" i="1"/>
  <c r="N536" i="1"/>
  <c r="N459" i="1"/>
  <c r="N389" i="1"/>
  <c r="N207" i="1"/>
  <c r="N472" i="1"/>
  <c r="N424" i="1"/>
  <c r="N217" i="1"/>
  <c r="N515" i="1"/>
  <c r="N412" i="1"/>
  <c r="N300" i="1"/>
  <c r="N339" i="1"/>
  <c r="N296" i="1"/>
  <c r="N243" i="1"/>
  <c r="N175" i="1"/>
  <c r="N340" i="1"/>
  <c r="N299" i="1"/>
  <c r="N260" i="1"/>
  <c r="N228" i="1"/>
  <c r="N179" i="1"/>
  <c r="N315" i="1"/>
  <c r="N261" i="1"/>
  <c r="N235" i="1"/>
  <c r="N201" i="1"/>
  <c r="N193" i="1"/>
  <c r="N142" i="1"/>
  <c r="N133" i="1"/>
  <c r="N140" i="1"/>
  <c r="N114" i="1"/>
  <c r="N54" i="1"/>
  <c r="N71" i="1"/>
  <c r="N111" i="1"/>
  <c r="N80" i="1"/>
  <c r="N23" i="1"/>
  <c r="N3408" i="1"/>
  <c r="N3449" i="1"/>
  <c r="N14" i="1"/>
  <c r="N3405" i="1"/>
  <c r="N3451" i="1"/>
  <c r="N3287" i="1"/>
  <c r="N3441" i="1"/>
  <c r="N3394" i="1"/>
  <c r="N3463" i="1"/>
  <c r="N2656" i="1"/>
  <c r="N2616" i="1"/>
  <c r="N2670" i="1"/>
  <c r="N2635" i="1"/>
  <c r="N3382" i="1"/>
  <c r="N3318" i="1"/>
  <c r="N3251" i="1"/>
  <c r="N3187" i="1"/>
  <c r="N3123" i="1"/>
  <c r="N3059" i="1"/>
  <c r="N2995" i="1"/>
  <c r="N2931" i="1"/>
  <c r="N2867" i="1"/>
  <c r="N2803" i="1"/>
  <c r="N2739" i="1"/>
  <c r="N2658" i="1"/>
  <c r="N2594" i="1"/>
  <c r="N3365" i="1"/>
  <c r="N3279" i="1"/>
  <c r="N3215" i="1"/>
  <c r="N3151" i="1"/>
  <c r="N3087" i="1"/>
  <c r="N3023" i="1"/>
  <c r="N2959" i="1"/>
  <c r="N2895" i="1"/>
  <c r="N2831" i="1"/>
  <c r="N2767" i="1"/>
  <c r="N2703" i="1"/>
  <c r="N2605" i="1"/>
  <c r="N2549" i="1"/>
  <c r="N2482" i="1"/>
  <c r="N2418" i="1"/>
  <c r="N2354" i="1"/>
  <c r="N2290" i="1"/>
  <c r="N2145" i="1"/>
  <c r="N2084" i="1"/>
  <c r="N2455" i="1"/>
  <c r="N2359" i="1"/>
  <c r="N3355" i="1"/>
  <c r="N3458" i="1"/>
  <c r="N3272" i="1"/>
  <c r="N3208" i="1"/>
  <c r="N3144" i="1"/>
  <c r="N3080" i="1"/>
  <c r="N3016" i="1"/>
  <c r="N2952" i="1"/>
  <c r="N2888" i="1"/>
  <c r="N2824" i="1"/>
  <c r="N2760" i="1"/>
  <c r="N2696" i="1"/>
  <c r="N2623" i="1"/>
  <c r="N3204" i="1"/>
  <c r="N3140" i="1"/>
  <c r="N3076" i="1"/>
  <c r="N3012" i="1"/>
  <c r="N2948" i="1"/>
  <c r="N2884" i="1"/>
  <c r="N2820" i="1"/>
  <c r="N2756" i="1"/>
  <c r="N2674" i="1"/>
  <c r="N2614" i="1"/>
  <c r="N3340" i="1"/>
  <c r="N2675" i="1"/>
  <c r="N3391" i="1"/>
  <c r="N3345" i="1"/>
  <c r="N2685" i="1"/>
  <c r="N2638" i="1"/>
  <c r="N2523" i="1"/>
  <c r="N2548" i="1"/>
  <c r="N2502" i="1"/>
  <c r="N2446" i="1"/>
  <c r="N2382" i="1"/>
  <c r="N2318" i="1"/>
  <c r="N2230" i="1"/>
  <c r="N2158" i="1"/>
  <c r="N2103" i="1"/>
  <c r="N2459" i="1"/>
  <c r="N2371" i="1"/>
  <c r="N3373" i="1"/>
  <c r="N3437" i="1"/>
  <c r="N3309" i="1"/>
  <c r="N3277" i="1"/>
  <c r="N3245" i="1"/>
  <c r="N3213" i="1"/>
  <c r="N3181" i="1"/>
  <c r="N3149" i="1"/>
  <c r="N3117" i="1"/>
  <c r="N3085" i="1"/>
  <c r="N3053" i="1"/>
  <c r="N3021" i="1"/>
  <c r="N2989" i="1"/>
  <c r="N2957" i="1"/>
  <c r="N2925" i="1"/>
  <c r="N2893" i="1"/>
  <c r="N2861" i="1"/>
  <c r="N2829" i="1"/>
  <c r="N2797" i="1"/>
  <c r="N2765" i="1"/>
  <c r="N2733" i="1"/>
  <c r="N2701" i="1"/>
  <c r="N2669" i="1"/>
  <c r="N2600" i="1"/>
  <c r="N3241" i="1"/>
  <c r="N3209" i="1"/>
  <c r="N3177" i="1"/>
  <c r="N3145" i="1"/>
  <c r="N3113" i="1"/>
  <c r="N3081" i="1"/>
  <c r="N3049" i="1"/>
  <c r="N3017" i="1"/>
  <c r="N2985" i="1"/>
  <c r="N2953" i="1"/>
  <c r="N2921" i="1"/>
  <c r="N2889" i="1"/>
  <c r="N2857" i="1"/>
  <c r="N2825" i="1"/>
  <c r="N2793" i="1"/>
  <c r="N2761" i="1"/>
  <c r="N2729" i="1"/>
  <c r="N2697" i="1"/>
  <c r="N2633" i="1"/>
  <c r="N3402" i="1"/>
  <c r="N3347" i="1"/>
  <c r="N3296" i="1"/>
  <c r="N3232" i="1"/>
  <c r="N3168" i="1"/>
  <c r="N3104" i="1"/>
  <c r="N3040" i="1"/>
  <c r="N2976" i="1"/>
  <c r="N2912" i="1"/>
  <c r="N2848" i="1"/>
  <c r="N2784" i="1"/>
  <c r="N2720" i="1"/>
  <c r="N2655" i="1"/>
  <c r="N3400" i="1"/>
  <c r="N3336" i="1"/>
  <c r="N3292" i="1"/>
  <c r="N3228" i="1"/>
  <c r="N3164" i="1"/>
  <c r="N3100" i="1"/>
  <c r="N3036" i="1"/>
  <c r="N2972" i="1"/>
  <c r="N2908" i="1"/>
  <c r="N2844" i="1"/>
  <c r="N2780" i="1"/>
  <c r="N2716" i="1"/>
  <c r="N2636" i="1"/>
  <c r="N2565" i="1"/>
  <c r="N2501" i="1"/>
  <c r="N2442" i="1"/>
  <c r="N2378" i="1"/>
  <c r="N2314" i="1"/>
  <c r="N2238" i="1"/>
  <c r="N2163" i="1"/>
  <c r="N2089" i="1"/>
  <c r="N2475" i="1"/>
  <c r="N2375" i="1"/>
  <c r="N3322" i="1"/>
  <c r="N3407" i="1"/>
  <c r="N3478" i="1"/>
  <c r="N3275" i="1"/>
  <c r="N3211" i="1"/>
  <c r="N3147" i="1"/>
  <c r="N3083" i="1"/>
  <c r="N3019" i="1"/>
  <c r="N2955" i="1"/>
  <c r="N2891" i="1"/>
  <c r="N2827" i="1"/>
  <c r="N2763" i="1"/>
  <c r="N2699" i="1"/>
  <c r="N2626" i="1"/>
  <c r="N3255" i="1"/>
  <c r="N3191" i="1"/>
  <c r="N3127" i="1"/>
  <c r="N3063" i="1"/>
  <c r="N2999" i="1"/>
  <c r="N2935" i="1"/>
  <c r="N2871" i="1"/>
  <c r="N2807" i="1"/>
  <c r="N2743" i="1"/>
  <c r="N2679" i="1"/>
  <c r="N2595" i="1"/>
  <c r="N3369" i="1"/>
  <c r="N3301" i="1"/>
  <c r="N3269" i="1"/>
  <c r="N3237" i="1"/>
  <c r="N3205" i="1"/>
  <c r="N3173" i="1"/>
  <c r="N3141" i="1"/>
  <c r="N3109" i="1"/>
  <c r="N3077" i="1"/>
  <c r="N3045" i="1"/>
  <c r="N3013" i="1"/>
  <c r="N2981" i="1"/>
  <c r="N2949" i="1"/>
  <c r="N2917" i="1"/>
  <c r="N2885" i="1"/>
  <c r="N2853" i="1"/>
  <c r="N2821" i="1"/>
  <c r="N2789" i="1"/>
  <c r="N2757" i="1"/>
  <c r="N2725" i="1"/>
  <c r="N2692" i="1"/>
  <c r="N2646" i="1"/>
  <c r="N3398" i="1"/>
  <c r="N3334" i="1"/>
  <c r="N3290" i="1"/>
  <c r="N3258" i="1"/>
  <c r="N3226" i="1"/>
  <c r="N3194" i="1"/>
  <c r="N3162" i="1"/>
  <c r="N3130" i="1"/>
  <c r="N3098" i="1"/>
  <c r="N3066" i="1"/>
  <c r="N3034" i="1"/>
  <c r="N3002" i="1"/>
  <c r="N2970" i="1"/>
  <c r="N2938" i="1"/>
  <c r="N2906" i="1"/>
  <c r="N2874" i="1"/>
  <c r="N2842" i="1"/>
  <c r="N2810" i="1"/>
  <c r="N2778" i="1"/>
  <c r="N2746" i="1"/>
  <c r="N2714" i="1"/>
  <c r="N2665" i="1"/>
  <c r="N2543" i="1"/>
  <c r="N2550" i="1"/>
  <c r="N2510" i="1"/>
  <c r="N2454" i="1"/>
  <c r="N2390" i="1"/>
  <c r="N2326" i="1"/>
  <c r="N2246" i="1"/>
  <c r="N2167" i="1"/>
  <c r="N2093" i="1"/>
  <c r="N2491" i="1"/>
  <c r="N2387" i="1"/>
  <c r="N2028" i="1"/>
  <c r="N2447" i="1"/>
  <c r="N2383" i="1"/>
  <c r="N2319" i="1"/>
  <c r="N2263" i="1"/>
  <c r="N2225" i="1"/>
  <c r="N2164" i="1"/>
  <c r="N2128" i="1"/>
  <c r="N2079" i="1"/>
  <c r="N2608" i="1"/>
  <c r="N2560" i="1"/>
  <c r="N2514" i="1"/>
  <c r="N2464" i="1"/>
  <c r="N2400" i="1"/>
  <c r="N2336" i="1"/>
  <c r="N2274" i="1"/>
  <c r="N2151" i="1"/>
  <c r="N2106" i="1"/>
  <c r="N2606" i="1"/>
  <c r="N2557" i="1"/>
  <c r="N2493" i="1"/>
  <c r="N2429" i="1"/>
  <c r="N2365" i="1"/>
  <c r="N2301" i="1"/>
  <c r="N2248" i="1"/>
  <c r="N2153" i="1"/>
  <c r="N2092" i="1"/>
  <c r="N2040" i="1"/>
  <c r="N1968" i="1"/>
  <c r="N1860" i="1"/>
  <c r="N1785" i="1"/>
  <c r="N1721" i="1"/>
  <c r="N1657" i="1"/>
  <c r="N1948" i="1"/>
  <c r="N1886" i="1"/>
  <c r="N1822" i="1"/>
  <c r="N1758" i="1"/>
  <c r="N1694" i="1"/>
  <c r="N1640" i="1"/>
  <c r="N2055" i="1"/>
  <c r="N2007" i="1"/>
  <c r="N1975" i="1"/>
  <c r="N1943" i="1"/>
  <c r="N1911" i="1"/>
  <c r="N1815" i="1"/>
  <c r="N1751" i="1"/>
  <c r="N1687" i="1"/>
  <c r="N1569" i="1"/>
  <c r="N2045" i="1"/>
  <c r="N1868" i="1"/>
  <c r="N1792" i="1"/>
  <c r="N1728" i="1"/>
  <c r="N1664" i="1"/>
  <c r="N1603" i="1"/>
  <c r="N1461" i="1"/>
  <c r="N1397" i="1"/>
  <c r="N1341" i="1"/>
  <c r="N1311" i="1"/>
  <c r="N1279" i="1"/>
  <c r="N1183" i="1"/>
  <c r="N1450" i="1"/>
  <c r="N1386" i="1"/>
  <c r="N1321" i="1"/>
  <c r="N1187" i="1"/>
  <c r="N1581" i="1"/>
  <c r="N1507" i="1"/>
  <c r="N1439" i="1"/>
  <c r="N1375" i="1"/>
  <c r="N1630" i="1"/>
  <c r="N1577" i="1"/>
  <c r="N1540" i="1"/>
  <c r="N1508" i="1"/>
  <c r="N1440" i="1"/>
  <c r="N1376" i="1"/>
  <c r="N1283" i="1"/>
  <c r="N1204" i="1"/>
  <c r="N1213" i="1"/>
  <c r="N1181" i="1"/>
  <c r="N1149" i="1"/>
  <c r="N1096" i="1"/>
  <c r="N849" i="1"/>
  <c r="N1108" i="1"/>
  <c r="N1009" i="1"/>
  <c r="N1214" i="1"/>
  <c r="N1182" i="1"/>
  <c r="N1150" i="1"/>
  <c r="N1113" i="1"/>
  <c r="N914" i="1"/>
  <c r="N1195" i="1"/>
  <c r="N1082" i="1"/>
  <c r="N873" i="1"/>
  <c r="N1047" i="1"/>
  <c r="N815" i="1"/>
  <c r="N892" i="1"/>
  <c r="N683" i="1"/>
  <c r="N1002" i="1"/>
  <c r="N923" i="1"/>
  <c r="N851" i="1"/>
  <c r="N782" i="1"/>
  <c r="N731" i="1"/>
  <c r="N429" i="1"/>
  <c r="N1042" i="1"/>
  <c r="N924" i="1"/>
  <c r="N862" i="1"/>
  <c r="N792" i="1"/>
  <c r="N686" i="1"/>
  <c r="N1011" i="1"/>
  <c r="N917" i="1"/>
  <c r="N812" i="1"/>
  <c r="N745" i="1"/>
  <c r="N714" i="1"/>
  <c r="N640" i="1"/>
  <c r="N532" i="1"/>
  <c r="N657" i="1"/>
  <c r="N2249" i="1"/>
  <c r="N2206" i="1"/>
  <c r="N2159" i="1"/>
  <c r="N2022" i="1"/>
  <c r="N2556" i="1"/>
  <c r="N2492" i="1"/>
  <c r="N2428" i="1"/>
  <c r="N2364" i="1"/>
  <c r="N2300" i="1"/>
  <c r="N2133" i="1"/>
  <c r="N2006" i="1"/>
  <c r="N2569" i="1"/>
  <c r="N2465" i="1"/>
  <c r="N2401" i="1"/>
  <c r="N2337" i="1"/>
  <c r="N2272" i="1"/>
  <c r="N2227" i="1"/>
  <c r="N2201" i="1"/>
  <c r="N2157" i="1"/>
  <c r="N2122" i="1"/>
  <c r="N2034" i="1"/>
  <c r="N2015" i="1"/>
  <c r="N1983" i="1"/>
  <c r="N1951" i="1"/>
  <c r="N1919" i="1"/>
  <c r="N1850" i="1"/>
  <c r="N1781" i="1"/>
  <c r="N1717" i="1"/>
  <c r="N1653" i="1"/>
  <c r="N1947" i="1"/>
  <c r="N1915" i="1"/>
  <c r="N1885" i="1"/>
  <c r="N1832" i="1"/>
  <c r="N1778" i="1"/>
  <c r="N1714" i="1"/>
  <c r="N1650" i="1"/>
  <c r="N2054" i="1"/>
  <c r="N2002" i="1"/>
  <c r="N1938" i="1"/>
  <c r="N1882" i="1"/>
  <c r="N1811" i="1"/>
  <c r="N1747" i="1"/>
  <c r="N1683" i="1"/>
  <c r="N1584" i="1"/>
  <c r="N2020" i="1"/>
  <c r="N1956" i="1"/>
  <c r="N1894" i="1"/>
  <c r="N1796" i="1"/>
  <c r="N1732" i="1"/>
  <c r="N1668" i="1"/>
  <c r="N1599" i="1"/>
  <c r="N1547" i="1"/>
  <c r="N1465" i="1"/>
  <c r="N1401" i="1"/>
  <c r="N1347" i="1"/>
  <c r="N1318" i="1"/>
  <c r="N1286" i="1"/>
  <c r="N1245" i="1"/>
  <c r="N1527" i="1"/>
  <c r="N1478" i="1"/>
  <c r="N1414" i="1"/>
  <c r="N1350" i="1"/>
  <c r="N1288" i="1"/>
  <c r="N1240" i="1"/>
  <c r="N1609" i="1"/>
  <c r="N1554" i="1"/>
  <c r="N1522" i="1"/>
  <c r="N1475" i="1"/>
  <c r="N1411" i="1"/>
  <c r="N1330" i="1"/>
  <c r="N1298" i="1"/>
  <c r="N1266" i="1"/>
  <c r="N1634" i="1"/>
  <c r="N1576" i="1"/>
  <c r="N1513" i="1"/>
  <c r="N1452" i="1"/>
  <c r="N1388" i="1"/>
  <c r="N1323" i="1"/>
  <c r="N1243" i="1"/>
  <c r="N1077" i="1"/>
  <c r="N1139" i="1"/>
  <c r="N1070" i="1"/>
  <c r="N1132" i="1"/>
  <c r="N1089" i="1"/>
  <c r="N774" i="1"/>
  <c r="N1164" i="1"/>
  <c r="N1094" i="1"/>
  <c r="N975" i="1"/>
  <c r="N1068" i="1"/>
  <c r="N951" i="1"/>
  <c r="N767" i="1"/>
  <c r="N1078" i="1"/>
  <c r="N1035" i="1"/>
  <c r="N929" i="1"/>
  <c r="N874" i="1"/>
  <c r="N801" i="1"/>
  <c r="N625" i="1"/>
  <c r="N408" i="1"/>
  <c r="N998" i="1"/>
  <c r="N920" i="1"/>
  <c r="N836" i="1"/>
  <c r="N763" i="1"/>
  <c r="N728" i="1"/>
  <c r="N1039" i="1"/>
  <c r="N987" i="1"/>
  <c r="N935" i="1"/>
  <c r="N819" i="1"/>
  <c r="N599" i="1"/>
  <c r="N606" i="1"/>
  <c r="N493" i="1"/>
  <c r="N709" i="1"/>
  <c r="N2327" i="1"/>
  <c r="N2273" i="1"/>
  <c r="N2228" i="1"/>
  <c r="N2120" i="1"/>
  <c r="N2076" i="1"/>
  <c r="N2587" i="1"/>
  <c r="N2544" i="1"/>
  <c r="N2498" i="1"/>
  <c r="N2440" i="1"/>
  <c r="N2376" i="1"/>
  <c r="N2312" i="1"/>
  <c r="N2226" i="1"/>
  <c r="N2160" i="1"/>
  <c r="N2101" i="1"/>
  <c r="N2001" i="1"/>
  <c r="N2547" i="1"/>
  <c r="N2485" i="1"/>
  <c r="N2421" i="1"/>
  <c r="N2357" i="1"/>
  <c r="N2293" i="1"/>
  <c r="N2245" i="1"/>
  <c r="N2180" i="1"/>
  <c r="N2107" i="1"/>
  <c r="N1995" i="1"/>
  <c r="N1978" i="1"/>
  <c r="N1914" i="1"/>
  <c r="N1874" i="1"/>
  <c r="N1825" i="1"/>
  <c r="N1761" i="1"/>
  <c r="N1697" i="1"/>
  <c r="N1958" i="1"/>
  <c r="N1900" i="1"/>
  <c r="N1836" i="1"/>
  <c r="N1766" i="1"/>
  <c r="N1702" i="1"/>
  <c r="N1624" i="1"/>
  <c r="N1906" i="1"/>
  <c r="N1857" i="1"/>
  <c r="N1823" i="1"/>
  <c r="N1759" i="1"/>
  <c r="N1695" i="1"/>
  <c r="N1623" i="1"/>
  <c r="N2025" i="1"/>
  <c r="N1993" i="1"/>
  <c r="N1961" i="1"/>
  <c r="N1929" i="1"/>
  <c r="N1893" i="1"/>
  <c r="N1829" i="1"/>
  <c r="N1768" i="1"/>
  <c r="N1704" i="1"/>
  <c r="N1628" i="1"/>
  <c r="N1568" i="1"/>
  <c r="N1536" i="1"/>
  <c r="N1504" i="1"/>
  <c r="N1453" i="1"/>
  <c r="N1389" i="1"/>
  <c r="N1337" i="1"/>
  <c r="N1309" i="1"/>
  <c r="N1277" i="1"/>
  <c r="N1558" i="1"/>
  <c r="N1526" i="1"/>
  <c r="N1495" i="1"/>
  <c r="N1442" i="1"/>
  <c r="N1378" i="1"/>
  <c r="N1280" i="1"/>
  <c r="N1236" i="1"/>
  <c r="N1605" i="1"/>
  <c r="N1533" i="1"/>
  <c r="N1463" i="1"/>
  <c r="N1399" i="1"/>
  <c r="N1262" i="1"/>
  <c r="N1638" i="1"/>
  <c r="N1499" i="1"/>
  <c r="N1432" i="1"/>
  <c r="N1368" i="1"/>
  <c r="N1268" i="1"/>
  <c r="N1224" i="1"/>
  <c r="N1202" i="1"/>
  <c r="N1128" i="1"/>
  <c r="N1031" i="1"/>
  <c r="N1129" i="1"/>
  <c r="N1067" i="1"/>
  <c r="N828" i="1"/>
  <c r="N1209" i="1"/>
  <c r="N1177" i="1"/>
  <c r="N1145" i="1"/>
  <c r="N1063" i="1"/>
  <c r="N804" i="1"/>
  <c r="N1178" i="1"/>
  <c r="N1045" i="1"/>
  <c r="N1093" i="1"/>
  <c r="N997" i="1"/>
  <c r="N800" i="1"/>
  <c r="N730" i="1"/>
  <c r="N552" i="1"/>
  <c r="N969" i="1"/>
  <c r="N915" i="1"/>
  <c r="N846" i="1"/>
  <c r="N780" i="1"/>
  <c r="N726" i="1"/>
  <c r="N495" i="1"/>
  <c r="N1046" i="1"/>
  <c r="N1014" i="1"/>
  <c r="N930" i="1"/>
  <c r="N797" i="1"/>
  <c r="N727" i="1"/>
  <c r="N953" i="1"/>
  <c r="N837" i="1"/>
  <c r="N622" i="1"/>
  <c r="N704" i="1"/>
  <c r="N604" i="1"/>
  <c r="N487" i="1"/>
  <c r="N678" i="1"/>
  <c r="N2363" i="1"/>
  <c r="N2299" i="1"/>
  <c r="N2252" i="1"/>
  <c r="N2214" i="1"/>
  <c r="N2182" i="1"/>
  <c r="N2132" i="1"/>
  <c r="N2012" i="1"/>
  <c r="N2572" i="1"/>
  <c r="N2508" i="1"/>
  <c r="N2452" i="1"/>
  <c r="N2388" i="1"/>
  <c r="N2324" i="1"/>
  <c r="N2234" i="1"/>
  <c r="N2170" i="1"/>
  <c r="N2125" i="1"/>
  <c r="N2592" i="1"/>
  <c r="N2489" i="1"/>
  <c r="N2425" i="1"/>
  <c r="N2361" i="1"/>
  <c r="N2297" i="1"/>
  <c r="N2256" i="1"/>
  <c r="N2218" i="1"/>
  <c r="N2186" i="1"/>
  <c r="N2117" i="1"/>
  <c r="N1990" i="1"/>
  <c r="N1895" i="1"/>
  <c r="N1831" i="1"/>
  <c r="N1773" i="1"/>
  <c r="N1709" i="1"/>
  <c r="N1645" i="1"/>
  <c r="N1862" i="1"/>
  <c r="N1770" i="1"/>
  <c r="N1706" i="1"/>
  <c r="N1642" i="1"/>
  <c r="N2030" i="1"/>
  <c r="N1976" i="1"/>
  <c r="N1912" i="1"/>
  <c r="N1852" i="1"/>
  <c r="N1787" i="1"/>
  <c r="N1723" i="1"/>
  <c r="N1659" i="1"/>
  <c r="N2052" i="1"/>
  <c r="N1998" i="1"/>
  <c r="N1934" i="1"/>
  <c r="N1873" i="1"/>
  <c r="N1839" i="1"/>
  <c r="N1772" i="1"/>
  <c r="N1708" i="1"/>
  <c r="N1644" i="1"/>
  <c r="N1591" i="1"/>
  <c r="N1509" i="1"/>
  <c r="N1457" i="1"/>
  <c r="N1393" i="1"/>
  <c r="N1336" i="1"/>
  <c r="N1308" i="1"/>
  <c r="N1276" i="1"/>
  <c r="N1537" i="1"/>
  <c r="N1470" i="1"/>
  <c r="N1406" i="1"/>
  <c r="N1346" i="1"/>
  <c r="N1297" i="1"/>
  <c r="N1192" i="1"/>
  <c r="N1585" i="1"/>
  <c r="N1451" i="1"/>
  <c r="N1387" i="1"/>
  <c r="N1171" i="1"/>
  <c r="N1578" i="1"/>
  <c r="N1519" i="1"/>
  <c r="N1460" i="1"/>
  <c r="N1396" i="1"/>
  <c r="N1307" i="1"/>
  <c r="N1241" i="1"/>
  <c r="N1084" i="1"/>
  <c r="N1136" i="1"/>
  <c r="N1095" i="1"/>
  <c r="N898" i="1"/>
  <c r="N1232" i="1"/>
  <c r="N1200" i="1"/>
  <c r="N1168" i="1"/>
  <c r="N1114" i="1"/>
  <c r="N884" i="1"/>
  <c r="N1211" i="1"/>
  <c r="N1115" i="1"/>
  <c r="N993" i="1"/>
  <c r="N992" i="1"/>
  <c r="N756" i="1"/>
  <c r="N721" i="1"/>
  <c r="N575" i="1"/>
  <c r="N1018" i="1"/>
  <c r="N960" i="1"/>
  <c r="N880" i="1"/>
  <c r="N825" i="1"/>
  <c r="N722" i="1"/>
  <c r="N362" i="1"/>
  <c r="N911" i="1"/>
  <c r="N852" i="1"/>
  <c r="N740" i="1"/>
  <c r="N1023" i="1"/>
  <c r="N985" i="1"/>
  <c r="N901" i="1"/>
  <c r="N814" i="1"/>
  <c r="N713" i="1"/>
  <c r="N670" i="1"/>
  <c r="N510" i="1"/>
  <c r="N692" i="1"/>
  <c r="N634" i="1"/>
  <c r="N570" i="1"/>
  <c r="N173" i="1"/>
  <c r="N594" i="1"/>
  <c r="N388" i="1"/>
  <c r="N500" i="1"/>
  <c r="N436" i="1"/>
  <c r="N365" i="1"/>
  <c r="N498" i="1"/>
  <c r="N457" i="1"/>
  <c r="N415" i="1"/>
  <c r="N316" i="1"/>
  <c r="N513" i="1"/>
  <c r="N422" i="1"/>
  <c r="N371" i="1"/>
  <c r="N233" i="1"/>
  <c r="N338" i="1"/>
  <c r="N272" i="1"/>
  <c r="N110" i="1"/>
  <c r="N269" i="1"/>
  <c r="N200" i="1"/>
  <c r="N311" i="1"/>
  <c r="N214" i="1"/>
  <c r="N156" i="1"/>
  <c r="N166" i="1"/>
  <c r="N128" i="1"/>
  <c r="N27" i="1"/>
  <c r="N164" i="1"/>
  <c r="N24" i="1"/>
  <c r="N64" i="1"/>
  <c r="N18" i="1"/>
  <c r="N29" i="1"/>
  <c r="N84" i="1"/>
  <c r="N3284" i="1"/>
  <c r="N3388" i="1"/>
  <c r="N3473" i="1"/>
  <c r="N3332" i="1"/>
  <c r="N3446" i="1"/>
  <c r="N3371" i="1"/>
  <c r="N3459" i="1"/>
  <c r="N593" i="1"/>
  <c r="N557" i="1"/>
  <c r="N131" i="1"/>
  <c r="N665" i="1"/>
  <c r="N601" i="1"/>
  <c r="N541" i="1"/>
  <c r="N540" i="1"/>
  <c r="N441" i="1"/>
  <c r="N337" i="1"/>
  <c r="N512" i="1"/>
  <c r="N462" i="1"/>
  <c r="N395" i="1"/>
  <c r="N178" i="1"/>
  <c r="N492" i="1"/>
  <c r="N396" i="1"/>
  <c r="N373" i="1"/>
  <c r="N317" i="1"/>
  <c r="N256" i="1"/>
  <c r="N224" i="1"/>
  <c r="N348" i="1"/>
  <c r="N293" i="1"/>
  <c r="N241" i="1"/>
  <c r="N341" i="1"/>
  <c r="N289" i="1"/>
  <c r="N258" i="1"/>
  <c r="N232" i="1"/>
  <c r="N171" i="1"/>
  <c r="N190" i="1"/>
  <c r="N120" i="1"/>
  <c r="N20" i="1"/>
  <c r="N90" i="1"/>
  <c r="N119" i="1"/>
  <c r="N40" i="1"/>
  <c r="N47" i="1"/>
  <c r="N3395" i="1"/>
  <c r="N3464" i="1"/>
  <c r="N3310" i="1"/>
  <c r="N3411" i="1"/>
  <c r="N3475" i="1"/>
  <c r="N3452" i="1"/>
  <c r="N695" i="1"/>
  <c r="N567" i="1"/>
  <c r="N427" i="1"/>
  <c r="N676" i="1"/>
  <c r="N612" i="1"/>
  <c r="N430" i="1"/>
  <c r="N546" i="1"/>
  <c r="N497" i="1"/>
  <c r="N467" i="1"/>
  <c r="N433" i="1"/>
  <c r="N350" i="1"/>
  <c r="N213" i="1"/>
  <c r="N494" i="1"/>
  <c r="N447" i="1"/>
  <c r="N390" i="1"/>
  <c r="N531" i="1"/>
  <c r="N400" i="1"/>
  <c r="N372" i="1"/>
  <c r="N313" i="1"/>
  <c r="N268" i="1"/>
  <c r="N165" i="1"/>
  <c r="N292" i="1"/>
  <c r="N139" i="1"/>
  <c r="N288" i="1"/>
  <c r="N192" i="1"/>
  <c r="N182" i="1"/>
  <c r="N99" i="1"/>
  <c r="N89" i="1"/>
  <c r="N155" i="1"/>
  <c r="N75" i="1"/>
  <c r="N21" i="1"/>
  <c r="N51" i="1"/>
  <c r="N104" i="1"/>
  <c r="N66" i="1"/>
  <c r="N3406" i="1"/>
  <c r="N4" i="1"/>
  <c r="N3379" i="1"/>
  <c r="N3468" i="1"/>
  <c r="N3377" i="1"/>
  <c r="N3440" i="1"/>
  <c r="N3481" i="1"/>
  <c r="N994" i="1"/>
  <c r="N926" i="1"/>
  <c r="N870" i="1"/>
  <c r="N817" i="1"/>
  <c r="N761" i="1"/>
  <c r="N703" i="1"/>
  <c r="N1032" i="1"/>
  <c r="N973" i="1"/>
  <c r="N927" i="1"/>
  <c r="N871" i="1"/>
  <c r="N799" i="1"/>
  <c r="N758" i="1"/>
  <c r="N616" i="1"/>
  <c r="N694" i="1"/>
  <c r="N643" i="1"/>
  <c r="N603" i="1"/>
  <c r="N566" i="1"/>
  <c r="N428" i="1"/>
  <c r="N688" i="1"/>
  <c r="N624" i="1"/>
  <c r="N560" i="1"/>
  <c r="N443" i="1"/>
  <c r="N699" i="1"/>
  <c r="N662" i="1"/>
  <c r="N611" i="1"/>
  <c r="N571" i="1"/>
  <c r="N393" i="1"/>
  <c r="N530" i="1"/>
  <c r="N445" i="1"/>
  <c r="N380" i="1"/>
  <c r="N507" i="1"/>
  <c r="N465" i="1"/>
  <c r="N361" i="1"/>
  <c r="N158" i="1"/>
  <c r="N508" i="1"/>
  <c r="N382" i="1"/>
  <c r="N210" i="1"/>
  <c r="N332" i="1"/>
  <c r="N266" i="1"/>
  <c r="N234" i="1"/>
  <c r="N147" i="1"/>
  <c r="N333" i="1"/>
  <c r="N283" i="1"/>
  <c r="N254" i="1"/>
  <c r="N222" i="1"/>
  <c r="N349" i="1"/>
  <c r="N287" i="1"/>
  <c r="N255" i="1"/>
  <c r="N229" i="1"/>
  <c r="N189" i="1"/>
  <c r="N187" i="1"/>
  <c r="N125" i="1"/>
  <c r="N115" i="1"/>
  <c r="N124" i="1"/>
  <c r="N98" i="1"/>
  <c r="N34" i="1"/>
  <c r="N50" i="1"/>
  <c r="N103" i="1"/>
  <c r="N52" i="1"/>
  <c r="N3351" i="1"/>
  <c r="N3421" i="1"/>
  <c r="N3467" i="1"/>
  <c r="N3300" i="1"/>
  <c r="N3413" i="1"/>
  <c r="N3456" i="1"/>
  <c r="N3368" i="1"/>
  <c r="N3" i="1"/>
  <c r="N3416" i="1"/>
  <c r="N3480" i="1"/>
  <c r="N2649" i="1"/>
  <c r="N2571" i="1"/>
  <c r="N2662" i="1"/>
  <c r="N2555" i="1"/>
  <c r="N3367" i="1"/>
  <c r="N3299" i="1"/>
  <c r="N3235" i="1"/>
  <c r="N3171" i="1"/>
  <c r="N3107" i="1"/>
  <c r="N3043" i="1"/>
  <c r="N2979" i="1"/>
  <c r="N2915" i="1"/>
  <c r="N2851" i="1"/>
  <c r="N2787" i="1"/>
  <c r="N2723" i="1"/>
  <c r="N2652" i="1"/>
  <c r="N2586" i="1"/>
  <c r="N3356" i="1"/>
  <c r="N3263" i="1"/>
  <c r="N3199" i="1"/>
  <c r="N3135" i="1"/>
  <c r="N3071" i="1"/>
  <c r="N3007" i="1"/>
  <c r="N2943" i="1"/>
  <c r="N2879" i="1"/>
  <c r="N2815" i="1"/>
  <c r="N2751" i="1"/>
  <c r="N2664" i="1"/>
  <c r="N2590" i="1"/>
  <c r="N2538" i="1"/>
  <c r="N2466" i="1"/>
  <c r="N2402" i="1"/>
  <c r="N2338" i="1"/>
  <c r="N2254" i="1"/>
  <c r="N2118" i="1"/>
  <c r="N2058" i="1"/>
  <c r="N2443" i="1"/>
  <c r="N2339" i="1"/>
  <c r="N3396" i="1"/>
  <c r="N3330" i="1"/>
  <c r="N3256" i="1"/>
  <c r="N3192" i="1"/>
  <c r="N3128" i="1"/>
  <c r="N3064" i="1"/>
  <c r="N3000" i="1"/>
  <c r="N2936" i="1"/>
  <c r="N2872" i="1"/>
  <c r="N2808" i="1"/>
  <c r="N2744" i="1"/>
  <c r="N2687" i="1"/>
  <c r="N3252" i="1"/>
  <c r="N3188" i="1"/>
  <c r="N3124" i="1"/>
  <c r="N3060" i="1"/>
  <c r="N2996" i="1"/>
  <c r="N2932" i="1"/>
  <c r="N2868" i="1"/>
  <c r="N2804" i="1"/>
  <c r="N2740" i="1"/>
  <c r="N2668" i="1"/>
  <c r="N2604" i="1"/>
  <c r="N3323" i="1"/>
  <c r="N2657" i="1"/>
  <c r="N3380" i="1"/>
  <c r="N3327" i="1"/>
  <c r="N2676" i="1"/>
  <c r="N2630" i="1"/>
  <c r="N2580" i="1"/>
  <c r="N2534" i="1"/>
  <c r="N2494" i="1"/>
  <c r="N2430" i="1"/>
  <c r="N2366" i="1"/>
  <c r="N2302" i="1"/>
  <c r="N2195" i="1"/>
  <c r="N2149" i="1"/>
  <c r="N2083" i="1"/>
  <c r="N2419" i="1"/>
  <c r="N2323" i="1"/>
  <c r="N3399" i="1"/>
  <c r="N3445" i="1"/>
  <c r="N3302" i="1"/>
  <c r="N3270" i="1"/>
  <c r="N3238" i="1"/>
  <c r="N3206" i="1"/>
  <c r="N3174" i="1"/>
  <c r="N3142" i="1"/>
  <c r="N3110" i="1"/>
  <c r="N3078" i="1"/>
  <c r="N3046" i="1"/>
  <c r="N3014" i="1"/>
  <c r="N2982" i="1"/>
  <c r="N2950" i="1"/>
  <c r="N2918" i="1"/>
  <c r="N2886" i="1"/>
  <c r="N2854" i="1"/>
  <c r="N2822" i="1"/>
  <c r="N2790" i="1"/>
  <c r="N2758" i="1"/>
  <c r="N2726" i="1"/>
  <c r="N2693" i="1"/>
  <c r="N2660" i="1"/>
  <c r="N2507" i="1"/>
  <c r="N3234" i="1"/>
  <c r="N3202" i="1"/>
  <c r="N3170" i="1"/>
  <c r="N3138" i="1"/>
  <c r="N3106" i="1"/>
  <c r="N3074" i="1"/>
  <c r="N3042" i="1"/>
  <c r="N3010" i="1"/>
  <c r="N2978" i="1"/>
  <c r="N2946" i="1"/>
  <c r="N2914" i="1"/>
  <c r="N2882" i="1"/>
  <c r="N2850" i="1"/>
  <c r="N2818" i="1"/>
  <c r="N2786" i="1"/>
  <c r="N2754" i="1"/>
  <c r="N2722" i="1"/>
  <c r="N2691" i="1"/>
  <c r="N2627" i="1"/>
  <c r="N3393" i="1"/>
  <c r="N3338" i="1"/>
  <c r="N3280" i="1"/>
  <c r="N3216" i="1"/>
  <c r="N3152" i="1"/>
  <c r="N3088" i="1"/>
  <c r="N3024" i="1"/>
  <c r="N2960" i="1"/>
  <c r="N2896" i="1"/>
  <c r="N2832" i="1"/>
  <c r="N2768" i="1"/>
  <c r="N2704" i="1"/>
  <c r="N2615" i="1"/>
  <c r="N3385" i="1"/>
  <c r="N3321" i="1"/>
  <c r="N3276" i="1"/>
  <c r="N3212" i="1"/>
  <c r="N3148" i="1"/>
  <c r="N3084" i="1"/>
  <c r="N3020" i="1"/>
  <c r="N2956" i="1"/>
  <c r="N2892" i="1"/>
  <c r="N2828" i="1"/>
  <c r="N2764" i="1"/>
  <c r="N2700" i="1"/>
  <c r="N2612" i="1"/>
  <c r="N2554" i="1"/>
  <c r="N2490" i="1"/>
  <c r="N2426" i="1"/>
  <c r="N2362" i="1"/>
  <c r="N2298" i="1"/>
  <c r="N2205" i="1"/>
  <c r="N2154" i="1"/>
  <c r="N2082" i="1"/>
  <c r="N2435" i="1"/>
  <c r="N2307" i="1"/>
  <c r="N3350" i="1"/>
  <c r="N3414" i="1"/>
  <c r="N3317" i="1"/>
  <c r="N3259" i="1"/>
  <c r="N3195" i="1"/>
  <c r="N3131" i="1"/>
  <c r="N3067" i="1"/>
  <c r="N3003" i="1"/>
  <c r="N2939" i="1"/>
  <c r="N2875" i="1"/>
  <c r="N2811" i="1"/>
  <c r="N2747" i="1"/>
  <c r="N2690" i="1"/>
  <c r="N2617" i="1"/>
  <c r="N3239" i="1"/>
  <c r="N3175" i="1"/>
  <c r="N3111" i="1"/>
  <c r="N3047" i="1"/>
  <c r="N2983" i="1"/>
  <c r="N2919" i="1"/>
  <c r="N2855" i="1"/>
  <c r="N2791" i="1"/>
  <c r="N2727" i="1"/>
  <c r="N2671" i="1"/>
  <c r="N2535" i="1"/>
  <c r="N3362" i="1"/>
  <c r="N3294" i="1"/>
  <c r="N3262" i="1"/>
  <c r="N3230" i="1"/>
  <c r="N3198" i="1"/>
  <c r="N3166" i="1"/>
  <c r="N3134" i="1"/>
  <c r="N3102" i="1"/>
  <c r="N3070" i="1"/>
  <c r="N3038" i="1"/>
  <c r="N3006" i="1"/>
  <c r="N2974" i="1"/>
  <c r="N2942" i="1"/>
  <c r="N2910" i="1"/>
  <c r="N2878" i="1"/>
  <c r="N2846" i="1"/>
  <c r="N2814" i="1"/>
  <c r="N2782" i="1"/>
  <c r="N2750" i="1"/>
  <c r="N2718" i="1"/>
  <c r="N2683" i="1"/>
  <c r="N2637" i="1"/>
  <c r="N3383" i="1"/>
  <c r="N3319" i="1"/>
  <c r="N3281" i="1"/>
  <c r="N3249" i="1"/>
  <c r="N3217" i="1"/>
  <c r="N3185" i="1"/>
  <c r="N3153" i="1"/>
  <c r="N3121" i="1"/>
  <c r="N3089" i="1"/>
  <c r="N3057" i="1"/>
  <c r="N3025" i="1"/>
  <c r="N2993" i="1"/>
  <c r="N2961" i="1"/>
  <c r="N2929" i="1"/>
  <c r="N2897" i="1"/>
  <c r="N2865" i="1"/>
  <c r="N2833" i="1"/>
  <c r="N2801" i="1"/>
  <c r="N2769" i="1"/>
  <c r="N2737" i="1"/>
  <c r="N2705" i="1"/>
  <c r="N2659" i="1"/>
  <c r="N2584" i="1"/>
  <c r="N2542" i="1"/>
  <c r="N2500" i="1"/>
  <c r="N2438" i="1"/>
  <c r="N2374" i="1"/>
  <c r="N2310" i="1"/>
  <c r="N2216" i="1"/>
  <c r="N2138" i="1"/>
  <c r="N2060" i="1"/>
  <c r="N2451" i="1"/>
  <c r="N2355" i="1"/>
  <c r="N2495" i="1"/>
  <c r="N2431" i="1"/>
  <c r="N2367" i="1"/>
  <c r="N2303" i="1"/>
  <c r="N2257" i="1"/>
  <c r="N2219" i="1"/>
  <c r="N2155" i="1"/>
  <c r="N2105" i="1"/>
  <c r="N2074" i="1"/>
  <c r="N2591" i="1"/>
  <c r="N2546" i="1"/>
  <c r="N2504" i="1"/>
  <c r="N2448" i="1"/>
  <c r="N2384" i="1"/>
  <c r="N2320" i="1"/>
  <c r="N2242" i="1"/>
  <c r="N2134" i="1"/>
  <c r="N2086" i="1"/>
  <c r="N2597" i="1"/>
  <c r="N2531" i="1"/>
  <c r="N2477" i="1"/>
  <c r="N2413" i="1"/>
  <c r="N2349" i="1"/>
  <c r="N2285" i="1"/>
  <c r="N2235" i="1"/>
  <c r="N2142" i="1"/>
  <c r="N2063" i="1"/>
  <c r="N2016" i="1"/>
  <c r="N1952" i="1"/>
  <c r="N1846" i="1"/>
  <c r="N1769" i="1"/>
  <c r="N1705" i="1"/>
  <c r="N1635" i="1"/>
  <c r="N1932" i="1"/>
  <c r="N1866" i="1"/>
  <c r="N1806" i="1"/>
  <c r="N1742" i="1"/>
  <c r="N1678" i="1"/>
  <c r="N1596" i="1"/>
  <c r="N2037" i="1"/>
  <c r="N1997" i="1"/>
  <c r="N1965" i="1"/>
  <c r="N1933" i="1"/>
  <c r="N1892" i="1"/>
  <c r="N1799" i="1"/>
  <c r="N1735" i="1"/>
  <c r="N1671" i="1"/>
  <c r="N2067" i="1"/>
  <c r="N2031" i="1"/>
  <c r="N1849" i="1"/>
  <c r="N1776" i="1"/>
  <c r="N1712" i="1"/>
  <c r="N1648" i="1"/>
  <c r="N1587" i="1"/>
  <c r="N1445" i="1"/>
  <c r="N1381" i="1"/>
  <c r="N1335" i="1"/>
  <c r="N1303" i="1"/>
  <c r="N1271" i="1"/>
  <c r="N1144" i="1"/>
  <c r="N1434" i="1"/>
  <c r="N1370" i="1"/>
  <c r="N1296" i="1"/>
  <c r="N1629" i="1"/>
  <c r="N1555" i="1"/>
  <c r="N1487" i="1"/>
  <c r="N1423" i="1"/>
  <c r="N1359" i="1"/>
  <c r="N1614" i="1"/>
  <c r="N1566" i="1"/>
  <c r="N1534" i="1"/>
  <c r="N1488" i="1"/>
  <c r="N1424" i="1"/>
  <c r="N1360" i="1"/>
  <c r="N1260" i="1"/>
  <c r="N1238" i="1"/>
  <c r="N1206" i="1"/>
  <c r="N1174" i="1"/>
  <c r="N1142" i="1"/>
  <c r="N1081" i="1"/>
  <c r="N760" i="1"/>
  <c r="N1102" i="1"/>
  <c r="N888" i="1"/>
  <c r="N1205" i="1"/>
  <c r="N1173" i="1"/>
  <c r="N1141" i="1"/>
  <c r="N1099" i="1"/>
  <c r="N824" i="1"/>
  <c r="N1180" i="1"/>
  <c r="N1055" i="1"/>
  <c r="N754" i="1"/>
  <c r="N1022" i="1"/>
  <c r="N785" i="1"/>
  <c r="N753" i="1"/>
  <c r="N413" i="1"/>
  <c r="N974" i="1"/>
  <c r="N910" i="1"/>
  <c r="N844" i="1"/>
  <c r="N757" i="1"/>
  <c r="N642" i="1"/>
  <c r="N308" i="1"/>
  <c r="N1026" i="1"/>
  <c r="N904" i="1"/>
  <c r="N840" i="1"/>
  <c r="N764" i="1"/>
  <c r="N663" i="1"/>
  <c r="N980" i="1"/>
  <c r="N878" i="1"/>
  <c r="N803" i="1"/>
  <c r="N639" i="1"/>
  <c r="N708" i="1"/>
  <c r="N600" i="1"/>
  <c r="N360" i="1"/>
  <c r="N614" i="1"/>
  <c r="N2236" i="1"/>
  <c r="N2199" i="1"/>
  <c r="N2124" i="1"/>
  <c r="N2599" i="1"/>
  <c r="N2545" i="1"/>
  <c r="N2476" i="1"/>
  <c r="N2412" i="1"/>
  <c r="N2348" i="1"/>
  <c r="N2284" i="1"/>
  <c r="N2115" i="1"/>
  <c r="N2596" i="1"/>
  <c r="N2537" i="1"/>
  <c r="N2449" i="1"/>
  <c r="N2385" i="1"/>
  <c r="N2321" i="1"/>
  <c r="N2259" i="1"/>
  <c r="N2221" i="1"/>
  <c r="N2190" i="1"/>
  <c r="N2152" i="1"/>
  <c r="N2102" i="1"/>
  <c r="N1980" i="1"/>
  <c r="N2005" i="1"/>
  <c r="N1973" i="1"/>
  <c r="N1941" i="1"/>
  <c r="N1909" i="1"/>
  <c r="N1845" i="1"/>
  <c r="N1765" i="1"/>
  <c r="N1701" i="1"/>
  <c r="N1627" i="1"/>
  <c r="N1937" i="1"/>
  <c r="N1905" i="1"/>
  <c r="N1871" i="1"/>
  <c r="N1826" i="1"/>
  <c r="N1762" i="1"/>
  <c r="N1698" i="1"/>
  <c r="N1612" i="1"/>
  <c r="N2042" i="1"/>
  <c r="N1986" i="1"/>
  <c r="N1922" i="1"/>
  <c r="N1877" i="1"/>
  <c r="N1795" i="1"/>
  <c r="N1731" i="1"/>
  <c r="N1667" i="1"/>
  <c r="N2066" i="1"/>
  <c r="N2004" i="1"/>
  <c r="N1940" i="1"/>
  <c r="N1844" i="1"/>
  <c r="N1780" i="1"/>
  <c r="N1716" i="1"/>
  <c r="N1652" i="1"/>
  <c r="N1583" i="1"/>
  <c r="N1531" i="1"/>
  <c r="N1449" i="1"/>
  <c r="N1385" i="1"/>
  <c r="N1339" i="1"/>
  <c r="N1310" i="1"/>
  <c r="N1278" i="1"/>
  <c r="N1208" i="1"/>
  <c r="N1511" i="1"/>
  <c r="N1462" i="1"/>
  <c r="N1398" i="1"/>
  <c r="N1342" i="1"/>
  <c r="N1281" i="1"/>
  <c r="N1172" i="1"/>
  <c r="N1593" i="1"/>
  <c r="N1544" i="1"/>
  <c r="N1512" i="1"/>
  <c r="N1459" i="1"/>
  <c r="N1395" i="1"/>
  <c r="N1322" i="1"/>
  <c r="N1290" i="1"/>
  <c r="N1247" i="1"/>
  <c r="N1618" i="1"/>
  <c r="N1561" i="1"/>
  <c r="N1493" i="1"/>
  <c r="N1436" i="1"/>
  <c r="N1372" i="1"/>
  <c r="N1291" i="1"/>
  <c r="N1199" i="1"/>
  <c r="N1038" i="1"/>
  <c r="N1130" i="1"/>
  <c r="N990" i="1"/>
  <c r="N1120" i="1"/>
  <c r="N1015" i="1"/>
  <c r="N1228" i="1"/>
  <c r="N1126" i="1"/>
  <c r="N1079" i="1"/>
  <c r="N943" i="1"/>
  <c r="N1056" i="1"/>
  <c r="N766" i="1"/>
  <c r="N677" i="1"/>
  <c r="N1069" i="1"/>
  <c r="N1020" i="1"/>
  <c r="N909" i="1"/>
  <c r="N855" i="1"/>
  <c r="N781" i="1"/>
  <c r="N596" i="1"/>
  <c r="N1087" i="1"/>
  <c r="N988" i="1"/>
  <c r="N896" i="1"/>
  <c r="N822" i="1"/>
  <c r="N751" i="1"/>
  <c r="N680" i="1"/>
  <c r="N1027" i="1"/>
  <c r="N979" i="1"/>
  <c r="N891" i="1"/>
  <c r="N807" i="1"/>
  <c r="N697" i="1"/>
  <c r="N569" i="1"/>
  <c r="N444" i="1"/>
  <c r="N645" i="1"/>
  <c r="N2311" i="1"/>
  <c r="N2260" i="1"/>
  <c r="N2197" i="1"/>
  <c r="N2113" i="1"/>
  <c r="N2069" i="1"/>
  <c r="N2576" i="1"/>
  <c r="N2530" i="1"/>
  <c r="N2488" i="1"/>
  <c r="N2424" i="1"/>
  <c r="N2360" i="1"/>
  <c r="N2296" i="1"/>
  <c r="N2211" i="1"/>
  <c r="N2140" i="1"/>
  <c r="N2095" i="1"/>
  <c r="N2603" i="1"/>
  <c r="N2541" i="1"/>
  <c r="N2469" i="1"/>
  <c r="N2405" i="1"/>
  <c r="N2341" i="1"/>
  <c r="N2277" i="1"/>
  <c r="N2232" i="1"/>
  <c r="N2171" i="1"/>
  <c r="N2087" i="1"/>
  <c r="N2026" i="1"/>
  <c r="N1962" i="1"/>
  <c r="N1899" i="1"/>
  <c r="N1869" i="1"/>
  <c r="N1809" i="1"/>
  <c r="N1745" i="1"/>
  <c r="N1681" i="1"/>
  <c r="N1942" i="1"/>
  <c r="N1881" i="1"/>
  <c r="N1814" i="1"/>
  <c r="N1750" i="1"/>
  <c r="N1686" i="1"/>
  <c r="N2061" i="1"/>
  <c r="N1901" i="1"/>
  <c r="N1848" i="1"/>
  <c r="N1807" i="1"/>
  <c r="N1743" i="1"/>
  <c r="N1679" i="1"/>
  <c r="N1600" i="1"/>
  <c r="N2019" i="1"/>
  <c r="N1987" i="1"/>
  <c r="N1955" i="1"/>
  <c r="N1923" i="1"/>
  <c r="N1859" i="1"/>
  <c r="N1816" i="1"/>
  <c r="N1752" i="1"/>
  <c r="N1688" i="1"/>
  <c r="N1611" i="1"/>
  <c r="N1562" i="1"/>
  <c r="N1530" i="1"/>
  <c r="N1494" i="1"/>
  <c r="N1437" i="1"/>
  <c r="N1373" i="1"/>
  <c r="N1333" i="1"/>
  <c r="N1301" i="1"/>
  <c r="N1269" i="1"/>
  <c r="N1548" i="1"/>
  <c r="N1516" i="1"/>
  <c r="N1490" i="1"/>
  <c r="N1426" i="1"/>
  <c r="N1362" i="1"/>
  <c r="N1273" i="1"/>
  <c r="N1167" i="1"/>
  <c r="N1589" i="1"/>
  <c r="N1517" i="1"/>
  <c r="N1447" i="1"/>
  <c r="N1383" i="1"/>
  <c r="N1246" i="1"/>
  <c r="N1622" i="1"/>
  <c r="N1480" i="1"/>
  <c r="N1416" i="1"/>
  <c r="N1352" i="1"/>
  <c r="N1263" i="1"/>
  <c r="N1155" i="1"/>
  <c r="N1186" i="1"/>
  <c r="N1110" i="1"/>
  <c r="N999" i="1"/>
  <c r="N1112" i="1"/>
  <c r="N977" i="1"/>
  <c r="N1233" i="1"/>
  <c r="N1201" i="1"/>
  <c r="N1169" i="1"/>
  <c r="N1131" i="1"/>
  <c r="N1008" i="1"/>
  <c r="N755" i="1"/>
  <c r="N1163" i="1"/>
  <c r="N1006" i="1"/>
  <c r="N1088" i="1"/>
  <c r="N964" i="1"/>
  <c r="N741" i="1"/>
  <c r="N706" i="1"/>
  <c r="N1034" i="1"/>
  <c r="N961" i="1"/>
  <c r="N908" i="1"/>
  <c r="N821" i="1"/>
  <c r="N750" i="1"/>
  <c r="N710" i="1"/>
  <c r="N1075" i="1"/>
  <c r="N1037" i="1"/>
  <c r="N970" i="1"/>
  <c r="N856" i="1"/>
  <c r="N783" i="1"/>
  <c r="N720" i="1"/>
  <c r="N897" i="1"/>
  <c r="N823" i="1"/>
  <c r="N419" i="1"/>
  <c r="N664" i="1"/>
  <c r="N583" i="1"/>
  <c r="N303" i="1"/>
  <c r="N651" i="1"/>
  <c r="N2347" i="1"/>
  <c r="N2283" i="1"/>
  <c r="N2239" i="1"/>
  <c r="N2202" i="1"/>
  <c r="N2173" i="1"/>
  <c r="N2119" i="1"/>
  <c r="N2602" i="1"/>
  <c r="N2561" i="1"/>
  <c r="N2497" i="1"/>
  <c r="N2436" i="1"/>
  <c r="N2372" i="1"/>
  <c r="N2308" i="1"/>
  <c r="N2210" i="1"/>
  <c r="N2156" i="1"/>
  <c r="N2110" i="1"/>
  <c r="N2585" i="1"/>
  <c r="N2473" i="1"/>
  <c r="N2409" i="1"/>
  <c r="N2345" i="1"/>
  <c r="N2281" i="1"/>
  <c r="N2243" i="1"/>
  <c r="N2212" i="1"/>
  <c r="N2175" i="1"/>
  <c r="N2111" i="1"/>
  <c r="N2053" i="1"/>
  <c r="N1884" i="1"/>
  <c r="N1821" i="1"/>
  <c r="N1757" i="1"/>
  <c r="N1693" i="1"/>
  <c r="N1592" i="1"/>
  <c r="N1818" i="1"/>
  <c r="N1754" i="1"/>
  <c r="N1690" i="1"/>
  <c r="N1632" i="1"/>
  <c r="N2024" i="1"/>
  <c r="N1960" i="1"/>
  <c r="N1897" i="1"/>
  <c r="N1833" i="1"/>
  <c r="N1771" i="1"/>
  <c r="N1707" i="1"/>
  <c r="N1643" i="1"/>
  <c r="N2038" i="1"/>
  <c r="N1982" i="1"/>
  <c r="N1918" i="1"/>
  <c r="N1864" i="1"/>
  <c r="N1820" i="1"/>
  <c r="N1756" i="1"/>
  <c r="N1692" i="1"/>
  <c r="N1636" i="1"/>
  <c r="N1557" i="1"/>
  <c r="N1500" i="1"/>
  <c r="N1441" i="1"/>
  <c r="N1377" i="1"/>
  <c r="N1332" i="1"/>
  <c r="N1300" i="1"/>
  <c r="N1255" i="1"/>
  <c r="N1521" i="1"/>
  <c r="N1454" i="1"/>
  <c r="N1390" i="1"/>
  <c r="N1338" i="1"/>
  <c r="N1272" i="1"/>
  <c r="N1633" i="1"/>
  <c r="N1497" i="1"/>
  <c r="N1435" i="1"/>
  <c r="N1371" i="1"/>
  <c r="N1626" i="1"/>
  <c r="N1567" i="1"/>
  <c r="N1503" i="1"/>
  <c r="N1444" i="1"/>
  <c r="N1380" i="1"/>
  <c r="N1275" i="1"/>
  <c r="N1219" i="1"/>
  <c r="N1024" i="1"/>
  <c r="N1127" i="1"/>
  <c r="N1086" i="1"/>
  <c r="N858" i="1"/>
  <c r="N1223" i="1"/>
  <c r="N1191" i="1"/>
  <c r="N1159" i="1"/>
  <c r="N1100" i="1"/>
  <c r="N834" i="1"/>
  <c r="N1196" i="1"/>
  <c r="N1106" i="1"/>
  <c r="N893" i="1"/>
  <c r="N959" i="1"/>
  <c r="N932" i="1"/>
  <c r="N689" i="1"/>
  <c r="N545" i="1"/>
  <c r="N1003" i="1"/>
  <c r="N938" i="1"/>
  <c r="N865" i="1"/>
  <c r="N810" i="1"/>
  <c r="N613" i="1"/>
  <c r="N1080" i="1"/>
  <c r="N905" i="1"/>
  <c r="N796" i="1"/>
  <c r="N732" i="1"/>
  <c r="N1012" i="1"/>
  <c r="N962" i="1"/>
  <c r="N853" i="1"/>
  <c r="N784" i="1"/>
  <c r="N506" i="1"/>
  <c r="N633" i="1"/>
  <c r="N471" i="1"/>
  <c r="N685" i="1"/>
  <c r="N628" i="1"/>
  <c r="N564" i="1"/>
  <c r="N679" i="1"/>
  <c r="N551" i="1"/>
  <c r="N550" i="1"/>
  <c r="N484" i="1"/>
  <c r="N394" i="1"/>
  <c r="N342" i="1"/>
  <c r="N491" i="1"/>
  <c r="N450" i="1"/>
  <c r="N399" i="1"/>
  <c r="N534" i="1"/>
  <c r="N474" i="1"/>
  <c r="N411" i="1"/>
  <c r="N364" i="1"/>
  <c r="N204" i="1"/>
  <c r="N318" i="1"/>
  <c r="N211" i="1"/>
  <c r="N33" i="1"/>
  <c r="N253" i="1"/>
  <c r="N162" i="1"/>
  <c r="N290" i="1"/>
  <c r="N206" i="1"/>
  <c r="N146" i="1"/>
  <c r="N157" i="1"/>
  <c r="N113" i="1"/>
  <c r="N123" i="1"/>
  <c r="N150" i="1"/>
  <c r="N108" i="1"/>
  <c r="N58" i="1"/>
  <c r="N83" i="1"/>
  <c r="N109" i="1"/>
  <c r="N79" i="1"/>
  <c r="N3313" i="1"/>
  <c r="N3409" i="1"/>
  <c r="N8" i="1"/>
  <c r="N3358" i="1"/>
  <c r="N3457" i="1"/>
  <c r="N3415" i="1"/>
  <c r="N3479" i="1"/>
  <c r="N587" i="1"/>
  <c r="N525" i="1"/>
  <c r="N702" i="1"/>
  <c r="N638" i="1"/>
  <c r="N574" i="1"/>
  <c r="N479" i="1"/>
  <c r="N533" i="1"/>
  <c r="N434" i="1"/>
  <c r="N271" i="1"/>
  <c r="N489" i="1"/>
  <c r="N456" i="1"/>
  <c r="N386" i="1"/>
  <c r="N138" i="1"/>
  <c r="N466" i="1"/>
  <c r="N391" i="1"/>
  <c r="N368" i="1"/>
  <c r="N304" i="1"/>
  <c r="N247" i="1"/>
  <c r="N215" i="1"/>
  <c r="N335" i="1"/>
  <c r="N280" i="1"/>
  <c r="N225" i="1"/>
  <c r="N321" i="1"/>
  <c r="N284" i="1"/>
  <c r="N251" i="1"/>
  <c r="N226" i="1"/>
  <c r="N141" i="1"/>
  <c r="N172" i="1"/>
  <c r="N121" i="1"/>
  <c r="N174" i="1"/>
  <c r="N68" i="1"/>
  <c r="N78" i="1"/>
  <c r="N26" i="1"/>
  <c r="N37" i="1"/>
  <c r="N3418" i="1"/>
  <c r="N3482" i="1"/>
  <c r="N3335" i="1"/>
  <c r="N3431" i="1"/>
  <c r="N3389" i="1"/>
  <c r="N3474" i="1"/>
  <c r="N674" i="1"/>
  <c r="N548" i="1"/>
  <c r="N719" i="1"/>
  <c r="N655" i="1"/>
  <c r="N591" i="1"/>
  <c r="N404" i="1"/>
  <c r="N539" i="1"/>
  <c r="N488" i="1"/>
  <c r="N460" i="1"/>
  <c r="N417" i="1"/>
  <c r="N327" i="1"/>
  <c r="N526" i="1"/>
  <c r="N473" i="1"/>
  <c r="N425" i="1"/>
  <c r="N331" i="1"/>
  <c r="N524" i="1"/>
  <c r="N387" i="1"/>
  <c r="N367" i="1"/>
  <c r="N297" i="1"/>
  <c r="N252" i="1"/>
  <c r="N135" i="1"/>
  <c r="N195" i="1"/>
  <c r="N48" i="1"/>
  <c r="N277" i="1"/>
  <c r="N151" i="1"/>
  <c r="N132" i="1"/>
  <c r="N67" i="1"/>
  <c r="N196" i="1"/>
  <c r="N134" i="1"/>
  <c r="N49" i="1"/>
  <c r="N117" i="1"/>
  <c r="N44" i="1"/>
  <c r="N96" i="1"/>
  <c r="N46" i="1"/>
  <c r="N3420" i="1"/>
  <c r="N12" i="1"/>
  <c r="N3404" i="1"/>
  <c r="N3282" i="1"/>
  <c r="N3412" i="1"/>
  <c r="N3453" i="1"/>
  <c r="N9" i="1"/>
  <c r="N984" i="1"/>
  <c r="N916" i="1"/>
  <c r="N860" i="1"/>
  <c r="N798" i="1"/>
  <c r="N743" i="1"/>
  <c r="N595" i="1"/>
  <c r="N1007" i="1"/>
  <c r="N966" i="1"/>
  <c r="N921" i="1"/>
  <c r="N848" i="1"/>
  <c r="N793" i="1"/>
  <c r="N737" i="1"/>
  <c r="N547" i="1"/>
  <c r="N673" i="1"/>
  <c r="N637" i="1"/>
  <c r="N597" i="1"/>
  <c r="N521" i="1"/>
  <c r="N323" i="1"/>
  <c r="N681" i="1"/>
  <c r="N617" i="1"/>
  <c r="N553" i="1"/>
  <c r="N416" i="1"/>
  <c r="N693" i="1"/>
  <c r="N641" i="1"/>
  <c r="N605" i="1"/>
  <c r="N565" i="1"/>
  <c r="N357" i="1"/>
  <c r="N496" i="1"/>
  <c r="N437" i="1"/>
  <c r="N322" i="1"/>
  <c r="N485" i="1"/>
  <c r="N452" i="1"/>
  <c r="N351" i="1"/>
  <c r="N529" i="1"/>
  <c r="N486" i="1"/>
  <c r="N374" i="1"/>
  <c r="N363" i="1"/>
  <c r="N319" i="1"/>
  <c r="N259" i="1"/>
  <c r="N227" i="1"/>
  <c r="N130" i="1"/>
  <c r="N320" i="1"/>
  <c r="N276" i="1"/>
  <c r="N244" i="1"/>
  <c r="N212" i="1"/>
  <c r="N336" i="1"/>
  <c r="N281" i="1"/>
  <c r="N248" i="1"/>
  <c r="N223" i="1"/>
  <c r="N176" i="1"/>
  <c r="N177" i="1"/>
  <c r="N86" i="1"/>
  <c r="N159" i="1"/>
  <c r="N102" i="1"/>
  <c r="N82" i="1"/>
  <c r="N85" i="1"/>
  <c r="N30" i="1"/>
  <c r="N95" i="1"/>
  <c r="N45" i="1"/>
  <c r="N3374" i="1"/>
  <c r="N3429" i="1"/>
  <c r="N3472" i="1"/>
  <c r="N3324" i="1"/>
  <c r="N3428" i="1"/>
  <c r="N3469" i="1"/>
  <c r="N3423" i="1"/>
  <c r="N11" i="1"/>
  <c r="N3331" i="1"/>
  <c r="N3434" i="1"/>
  <c r="N3315" i="1"/>
  <c r="N2643" i="1"/>
  <c r="N2527" i="1"/>
  <c r="N2653" i="1"/>
  <c r="N2511" i="1"/>
  <c r="N3341" i="1"/>
  <c r="N3283" i="1"/>
  <c r="N3219" i="1"/>
  <c r="N3155" i="1"/>
  <c r="N3091" i="1"/>
  <c r="N3027" i="1"/>
  <c r="N2963" i="1"/>
  <c r="N2899" i="1"/>
  <c r="N2835" i="1"/>
  <c r="N2771" i="1"/>
  <c r="N2707" i="1"/>
  <c r="N2618" i="1"/>
  <c r="N2539" i="1"/>
  <c r="N3339" i="1"/>
  <c r="N3247" i="1"/>
  <c r="N3183" i="1"/>
  <c r="N3119" i="1"/>
  <c r="N3055" i="1"/>
  <c r="N2991" i="1"/>
  <c r="N2927" i="1"/>
  <c r="N2863" i="1"/>
  <c r="N2799" i="1"/>
  <c r="N2735" i="1"/>
  <c r="N2647" i="1"/>
  <c r="N2503" i="1"/>
  <c r="N2517" i="1"/>
  <c r="N2450" i="1"/>
  <c r="N2386" i="1"/>
  <c r="N2322" i="1"/>
  <c r="N2222" i="1"/>
  <c r="N2104" i="1"/>
  <c r="N1969" i="1"/>
  <c r="N2403" i="1"/>
  <c r="N3312" i="1"/>
  <c r="N3422" i="1"/>
  <c r="N3304" i="1"/>
  <c r="N3240" i="1"/>
  <c r="N3176" i="1"/>
  <c r="N3112" i="1"/>
  <c r="N3048" i="1"/>
  <c r="N2984" i="1"/>
  <c r="N2920" i="1"/>
  <c r="N2856" i="1"/>
  <c r="N2792" i="1"/>
  <c r="N2728" i="1"/>
  <c r="N2648" i="1"/>
  <c r="N3236" i="1"/>
  <c r="N3172" i="1"/>
  <c r="N3108" i="1"/>
  <c r="N3044" i="1"/>
  <c r="N2980" i="1"/>
  <c r="N2916" i="1"/>
  <c r="N2852" i="1"/>
  <c r="N2788" i="1"/>
  <c r="N2724" i="1"/>
  <c r="N2634" i="1"/>
  <c r="N3387" i="1"/>
  <c r="N2688" i="1"/>
  <c r="N2624" i="1"/>
  <c r="N3363" i="1"/>
  <c r="N3316" i="1"/>
  <c r="N2667" i="1"/>
  <c r="N2622" i="1"/>
  <c r="N2566" i="1"/>
  <c r="N2526" i="1"/>
  <c r="N2478" i="1"/>
  <c r="N2414" i="1"/>
  <c r="N2350" i="1"/>
  <c r="N2286" i="1"/>
  <c r="N2181" i="1"/>
  <c r="N2144" i="1"/>
  <c r="N2483" i="1"/>
  <c r="N2407" i="1"/>
  <c r="N3268" i="1"/>
  <c r="N3419" i="1"/>
  <c r="N3460" i="1"/>
  <c r="N3293" i="1"/>
  <c r="N3261" i="1"/>
  <c r="N3229" i="1"/>
  <c r="N3197" i="1"/>
  <c r="N3165" i="1"/>
  <c r="N3133" i="1"/>
  <c r="N3101" i="1"/>
  <c r="N3069" i="1"/>
  <c r="N3037" i="1"/>
  <c r="N3005" i="1"/>
  <c r="N2973" i="1"/>
  <c r="N2941" i="1"/>
  <c r="N2909" i="1"/>
  <c r="N2877" i="1"/>
  <c r="N2845" i="1"/>
  <c r="N2813" i="1"/>
  <c r="N2781" i="1"/>
  <c r="N2749" i="1"/>
  <c r="N2717" i="1"/>
  <c r="N2686" i="1"/>
  <c r="N2651" i="1"/>
  <c r="N3257" i="1"/>
  <c r="N3225" i="1"/>
  <c r="N3193" i="1"/>
  <c r="N3161" i="1"/>
  <c r="N3129" i="1"/>
  <c r="N3097" i="1"/>
  <c r="N3065" i="1"/>
  <c r="N3033" i="1"/>
  <c r="N3001" i="1"/>
  <c r="N2969" i="1"/>
  <c r="N2937" i="1"/>
  <c r="N2905" i="1"/>
  <c r="N2873" i="1"/>
  <c r="N2841" i="1"/>
  <c r="N2809" i="1"/>
  <c r="N2777" i="1"/>
  <c r="N2745" i="1"/>
  <c r="N2713" i="1"/>
  <c r="N2673" i="1"/>
  <c r="N2620" i="1"/>
  <c r="N3375" i="1"/>
  <c r="N3329" i="1"/>
  <c r="N3264" i="1"/>
  <c r="N3200" i="1"/>
  <c r="N3136" i="1"/>
  <c r="N3072" i="1"/>
  <c r="N3008" i="1"/>
  <c r="N2944" i="1"/>
  <c r="N2880" i="1"/>
  <c r="N2816" i="1"/>
  <c r="N2752" i="1"/>
  <c r="N2680" i="1"/>
  <c r="N2601" i="1"/>
  <c r="N3378" i="1"/>
  <c r="N3314" i="1"/>
  <c r="N3260" i="1"/>
  <c r="N3196" i="1"/>
  <c r="N3132" i="1"/>
  <c r="N3068" i="1"/>
  <c r="N3004" i="1"/>
  <c r="N2940" i="1"/>
  <c r="N2876" i="1"/>
  <c r="N2812" i="1"/>
  <c r="N2748" i="1"/>
  <c r="N2666" i="1"/>
  <c r="N2598" i="1"/>
  <c r="N2533" i="1"/>
  <c r="N2474" i="1"/>
  <c r="N2410" i="1"/>
  <c r="N2346" i="1"/>
  <c r="N2282" i="1"/>
  <c r="N2194" i="1"/>
  <c r="N2127" i="1"/>
  <c r="N1979" i="1"/>
  <c r="N2423" i="1"/>
  <c r="N3273" i="1"/>
  <c r="N3361" i="1"/>
  <c r="N3425" i="1"/>
  <c r="N3307" i="1"/>
  <c r="N3243" i="1"/>
  <c r="N3179" i="1"/>
  <c r="N3115" i="1"/>
  <c r="N3051" i="1"/>
  <c r="N2987" i="1"/>
  <c r="N2923" i="1"/>
  <c r="N2859" i="1"/>
  <c r="N2795" i="1"/>
  <c r="N2731" i="1"/>
  <c r="N2684" i="1"/>
  <c r="N2610" i="1"/>
  <c r="N3223" i="1"/>
  <c r="N3159" i="1"/>
  <c r="N3095" i="1"/>
  <c r="N3031" i="1"/>
  <c r="N2967" i="1"/>
  <c r="N2903" i="1"/>
  <c r="N2839" i="1"/>
  <c r="N2775" i="1"/>
  <c r="N2711" i="1"/>
  <c r="N2632" i="1"/>
  <c r="N3392" i="1"/>
  <c r="N3328" i="1"/>
  <c r="N3285" i="1"/>
  <c r="N3253" i="1"/>
  <c r="N3221" i="1"/>
  <c r="N3189" i="1"/>
  <c r="N3157" i="1"/>
  <c r="N3125" i="1"/>
  <c r="N3093" i="1"/>
  <c r="N3061" i="1"/>
  <c r="N3029" i="1"/>
  <c r="N2997" i="1"/>
  <c r="N2965" i="1"/>
  <c r="N2933" i="1"/>
  <c r="N2901" i="1"/>
  <c r="N2869" i="1"/>
  <c r="N2837" i="1"/>
  <c r="N2805" i="1"/>
  <c r="N2773" i="1"/>
  <c r="N2741" i="1"/>
  <c r="N2709" i="1"/>
  <c r="N2661" i="1"/>
  <c r="N2628" i="1"/>
  <c r="N3357" i="1"/>
  <c r="N3306" i="1"/>
  <c r="N3274" i="1"/>
  <c r="N3242" i="1"/>
  <c r="N3210" i="1"/>
  <c r="N3178" i="1"/>
  <c r="N3146" i="1"/>
  <c r="N3114" i="1"/>
  <c r="N3082" i="1"/>
  <c r="N3050" i="1"/>
  <c r="N3018" i="1"/>
  <c r="N2986" i="1"/>
  <c r="N2954" i="1"/>
  <c r="N2922" i="1"/>
  <c r="N2890" i="1"/>
  <c r="N2858" i="1"/>
  <c r="N2826" i="1"/>
  <c r="N2794" i="1"/>
  <c r="N2762" i="1"/>
  <c r="N2730" i="1"/>
  <c r="N2698" i="1"/>
  <c r="N2641" i="1"/>
  <c r="N2574" i="1"/>
  <c r="N2532" i="1"/>
  <c r="N2486" i="1"/>
  <c r="N2422" i="1"/>
  <c r="N2358" i="1"/>
  <c r="N2294" i="1"/>
  <c r="N2209" i="1"/>
  <c r="N2131" i="1"/>
  <c r="N2047" i="1"/>
  <c r="N2439" i="1"/>
  <c r="N2291" i="1"/>
  <c r="N2479" i="1"/>
  <c r="N2415" i="1"/>
  <c r="N2351" i="1"/>
  <c r="N2287" i="1"/>
  <c r="N2244" i="1"/>
  <c r="N2187" i="1"/>
  <c r="N2146" i="1"/>
  <c r="N2098" i="1"/>
  <c r="N2062" i="1"/>
  <c r="N2578" i="1"/>
  <c r="N2536" i="1"/>
  <c r="N2496" i="1"/>
  <c r="N2432" i="1"/>
  <c r="N2368" i="1"/>
  <c r="N2304" i="1"/>
  <c r="N2200" i="1"/>
  <c r="N2129" i="1"/>
  <c r="N2059" i="1"/>
  <c r="N2583" i="1"/>
  <c r="N2525" i="1"/>
  <c r="N2461" i="1"/>
  <c r="N2397" i="1"/>
  <c r="N2333" i="1"/>
  <c r="N2267" i="1"/>
  <c r="N2229" i="1"/>
  <c r="N2137" i="1"/>
  <c r="N1985" i="1"/>
  <c r="N2000" i="1"/>
  <c r="N1936" i="1"/>
  <c r="N1817" i="1"/>
  <c r="N1753" i="1"/>
  <c r="N1689" i="1"/>
  <c r="N1608" i="1"/>
  <c r="N1916" i="1"/>
  <c r="N1861" i="1"/>
  <c r="N1790" i="1"/>
  <c r="N1726" i="1"/>
  <c r="N1662" i="1"/>
  <c r="N1575" i="1"/>
  <c r="N2023" i="1"/>
  <c r="N1991" i="1"/>
  <c r="N1959" i="1"/>
  <c r="N1927" i="1"/>
  <c r="N1878" i="1"/>
  <c r="N1783" i="1"/>
  <c r="N1719" i="1"/>
  <c r="N1655" i="1"/>
  <c r="N2056" i="1"/>
  <c r="N1888" i="1"/>
  <c r="N1824" i="1"/>
  <c r="N1760" i="1"/>
  <c r="N1696" i="1"/>
  <c r="N1604" i="1"/>
  <c r="N1574" i="1"/>
  <c r="N1429" i="1"/>
  <c r="N1365" i="1"/>
  <c r="N1327" i="1"/>
  <c r="N1295" i="1"/>
  <c r="N1264" i="1"/>
  <c r="N1482" i="1"/>
  <c r="N1418" i="1"/>
  <c r="N1354" i="1"/>
  <c r="N1289" i="1"/>
  <c r="N1613" i="1"/>
  <c r="N1539" i="1"/>
  <c r="N1471" i="1"/>
  <c r="N1407" i="1"/>
  <c r="N1235" i="1"/>
  <c r="N1598" i="1"/>
  <c r="N1556" i="1"/>
  <c r="N1524" i="1"/>
  <c r="N1472" i="1"/>
  <c r="N1408" i="1"/>
  <c r="N1344" i="1"/>
  <c r="N1244" i="1"/>
  <c r="N1229" i="1"/>
  <c r="N1197" i="1"/>
  <c r="N1165" i="1"/>
  <c r="N1134" i="1"/>
  <c r="N1048" i="1"/>
  <c r="N1124" i="1"/>
  <c r="N1073" i="1"/>
  <c r="N1230" i="1"/>
  <c r="N1198" i="1"/>
  <c r="N1166" i="1"/>
  <c r="N1133" i="1"/>
  <c r="N1072" i="1"/>
  <c r="N1237" i="1"/>
  <c r="N1146" i="1"/>
  <c r="N1025" i="1"/>
  <c r="N1091" i="1"/>
  <c r="N955" i="1"/>
  <c r="N738" i="1"/>
  <c r="N733" i="1"/>
  <c r="N1051" i="1"/>
  <c r="N965" i="1"/>
  <c r="N885" i="1"/>
  <c r="N835" i="1"/>
  <c r="N747" i="1"/>
  <c r="N602" i="1"/>
  <c r="N1071" i="1"/>
  <c r="N989" i="1"/>
  <c r="N882" i="1"/>
  <c r="N826" i="1"/>
  <c r="N752" i="1"/>
  <c r="N578" i="1"/>
  <c r="N940" i="1"/>
  <c r="N863" i="1"/>
  <c r="N789" i="1"/>
  <c r="N582" i="1"/>
  <c r="N668" i="1"/>
  <c r="N586" i="1"/>
  <c r="N698" i="1"/>
  <c r="N2268" i="1"/>
  <c r="N2223" i="1"/>
  <c r="N2192" i="1"/>
  <c r="N2109" i="1"/>
  <c r="N2589" i="1"/>
  <c r="N2524" i="1"/>
  <c r="N2460" i="1"/>
  <c r="N2396" i="1"/>
  <c r="N2332" i="1"/>
  <c r="N2250" i="1"/>
  <c r="N2091" i="1"/>
  <c r="N2588" i="1"/>
  <c r="N2505" i="1"/>
  <c r="N2433" i="1"/>
  <c r="N2369" i="1"/>
  <c r="N2305" i="1"/>
  <c r="N2253" i="1"/>
  <c r="N2215" i="1"/>
  <c r="N2183" i="1"/>
  <c r="N2141" i="1"/>
  <c r="N2088" i="1"/>
  <c r="N2039" i="1"/>
  <c r="N1999" i="1"/>
  <c r="N1967" i="1"/>
  <c r="N1935" i="1"/>
  <c r="N1875" i="1"/>
  <c r="N1813" i="1"/>
  <c r="N1749" i="1"/>
  <c r="N1685" i="1"/>
  <c r="N1963" i="1"/>
  <c r="N1931" i="1"/>
  <c r="N1896" i="1"/>
  <c r="N1851" i="1"/>
  <c r="N1810" i="1"/>
  <c r="N1746" i="1"/>
  <c r="N1682" i="1"/>
  <c r="N1570" i="1"/>
  <c r="N2036" i="1"/>
  <c r="N1970" i="1"/>
  <c r="N1907" i="1"/>
  <c r="N1843" i="1"/>
  <c r="N1779" i="1"/>
  <c r="N1715" i="1"/>
  <c r="N1651" i="1"/>
  <c r="N2050" i="1"/>
  <c r="N1988" i="1"/>
  <c r="N1924" i="1"/>
  <c r="N1830" i="1"/>
  <c r="N1764" i="1"/>
  <c r="N1700" i="1"/>
  <c r="N1620" i="1"/>
  <c r="N1573" i="1"/>
  <c r="N1515" i="1"/>
  <c r="N1433" i="1"/>
  <c r="N1369" i="1"/>
  <c r="N1334" i="1"/>
  <c r="N1302" i="1"/>
  <c r="N1270" i="1"/>
  <c r="N1559" i="1"/>
  <c r="N1496" i="1"/>
  <c r="N1446" i="1"/>
  <c r="N1382" i="1"/>
  <c r="N1320" i="1"/>
  <c r="N1256" i="1"/>
  <c r="N1641" i="1"/>
  <c r="N1572" i="1"/>
  <c r="N1538" i="1"/>
  <c r="N1506" i="1"/>
  <c r="N1443" i="1"/>
  <c r="N1379" i="1"/>
  <c r="N1314" i="1"/>
  <c r="N1282" i="1"/>
  <c r="N1220" i="1"/>
  <c r="N1602" i="1"/>
  <c r="N1545" i="1"/>
  <c r="N1484" i="1"/>
  <c r="N1420" i="1"/>
  <c r="N1356" i="1"/>
  <c r="N1259" i="1"/>
  <c r="N1160" i="1"/>
  <c r="N948" i="1"/>
  <c r="N1123" i="1"/>
  <c r="N928" i="1"/>
  <c r="N1111" i="1"/>
  <c r="N952" i="1"/>
  <c r="N1194" i="1"/>
  <c r="N1117" i="1"/>
  <c r="N1065" i="1"/>
  <c r="N843" i="1"/>
  <c r="N1041" i="1"/>
  <c r="N746" i="1"/>
  <c r="N649" i="1"/>
  <c r="N1062" i="1"/>
  <c r="N982" i="1"/>
  <c r="N895" i="1"/>
  <c r="N839" i="1"/>
  <c r="N768" i="1"/>
  <c r="N556" i="1"/>
  <c r="N1076" i="1"/>
  <c r="N971" i="1"/>
  <c r="N881" i="1"/>
  <c r="N811" i="1"/>
  <c r="N744" i="1"/>
  <c r="N555" i="1"/>
  <c r="N1016" i="1"/>
  <c r="N956" i="1"/>
  <c r="N877" i="1"/>
  <c r="N770" i="1"/>
  <c r="N687" i="1"/>
  <c r="N559" i="1"/>
  <c r="N401" i="1"/>
  <c r="N621" i="1"/>
  <c r="N2295" i="1"/>
  <c r="N2247" i="1"/>
  <c r="N2191" i="1"/>
  <c r="N2100" i="1"/>
  <c r="N2041" i="1"/>
  <c r="N2562" i="1"/>
  <c r="N2520" i="1"/>
  <c r="N2472" i="1"/>
  <c r="N2408" i="1"/>
  <c r="N2344" i="1"/>
  <c r="N2280" i="1"/>
  <c r="N2174" i="1"/>
  <c r="N2121" i="1"/>
  <c r="N2080" i="1"/>
  <c r="N2579" i="1"/>
  <c r="N2515" i="1"/>
  <c r="N2453" i="1"/>
  <c r="N2389" i="1"/>
  <c r="N2325" i="1"/>
  <c r="N2264" i="1"/>
  <c r="N2213" i="1"/>
  <c r="N2162" i="1"/>
  <c r="N2048" i="1"/>
  <c r="N2010" i="1"/>
  <c r="N1946" i="1"/>
  <c r="N1889" i="1"/>
  <c r="N1855" i="1"/>
  <c r="N1793" i="1"/>
  <c r="N1729" i="1"/>
  <c r="N1665" i="1"/>
  <c r="N1926" i="1"/>
  <c r="N1856" i="1"/>
  <c r="N1798" i="1"/>
  <c r="N1734" i="1"/>
  <c r="N1670" i="1"/>
  <c r="N2049" i="1"/>
  <c r="N1887" i="1"/>
  <c r="N1842" i="1"/>
  <c r="N1791" i="1"/>
  <c r="N1727" i="1"/>
  <c r="N1663" i="1"/>
  <c r="N2065" i="1"/>
  <c r="N2009" i="1"/>
  <c r="N1977" i="1"/>
  <c r="N1945" i="1"/>
  <c r="N1913" i="1"/>
  <c r="N1854" i="1"/>
  <c r="N1800" i="1"/>
  <c r="N1736" i="1"/>
  <c r="N1672" i="1"/>
  <c r="N1595" i="1"/>
  <c r="N1552" i="1"/>
  <c r="N1520" i="1"/>
  <c r="N1485" i="1"/>
  <c r="N1421" i="1"/>
  <c r="N1357" i="1"/>
  <c r="N1325" i="1"/>
  <c r="N1293" i="1"/>
  <c r="N1203" i="1"/>
  <c r="N1542" i="1"/>
  <c r="N1510" i="1"/>
  <c r="N1474" i="1"/>
  <c r="N1410" i="1"/>
  <c r="N1312" i="1"/>
  <c r="N1265" i="1"/>
  <c r="N1637" i="1"/>
  <c r="N1565" i="1"/>
  <c r="N1502" i="1"/>
  <c r="N1431" i="1"/>
  <c r="N1367" i="1"/>
  <c r="N1215" i="1"/>
  <c r="N1606" i="1"/>
  <c r="N1464" i="1"/>
  <c r="N1400" i="1"/>
  <c r="N1331" i="1"/>
  <c r="N1258" i="1"/>
  <c r="N1234" i="1"/>
  <c r="N1170" i="1"/>
  <c r="N1103" i="1"/>
  <c r="N809" i="1"/>
  <c r="N1105" i="1"/>
  <c r="N918" i="1"/>
  <c r="N1225" i="1"/>
  <c r="N1193" i="1"/>
  <c r="N1161" i="1"/>
  <c r="N1125" i="1"/>
  <c r="N894" i="1"/>
  <c r="N1227" i="1"/>
  <c r="N1148" i="1"/>
  <c r="N968" i="1"/>
  <c r="N1066" i="1"/>
  <c r="N936" i="1"/>
  <c r="N937" i="1"/>
  <c r="N666" i="1"/>
  <c r="N1019" i="1"/>
  <c r="N949" i="1"/>
  <c r="N899" i="1"/>
  <c r="N805" i="1"/>
  <c r="N742" i="1"/>
  <c r="N653" i="1"/>
  <c r="N1064" i="1"/>
  <c r="N1030" i="1"/>
  <c r="N950" i="1"/>
  <c r="N832" i="1"/>
  <c r="N777" i="1"/>
  <c r="N589" i="1"/>
  <c r="N883" i="1"/>
  <c r="N769" i="1"/>
  <c r="N153" i="1"/>
  <c r="N650" i="1"/>
  <c r="N576" i="1"/>
  <c r="N183" i="1"/>
  <c r="N627" i="1"/>
  <c r="N2331" i="1"/>
  <c r="N2271" i="1"/>
  <c r="N2233" i="1"/>
  <c r="N2196" i="1"/>
  <c r="N2168" i="1"/>
  <c r="N2099" i="1"/>
  <c r="N2593" i="1"/>
  <c r="N2540" i="1"/>
  <c r="N2484" i="1"/>
  <c r="N2420" i="1"/>
  <c r="N2356" i="1"/>
  <c r="N2292" i="1"/>
  <c r="N2189" i="1"/>
  <c r="N2147" i="1"/>
  <c r="N2077" i="1"/>
  <c r="N2553" i="1"/>
  <c r="N2457" i="1"/>
  <c r="N2393" i="1"/>
  <c r="N2329" i="1"/>
  <c r="N2275" i="1"/>
  <c r="N2237" i="1"/>
  <c r="N2204" i="1"/>
  <c r="N2143" i="1"/>
  <c r="N2096" i="1"/>
  <c r="N2033" i="1"/>
  <c r="N1865" i="1"/>
  <c r="N1805" i="1"/>
  <c r="N1741" i="1"/>
  <c r="N1677" i="1"/>
  <c r="N1571" i="1"/>
  <c r="N1802" i="1"/>
  <c r="N1738" i="1"/>
  <c r="N1674" i="1"/>
  <c r="N1580" i="1"/>
  <c r="N2008" i="1"/>
  <c r="N1944" i="1"/>
  <c r="N1872" i="1"/>
  <c r="N1819" i="1"/>
  <c r="N1755" i="1"/>
  <c r="N1691" i="1"/>
  <c r="N1616" i="1"/>
  <c r="N2032" i="1"/>
  <c r="N1966" i="1"/>
  <c r="N1903" i="1"/>
  <c r="N1858" i="1"/>
  <c r="N1804" i="1"/>
  <c r="N1740" i="1"/>
  <c r="N1676" i="1"/>
  <c r="N1588" i="1"/>
  <c r="N1541" i="1"/>
  <c r="N1489" i="1"/>
  <c r="N1425" i="1"/>
  <c r="N1361" i="1"/>
  <c r="N1324" i="1"/>
  <c r="N1292" i="1"/>
  <c r="N1188" i="1"/>
  <c r="N1505" i="1"/>
  <c r="N1438" i="1"/>
  <c r="N1374" i="1"/>
  <c r="N1329" i="1"/>
  <c r="N1249" i="1"/>
  <c r="N1617" i="1"/>
  <c r="N1483" i="1"/>
  <c r="N1419" i="1"/>
  <c r="N1355" i="1"/>
  <c r="N1610" i="1"/>
  <c r="N1551" i="1"/>
  <c r="N1498" i="1"/>
  <c r="N1428" i="1"/>
  <c r="N1364" i="1"/>
  <c r="N1267" i="1"/>
  <c r="N1140" i="1"/>
  <c r="N879" i="1"/>
  <c r="N1119" i="1"/>
  <c r="N1060" i="1"/>
  <c r="N808" i="1"/>
  <c r="N1216" i="1"/>
  <c r="N1184" i="1"/>
  <c r="N1152" i="1"/>
  <c r="N1040" i="1"/>
  <c r="N794" i="1"/>
  <c r="N1162" i="1"/>
  <c r="N1059" i="1"/>
  <c r="N1092" i="1"/>
  <c r="N820" i="1"/>
  <c r="N902" i="1"/>
  <c r="N660" i="1"/>
  <c r="N1074" i="1"/>
  <c r="N976" i="1"/>
  <c r="N919" i="1"/>
  <c r="N845" i="1"/>
  <c r="N791" i="1"/>
  <c r="N585" i="1"/>
  <c r="N946" i="1"/>
  <c r="N890" i="1"/>
  <c r="N776" i="1"/>
  <c r="N646" i="1"/>
  <c r="N1000" i="1"/>
  <c r="N942" i="1"/>
  <c r="N842" i="1"/>
  <c r="N773" i="1"/>
  <c r="N397" i="1"/>
  <c r="N623" i="1"/>
  <c r="N423" i="1"/>
  <c r="N671" i="1"/>
  <c r="N607" i="1"/>
  <c r="N384" i="1"/>
  <c r="N658" i="1"/>
  <c r="N544" i="1"/>
  <c r="N535" i="1"/>
  <c r="N464" i="1"/>
  <c r="N385" i="1"/>
  <c r="N312" i="1"/>
  <c r="N477" i="1"/>
  <c r="N438" i="1"/>
  <c r="N381" i="1"/>
  <c r="N528" i="1"/>
  <c r="N454" i="1"/>
  <c r="N403" i="1"/>
  <c r="N354" i="1"/>
  <c r="N38" i="1"/>
  <c r="N295" i="1"/>
  <c r="N185" i="1"/>
  <c r="N344" i="1"/>
  <c r="N237" i="1"/>
  <c r="N144" i="1"/>
  <c r="N274" i="1"/>
  <c r="N199" i="1"/>
  <c r="N198" i="1"/>
  <c r="N148" i="1"/>
  <c r="N81" i="1"/>
  <c r="N107" i="1"/>
  <c r="N122" i="1"/>
  <c r="N92" i="1"/>
  <c r="N43" i="1"/>
  <c r="N59" i="1"/>
  <c r="N101" i="1"/>
  <c r="N56" i="1"/>
  <c r="N3353" i="1"/>
  <c r="N3455" i="1"/>
  <c r="N16" i="1"/>
  <c r="N3370" i="1"/>
  <c r="N3333" i="1"/>
  <c r="N3432" i="1"/>
  <c r="N5" i="1"/>
  <c r="N581" i="1"/>
  <c r="N432" i="1"/>
  <c r="N696" i="1"/>
  <c r="N632" i="1"/>
  <c r="N568" i="1"/>
  <c r="N409" i="1"/>
  <c r="N522" i="1"/>
  <c r="N406" i="1"/>
  <c r="N191" i="1"/>
  <c r="N482" i="1"/>
  <c r="N442" i="1"/>
  <c r="N376" i="1"/>
  <c r="N519" i="1"/>
  <c r="N458" i="1"/>
  <c r="N379" i="1"/>
  <c r="N347" i="1"/>
  <c r="N298" i="1"/>
  <c r="N240" i="1"/>
  <c r="N170" i="1"/>
  <c r="N325" i="1"/>
  <c r="N273" i="1"/>
  <c r="N208" i="1"/>
  <c r="N307" i="1"/>
  <c r="N278" i="1"/>
  <c r="N245" i="1"/>
  <c r="N219" i="1"/>
  <c r="N203" i="1"/>
  <c r="N161" i="1"/>
  <c r="N94" i="1"/>
  <c r="N145" i="1"/>
  <c r="N63" i="1"/>
  <c r="N65" i="1"/>
  <c r="N19" i="1"/>
  <c r="N3289" i="1"/>
  <c r="N3427" i="1"/>
  <c r="N10" i="1"/>
  <c r="N3360" i="1"/>
  <c r="N3448" i="1"/>
  <c r="N3410" i="1"/>
  <c r="N7" i="1"/>
  <c r="N631" i="1"/>
  <c r="N538" i="1"/>
  <c r="N700" i="1"/>
  <c r="N636" i="1"/>
  <c r="N572" i="1"/>
  <c r="N377" i="1"/>
  <c r="N511" i="1"/>
  <c r="N481" i="1"/>
  <c r="N446" i="1"/>
  <c r="N410" i="1"/>
  <c r="N302" i="1"/>
  <c r="N518" i="1"/>
  <c r="N461" i="1"/>
  <c r="N418" i="1"/>
  <c r="N301" i="1"/>
  <c r="N509" i="1"/>
  <c r="N359" i="1"/>
  <c r="N343" i="1"/>
  <c r="N286" i="1"/>
  <c r="N236" i="1"/>
  <c r="N334" i="1"/>
  <c r="N167" i="1"/>
  <c r="N326" i="1"/>
  <c r="N262" i="1"/>
  <c r="N202" i="1"/>
  <c r="N126" i="1"/>
  <c r="N42" i="1"/>
  <c r="N180" i="1"/>
  <c r="N116" i="1"/>
  <c r="N35" i="1"/>
  <c r="N77" i="1"/>
  <c r="N31" i="1"/>
  <c r="N88" i="1"/>
  <c r="N3348" i="1"/>
  <c r="N3442" i="1"/>
  <c r="N3271" i="1"/>
  <c r="N3426" i="1"/>
  <c r="N3325" i="1"/>
  <c r="N3417" i="1"/>
  <c r="N3461" i="1"/>
  <c r="N17" i="1"/>
  <c r="N972" i="1"/>
  <c r="N900" i="1"/>
  <c r="N847" i="1"/>
  <c r="N788" i="1"/>
  <c r="N736" i="1"/>
  <c r="N561" i="1"/>
  <c r="N996" i="1"/>
  <c r="N957" i="1"/>
  <c r="N906" i="1"/>
  <c r="N833" i="1"/>
  <c r="N778" i="1"/>
  <c r="N725" i="1"/>
  <c r="N707" i="1"/>
  <c r="N667" i="1"/>
  <c r="N630" i="1"/>
  <c r="N579" i="1"/>
  <c r="N499" i="1"/>
  <c r="N718" i="1"/>
  <c r="N654" i="1"/>
  <c r="N590" i="1"/>
  <c r="N543" i="1"/>
  <c r="N209" i="1"/>
  <c r="N675" i="1"/>
  <c r="N635" i="1"/>
  <c r="N598" i="1"/>
  <c r="N490" i="1"/>
  <c r="N163" i="1"/>
  <c r="N480" i="1"/>
  <c r="N402" i="1"/>
  <c r="N282" i="1"/>
  <c r="N478" i="1"/>
  <c r="N431" i="1"/>
  <c r="N291" i="1"/>
  <c r="N523" i="1"/>
  <c r="N470" i="1"/>
  <c r="N366" i="1"/>
  <c r="N353" i="1"/>
  <c r="N309" i="1"/>
  <c r="N250" i="1"/>
  <c r="N218" i="1"/>
  <c r="N53" i="1"/>
  <c r="N314" i="1"/>
  <c r="N270" i="1"/>
  <c r="N238" i="1"/>
  <c r="N205" i="1"/>
  <c r="N330" i="1"/>
  <c r="N267" i="1"/>
  <c r="N242" i="1"/>
  <c r="N216" i="1"/>
  <c r="N136" i="1"/>
  <c r="N152" i="1"/>
  <c r="N62" i="1"/>
  <c r="N154" i="1"/>
  <c r="N74" i="1"/>
  <c r="N70" i="1"/>
  <c r="N76" i="1"/>
  <c r="N22" i="1"/>
  <c r="N87" i="1"/>
  <c r="N32" i="1"/>
  <c r="N3386" i="1"/>
  <c r="N3444" i="1"/>
  <c r="N6" i="1"/>
  <c r="N3381" i="1"/>
  <c r="N3433" i="1"/>
  <c r="N3477" i="1"/>
  <c r="N3430" i="1"/>
  <c r="N2" i="1"/>
  <c r="T25" i="1"/>
  <c r="T27" i="1" l="1"/>
  <c r="K15" i="1"/>
  <c r="G15" i="1" s="1"/>
  <c r="K7" i="1"/>
  <c r="G7" i="1" s="1"/>
  <c r="K17" i="1"/>
  <c r="G17" i="1" s="1"/>
  <c r="K5" i="1"/>
  <c r="G5" i="1" s="1"/>
  <c r="K11" i="1"/>
  <c r="G11" i="1" s="1"/>
  <c r="K13" i="1"/>
  <c r="G13" i="1" s="1"/>
  <c r="K9" i="1"/>
  <c r="G9" i="1" s="1"/>
  <c r="K3344" i="1"/>
  <c r="G3344" i="1" s="1"/>
  <c r="K3436" i="1"/>
  <c r="G3436" i="1" s="1"/>
  <c r="K3396" i="1"/>
  <c r="G3396" i="1" s="1"/>
  <c r="K3" i="1"/>
  <c r="G3" i="1" s="1"/>
  <c r="K3461" i="1"/>
  <c r="H3461" i="1" s="1"/>
  <c r="K3365" i="1"/>
  <c r="K3356" i="1"/>
  <c r="G3356" i="1" s="1"/>
  <c r="K26" i="1"/>
  <c r="G26" i="1" s="1"/>
  <c r="K44" i="1"/>
  <c r="G44" i="1" s="1"/>
  <c r="K78" i="1"/>
  <c r="G78" i="1" s="1"/>
  <c r="K34" i="1"/>
  <c r="G34" i="1" s="1"/>
  <c r="K68" i="1"/>
  <c r="G68" i="1" s="1"/>
  <c r="K100" i="1"/>
  <c r="G100" i="1" s="1"/>
  <c r="K42" i="1"/>
  <c r="G42" i="1" s="1"/>
  <c r="K91" i="1"/>
  <c r="G91" i="1" s="1"/>
  <c r="K60" i="1"/>
  <c r="G60" i="1" s="1"/>
  <c r="K119" i="1"/>
  <c r="G119" i="1" s="1"/>
  <c r="K143" i="1"/>
  <c r="G143" i="1" s="1"/>
  <c r="K167" i="1"/>
  <c r="G167" i="1" s="1"/>
  <c r="K191" i="1"/>
  <c r="G191" i="1" s="1"/>
  <c r="K66" i="1"/>
  <c r="G66" i="1" s="1"/>
  <c r="K120" i="1"/>
  <c r="K32" i="1"/>
  <c r="G32" i="1" s="1"/>
  <c r="K131" i="1"/>
  <c r="G131" i="1" s="1"/>
  <c r="K151" i="1"/>
  <c r="G151" i="1" s="1"/>
  <c r="K181" i="1"/>
  <c r="G181" i="1" s="1"/>
  <c r="K169" i="1"/>
  <c r="G169" i="1" s="1"/>
  <c r="K270" i="1"/>
  <c r="K334" i="1"/>
  <c r="G334" i="1" s="1"/>
  <c r="K87" i="1"/>
  <c r="G87" i="1" s="1"/>
  <c r="K177" i="1"/>
  <c r="G177" i="1" s="1"/>
  <c r="K218" i="1"/>
  <c r="G218" i="1" s="1"/>
  <c r="K286" i="1"/>
  <c r="G286" i="1" s="1"/>
  <c r="K304" i="1"/>
  <c r="G304" i="1" s="1"/>
  <c r="K332" i="1"/>
  <c r="G332" i="1" s="1"/>
  <c r="K207" i="1"/>
  <c r="G207" i="1" s="1"/>
  <c r="K308" i="1"/>
  <c r="G308" i="1" s="1"/>
  <c r="K342" i="1"/>
  <c r="G342" i="1" s="1"/>
  <c r="K366" i="1"/>
  <c r="G366" i="1" s="1"/>
  <c r="K330" i="1"/>
  <c r="G330" i="1" s="1"/>
  <c r="K390" i="1"/>
  <c r="G390" i="1" s="1"/>
  <c r="K442" i="1"/>
  <c r="G442" i="1" s="1"/>
  <c r="K469" i="1"/>
  <c r="G469" i="1" s="1"/>
  <c r="K501" i="1"/>
  <c r="G501" i="1" s="1"/>
  <c r="K246" i="1"/>
  <c r="G246" i="1" s="1"/>
  <c r="K336" i="1"/>
  <c r="G336" i="1" s="1"/>
  <c r="K370" i="1"/>
  <c r="G370" i="1" s="1"/>
  <c r="K398" i="1"/>
  <c r="G398" i="1" s="1"/>
  <c r="K434" i="1"/>
  <c r="G434" i="1" s="1"/>
  <c r="K476" i="1"/>
  <c r="G476" i="1" s="1"/>
  <c r="K536" i="1"/>
  <c r="G536" i="1" s="1"/>
  <c r="K288" i="1"/>
  <c r="G288" i="1" s="1"/>
  <c r="K388" i="1"/>
  <c r="G388" i="1" s="1"/>
  <c r="K430" i="1"/>
  <c r="G430" i="1" s="1"/>
  <c r="K521" i="1"/>
  <c r="G521" i="1" s="1"/>
  <c r="K294" i="1"/>
  <c r="G294" i="1" s="1"/>
  <c r="K474" i="1"/>
  <c r="G474" i="1" s="1"/>
  <c r="K560" i="1"/>
  <c r="G560" i="1" s="1"/>
  <c r="K624" i="1"/>
  <c r="G624" i="1" s="1"/>
  <c r="K688" i="1"/>
  <c r="G688" i="1" s="1"/>
  <c r="K278" i="1"/>
  <c r="K509" i="1"/>
  <c r="K600" i="1"/>
  <c r="G600" i="1" s="1"/>
  <c r="K664" i="1"/>
  <c r="G664" i="1" s="1"/>
  <c r="K214" i="1"/>
  <c r="G214" i="1" s="1"/>
  <c r="K412" i="1"/>
  <c r="G412" i="1" s="1"/>
  <c r="K552" i="1"/>
  <c r="G552" i="1" s="1"/>
  <c r="K616" i="1"/>
  <c r="G616" i="1" s="1"/>
  <c r="K680" i="1"/>
  <c r="G680" i="1" s="1"/>
  <c r="K696" i="1"/>
  <c r="G696" i="1" s="1"/>
  <c r="K736" i="1"/>
  <c r="K752" i="1"/>
  <c r="G752" i="1" s="1"/>
  <c r="K777" i="1"/>
  <c r="G777" i="1" s="1"/>
  <c r="K817" i="1"/>
  <c r="G817" i="1" s="1"/>
  <c r="K875" i="1"/>
  <c r="G875" i="1" s="1"/>
  <c r="K925" i="1"/>
  <c r="G925" i="1" s="1"/>
  <c r="K984" i="1"/>
  <c r="G984" i="1" s="1"/>
  <c r="K1037" i="1"/>
  <c r="G1037" i="1" s="1"/>
  <c r="K549" i="1"/>
  <c r="G549" i="1" s="1"/>
  <c r="K775" i="1"/>
  <c r="G775" i="1" s="1"/>
  <c r="K795" i="1"/>
  <c r="G795" i="1" s="1"/>
  <c r="K825" i="1"/>
  <c r="G825" i="1" s="1"/>
  <c r="K845" i="1"/>
  <c r="G845" i="1" s="1"/>
  <c r="K865" i="1"/>
  <c r="G865" i="1" s="1"/>
  <c r="K895" i="1"/>
  <c r="G895" i="1" s="1"/>
  <c r="K915" i="1"/>
  <c r="G915" i="1" s="1"/>
  <c r="K933" i="1"/>
  <c r="G933" i="1" s="1"/>
  <c r="K969" i="1"/>
  <c r="G969" i="1" s="1"/>
  <c r="K1051" i="1"/>
  <c r="G1051" i="1" s="1"/>
  <c r="K608" i="1"/>
  <c r="G608" i="1" s="1"/>
  <c r="K755" i="1"/>
  <c r="G755" i="1" s="1"/>
  <c r="K785" i="1"/>
  <c r="G785" i="1" s="1"/>
  <c r="K843" i="1"/>
  <c r="G843" i="1" s="1"/>
  <c r="K893" i="1"/>
  <c r="G893" i="1" s="1"/>
  <c r="K943" i="1"/>
  <c r="G943" i="1" s="1"/>
  <c r="K968" i="1"/>
  <c r="G968" i="1" s="1"/>
  <c r="K993" i="1"/>
  <c r="G993" i="1" s="1"/>
  <c r="K1013" i="1"/>
  <c r="G1013" i="1" s="1"/>
  <c r="K1033" i="1"/>
  <c r="G1033" i="1" s="1"/>
  <c r="K1057" i="1"/>
  <c r="G1057" i="1" s="1"/>
  <c r="K632" i="1"/>
  <c r="G632" i="1" s="1"/>
  <c r="K807" i="1"/>
  <c r="G807" i="1" s="1"/>
  <c r="K867" i="1"/>
  <c r="G867" i="1" s="1"/>
  <c r="K917" i="1"/>
  <c r="G917" i="1" s="1"/>
  <c r="K891" i="1"/>
  <c r="G891" i="1" s="1"/>
  <c r="K941" i="1"/>
  <c r="G941" i="1" s="1"/>
  <c r="K1061" i="1"/>
  <c r="G1061" i="1" s="1"/>
  <c r="K793" i="1"/>
  <c r="G793" i="1" s="1"/>
  <c r="K833" i="1"/>
  <c r="G833" i="1" s="1"/>
  <c r="K987" i="1"/>
  <c r="G987" i="1" s="1"/>
  <c r="K1089" i="1"/>
  <c r="G1089" i="1" s="1"/>
  <c r="K1121" i="1"/>
  <c r="G1121" i="1" s="1"/>
  <c r="K1145" i="1"/>
  <c r="G1145" i="1" s="1"/>
  <c r="K1169" i="1"/>
  <c r="G1169" i="1" s="1"/>
  <c r="K1189" i="1"/>
  <c r="G1189" i="1" s="1"/>
  <c r="K1209" i="1"/>
  <c r="G1209" i="1" s="1"/>
  <c r="K1233" i="1"/>
  <c r="G1233" i="1" s="1"/>
  <c r="K1028" i="1"/>
  <c r="G1028" i="1" s="1"/>
  <c r="K1097" i="1"/>
  <c r="G1097" i="1" s="1"/>
  <c r="K1124" i="1"/>
  <c r="G1124" i="1" s="1"/>
  <c r="K1144" i="1"/>
  <c r="G1144" i="1" s="1"/>
  <c r="K1167" i="1"/>
  <c r="G1167" i="1" s="1"/>
  <c r="K1188" i="1"/>
  <c r="G1188" i="1" s="1"/>
  <c r="K1208" i="1"/>
  <c r="G1208" i="1" s="1"/>
  <c r="K1231" i="1"/>
  <c r="G1231" i="1" s="1"/>
  <c r="K985" i="1"/>
  <c r="G985" i="1" s="1"/>
  <c r="K1048" i="1"/>
  <c r="G1048" i="1" s="1"/>
  <c r="K1093" i="1"/>
  <c r="G1093" i="1" s="1"/>
  <c r="K1135" i="1"/>
  <c r="G1135" i="1" s="1"/>
  <c r="K819" i="1"/>
  <c r="G819" i="1" s="1"/>
  <c r="K1044" i="1"/>
  <c r="G1044" i="1" s="1"/>
  <c r="K1092" i="1"/>
  <c r="G1092" i="1" s="1"/>
  <c r="K1163" i="1"/>
  <c r="G1163" i="1" s="1"/>
  <c r="K1227" i="1"/>
  <c r="G1227" i="1" s="1"/>
  <c r="K1355" i="1"/>
  <c r="K1371" i="1"/>
  <c r="K1387" i="1"/>
  <c r="K1403" i="1"/>
  <c r="K1419" i="1"/>
  <c r="K1435" i="1"/>
  <c r="K1451" i="1"/>
  <c r="K1467" i="1"/>
  <c r="K1483" i="1"/>
  <c r="K1517" i="1"/>
  <c r="G1517" i="1" s="1"/>
  <c r="K1549" i="1"/>
  <c r="G1549" i="1" s="1"/>
  <c r="K1250" i="1"/>
  <c r="G1250" i="1" s="1"/>
  <c r="K1265" i="1"/>
  <c r="G1265" i="1" s="1"/>
  <c r="K1297" i="1"/>
  <c r="G1297" i="1" s="1"/>
  <c r="K1329" i="1"/>
  <c r="G1329" i="1" s="1"/>
  <c r="K1505" i="1"/>
  <c r="G1505" i="1" s="1"/>
  <c r="K1537" i="1"/>
  <c r="G1537" i="1" s="1"/>
  <c r="K1569" i="1"/>
  <c r="K1580" i="1"/>
  <c r="G1580" i="1" s="1"/>
  <c r="K1596" i="1"/>
  <c r="G1596" i="1" s="1"/>
  <c r="K1612" i="1"/>
  <c r="G1612" i="1" s="1"/>
  <c r="K1628" i="1"/>
  <c r="G1628" i="1" s="1"/>
  <c r="K1197" i="1"/>
  <c r="G1197" i="1" s="1"/>
  <c r="K1279" i="1"/>
  <c r="G1279" i="1" s="1"/>
  <c r="K1295" i="1"/>
  <c r="G1295" i="1" s="1"/>
  <c r="K1311" i="1"/>
  <c r="G1311" i="1" s="1"/>
  <c r="K1327" i="1"/>
  <c r="G1327" i="1" s="1"/>
  <c r="K1337" i="1"/>
  <c r="G1337" i="1" s="1"/>
  <c r="K1345" i="1"/>
  <c r="G1345" i="1" s="1"/>
  <c r="K1357" i="1"/>
  <c r="G1357" i="1" s="1"/>
  <c r="K1373" i="1"/>
  <c r="G1373" i="1" s="1"/>
  <c r="K1389" i="1"/>
  <c r="G1389" i="1" s="1"/>
  <c r="K1405" i="1"/>
  <c r="G1405" i="1" s="1"/>
  <c r="K1421" i="1"/>
  <c r="G1421" i="1" s="1"/>
  <c r="K1437" i="1"/>
  <c r="G1437" i="1" s="1"/>
  <c r="K1453" i="1"/>
  <c r="G1453" i="1" s="1"/>
  <c r="K1469" i="1"/>
  <c r="G1469" i="1" s="1"/>
  <c r="K1485" i="1"/>
  <c r="G1485" i="1" s="1"/>
  <c r="K1525" i="1"/>
  <c r="G1525" i="1" s="1"/>
  <c r="K1557" i="1"/>
  <c r="G1557" i="1" s="1"/>
  <c r="K1242" i="1"/>
  <c r="G1242" i="1" s="1"/>
  <c r="K1258" i="1"/>
  <c r="G1258" i="1" s="1"/>
  <c r="K1267" i="1"/>
  <c r="G1267" i="1" s="1"/>
  <c r="K1299" i="1"/>
  <c r="G1299" i="1" s="1"/>
  <c r="K1331" i="1"/>
  <c r="G1331" i="1" s="1"/>
  <c r="K1493" i="1"/>
  <c r="G1493" i="1" s="1"/>
  <c r="K1519" i="1"/>
  <c r="G1519" i="1" s="1"/>
  <c r="K1551" i="1"/>
  <c r="G1551" i="1" s="1"/>
  <c r="K1578" i="1"/>
  <c r="G1578" i="1" s="1"/>
  <c r="K1594" i="1"/>
  <c r="G1594" i="1" s="1"/>
  <c r="K1610" i="1"/>
  <c r="G1610" i="1" s="1"/>
  <c r="K1838" i="1"/>
  <c r="G1838" i="1" s="1"/>
  <c r="K1872" i="1"/>
  <c r="G1872" i="1" s="1"/>
  <c r="K1902" i="1"/>
  <c r="G1902" i="1" s="1"/>
  <c r="K1928" i="1"/>
  <c r="G1928" i="1" s="1"/>
  <c r="K1960" i="1"/>
  <c r="G1960" i="1" s="1"/>
  <c r="K1992" i="1"/>
  <c r="G1992" i="1" s="1"/>
  <c r="K2024" i="1"/>
  <c r="G2024" i="1" s="1"/>
  <c r="K2072" i="1"/>
  <c r="G2072" i="1" s="1"/>
  <c r="K1646" i="1"/>
  <c r="G1646" i="1" s="1"/>
  <c r="K1662" i="1"/>
  <c r="G1662" i="1" s="1"/>
  <c r="K1678" i="1"/>
  <c r="G1678" i="1" s="1"/>
  <c r="K1694" i="1"/>
  <c r="G1694" i="1" s="1"/>
  <c r="K1710" i="1"/>
  <c r="G1710" i="1" s="1"/>
  <c r="K1726" i="1"/>
  <c r="G1726" i="1" s="1"/>
  <c r="K1742" i="1"/>
  <c r="G1742" i="1" s="1"/>
  <c r="K1758" i="1"/>
  <c r="G1758" i="1" s="1"/>
  <c r="K1774" i="1"/>
  <c r="G1774" i="1" s="1"/>
  <c r="K1790" i="1"/>
  <c r="G1790" i="1" s="1"/>
  <c r="K1806" i="1"/>
  <c r="G1806" i="1" s="1"/>
  <c r="K1822" i="1"/>
  <c r="G1822" i="1" s="1"/>
  <c r="K1856" i="1"/>
  <c r="G1856" i="1" s="1"/>
  <c r="K1886" i="1"/>
  <c r="G1886" i="1" s="1"/>
  <c r="K1910" i="1"/>
  <c r="G1910" i="1" s="1"/>
  <c r="K1942" i="1"/>
  <c r="G1942" i="1" s="1"/>
  <c r="K1974" i="1"/>
  <c r="G1974" i="1" s="1"/>
  <c r="K2006" i="1"/>
  <c r="G2006" i="1" s="1"/>
  <c r="K2034" i="1"/>
  <c r="G2034" i="1" s="1"/>
  <c r="K2060" i="1"/>
  <c r="G2060" i="1" s="1"/>
  <c r="K1850" i="1"/>
  <c r="G1850" i="1" s="1"/>
  <c r="K1880" i="1"/>
  <c r="G1880" i="1" s="1"/>
  <c r="K1920" i="1"/>
  <c r="G1920" i="1" s="1"/>
  <c r="K1952" i="1"/>
  <c r="G1952" i="1" s="1"/>
  <c r="K1638" i="1"/>
  <c r="G1638" i="1" s="1"/>
  <c r="K1656" i="1"/>
  <c r="G1656" i="1" s="1"/>
  <c r="K1672" i="1"/>
  <c r="G1672" i="1" s="1"/>
  <c r="K1688" i="1"/>
  <c r="G1688" i="1" s="1"/>
  <c r="K1704" i="1"/>
  <c r="G1704" i="1" s="1"/>
  <c r="K1720" i="1"/>
  <c r="G1720" i="1" s="1"/>
  <c r="K1736" i="1"/>
  <c r="G1736" i="1" s="1"/>
  <c r="K1752" i="1"/>
  <c r="G1752" i="1" s="1"/>
  <c r="K1768" i="1"/>
  <c r="G1768" i="1" s="1"/>
  <c r="K1784" i="1"/>
  <c r="G1784" i="1" s="1"/>
  <c r="K1800" i="1"/>
  <c r="G1800" i="1" s="1"/>
  <c r="K1816" i="1"/>
  <c r="G1816" i="1" s="1"/>
  <c r="K1834" i="1"/>
  <c r="G1834" i="1" s="1"/>
  <c r="K1864" i="1"/>
  <c r="G1864" i="1" s="1"/>
  <c r="K1898" i="1"/>
  <c r="G1898" i="1" s="1"/>
  <c r="K1934" i="1"/>
  <c r="G1934" i="1" s="1"/>
  <c r="K1966" i="1"/>
  <c r="G1966" i="1" s="1"/>
  <c r="K1998" i="1"/>
  <c r="G1998" i="1" s="1"/>
  <c r="K2032" i="1"/>
  <c r="G2032" i="1" s="1"/>
  <c r="K2051" i="1"/>
  <c r="G2051" i="1" s="1"/>
  <c r="K2056" i="1"/>
  <c r="G2056" i="1" s="1"/>
  <c r="K2095" i="1"/>
  <c r="G2095" i="1" s="1"/>
  <c r="K2125" i="1"/>
  <c r="G2125" i="1" s="1"/>
  <c r="K2147" i="1"/>
  <c r="G2147" i="1" s="1"/>
  <c r="K2179" i="1"/>
  <c r="G2179" i="1" s="1"/>
  <c r="K2497" i="1"/>
  <c r="G2497" i="1" s="1"/>
  <c r="K2561" i="1"/>
  <c r="G2561" i="1" s="1"/>
  <c r="K2589" i="1"/>
  <c r="G2589" i="1" s="1"/>
  <c r="K2602" i="1"/>
  <c r="G2602" i="1" s="1"/>
  <c r="K2074" i="1"/>
  <c r="G2074" i="1" s="1"/>
  <c r="K2085" i="1"/>
  <c r="G2085" i="1" s="1"/>
  <c r="K2113" i="1"/>
  <c r="G2113" i="1" s="1"/>
  <c r="K2159" i="1"/>
  <c r="G2159" i="1" s="1"/>
  <c r="K2188" i="1"/>
  <c r="G2188" i="1" s="1"/>
  <c r="K2223" i="1"/>
  <c r="G2223" i="1" s="1"/>
  <c r="K2255" i="1"/>
  <c r="G2255" i="1" s="1"/>
  <c r="K2283" i="1"/>
  <c r="G2283" i="1" s="1"/>
  <c r="K2299" i="1"/>
  <c r="G2299" i="1" s="1"/>
  <c r="K2315" i="1"/>
  <c r="G2315" i="1" s="1"/>
  <c r="K2331" i="1"/>
  <c r="G2331" i="1" s="1"/>
  <c r="K2347" i="1"/>
  <c r="G2347" i="1" s="1"/>
  <c r="K2363" i="1"/>
  <c r="G2363" i="1" s="1"/>
  <c r="K2379" i="1"/>
  <c r="G2379" i="1" s="1"/>
  <c r="K2395" i="1"/>
  <c r="G2395" i="1" s="1"/>
  <c r="K2411" i="1"/>
  <c r="G2411" i="1" s="1"/>
  <c r="K2427" i="1"/>
  <c r="G2427" i="1" s="1"/>
  <c r="K2443" i="1"/>
  <c r="G2443" i="1" s="1"/>
  <c r="K2459" i="1"/>
  <c r="G2459" i="1" s="1"/>
  <c r="K2475" i="1"/>
  <c r="G2475" i="1" s="1"/>
  <c r="K2491" i="1"/>
  <c r="G2491" i="1" s="1"/>
  <c r="K2511" i="1"/>
  <c r="G2511" i="1" s="1"/>
  <c r="K2535" i="1"/>
  <c r="G2535" i="1" s="1"/>
  <c r="K2555" i="1"/>
  <c r="G2555" i="1" s="1"/>
  <c r="K2575" i="1"/>
  <c r="G2575" i="1" s="1"/>
  <c r="K2598" i="1"/>
  <c r="G2598" i="1" s="1"/>
  <c r="K2046" i="1"/>
  <c r="G2046" i="1" s="1"/>
  <c r="K2093" i="1"/>
  <c r="G2093" i="1" s="1"/>
  <c r="K2127" i="1"/>
  <c r="G2127" i="1" s="1"/>
  <c r="K2163" i="1"/>
  <c r="G2163" i="1" s="1"/>
  <c r="K2195" i="1"/>
  <c r="G2195" i="1" s="1"/>
  <c r="K1994" i="1"/>
  <c r="G1994" i="1" s="1"/>
  <c r="K2111" i="1"/>
  <c r="G2111" i="1" s="1"/>
  <c r="K2143" i="1"/>
  <c r="G2143" i="1" s="1"/>
  <c r="K2175" i="1"/>
  <c r="G2175" i="1" s="1"/>
  <c r="K2227" i="1"/>
  <c r="G2227" i="1" s="1"/>
  <c r="K2259" i="1"/>
  <c r="G2259" i="1" s="1"/>
  <c r="K2285" i="1"/>
  <c r="G2285" i="1" s="1"/>
  <c r="K2301" i="1"/>
  <c r="G2301" i="1" s="1"/>
  <c r="K2317" i="1"/>
  <c r="G2317" i="1" s="1"/>
  <c r="K2333" i="1"/>
  <c r="G2333" i="1" s="1"/>
  <c r="K2349" i="1"/>
  <c r="G2349" i="1" s="1"/>
  <c r="K2365" i="1"/>
  <c r="G2365" i="1" s="1"/>
  <c r="K2381" i="1"/>
  <c r="G2381" i="1" s="1"/>
  <c r="K2397" i="1"/>
  <c r="G2397" i="1" s="1"/>
  <c r="K2413" i="1"/>
  <c r="G2413" i="1" s="1"/>
  <c r="K2429" i="1"/>
  <c r="G2429" i="1" s="1"/>
  <c r="K2445" i="1"/>
  <c r="G2445" i="1" s="1"/>
  <c r="K2461" i="1"/>
  <c r="G2461" i="1" s="1"/>
  <c r="K2477" i="1"/>
  <c r="G2477" i="1" s="1"/>
  <c r="K2493" i="1"/>
  <c r="G2493" i="1" s="1"/>
  <c r="K2515" i="1"/>
  <c r="G2515" i="1" s="1"/>
  <c r="K2537" i="1"/>
  <c r="G2537" i="1" s="1"/>
  <c r="K2557" i="1"/>
  <c r="G2557" i="1" s="1"/>
  <c r="K2579" i="1"/>
  <c r="G2579" i="1" s="1"/>
  <c r="K2533" i="1"/>
  <c r="G2533" i="1" s="1"/>
  <c r="K2609" i="1"/>
  <c r="G2609" i="1" s="1"/>
  <c r="K2646" i="1"/>
  <c r="K2675" i="1"/>
  <c r="K2709" i="1"/>
  <c r="G2709" i="1" s="1"/>
  <c r="K2741" i="1"/>
  <c r="G2741" i="1" s="1"/>
  <c r="K2773" i="1"/>
  <c r="G2773" i="1" s="1"/>
  <c r="K2805" i="1"/>
  <c r="G2805" i="1" s="1"/>
  <c r="K2837" i="1"/>
  <c r="H2837" i="1" s="1"/>
  <c r="K2869" i="1"/>
  <c r="H2869" i="1" s="1"/>
  <c r="K2901" i="1"/>
  <c r="H2901" i="1" s="1"/>
  <c r="K2933" i="1"/>
  <c r="H2933" i="1" s="1"/>
  <c r="K2965" i="1"/>
  <c r="H2965" i="1" s="1"/>
  <c r="K2997" i="1"/>
  <c r="H2997" i="1" s="1"/>
  <c r="K3029" i="1"/>
  <c r="H3029" i="1" s="1"/>
  <c r="K3061" i="1"/>
  <c r="H3061" i="1" s="1"/>
  <c r="K3093" i="1"/>
  <c r="H3093" i="1" s="1"/>
  <c r="K3125" i="1"/>
  <c r="H3125" i="1" s="1"/>
  <c r="K3157" i="1"/>
  <c r="H3157" i="1" s="1"/>
  <c r="K3189" i="1"/>
  <c r="H3189" i="1" s="1"/>
  <c r="K3221" i="1"/>
  <c r="H3221" i="1" s="1"/>
  <c r="K3253" i="1"/>
  <c r="H3253" i="1" s="1"/>
  <c r="K3285" i="1"/>
  <c r="H3285" i="1" s="1"/>
  <c r="K3328" i="1"/>
  <c r="G3328" i="1" s="1"/>
  <c r="K3349" i="1"/>
  <c r="K3392" i="1"/>
  <c r="G3392" i="1" s="1"/>
  <c r="K2603" i="1"/>
  <c r="G2603" i="1" s="1"/>
  <c r="K2627" i="1"/>
  <c r="K2662" i="1"/>
  <c r="K2691" i="1"/>
  <c r="G2691" i="1" s="1"/>
  <c r="K2724" i="1"/>
  <c r="G2724" i="1" s="1"/>
  <c r="K2756" i="1"/>
  <c r="G2756" i="1" s="1"/>
  <c r="K2788" i="1"/>
  <c r="G2788" i="1" s="1"/>
  <c r="K2820" i="1"/>
  <c r="G2820" i="1" s="1"/>
  <c r="K2852" i="1"/>
  <c r="G2852" i="1" s="1"/>
  <c r="K2884" i="1"/>
  <c r="G2884" i="1" s="1"/>
  <c r="K2916" i="1"/>
  <c r="G2916" i="1" s="1"/>
  <c r="K2948" i="1"/>
  <c r="G2948" i="1" s="1"/>
  <c r="K2980" i="1"/>
  <c r="G2980" i="1" s="1"/>
  <c r="K3012" i="1"/>
  <c r="G3012" i="1" s="1"/>
  <c r="K3044" i="1"/>
  <c r="G3044" i="1" s="1"/>
  <c r="K3076" i="1"/>
  <c r="G3076" i="1" s="1"/>
  <c r="K3108" i="1"/>
  <c r="G3108" i="1" s="1"/>
  <c r="K3140" i="1"/>
  <c r="G3140" i="1" s="1"/>
  <c r="K3172" i="1"/>
  <c r="G3172" i="1" s="1"/>
  <c r="K3204" i="1"/>
  <c r="G3204" i="1" s="1"/>
  <c r="K3236" i="1"/>
  <c r="G3236" i="1" s="1"/>
  <c r="K3268" i="1"/>
  <c r="G3268" i="1" s="1"/>
  <c r="K3300" i="1"/>
  <c r="G3300" i="1" s="1"/>
  <c r="K3324" i="1"/>
  <c r="G3324" i="1" s="1"/>
  <c r="K3353" i="1"/>
  <c r="K3388" i="1"/>
  <c r="G3388" i="1" s="1"/>
  <c r="K2565" i="1"/>
  <c r="G2565" i="1" s="1"/>
  <c r="K2626" i="1"/>
  <c r="G2626" i="1" s="1"/>
  <c r="K2651" i="1"/>
  <c r="G2651" i="1" s="1"/>
  <c r="K2690" i="1"/>
  <c r="G2690" i="1" s="1"/>
  <c r="K2717" i="1"/>
  <c r="G2717" i="1" s="1"/>
  <c r="K2749" i="1"/>
  <c r="G2749" i="1" s="1"/>
  <c r="K2781" i="1"/>
  <c r="G2781" i="1" s="1"/>
  <c r="K2813" i="1"/>
  <c r="G2813" i="1" s="1"/>
  <c r="K2845" i="1"/>
  <c r="K2877" i="1"/>
  <c r="K2909" i="1"/>
  <c r="G2909" i="1" s="1"/>
  <c r="K2941" i="1"/>
  <c r="K2973" i="1"/>
  <c r="K3005" i="1"/>
  <c r="K3037" i="1"/>
  <c r="G3037" i="1" s="1"/>
  <c r="K3069" i="1"/>
  <c r="K3101" i="1"/>
  <c r="K3133" i="1"/>
  <c r="K3165" i="1"/>
  <c r="G3165" i="1" s="1"/>
  <c r="K3197" i="1"/>
  <c r="K3229" i="1"/>
  <c r="K3261" i="1"/>
  <c r="K2619" i="1"/>
  <c r="G2619" i="1" s="1"/>
  <c r="K2642" i="1"/>
  <c r="G2642" i="1" s="1"/>
  <c r="K2667" i="1"/>
  <c r="G2667" i="1" s="1"/>
  <c r="K2705" i="1"/>
  <c r="G2705" i="1" s="1"/>
  <c r="K2737" i="1"/>
  <c r="G2737" i="1" s="1"/>
  <c r="K2769" i="1"/>
  <c r="G2769" i="1" s="1"/>
  <c r="K2801" i="1"/>
  <c r="G2801" i="1" s="1"/>
  <c r="K2833" i="1"/>
  <c r="K2865" i="1"/>
  <c r="G2865" i="1" s="1"/>
  <c r="K2897" i="1"/>
  <c r="K2929" i="1"/>
  <c r="K2961" i="1"/>
  <c r="K2993" i="1"/>
  <c r="G2993" i="1" s="1"/>
  <c r="K3025" i="1"/>
  <c r="K3057" i="1"/>
  <c r="K3089" i="1"/>
  <c r="K3121" i="1"/>
  <c r="G3121" i="1" s="1"/>
  <c r="K3153" i="1"/>
  <c r="K3185" i="1"/>
  <c r="K3217" i="1"/>
  <c r="K3249" i="1"/>
  <c r="G3249" i="1" s="1"/>
  <c r="K3281" i="1"/>
  <c r="K3316" i="1"/>
  <c r="G3316" i="1" s="1"/>
  <c r="K3477" i="1"/>
  <c r="H3477" i="1" s="1"/>
  <c r="K3413" i="1"/>
  <c r="H3413" i="1" s="1"/>
  <c r="K3360" i="1"/>
  <c r="G3360" i="1" s="1"/>
  <c r="K3337" i="1"/>
  <c r="K3309" i="1"/>
  <c r="K3445" i="1"/>
  <c r="H3445" i="1" s="1"/>
  <c r="K3481" i="1"/>
  <c r="K3476" i="1"/>
  <c r="G3476" i="1" s="1"/>
  <c r="K3441" i="1"/>
  <c r="K3432" i="1"/>
  <c r="G3432" i="1" s="1"/>
  <c r="K3417" i="1"/>
  <c r="K3412" i="1"/>
  <c r="G3412" i="1" s="1"/>
  <c r="K30" i="1"/>
  <c r="G30" i="1" s="1"/>
  <c r="K50" i="1"/>
  <c r="G50" i="1" s="1"/>
  <c r="K85" i="1"/>
  <c r="K54" i="1"/>
  <c r="G54" i="1" s="1"/>
  <c r="K70" i="1"/>
  <c r="G70" i="1" s="1"/>
  <c r="K108" i="1"/>
  <c r="G108" i="1" s="1"/>
  <c r="K48" i="1"/>
  <c r="G48" i="1" s="1"/>
  <c r="K99" i="1"/>
  <c r="G99" i="1" s="1"/>
  <c r="K84" i="1"/>
  <c r="K123" i="1"/>
  <c r="G123" i="1" s="1"/>
  <c r="K149" i="1"/>
  <c r="G149" i="1" s="1"/>
  <c r="K173" i="1"/>
  <c r="G173" i="1" s="1"/>
  <c r="K195" i="1"/>
  <c r="G195" i="1" s="1"/>
  <c r="K80" i="1"/>
  <c r="G80" i="1" s="1"/>
  <c r="K126" i="1"/>
  <c r="G126" i="1" s="1"/>
  <c r="K52" i="1"/>
  <c r="G52" i="1" s="1"/>
  <c r="K135" i="1"/>
  <c r="G135" i="1" s="1"/>
  <c r="K165" i="1"/>
  <c r="G165" i="1" s="1"/>
  <c r="K185" i="1"/>
  <c r="G185" i="1" s="1"/>
  <c r="K222" i="1"/>
  <c r="G222" i="1" s="1"/>
  <c r="K310" i="1"/>
  <c r="G310" i="1" s="1"/>
  <c r="K340" i="1"/>
  <c r="G340" i="1" s="1"/>
  <c r="K124" i="1"/>
  <c r="G124" i="1" s="1"/>
  <c r="K187" i="1"/>
  <c r="G187" i="1" s="1"/>
  <c r="K234" i="1"/>
  <c r="G234" i="1" s="1"/>
  <c r="K296" i="1"/>
  <c r="G296" i="1" s="1"/>
  <c r="K318" i="1"/>
  <c r="G318" i="1" s="1"/>
  <c r="K338" i="1"/>
  <c r="G338" i="1" s="1"/>
  <c r="K210" i="1"/>
  <c r="G210" i="1" s="1"/>
  <c r="K312" i="1"/>
  <c r="G312" i="1" s="1"/>
  <c r="K346" i="1"/>
  <c r="G346" i="1" s="1"/>
  <c r="K262" i="1"/>
  <c r="G262" i="1" s="1"/>
  <c r="K356" i="1"/>
  <c r="G356" i="1" s="1"/>
  <c r="K418" i="1"/>
  <c r="G418" i="1" s="1"/>
  <c r="K450" i="1"/>
  <c r="G450" i="1" s="1"/>
  <c r="K478" i="1"/>
  <c r="G478" i="1" s="1"/>
  <c r="K505" i="1"/>
  <c r="G505" i="1" s="1"/>
  <c r="K258" i="1"/>
  <c r="G258" i="1" s="1"/>
  <c r="K350" i="1"/>
  <c r="G350" i="1" s="1"/>
  <c r="K378" i="1"/>
  <c r="G378" i="1" s="1"/>
  <c r="K402" i="1"/>
  <c r="G402" i="1" s="1"/>
  <c r="K437" i="1"/>
  <c r="G437" i="1" s="1"/>
  <c r="K481" i="1"/>
  <c r="G481" i="1" s="1"/>
  <c r="K161" i="1"/>
  <c r="G161" i="1" s="1"/>
  <c r="K360" i="1"/>
  <c r="G360" i="1" s="1"/>
  <c r="K405" i="1"/>
  <c r="G405" i="1" s="1"/>
  <c r="K444" i="1"/>
  <c r="G444" i="1" s="1"/>
  <c r="K525" i="1"/>
  <c r="G525" i="1" s="1"/>
  <c r="K364" i="1"/>
  <c r="G364" i="1" s="1"/>
  <c r="K513" i="1"/>
  <c r="G513" i="1" s="1"/>
  <c r="K564" i="1"/>
  <c r="G564" i="1" s="1"/>
  <c r="K628" i="1"/>
  <c r="G628" i="1" s="1"/>
  <c r="K692" i="1"/>
  <c r="G692" i="1" s="1"/>
  <c r="K422" i="1"/>
  <c r="G422" i="1" s="1"/>
  <c r="K520" i="1"/>
  <c r="G520" i="1" s="1"/>
  <c r="K604" i="1"/>
  <c r="G604" i="1" s="1"/>
  <c r="K668" i="1"/>
  <c r="G668" i="1" s="1"/>
  <c r="K354" i="1"/>
  <c r="G354" i="1" s="1"/>
  <c r="K466" i="1"/>
  <c r="G466" i="1" s="1"/>
  <c r="K556" i="1"/>
  <c r="G556" i="1" s="1"/>
  <c r="K620" i="1"/>
  <c r="G620" i="1" s="1"/>
  <c r="K684" i="1"/>
  <c r="G684" i="1" s="1"/>
  <c r="K724" i="1"/>
  <c r="G724" i="1" s="1"/>
  <c r="K740" i="1"/>
  <c r="G740" i="1" s="1"/>
  <c r="K762" i="1"/>
  <c r="G762" i="1" s="1"/>
  <c r="K783" i="1"/>
  <c r="G783" i="1" s="1"/>
  <c r="K841" i="1"/>
  <c r="G841" i="1" s="1"/>
  <c r="K881" i="1"/>
  <c r="G881" i="1" s="1"/>
  <c r="K939" i="1"/>
  <c r="G939" i="1" s="1"/>
  <c r="K989" i="1"/>
  <c r="G989" i="1" s="1"/>
  <c r="K194" i="1"/>
  <c r="G194" i="1" s="1"/>
  <c r="K572" i="1"/>
  <c r="G572" i="1" s="1"/>
  <c r="K781" i="1"/>
  <c r="G781" i="1" s="1"/>
  <c r="K801" i="1"/>
  <c r="G801" i="1" s="1"/>
  <c r="K831" i="1"/>
  <c r="G831" i="1" s="1"/>
  <c r="K851" i="1"/>
  <c r="G851" i="1" s="1"/>
  <c r="K869" i="1"/>
  <c r="G869" i="1" s="1"/>
  <c r="K899" i="1"/>
  <c r="G899" i="1" s="1"/>
  <c r="K919" i="1"/>
  <c r="G919" i="1" s="1"/>
  <c r="K949" i="1"/>
  <c r="G949" i="1" s="1"/>
  <c r="K1003" i="1"/>
  <c r="G1003" i="1" s="1"/>
  <c r="K1069" i="1"/>
  <c r="G1069" i="1" s="1"/>
  <c r="K636" i="1"/>
  <c r="G636" i="1" s="1"/>
  <c r="K756" i="1"/>
  <c r="G756" i="1" s="1"/>
  <c r="K809" i="1"/>
  <c r="G809" i="1" s="1"/>
  <c r="K849" i="1"/>
  <c r="G849" i="1" s="1"/>
  <c r="K907" i="1"/>
  <c r="G907" i="1" s="1"/>
  <c r="K955" i="1"/>
  <c r="G955" i="1" s="1"/>
  <c r="K975" i="1"/>
  <c r="G975" i="1" s="1"/>
  <c r="K997" i="1"/>
  <c r="G997" i="1" s="1"/>
  <c r="K1017" i="1"/>
  <c r="G1017" i="1" s="1"/>
  <c r="K1041" i="1"/>
  <c r="K1067" i="1"/>
  <c r="G1067" i="1" s="1"/>
  <c r="K672" i="1"/>
  <c r="G672" i="1" s="1"/>
  <c r="K827" i="1"/>
  <c r="G827" i="1" s="1"/>
  <c r="K877" i="1"/>
  <c r="G877" i="1" s="1"/>
  <c r="K927" i="1"/>
  <c r="G927" i="1" s="1"/>
  <c r="K901" i="1"/>
  <c r="G901" i="1" s="1"/>
  <c r="K1007" i="1"/>
  <c r="G1007" i="1" s="1"/>
  <c r="K1073" i="1"/>
  <c r="K803" i="1"/>
  <c r="G803" i="1" s="1"/>
  <c r="K853" i="1"/>
  <c r="G853" i="1" s="1"/>
  <c r="K1000" i="1"/>
  <c r="G1000" i="1" s="1"/>
  <c r="K1099" i="1"/>
  <c r="G1099" i="1" s="1"/>
  <c r="K1125" i="1"/>
  <c r="K1153" i="1"/>
  <c r="G1153" i="1" s="1"/>
  <c r="K1173" i="1"/>
  <c r="G1173" i="1" s="1"/>
  <c r="K1193" i="1"/>
  <c r="G1193" i="1" s="1"/>
  <c r="K1217" i="1"/>
  <c r="G1217" i="1" s="1"/>
  <c r="K1240" i="1"/>
  <c r="K1053" i="1"/>
  <c r="G1053" i="1" s="1"/>
  <c r="K1105" i="1"/>
  <c r="K1129" i="1"/>
  <c r="G1129" i="1" s="1"/>
  <c r="K1151" i="1"/>
  <c r="G1151" i="1" s="1"/>
  <c r="K1172" i="1"/>
  <c r="G1172" i="1" s="1"/>
  <c r="K1192" i="1"/>
  <c r="G1192" i="1" s="1"/>
  <c r="K1215" i="1"/>
  <c r="G1215" i="1" s="1"/>
  <c r="K1236" i="1"/>
  <c r="K996" i="1"/>
  <c r="G996" i="1" s="1"/>
  <c r="K1064" i="1"/>
  <c r="G1064" i="1" s="1"/>
  <c r="K1096" i="1"/>
  <c r="G1096" i="1" s="1"/>
  <c r="K770" i="1"/>
  <c r="G770" i="1" s="1"/>
  <c r="K973" i="1"/>
  <c r="G973" i="1" s="1"/>
  <c r="K1055" i="1"/>
  <c r="G1055" i="1" s="1"/>
  <c r="K1101" i="1"/>
  <c r="G1101" i="1" s="1"/>
  <c r="K1179" i="1"/>
  <c r="G1179" i="1" s="1"/>
  <c r="K1165" i="1"/>
  <c r="G1165" i="1" s="1"/>
  <c r="K1359" i="1"/>
  <c r="K1375" i="1"/>
  <c r="K1391" i="1"/>
  <c r="K1407" i="1"/>
  <c r="K1423" i="1"/>
  <c r="K1439" i="1"/>
  <c r="K1455" i="1"/>
  <c r="K1471" i="1"/>
  <c r="K1487" i="1"/>
  <c r="G1487" i="1" s="1"/>
  <c r="K1523" i="1"/>
  <c r="G1523" i="1" s="1"/>
  <c r="K1555" i="1"/>
  <c r="G1555" i="1" s="1"/>
  <c r="K1251" i="1"/>
  <c r="G1251" i="1" s="1"/>
  <c r="K1273" i="1"/>
  <c r="G1273" i="1" s="1"/>
  <c r="K1305" i="1"/>
  <c r="G1305" i="1" s="1"/>
  <c r="K1491" i="1"/>
  <c r="G1491" i="1" s="1"/>
  <c r="K1511" i="1"/>
  <c r="G1511" i="1" s="1"/>
  <c r="K1543" i="1"/>
  <c r="G1543" i="1" s="1"/>
  <c r="K1570" i="1"/>
  <c r="K1584" i="1"/>
  <c r="G1584" i="1" s="1"/>
  <c r="K1600" i="1"/>
  <c r="G1600" i="1" s="1"/>
  <c r="K1616" i="1"/>
  <c r="G1616" i="1" s="1"/>
  <c r="K1632" i="1"/>
  <c r="G1632" i="1" s="1"/>
  <c r="K1269" i="1"/>
  <c r="G1269" i="1" s="1"/>
  <c r="K1285" i="1"/>
  <c r="G1285" i="1" s="1"/>
  <c r="K1301" i="1"/>
  <c r="G1301" i="1" s="1"/>
  <c r="K1317" i="1"/>
  <c r="G1317" i="1" s="1"/>
  <c r="K1333" i="1"/>
  <c r="G1333" i="1" s="1"/>
  <c r="K1339" i="1"/>
  <c r="K1347" i="1"/>
  <c r="K1361" i="1"/>
  <c r="G1361" i="1" s="1"/>
  <c r="K1377" i="1"/>
  <c r="G1377" i="1" s="1"/>
  <c r="K1393" i="1"/>
  <c r="G1393" i="1" s="1"/>
  <c r="K1409" i="1"/>
  <c r="G1409" i="1" s="1"/>
  <c r="K1425" i="1"/>
  <c r="G1425" i="1" s="1"/>
  <c r="K1441" i="1"/>
  <c r="G1441" i="1" s="1"/>
  <c r="K1457" i="1"/>
  <c r="G1457" i="1" s="1"/>
  <c r="K1473" i="1"/>
  <c r="G1473" i="1" s="1"/>
  <c r="K1489" i="1"/>
  <c r="G1489" i="1" s="1"/>
  <c r="K1531" i="1"/>
  <c r="G1531" i="1" s="1"/>
  <c r="K1563" i="1"/>
  <c r="G1563" i="1" s="1"/>
  <c r="K1243" i="1"/>
  <c r="G1243" i="1" s="1"/>
  <c r="K1259" i="1"/>
  <c r="K1275" i="1"/>
  <c r="G1275" i="1" s="1"/>
  <c r="K1307" i="1"/>
  <c r="G1307" i="1" s="1"/>
  <c r="K1340" i="1"/>
  <c r="G1340" i="1" s="1"/>
  <c r="K1499" i="1"/>
  <c r="G1499" i="1" s="1"/>
  <c r="K1529" i="1"/>
  <c r="G1529" i="1" s="1"/>
  <c r="K1561" i="1"/>
  <c r="G1561" i="1" s="1"/>
  <c r="K1582" i="1"/>
  <c r="G1582" i="1" s="1"/>
  <c r="K1598" i="1"/>
  <c r="G1598" i="1" s="1"/>
  <c r="K1614" i="1"/>
  <c r="G1614" i="1" s="1"/>
  <c r="K1842" i="1"/>
  <c r="G1842" i="1" s="1"/>
  <c r="K1878" i="1"/>
  <c r="G1878" i="1" s="1"/>
  <c r="K1906" i="1"/>
  <c r="G1906" i="1" s="1"/>
  <c r="K1938" i="1"/>
  <c r="G1938" i="1" s="1"/>
  <c r="K1970" i="1"/>
  <c r="G1970" i="1" s="1"/>
  <c r="K2002" i="1"/>
  <c r="G2002" i="1" s="1"/>
  <c r="K2030" i="1"/>
  <c r="G2030" i="1" s="1"/>
  <c r="K1626" i="1"/>
  <c r="G1626" i="1" s="1"/>
  <c r="K1650" i="1"/>
  <c r="G1650" i="1" s="1"/>
  <c r="K1666" i="1"/>
  <c r="G1666" i="1" s="1"/>
  <c r="K1682" i="1"/>
  <c r="G1682" i="1" s="1"/>
  <c r="K1698" i="1"/>
  <c r="G1698" i="1" s="1"/>
  <c r="K1714" i="1"/>
  <c r="G1714" i="1" s="1"/>
  <c r="K1730" i="1"/>
  <c r="G1730" i="1" s="1"/>
  <c r="K1746" i="1"/>
  <c r="G1746" i="1" s="1"/>
  <c r="K1762" i="1"/>
  <c r="G1762" i="1" s="1"/>
  <c r="K1778" i="1"/>
  <c r="G1778" i="1" s="1"/>
  <c r="K1794" i="1"/>
  <c r="G1794" i="1" s="1"/>
  <c r="K1810" i="1"/>
  <c r="G1810" i="1" s="1"/>
  <c r="K1826" i="1"/>
  <c r="G1826" i="1" s="1"/>
  <c r="K1862" i="1"/>
  <c r="G1862" i="1" s="1"/>
  <c r="K1890" i="1"/>
  <c r="G1890" i="1" s="1"/>
  <c r="K1916" i="1"/>
  <c r="G1916" i="1" s="1"/>
  <c r="K1948" i="1"/>
  <c r="G1948" i="1" s="1"/>
  <c r="K1980" i="1"/>
  <c r="G1980" i="1" s="1"/>
  <c r="K2012" i="1"/>
  <c r="G2012" i="1" s="1"/>
  <c r="K2048" i="1"/>
  <c r="G2048" i="1" s="1"/>
  <c r="K2064" i="1"/>
  <c r="G2064" i="1" s="1"/>
  <c r="K1860" i="1"/>
  <c r="G1860" i="1" s="1"/>
  <c r="K1884" i="1"/>
  <c r="G1884" i="1" s="1"/>
  <c r="K1930" i="1"/>
  <c r="G1930" i="1" s="1"/>
  <c r="K1962" i="1"/>
  <c r="G1962" i="1" s="1"/>
  <c r="K1644" i="1"/>
  <c r="G1644" i="1" s="1"/>
  <c r="K1660" i="1"/>
  <c r="G1660" i="1" s="1"/>
  <c r="K1676" i="1"/>
  <c r="G1676" i="1" s="1"/>
  <c r="K1692" i="1"/>
  <c r="G1692" i="1" s="1"/>
  <c r="K1708" i="1"/>
  <c r="G1708" i="1" s="1"/>
  <c r="K1724" i="1"/>
  <c r="G1724" i="1" s="1"/>
  <c r="K1740" i="1"/>
  <c r="G1740" i="1" s="1"/>
  <c r="K1756" i="1"/>
  <c r="G1756" i="1" s="1"/>
  <c r="K1772" i="1"/>
  <c r="G1772" i="1" s="1"/>
  <c r="K1788" i="1"/>
  <c r="G1788" i="1" s="1"/>
  <c r="K1804" i="1"/>
  <c r="G1804" i="1" s="1"/>
  <c r="K1820" i="1"/>
  <c r="G1820" i="1" s="1"/>
  <c r="K1844" i="1"/>
  <c r="G1844" i="1" s="1"/>
  <c r="K1868" i="1"/>
  <c r="G1868" i="1" s="1"/>
  <c r="K1908" i="1"/>
  <c r="G1908" i="1" s="1"/>
  <c r="K1940" i="1"/>
  <c r="G1940" i="1" s="1"/>
  <c r="K1972" i="1"/>
  <c r="G1972" i="1" s="1"/>
  <c r="K2004" i="1"/>
  <c r="G2004" i="1" s="1"/>
  <c r="K2038" i="1"/>
  <c r="G2038" i="1" s="1"/>
  <c r="K2052" i="1"/>
  <c r="G2052" i="1" s="1"/>
  <c r="K2066" i="1"/>
  <c r="G2066" i="1" s="1"/>
  <c r="K2101" i="1"/>
  <c r="G2101" i="1" s="1"/>
  <c r="K2129" i="1"/>
  <c r="G2129" i="1" s="1"/>
  <c r="K2151" i="1"/>
  <c r="G2151" i="1" s="1"/>
  <c r="K2189" i="1"/>
  <c r="G2189" i="1" s="1"/>
  <c r="K2513" i="1"/>
  <c r="G2513" i="1" s="1"/>
  <c r="K2577" i="1"/>
  <c r="G2577" i="1" s="1"/>
  <c r="K2591" i="1"/>
  <c r="K2016" i="1"/>
  <c r="G2016" i="1" s="1"/>
  <c r="K2075" i="1"/>
  <c r="G2075" i="1" s="1"/>
  <c r="K2099" i="1"/>
  <c r="G2099" i="1" s="1"/>
  <c r="K2119" i="1"/>
  <c r="G2119" i="1" s="1"/>
  <c r="K2169" i="1"/>
  <c r="G2169" i="1" s="1"/>
  <c r="K2197" i="1"/>
  <c r="G2197" i="1" s="1"/>
  <c r="K2231" i="1"/>
  <c r="G2231" i="1" s="1"/>
  <c r="K2263" i="1"/>
  <c r="G2263" i="1" s="1"/>
  <c r="K2287" i="1"/>
  <c r="G2287" i="1" s="1"/>
  <c r="K2303" i="1"/>
  <c r="G2303" i="1" s="1"/>
  <c r="K2319" i="1"/>
  <c r="G2319" i="1" s="1"/>
  <c r="K2335" i="1"/>
  <c r="G2335" i="1" s="1"/>
  <c r="K2351" i="1"/>
  <c r="G2351" i="1" s="1"/>
  <c r="K2367" i="1"/>
  <c r="G2367" i="1" s="1"/>
  <c r="K2383" i="1"/>
  <c r="G2383" i="1" s="1"/>
  <c r="K2399" i="1"/>
  <c r="G2399" i="1" s="1"/>
  <c r="K2415" i="1"/>
  <c r="G2415" i="1" s="1"/>
  <c r="K2431" i="1"/>
  <c r="G2431" i="1" s="1"/>
  <c r="K2447" i="1"/>
  <c r="G2447" i="1" s="1"/>
  <c r="K2463" i="1"/>
  <c r="G2463" i="1" s="1"/>
  <c r="K2479" i="1"/>
  <c r="G2479" i="1" s="1"/>
  <c r="K2495" i="1"/>
  <c r="G2495" i="1" s="1"/>
  <c r="K2519" i="1"/>
  <c r="G2519" i="1" s="1"/>
  <c r="K2539" i="1"/>
  <c r="G2539" i="1" s="1"/>
  <c r="K2559" i="1"/>
  <c r="G2559" i="1" s="1"/>
  <c r="K2586" i="1"/>
  <c r="G2586" i="1" s="1"/>
  <c r="K2605" i="1"/>
  <c r="G2605" i="1" s="1"/>
  <c r="K2067" i="1"/>
  <c r="K2097" i="1"/>
  <c r="G2097" i="1" s="1"/>
  <c r="K2131" i="1"/>
  <c r="G2131" i="1" s="1"/>
  <c r="K2167" i="1"/>
  <c r="G2167" i="1" s="1"/>
  <c r="K2205" i="1"/>
  <c r="G2205" i="1" s="1"/>
  <c r="K2081" i="1"/>
  <c r="G2081" i="1" s="1"/>
  <c r="K2117" i="1"/>
  <c r="G2117" i="1" s="1"/>
  <c r="K2153" i="1"/>
  <c r="G2153" i="1" s="1"/>
  <c r="K2201" i="1"/>
  <c r="G2201" i="1" s="1"/>
  <c r="K2235" i="1"/>
  <c r="G2235" i="1" s="1"/>
  <c r="K2267" i="1"/>
  <c r="G2267" i="1" s="1"/>
  <c r="K2289" i="1"/>
  <c r="G2289" i="1" s="1"/>
  <c r="K2305" i="1"/>
  <c r="G2305" i="1" s="1"/>
  <c r="K2321" i="1"/>
  <c r="G2321" i="1" s="1"/>
  <c r="K2337" i="1"/>
  <c r="G2337" i="1" s="1"/>
  <c r="K2353" i="1"/>
  <c r="G2353" i="1" s="1"/>
  <c r="K2369" i="1"/>
  <c r="G2369" i="1" s="1"/>
  <c r="K2385" i="1"/>
  <c r="G2385" i="1" s="1"/>
  <c r="K2401" i="1"/>
  <c r="G2401" i="1" s="1"/>
  <c r="K2417" i="1"/>
  <c r="G2417" i="1" s="1"/>
  <c r="K2433" i="1"/>
  <c r="G2433" i="1" s="1"/>
  <c r="K2449" i="1"/>
  <c r="G2449" i="1" s="1"/>
  <c r="K2465" i="1"/>
  <c r="G2465" i="1" s="1"/>
  <c r="K2481" i="1"/>
  <c r="G2481" i="1" s="1"/>
  <c r="K2499" i="1"/>
  <c r="G2499" i="1" s="1"/>
  <c r="K2521" i="1"/>
  <c r="G2521" i="1" s="1"/>
  <c r="K2541" i="1"/>
  <c r="G2541" i="1" s="1"/>
  <c r="K2563" i="1"/>
  <c r="G2563" i="1" s="1"/>
  <c r="K2581" i="1"/>
  <c r="G2581" i="1" s="1"/>
  <c r="K2594" i="1"/>
  <c r="G2594" i="1" s="1"/>
  <c r="K2615" i="1"/>
  <c r="G2615" i="1" s="1"/>
  <c r="K2655" i="1"/>
  <c r="G2655" i="1" s="1"/>
  <c r="K2681" i="1"/>
  <c r="G2681" i="1" s="1"/>
  <c r="K2720" i="1"/>
  <c r="G2720" i="1" s="1"/>
  <c r="K2752" i="1"/>
  <c r="G2752" i="1" s="1"/>
  <c r="K2784" i="1"/>
  <c r="G2784" i="1" s="1"/>
  <c r="K2816" i="1"/>
  <c r="G2816" i="1" s="1"/>
  <c r="K2848" i="1"/>
  <c r="G2848" i="1" s="1"/>
  <c r="K2880" i="1"/>
  <c r="G2880" i="1" s="1"/>
  <c r="K2912" i="1"/>
  <c r="G2912" i="1" s="1"/>
  <c r="K2944" i="1"/>
  <c r="G2944" i="1" s="1"/>
  <c r="K2976" i="1"/>
  <c r="G2976" i="1" s="1"/>
  <c r="K3008" i="1"/>
  <c r="G3008" i="1" s="1"/>
  <c r="K3040" i="1"/>
  <c r="G3040" i="1" s="1"/>
  <c r="K3072" i="1"/>
  <c r="G3072" i="1" s="1"/>
  <c r="K3104" i="1"/>
  <c r="G3104" i="1" s="1"/>
  <c r="K3136" i="1"/>
  <c r="G3136" i="1" s="1"/>
  <c r="K3168" i="1"/>
  <c r="G3168" i="1" s="1"/>
  <c r="K3200" i="1"/>
  <c r="G3200" i="1" s="1"/>
  <c r="K3232" i="1"/>
  <c r="G3232" i="1" s="1"/>
  <c r="K3264" i="1"/>
  <c r="G3264" i="1" s="1"/>
  <c r="K3296" i="1"/>
  <c r="G3296" i="1" s="1"/>
  <c r="K3329" i="1"/>
  <c r="K3364" i="1"/>
  <c r="G3364" i="1" s="1"/>
  <c r="K3393" i="1"/>
  <c r="K2611" i="1"/>
  <c r="G2611" i="1" s="1"/>
  <c r="K2633" i="1"/>
  <c r="G2633" i="1" s="1"/>
  <c r="K2671" i="1"/>
  <c r="G2671" i="1" s="1"/>
  <c r="K2697" i="1"/>
  <c r="G2697" i="1" s="1"/>
  <c r="K2729" i="1"/>
  <c r="G2729" i="1" s="1"/>
  <c r="K2761" i="1"/>
  <c r="G2761" i="1" s="1"/>
  <c r="K2793" i="1"/>
  <c r="G2793" i="1" s="1"/>
  <c r="K2825" i="1"/>
  <c r="H2825" i="1" s="1"/>
  <c r="K2857" i="1"/>
  <c r="H2857" i="1" s="1"/>
  <c r="K2889" i="1"/>
  <c r="H2889" i="1" s="1"/>
  <c r="K2921" i="1"/>
  <c r="H2921" i="1" s="1"/>
  <c r="K2953" i="1"/>
  <c r="H2953" i="1" s="1"/>
  <c r="K2985" i="1"/>
  <c r="H2985" i="1" s="1"/>
  <c r="K3017" i="1"/>
  <c r="H3017" i="1" s="1"/>
  <c r="K3049" i="1"/>
  <c r="H3049" i="1" s="1"/>
  <c r="K3081" i="1"/>
  <c r="H3081" i="1" s="1"/>
  <c r="K3113" i="1"/>
  <c r="H3113" i="1" s="1"/>
  <c r="K3145" i="1"/>
  <c r="H3145" i="1" s="1"/>
  <c r="K3177" i="1"/>
  <c r="H3177" i="1" s="1"/>
  <c r="K3209" i="1"/>
  <c r="H3209" i="1" s="1"/>
  <c r="K3241" i="1"/>
  <c r="H3241" i="1" s="1"/>
  <c r="K3273" i="1"/>
  <c r="H3273" i="1" s="1"/>
  <c r="K3305" i="1"/>
  <c r="H3305" i="1" s="1"/>
  <c r="K3325" i="1"/>
  <c r="G3325" i="1" s="1"/>
  <c r="K3368" i="1"/>
  <c r="G3368" i="1" s="1"/>
  <c r="K3389" i="1"/>
  <c r="G3389" i="1" s="1"/>
  <c r="K2610" i="1"/>
  <c r="G2610" i="1" s="1"/>
  <c r="K2631" i="1"/>
  <c r="G2631" i="1" s="1"/>
  <c r="K2669" i="1"/>
  <c r="G2669" i="1" s="1"/>
  <c r="K2696" i="1"/>
  <c r="G2696" i="1" s="1"/>
  <c r="K2728" i="1"/>
  <c r="G2728" i="1" s="1"/>
  <c r="K2760" i="1"/>
  <c r="G2760" i="1" s="1"/>
  <c r="K2792" i="1"/>
  <c r="G2792" i="1" s="1"/>
  <c r="K2824" i="1"/>
  <c r="G2824" i="1" s="1"/>
  <c r="K2856" i="1"/>
  <c r="G2856" i="1" s="1"/>
  <c r="K2888" i="1"/>
  <c r="G2888" i="1" s="1"/>
  <c r="K2920" i="1"/>
  <c r="G2920" i="1" s="1"/>
  <c r="K2952" i="1"/>
  <c r="G2952" i="1" s="1"/>
  <c r="K2984" i="1"/>
  <c r="G2984" i="1" s="1"/>
  <c r="K3016" i="1"/>
  <c r="G3016" i="1" s="1"/>
  <c r="K3048" i="1"/>
  <c r="G3048" i="1" s="1"/>
  <c r="K3080" i="1"/>
  <c r="G3080" i="1" s="1"/>
  <c r="K3112" i="1"/>
  <c r="G3112" i="1" s="1"/>
  <c r="K3144" i="1"/>
  <c r="G3144" i="1" s="1"/>
  <c r="K3176" i="1"/>
  <c r="G3176" i="1" s="1"/>
  <c r="K3208" i="1"/>
  <c r="G3208" i="1" s="1"/>
  <c r="K3240" i="1"/>
  <c r="G3240" i="1" s="1"/>
  <c r="K2517" i="1"/>
  <c r="G2517" i="1" s="1"/>
  <c r="K2622" i="1"/>
  <c r="G2622" i="1" s="1"/>
  <c r="K2647" i="1"/>
  <c r="G2647" i="1" s="1"/>
  <c r="K2685" i="1"/>
  <c r="G2685" i="1" s="1"/>
  <c r="K2716" i="1"/>
  <c r="G2716" i="1" s="1"/>
  <c r="K2748" i="1"/>
  <c r="G2748" i="1" s="1"/>
  <c r="K2780" i="1"/>
  <c r="G2780" i="1" s="1"/>
  <c r="K2812" i="1"/>
  <c r="G2812" i="1" s="1"/>
  <c r="K2844" i="1"/>
  <c r="G2844" i="1" s="1"/>
  <c r="K2876" i="1"/>
  <c r="G2876" i="1" s="1"/>
  <c r="K2908" i="1"/>
  <c r="G2908" i="1" s="1"/>
  <c r="K2940" i="1"/>
  <c r="G2940" i="1" s="1"/>
  <c r="K2972" i="1"/>
  <c r="G2972" i="1" s="1"/>
  <c r="K3004" i="1"/>
  <c r="G3004" i="1" s="1"/>
  <c r="K3036" i="1"/>
  <c r="G3036" i="1" s="1"/>
  <c r="K3068" i="1"/>
  <c r="G3068" i="1" s="1"/>
  <c r="K3100" i="1"/>
  <c r="G3100" i="1" s="1"/>
  <c r="K3132" i="1"/>
  <c r="G3132" i="1" s="1"/>
  <c r="K3164" i="1"/>
  <c r="G3164" i="1" s="1"/>
  <c r="K3196" i="1"/>
  <c r="G3196" i="1" s="1"/>
  <c r="K3228" i="1"/>
  <c r="G3228" i="1" s="1"/>
  <c r="K3260" i="1"/>
  <c r="G3260" i="1" s="1"/>
  <c r="K3292" i="1"/>
  <c r="G3292" i="1" s="1"/>
  <c r="K3321" i="1"/>
  <c r="G3321" i="1" s="1"/>
  <c r="K3457" i="1"/>
  <c r="K3448" i="1"/>
  <c r="G3448" i="1" s="1"/>
  <c r="K3433" i="1"/>
  <c r="K3428" i="1"/>
  <c r="G3428" i="1" s="1"/>
  <c r="K3381" i="1"/>
  <c r="H3381" i="1" s="1"/>
  <c r="K3372" i="1"/>
  <c r="G3372" i="1" s="1"/>
  <c r="K3304" i="1"/>
  <c r="G3304" i="1" s="1"/>
  <c r="K3480" i="1"/>
  <c r="G3480" i="1" s="1"/>
  <c r="K3465" i="1"/>
  <c r="G3465" i="1" s="1"/>
  <c r="K3460" i="1"/>
  <c r="G3460" i="1" s="1"/>
  <c r="K3425" i="1"/>
  <c r="K3416" i="1"/>
  <c r="G3416" i="1" s="1"/>
  <c r="K3401" i="1"/>
  <c r="G3401" i="1" s="1"/>
  <c r="K3373" i="1"/>
  <c r="G3373" i="1" s="1"/>
  <c r="K3361" i="1"/>
  <c r="K3352" i="1"/>
  <c r="G3352" i="1" s="1"/>
  <c r="K3277" i="1"/>
  <c r="G3277" i="1" s="1"/>
  <c r="K3453" i="1"/>
  <c r="G3453" i="1" s="1"/>
  <c r="K3440" i="1"/>
  <c r="G3440" i="1" s="1"/>
  <c r="K36" i="1"/>
  <c r="G36" i="1" s="1"/>
  <c r="K72" i="1"/>
  <c r="G72" i="1" s="1"/>
  <c r="K18" i="1"/>
  <c r="G18" i="1" s="1"/>
  <c r="K58" i="1"/>
  <c r="G58" i="1" s="1"/>
  <c r="K82" i="1"/>
  <c r="G82" i="1" s="1"/>
  <c r="K116" i="1"/>
  <c r="K62" i="1"/>
  <c r="G62" i="1" s="1"/>
  <c r="K107" i="1"/>
  <c r="G107" i="1" s="1"/>
  <c r="K88" i="1"/>
  <c r="G88" i="1" s="1"/>
  <c r="K133" i="1"/>
  <c r="G133" i="1" s="1"/>
  <c r="K153" i="1"/>
  <c r="G153" i="1" s="1"/>
  <c r="K179" i="1"/>
  <c r="G179" i="1" s="1"/>
  <c r="K46" i="1"/>
  <c r="G46" i="1" s="1"/>
  <c r="K103" i="1"/>
  <c r="G103" i="1" s="1"/>
  <c r="K127" i="1"/>
  <c r="G127" i="1" s="1"/>
  <c r="K95" i="1"/>
  <c r="G95" i="1" s="1"/>
  <c r="K141" i="1"/>
  <c r="G141" i="1" s="1"/>
  <c r="K171" i="1"/>
  <c r="G171" i="1" s="1"/>
  <c r="K201" i="1"/>
  <c r="G201" i="1" s="1"/>
  <c r="K238" i="1"/>
  <c r="G238" i="1" s="1"/>
  <c r="K314" i="1"/>
  <c r="G314" i="1" s="1"/>
  <c r="K344" i="1"/>
  <c r="G344" i="1" s="1"/>
  <c r="K137" i="1"/>
  <c r="G137" i="1" s="1"/>
  <c r="K203" i="1"/>
  <c r="G203" i="1" s="1"/>
  <c r="K250" i="1"/>
  <c r="G250" i="1" s="1"/>
  <c r="K297" i="1"/>
  <c r="K324" i="1"/>
  <c r="G324" i="1" s="1"/>
  <c r="K145" i="1"/>
  <c r="G145" i="1" s="1"/>
  <c r="K282" i="1"/>
  <c r="G282" i="1" s="1"/>
  <c r="K316" i="1"/>
  <c r="G316" i="1" s="1"/>
  <c r="K352" i="1"/>
  <c r="G352" i="1" s="1"/>
  <c r="K274" i="1"/>
  <c r="G274" i="1" s="1"/>
  <c r="K376" i="1"/>
  <c r="G376" i="1" s="1"/>
  <c r="K421" i="1"/>
  <c r="G421" i="1" s="1"/>
  <c r="K453" i="1"/>
  <c r="G453" i="1" s="1"/>
  <c r="K485" i="1"/>
  <c r="G485" i="1" s="1"/>
  <c r="K527" i="1"/>
  <c r="G527" i="1" s="1"/>
  <c r="K306" i="1"/>
  <c r="G306" i="1" s="1"/>
  <c r="K358" i="1"/>
  <c r="G358" i="1" s="1"/>
  <c r="K380" i="1"/>
  <c r="G380" i="1" s="1"/>
  <c r="K406" i="1"/>
  <c r="G406" i="1" s="1"/>
  <c r="K446" i="1"/>
  <c r="G446" i="1" s="1"/>
  <c r="K497" i="1"/>
  <c r="G497" i="1" s="1"/>
  <c r="K230" i="1"/>
  <c r="G230" i="1" s="1"/>
  <c r="K372" i="1"/>
  <c r="G372" i="1" s="1"/>
  <c r="K414" i="1"/>
  <c r="G414" i="1" s="1"/>
  <c r="K493" i="1"/>
  <c r="G493" i="1" s="1"/>
  <c r="K96" i="1"/>
  <c r="G96" i="1" s="1"/>
  <c r="K426" i="1"/>
  <c r="G426" i="1" s="1"/>
  <c r="K529" i="1"/>
  <c r="G529" i="1" s="1"/>
  <c r="K584" i="1"/>
  <c r="G584" i="1" s="1"/>
  <c r="K648" i="1"/>
  <c r="G648" i="1" s="1"/>
  <c r="K712" i="1"/>
  <c r="G712" i="1" s="1"/>
  <c r="K454" i="1"/>
  <c r="G454" i="1" s="1"/>
  <c r="K576" i="1"/>
  <c r="G576" i="1" s="1"/>
  <c r="K640" i="1"/>
  <c r="G640" i="1" s="1"/>
  <c r="K704" i="1"/>
  <c r="G704" i="1" s="1"/>
  <c r="K374" i="1"/>
  <c r="G374" i="1" s="1"/>
  <c r="K537" i="1"/>
  <c r="G537" i="1" s="1"/>
  <c r="K592" i="1"/>
  <c r="G592" i="1" s="1"/>
  <c r="K656" i="1"/>
  <c r="G656" i="1" s="1"/>
  <c r="K720" i="1"/>
  <c r="G720" i="1" s="1"/>
  <c r="K728" i="1"/>
  <c r="K744" i="1"/>
  <c r="K763" i="1"/>
  <c r="K797" i="1"/>
  <c r="G797" i="1" s="1"/>
  <c r="K847" i="1"/>
  <c r="G847" i="1" s="1"/>
  <c r="K905" i="1"/>
  <c r="G905" i="1" s="1"/>
  <c r="K945" i="1"/>
  <c r="G945" i="1" s="1"/>
  <c r="K1005" i="1"/>
  <c r="G1005" i="1" s="1"/>
  <c r="K289" i="1"/>
  <c r="G289" i="1" s="1"/>
  <c r="K612" i="1"/>
  <c r="G612" i="1" s="1"/>
  <c r="K787" i="1"/>
  <c r="G787" i="1" s="1"/>
  <c r="K805" i="1"/>
  <c r="G805" i="1" s="1"/>
  <c r="K835" i="1"/>
  <c r="G835" i="1" s="1"/>
  <c r="K855" i="1"/>
  <c r="G855" i="1" s="1"/>
  <c r="K885" i="1"/>
  <c r="G885" i="1" s="1"/>
  <c r="K903" i="1"/>
  <c r="G903" i="1" s="1"/>
  <c r="K923" i="1"/>
  <c r="G923" i="1" s="1"/>
  <c r="K961" i="1"/>
  <c r="G961" i="1" s="1"/>
  <c r="K1019" i="1"/>
  <c r="G1019" i="1" s="1"/>
  <c r="K1085" i="1"/>
  <c r="G1085" i="1" s="1"/>
  <c r="K676" i="1"/>
  <c r="G676" i="1" s="1"/>
  <c r="K760" i="1"/>
  <c r="H760" i="1" s="1"/>
  <c r="K815" i="1"/>
  <c r="G815" i="1" s="1"/>
  <c r="K873" i="1"/>
  <c r="G873" i="1" s="1"/>
  <c r="K913" i="1"/>
  <c r="G913" i="1" s="1"/>
  <c r="K959" i="1"/>
  <c r="G959" i="1" s="1"/>
  <c r="K977" i="1"/>
  <c r="G977" i="1" s="1"/>
  <c r="K1001" i="1"/>
  <c r="G1001" i="1" s="1"/>
  <c r="K1025" i="1"/>
  <c r="G1025" i="1" s="1"/>
  <c r="K1045" i="1"/>
  <c r="G1045" i="1" s="1"/>
  <c r="K1083" i="1"/>
  <c r="G1083" i="1" s="1"/>
  <c r="K700" i="1"/>
  <c r="G700" i="1" s="1"/>
  <c r="K837" i="1"/>
  <c r="G837" i="1" s="1"/>
  <c r="K887" i="1"/>
  <c r="G887" i="1" s="1"/>
  <c r="K771" i="1"/>
  <c r="G771" i="1" s="1"/>
  <c r="K921" i="1"/>
  <c r="G921" i="1" s="1"/>
  <c r="K1012" i="1"/>
  <c r="G1012" i="1" s="1"/>
  <c r="K1081" i="1"/>
  <c r="G1081" i="1" s="1"/>
  <c r="K813" i="1"/>
  <c r="G813" i="1" s="1"/>
  <c r="K863" i="1"/>
  <c r="G863" i="1" s="1"/>
  <c r="K1039" i="1"/>
  <c r="G1039" i="1" s="1"/>
  <c r="K1109" i="1"/>
  <c r="G1109" i="1" s="1"/>
  <c r="K1133" i="1"/>
  <c r="G1133" i="1" s="1"/>
  <c r="K1157" i="1"/>
  <c r="G1157" i="1" s="1"/>
  <c r="K1177" i="1"/>
  <c r="G1177" i="1" s="1"/>
  <c r="K1201" i="1"/>
  <c r="G1201" i="1" s="1"/>
  <c r="K1221" i="1"/>
  <c r="G1221" i="1" s="1"/>
  <c r="K935" i="1"/>
  <c r="G935" i="1" s="1"/>
  <c r="K1060" i="1"/>
  <c r="G1060" i="1" s="1"/>
  <c r="K1112" i="1"/>
  <c r="G1112" i="1" s="1"/>
  <c r="K1137" i="1"/>
  <c r="G1137" i="1" s="1"/>
  <c r="K1156" i="1"/>
  <c r="G1156" i="1" s="1"/>
  <c r="K1176" i="1"/>
  <c r="G1176" i="1" s="1"/>
  <c r="K1199" i="1"/>
  <c r="G1199" i="1" s="1"/>
  <c r="K1220" i="1"/>
  <c r="G1220" i="1" s="1"/>
  <c r="K947" i="1"/>
  <c r="G947" i="1" s="1"/>
  <c r="K1016" i="1"/>
  <c r="G1016" i="1" s="1"/>
  <c r="K1077" i="1"/>
  <c r="G1077" i="1" s="1"/>
  <c r="K1103" i="1"/>
  <c r="G1103" i="1" s="1"/>
  <c r="K789" i="1"/>
  <c r="G789" i="1" s="1"/>
  <c r="K980" i="1"/>
  <c r="G980" i="1" s="1"/>
  <c r="K1065" i="1"/>
  <c r="G1065" i="1" s="1"/>
  <c r="K1117" i="1"/>
  <c r="G1117" i="1" s="1"/>
  <c r="K1195" i="1"/>
  <c r="G1195" i="1" s="1"/>
  <c r="K1229" i="1"/>
  <c r="G1229" i="1" s="1"/>
  <c r="K1363" i="1"/>
  <c r="K1379" i="1"/>
  <c r="K1395" i="1"/>
  <c r="K1411" i="1"/>
  <c r="K1427" i="1"/>
  <c r="K1443" i="1"/>
  <c r="K1459" i="1"/>
  <c r="K1475" i="1"/>
  <c r="K1497" i="1"/>
  <c r="G1497" i="1" s="1"/>
  <c r="K1533" i="1"/>
  <c r="G1533" i="1" s="1"/>
  <c r="K1565" i="1"/>
  <c r="G1565" i="1" s="1"/>
  <c r="K1252" i="1"/>
  <c r="K1281" i="1"/>
  <c r="G1281" i="1" s="1"/>
  <c r="K1313" i="1"/>
  <c r="G1313" i="1" s="1"/>
  <c r="K1495" i="1"/>
  <c r="G1495" i="1" s="1"/>
  <c r="K1521" i="1"/>
  <c r="G1521" i="1" s="1"/>
  <c r="K1553" i="1"/>
  <c r="G1553" i="1" s="1"/>
  <c r="K1571" i="1"/>
  <c r="G1571" i="1" s="1"/>
  <c r="K1588" i="1"/>
  <c r="G1588" i="1" s="1"/>
  <c r="K1604" i="1"/>
  <c r="G1604" i="1" s="1"/>
  <c r="K1620" i="1"/>
  <c r="G1620" i="1" s="1"/>
  <c r="K1636" i="1"/>
  <c r="G1636" i="1" s="1"/>
  <c r="K1271" i="1"/>
  <c r="G1271" i="1" s="1"/>
  <c r="K1287" i="1"/>
  <c r="G1287" i="1" s="1"/>
  <c r="K1303" i="1"/>
  <c r="G1303" i="1" s="1"/>
  <c r="K1319" i="1"/>
  <c r="G1319" i="1" s="1"/>
  <c r="K1335" i="1"/>
  <c r="G1335" i="1" s="1"/>
  <c r="K1341" i="1"/>
  <c r="G1341" i="1" s="1"/>
  <c r="K1349" i="1"/>
  <c r="G1349" i="1" s="1"/>
  <c r="K1365" i="1"/>
  <c r="G1365" i="1" s="1"/>
  <c r="K1381" i="1"/>
  <c r="G1381" i="1" s="1"/>
  <c r="K1397" i="1"/>
  <c r="G1397" i="1" s="1"/>
  <c r="K1413" i="1"/>
  <c r="G1413" i="1" s="1"/>
  <c r="K1429" i="1"/>
  <c r="G1429" i="1" s="1"/>
  <c r="K1445" i="1"/>
  <c r="G1445" i="1" s="1"/>
  <c r="K1461" i="1"/>
  <c r="G1461" i="1" s="1"/>
  <c r="K1477" i="1"/>
  <c r="G1477" i="1" s="1"/>
  <c r="K1509" i="1"/>
  <c r="G1509" i="1" s="1"/>
  <c r="K1541" i="1"/>
  <c r="G1541" i="1" s="1"/>
  <c r="K1149" i="1"/>
  <c r="G1149" i="1" s="1"/>
  <c r="K1244" i="1"/>
  <c r="G1244" i="1" s="1"/>
  <c r="K1260" i="1"/>
  <c r="G1260" i="1" s="1"/>
  <c r="K1283" i="1"/>
  <c r="G1283" i="1" s="1"/>
  <c r="K1315" i="1"/>
  <c r="G1315" i="1" s="1"/>
  <c r="K1344" i="1"/>
  <c r="K1503" i="1"/>
  <c r="G1503" i="1" s="1"/>
  <c r="K1535" i="1"/>
  <c r="G1535" i="1" s="1"/>
  <c r="K1567" i="1"/>
  <c r="G1567" i="1" s="1"/>
  <c r="K1586" i="1"/>
  <c r="G1586" i="1" s="1"/>
  <c r="K1602" i="1"/>
  <c r="G1602" i="1" s="1"/>
  <c r="K1618" i="1"/>
  <c r="G1618" i="1" s="1"/>
  <c r="K1848" i="1"/>
  <c r="G1848" i="1" s="1"/>
  <c r="K1882" i="1"/>
  <c r="G1882" i="1" s="1"/>
  <c r="K1912" i="1"/>
  <c r="G1912" i="1" s="1"/>
  <c r="K1944" i="1"/>
  <c r="G1944" i="1" s="1"/>
  <c r="K1976" i="1"/>
  <c r="G1976" i="1" s="1"/>
  <c r="K2008" i="1"/>
  <c r="G2008" i="1" s="1"/>
  <c r="K2036" i="1"/>
  <c r="G2036" i="1" s="1"/>
  <c r="K1634" i="1"/>
  <c r="G1634" i="1" s="1"/>
  <c r="K1654" i="1"/>
  <c r="G1654" i="1" s="1"/>
  <c r="K1670" i="1"/>
  <c r="G1670" i="1" s="1"/>
  <c r="K1686" i="1"/>
  <c r="G1686" i="1" s="1"/>
  <c r="K1702" i="1"/>
  <c r="G1702" i="1" s="1"/>
  <c r="K1718" i="1"/>
  <c r="G1718" i="1" s="1"/>
  <c r="K1734" i="1"/>
  <c r="G1734" i="1" s="1"/>
  <c r="K1750" i="1"/>
  <c r="G1750" i="1" s="1"/>
  <c r="K1766" i="1"/>
  <c r="G1766" i="1" s="1"/>
  <c r="K1782" i="1"/>
  <c r="G1782" i="1" s="1"/>
  <c r="K1798" i="1"/>
  <c r="G1798" i="1" s="1"/>
  <c r="K1814" i="1"/>
  <c r="G1814" i="1" s="1"/>
  <c r="K1832" i="1"/>
  <c r="G1832" i="1" s="1"/>
  <c r="K1866" i="1"/>
  <c r="G1866" i="1" s="1"/>
  <c r="K1896" i="1"/>
  <c r="G1896" i="1" s="1"/>
  <c r="K1926" i="1"/>
  <c r="G1926" i="1" s="1"/>
  <c r="K1958" i="1"/>
  <c r="G1958" i="1" s="1"/>
  <c r="K1990" i="1"/>
  <c r="G1990" i="1" s="1"/>
  <c r="K2022" i="1"/>
  <c r="G2022" i="1" s="1"/>
  <c r="K2058" i="1"/>
  <c r="G2058" i="1" s="1"/>
  <c r="K1840" i="1"/>
  <c r="G1840" i="1" s="1"/>
  <c r="K1870" i="1"/>
  <c r="G1870" i="1" s="1"/>
  <c r="K1904" i="1"/>
  <c r="G1904" i="1" s="1"/>
  <c r="K1936" i="1"/>
  <c r="G1936" i="1" s="1"/>
  <c r="K1622" i="1"/>
  <c r="G1622" i="1" s="1"/>
  <c r="K1648" i="1"/>
  <c r="G1648" i="1" s="1"/>
  <c r="K1664" i="1"/>
  <c r="G1664" i="1" s="1"/>
  <c r="K1680" i="1"/>
  <c r="G1680" i="1" s="1"/>
  <c r="K1696" i="1"/>
  <c r="G1696" i="1" s="1"/>
  <c r="K1712" i="1"/>
  <c r="G1712" i="1" s="1"/>
  <c r="K1728" i="1"/>
  <c r="G1728" i="1" s="1"/>
  <c r="K1744" i="1"/>
  <c r="G1744" i="1" s="1"/>
  <c r="K1760" i="1"/>
  <c r="G1760" i="1" s="1"/>
  <c r="K1776" i="1"/>
  <c r="G1776" i="1" s="1"/>
  <c r="K1792" i="1"/>
  <c r="G1792" i="1" s="1"/>
  <c r="K1808" i="1"/>
  <c r="G1808" i="1" s="1"/>
  <c r="K1824" i="1"/>
  <c r="G1824" i="1" s="1"/>
  <c r="K1854" i="1"/>
  <c r="G1854" i="1" s="1"/>
  <c r="K1888" i="1"/>
  <c r="G1888" i="1" s="1"/>
  <c r="K1918" i="1"/>
  <c r="G1918" i="1" s="1"/>
  <c r="K1950" i="1"/>
  <c r="G1950" i="1" s="1"/>
  <c r="K1982" i="1"/>
  <c r="G1982" i="1" s="1"/>
  <c r="K2014" i="1"/>
  <c r="G2014" i="1" s="1"/>
  <c r="K2044" i="1"/>
  <c r="G2044" i="1" s="1"/>
  <c r="K2000" i="1"/>
  <c r="G2000" i="1" s="1"/>
  <c r="K2068" i="1"/>
  <c r="G2068" i="1" s="1"/>
  <c r="K2115" i="1"/>
  <c r="G2115" i="1" s="1"/>
  <c r="K2133" i="1"/>
  <c r="G2133" i="1" s="1"/>
  <c r="K2161" i="1"/>
  <c r="G2161" i="1" s="1"/>
  <c r="K2193" i="1"/>
  <c r="K2529" i="1"/>
  <c r="G2529" i="1" s="1"/>
  <c r="K2582" i="1"/>
  <c r="H2582" i="1" s="1"/>
  <c r="K2593" i="1"/>
  <c r="G2593" i="1" s="1"/>
  <c r="K2026" i="1"/>
  <c r="G2026" i="1" s="1"/>
  <c r="K2076" i="1"/>
  <c r="G2076" i="1" s="1"/>
  <c r="K2105" i="1"/>
  <c r="G2105" i="1" s="1"/>
  <c r="K2139" i="1"/>
  <c r="G2139" i="1" s="1"/>
  <c r="K2173" i="1"/>
  <c r="G2173" i="1" s="1"/>
  <c r="K2217" i="1"/>
  <c r="G2217" i="1" s="1"/>
  <c r="K2239" i="1"/>
  <c r="G2239" i="1" s="1"/>
  <c r="K2271" i="1"/>
  <c r="G2271" i="1" s="1"/>
  <c r="K2291" i="1"/>
  <c r="G2291" i="1" s="1"/>
  <c r="K2307" i="1"/>
  <c r="G2307" i="1" s="1"/>
  <c r="K2323" i="1"/>
  <c r="G2323" i="1" s="1"/>
  <c r="K2339" i="1"/>
  <c r="G2339" i="1" s="1"/>
  <c r="K2355" i="1"/>
  <c r="G2355" i="1" s="1"/>
  <c r="K2371" i="1"/>
  <c r="G2371" i="1" s="1"/>
  <c r="K2387" i="1"/>
  <c r="G2387" i="1" s="1"/>
  <c r="K2403" i="1"/>
  <c r="G2403" i="1" s="1"/>
  <c r="K2419" i="1"/>
  <c r="G2419" i="1" s="1"/>
  <c r="K2435" i="1"/>
  <c r="G2435" i="1" s="1"/>
  <c r="K2451" i="1"/>
  <c r="G2451" i="1" s="1"/>
  <c r="K2467" i="1"/>
  <c r="G2467" i="1" s="1"/>
  <c r="K2483" i="1"/>
  <c r="G2483" i="1" s="1"/>
  <c r="K2503" i="1"/>
  <c r="G2503" i="1" s="1"/>
  <c r="K2523" i="1"/>
  <c r="G2523" i="1" s="1"/>
  <c r="K2543" i="1"/>
  <c r="G2543" i="1" s="1"/>
  <c r="K2567" i="1"/>
  <c r="G2567" i="1" s="1"/>
  <c r="K2590" i="1"/>
  <c r="H2590" i="1" s="1"/>
  <c r="K1968" i="1"/>
  <c r="G1968" i="1" s="1"/>
  <c r="K2083" i="1"/>
  <c r="G2083" i="1" s="1"/>
  <c r="K2103" i="1"/>
  <c r="G2103" i="1" s="1"/>
  <c r="K2145" i="1"/>
  <c r="G2145" i="1" s="1"/>
  <c r="K2177" i="1"/>
  <c r="G2177" i="1" s="1"/>
  <c r="K2209" i="1"/>
  <c r="K2087" i="1"/>
  <c r="G2087" i="1" s="1"/>
  <c r="K2137" i="1"/>
  <c r="G2137" i="1" s="1"/>
  <c r="K2157" i="1"/>
  <c r="G2157" i="1" s="1"/>
  <c r="K2204" i="1"/>
  <c r="G2204" i="1" s="1"/>
  <c r="K2243" i="1"/>
  <c r="G2243" i="1" s="1"/>
  <c r="K2275" i="1"/>
  <c r="G2275" i="1" s="1"/>
  <c r="K2293" i="1"/>
  <c r="G2293" i="1" s="1"/>
  <c r="K2309" i="1"/>
  <c r="G2309" i="1" s="1"/>
  <c r="K2325" i="1"/>
  <c r="G2325" i="1" s="1"/>
  <c r="K2341" i="1"/>
  <c r="G2341" i="1" s="1"/>
  <c r="K2357" i="1"/>
  <c r="G2357" i="1" s="1"/>
  <c r="K2373" i="1"/>
  <c r="G2373" i="1" s="1"/>
  <c r="K2389" i="1"/>
  <c r="G2389" i="1" s="1"/>
  <c r="K2405" i="1"/>
  <c r="G2405" i="1" s="1"/>
  <c r="K2421" i="1"/>
  <c r="G2421" i="1" s="1"/>
  <c r="K2437" i="1"/>
  <c r="G2437" i="1" s="1"/>
  <c r="K2453" i="1"/>
  <c r="G2453" i="1" s="1"/>
  <c r="K2469" i="1"/>
  <c r="G2469" i="1" s="1"/>
  <c r="K2485" i="1"/>
  <c r="G2485" i="1" s="1"/>
  <c r="K2505" i="1"/>
  <c r="G2505" i="1" s="1"/>
  <c r="K2525" i="1"/>
  <c r="G2525" i="1" s="1"/>
  <c r="K2547" i="1"/>
  <c r="G2547" i="1" s="1"/>
  <c r="K2569" i="1"/>
  <c r="G2569" i="1" s="1"/>
  <c r="K2583" i="1"/>
  <c r="K2601" i="1"/>
  <c r="G2601" i="1" s="1"/>
  <c r="K2618" i="1"/>
  <c r="G2618" i="1" s="1"/>
  <c r="K2658" i="1"/>
  <c r="G2658" i="1" s="1"/>
  <c r="K2683" i="1"/>
  <c r="G2683" i="1" s="1"/>
  <c r="K2725" i="1"/>
  <c r="G2725" i="1" s="1"/>
  <c r="K2757" i="1"/>
  <c r="G2757" i="1" s="1"/>
  <c r="K2789" i="1"/>
  <c r="G2789" i="1" s="1"/>
  <c r="K2821" i="1"/>
  <c r="G2821" i="1" s="1"/>
  <c r="K2853" i="1"/>
  <c r="H2853" i="1" s="1"/>
  <c r="K2885" i="1"/>
  <c r="H2885" i="1" s="1"/>
  <c r="K2917" i="1"/>
  <c r="H2917" i="1" s="1"/>
  <c r="K2949" i="1"/>
  <c r="H2949" i="1" s="1"/>
  <c r="K2981" i="1"/>
  <c r="H2981" i="1" s="1"/>
  <c r="K3013" i="1"/>
  <c r="H3013" i="1" s="1"/>
  <c r="K3045" i="1"/>
  <c r="H3045" i="1" s="1"/>
  <c r="K3077" i="1"/>
  <c r="H3077" i="1" s="1"/>
  <c r="K3109" i="1"/>
  <c r="H3109" i="1" s="1"/>
  <c r="K3141" i="1"/>
  <c r="H3141" i="1" s="1"/>
  <c r="K3173" i="1"/>
  <c r="H3173" i="1" s="1"/>
  <c r="K3205" i="1"/>
  <c r="H3205" i="1" s="1"/>
  <c r="K3237" i="1"/>
  <c r="H3237" i="1" s="1"/>
  <c r="K3269" i="1"/>
  <c r="H3269" i="1" s="1"/>
  <c r="K3301" i="1"/>
  <c r="H3301" i="1" s="1"/>
  <c r="K3340" i="1"/>
  <c r="G3340" i="1" s="1"/>
  <c r="K3369" i="1"/>
  <c r="K2549" i="1"/>
  <c r="G2549" i="1" s="1"/>
  <c r="K2614" i="1"/>
  <c r="G2614" i="1" s="1"/>
  <c r="K2635" i="1"/>
  <c r="G2635" i="1" s="1"/>
  <c r="K2674" i="1"/>
  <c r="G2674" i="1" s="1"/>
  <c r="K2708" i="1"/>
  <c r="G2708" i="1" s="1"/>
  <c r="K2740" i="1"/>
  <c r="G2740" i="1" s="1"/>
  <c r="K2772" i="1"/>
  <c r="G2772" i="1" s="1"/>
  <c r="K2804" i="1"/>
  <c r="G2804" i="1" s="1"/>
  <c r="K2836" i="1"/>
  <c r="G2836" i="1" s="1"/>
  <c r="K2868" i="1"/>
  <c r="G2868" i="1" s="1"/>
  <c r="K2900" i="1"/>
  <c r="G2900" i="1" s="1"/>
  <c r="K2932" i="1"/>
  <c r="G2932" i="1" s="1"/>
  <c r="K2964" i="1"/>
  <c r="G2964" i="1" s="1"/>
  <c r="K2996" i="1"/>
  <c r="G2996" i="1" s="1"/>
  <c r="K3028" i="1"/>
  <c r="G3028" i="1" s="1"/>
  <c r="K3060" i="1"/>
  <c r="G3060" i="1" s="1"/>
  <c r="K3092" i="1"/>
  <c r="G3092" i="1" s="1"/>
  <c r="K3124" i="1"/>
  <c r="G3124" i="1" s="1"/>
  <c r="K3156" i="1"/>
  <c r="G3156" i="1" s="1"/>
  <c r="K3188" i="1"/>
  <c r="G3188" i="1" s="1"/>
  <c r="K3220" i="1"/>
  <c r="G3220" i="1" s="1"/>
  <c r="K3252" i="1"/>
  <c r="G3252" i="1" s="1"/>
  <c r="K3284" i="1"/>
  <c r="G3284" i="1" s="1"/>
  <c r="K3312" i="1"/>
  <c r="G3312" i="1" s="1"/>
  <c r="K3333" i="1"/>
  <c r="H3333" i="1" s="1"/>
  <c r="K3376" i="1"/>
  <c r="G3376" i="1" s="1"/>
  <c r="K3397" i="1"/>
  <c r="H3397" i="1" s="1"/>
  <c r="K2617" i="1"/>
  <c r="G2617" i="1" s="1"/>
  <c r="K2643" i="1"/>
  <c r="G2643" i="1" s="1"/>
  <c r="K2678" i="1"/>
  <c r="G2678" i="1" s="1"/>
  <c r="K2701" i="1"/>
  <c r="G2701" i="1" s="1"/>
  <c r="K2733" i="1"/>
  <c r="G2733" i="1" s="1"/>
  <c r="K2765" i="1"/>
  <c r="G2765" i="1" s="1"/>
  <c r="K2797" i="1"/>
  <c r="G2797" i="1" s="1"/>
  <c r="K2829" i="1"/>
  <c r="K2861" i="1"/>
  <c r="K2893" i="1"/>
  <c r="G2893" i="1" s="1"/>
  <c r="K2925" i="1"/>
  <c r="K2957" i="1"/>
  <c r="K2989" i="1"/>
  <c r="K3021" i="1"/>
  <c r="G3021" i="1" s="1"/>
  <c r="K3053" i="1"/>
  <c r="K3085" i="1"/>
  <c r="K3117" i="1"/>
  <c r="K3149" i="1"/>
  <c r="G3149" i="1" s="1"/>
  <c r="K3181" i="1"/>
  <c r="K3213" i="1"/>
  <c r="K3245" i="1"/>
  <c r="K2606" i="1"/>
  <c r="G2606" i="1" s="1"/>
  <c r="K2630" i="1"/>
  <c r="K2659" i="1"/>
  <c r="K2694" i="1"/>
  <c r="G2694" i="1" s="1"/>
  <c r="K2721" i="1"/>
  <c r="G2721" i="1" s="1"/>
  <c r="K2753" i="1"/>
  <c r="G2753" i="1" s="1"/>
  <c r="K2785" i="1"/>
  <c r="G2785" i="1" s="1"/>
  <c r="K2817" i="1"/>
  <c r="G2817" i="1" s="1"/>
  <c r="K2849" i="1"/>
  <c r="G2849" i="1" s="1"/>
  <c r="K2881" i="1"/>
  <c r="G2881" i="1" s="1"/>
  <c r="K2913" i="1"/>
  <c r="G2913" i="1" s="1"/>
  <c r="K2945" i="1"/>
  <c r="G2945" i="1" s="1"/>
  <c r="K2977" i="1"/>
  <c r="G2977" i="1" s="1"/>
  <c r="K3009" i="1"/>
  <c r="G3009" i="1" s="1"/>
  <c r="K3041" i="1"/>
  <c r="G3041" i="1" s="1"/>
  <c r="K3073" i="1"/>
  <c r="G3073" i="1" s="1"/>
  <c r="K3105" i="1"/>
  <c r="G3105" i="1" s="1"/>
  <c r="K3137" i="1"/>
  <c r="G3137" i="1" s="1"/>
  <c r="K3169" i="1"/>
  <c r="G3169" i="1" s="1"/>
  <c r="K3201" i="1"/>
  <c r="G3201" i="1" s="1"/>
  <c r="K3233" i="1"/>
  <c r="G3233" i="1" s="1"/>
  <c r="K3265" i="1"/>
  <c r="G3265" i="1" s="1"/>
  <c r="K3297" i="1"/>
  <c r="G3297" i="1" s="1"/>
  <c r="K2" i="1"/>
  <c r="G2" i="1" s="1"/>
  <c r="K3469" i="1"/>
  <c r="G3469" i="1" s="1"/>
  <c r="K3456" i="1"/>
  <c r="G3456" i="1" s="1"/>
  <c r="K3405" i="1"/>
  <c r="G3405" i="1" s="1"/>
  <c r="K3332" i="1"/>
  <c r="G3332" i="1" s="1"/>
  <c r="K3437" i="1"/>
  <c r="G3437" i="1" s="1"/>
  <c r="K3424" i="1"/>
  <c r="G3424" i="1" s="1"/>
  <c r="K3272" i="1"/>
  <c r="G3272" i="1" s="1"/>
  <c r="K3452" i="1"/>
  <c r="G3452" i="1" s="1"/>
  <c r="K3400" i="1"/>
  <c r="G3400" i="1" s="1"/>
  <c r="K22" i="1"/>
  <c r="G22" i="1" s="1"/>
  <c r="K40" i="1"/>
  <c r="G40" i="1" s="1"/>
  <c r="K76" i="1"/>
  <c r="G76" i="1" s="1"/>
  <c r="K28" i="1"/>
  <c r="G28" i="1" s="1"/>
  <c r="K64" i="1"/>
  <c r="G64" i="1" s="1"/>
  <c r="K92" i="1"/>
  <c r="G92" i="1" s="1"/>
  <c r="K38" i="1"/>
  <c r="G38" i="1" s="1"/>
  <c r="K74" i="1"/>
  <c r="G74" i="1" s="1"/>
  <c r="K115" i="1"/>
  <c r="G115" i="1" s="1"/>
  <c r="K111" i="1"/>
  <c r="G111" i="1" s="1"/>
  <c r="K139" i="1"/>
  <c r="G139" i="1" s="1"/>
  <c r="K163" i="1"/>
  <c r="G163" i="1" s="1"/>
  <c r="K183" i="1"/>
  <c r="K56" i="1"/>
  <c r="G56" i="1" s="1"/>
  <c r="K112" i="1"/>
  <c r="G112" i="1" s="1"/>
  <c r="K128" i="1"/>
  <c r="G128" i="1" s="1"/>
  <c r="K104" i="1"/>
  <c r="G104" i="1" s="1"/>
  <c r="K147" i="1"/>
  <c r="G147" i="1" s="1"/>
  <c r="K175" i="1"/>
  <c r="G175" i="1" s="1"/>
  <c r="K159" i="1"/>
  <c r="G159" i="1" s="1"/>
  <c r="K254" i="1"/>
  <c r="G254" i="1" s="1"/>
  <c r="K320" i="1"/>
  <c r="G320" i="1" s="1"/>
  <c r="K348" i="1"/>
  <c r="G348" i="1" s="1"/>
  <c r="K157" i="1"/>
  <c r="G157" i="1" s="1"/>
  <c r="K211" i="1"/>
  <c r="G211" i="1" s="1"/>
  <c r="K266" i="1"/>
  <c r="G266" i="1" s="1"/>
  <c r="K298" i="1"/>
  <c r="G298" i="1" s="1"/>
  <c r="K328" i="1"/>
  <c r="G328" i="1" s="1"/>
  <c r="K155" i="1"/>
  <c r="G155" i="1" s="1"/>
  <c r="K302" i="1"/>
  <c r="G302" i="1" s="1"/>
  <c r="K322" i="1"/>
  <c r="G322" i="1" s="1"/>
  <c r="K362" i="1"/>
  <c r="G362" i="1" s="1"/>
  <c r="K290" i="1"/>
  <c r="G290" i="1" s="1"/>
  <c r="K386" i="1"/>
  <c r="G386" i="1" s="1"/>
  <c r="K438" i="1"/>
  <c r="G438" i="1" s="1"/>
  <c r="K462" i="1"/>
  <c r="G462" i="1" s="1"/>
  <c r="K489" i="1"/>
  <c r="G489" i="1" s="1"/>
  <c r="K199" i="1"/>
  <c r="G199" i="1" s="1"/>
  <c r="K326" i="1"/>
  <c r="G326" i="1" s="1"/>
  <c r="K368" i="1"/>
  <c r="G368" i="1" s="1"/>
  <c r="K394" i="1"/>
  <c r="G394" i="1" s="1"/>
  <c r="K410" i="1"/>
  <c r="G410" i="1" s="1"/>
  <c r="K460" i="1"/>
  <c r="G460" i="1" s="1"/>
  <c r="K533" i="1"/>
  <c r="G533" i="1" s="1"/>
  <c r="K242" i="1"/>
  <c r="G242" i="1" s="1"/>
  <c r="K384" i="1"/>
  <c r="G384" i="1" s="1"/>
  <c r="K428" i="1"/>
  <c r="G428" i="1" s="1"/>
  <c r="K517" i="1"/>
  <c r="K226" i="1"/>
  <c r="G226" i="1" s="1"/>
  <c r="K458" i="1"/>
  <c r="G458" i="1" s="1"/>
  <c r="K543" i="1"/>
  <c r="G543" i="1" s="1"/>
  <c r="K588" i="1"/>
  <c r="G588" i="1" s="1"/>
  <c r="K652" i="1"/>
  <c r="G652" i="1" s="1"/>
  <c r="K716" i="1"/>
  <c r="G716" i="1" s="1"/>
  <c r="K470" i="1"/>
  <c r="G470" i="1" s="1"/>
  <c r="K580" i="1"/>
  <c r="G580" i="1" s="1"/>
  <c r="K644" i="1"/>
  <c r="G644" i="1" s="1"/>
  <c r="K708" i="1"/>
  <c r="G708" i="1" s="1"/>
  <c r="K396" i="1"/>
  <c r="G396" i="1" s="1"/>
  <c r="K545" i="1"/>
  <c r="G545" i="1" s="1"/>
  <c r="K596" i="1"/>
  <c r="G596" i="1" s="1"/>
  <c r="K660" i="1"/>
  <c r="G660" i="1" s="1"/>
  <c r="K541" i="1"/>
  <c r="G541" i="1" s="1"/>
  <c r="K732" i="1"/>
  <c r="G732" i="1" s="1"/>
  <c r="K748" i="1"/>
  <c r="G748" i="1" s="1"/>
  <c r="K764" i="1"/>
  <c r="G764" i="1" s="1"/>
  <c r="K811" i="1"/>
  <c r="G811" i="1" s="1"/>
  <c r="K861" i="1"/>
  <c r="G861" i="1" s="1"/>
  <c r="K911" i="1"/>
  <c r="G911" i="1" s="1"/>
  <c r="K971" i="1"/>
  <c r="G971" i="1" s="1"/>
  <c r="K1021" i="1"/>
  <c r="G1021" i="1" s="1"/>
  <c r="K382" i="1"/>
  <c r="G382" i="1" s="1"/>
  <c r="K768" i="1"/>
  <c r="G768" i="1" s="1"/>
  <c r="K791" i="1"/>
  <c r="G791" i="1" s="1"/>
  <c r="K821" i="1"/>
  <c r="G821" i="1" s="1"/>
  <c r="K839" i="1"/>
  <c r="G839" i="1" s="1"/>
  <c r="K859" i="1"/>
  <c r="G859" i="1" s="1"/>
  <c r="K889" i="1"/>
  <c r="G889" i="1" s="1"/>
  <c r="K909" i="1"/>
  <c r="G909" i="1" s="1"/>
  <c r="K929" i="1"/>
  <c r="G929" i="1" s="1"/>
  <c r="K965" i="1"/>
  <c r="G965" i="1" s="1"/>
  <c r="K1035" i="1"/>
  <c r="G1035" i="1" s="1"/>
  <c r="K568" i="1"/>
  <c r="G568" i="1" s="1"/>
  <c r="K754" i="1"/>
  <c r="G754" i="1" s="1"/>
  <c r="K779" i="1"/>
  <c r="G779" i="1" s="1"/>
  <c r="K829" i="1"/>
  <c r="G829" i="1" s="1"/>
  <c r="K879" i="1"/>
  <c r="G879" i="1" s="1"/>
  <c r="K937" i="1"/>
  <c r="G937" i="1" s="1"/>
  <c r="K964" i="1"/>
  <c r="G964" i="1" s="1"/>
  <c r="K981" i="1"/>
  <c r="G981" i="1" s="1"/>
  <c r="K1009" i="1"/>
  <c r="K1029" i="1"/>
  <c r="G1029" i="1" s="1"/>
  <c r="K1049" i="1"/>
  <c r="G1049" i="1" s="1"/>
  <c r="K392" i="1"/>
  <c r="G392" i="1" s="1"/>
  <c r="K772" i="1"/>
  <c r="G772" i="1" s="1"/>
  <c r="K857" i="1"/>
  <c r="G857" i="1" s="1"/>
  <c r="K897" i="1"/>
  <c r="G897" i="1" s="1"/>
  <c r="K871" i="1"/>
  <c r="G871" i="1" s="1"/>
  <c r="K931" i="1"/>
  <c r="G931" i="1" s="1"/>
  <c r="K1032" i="1"/>
  <c r="G1032" i="1" s="1"/>
  <c r="K773" i="1"/>
  <c r="G773" i="1" s="1"/>
  <c r="K823" i="1"/>
  <c r="G823" i="1" s="1"/>
  <c r="K883" i="1"/>
  <c r="G883" i="1" s="1"/>
  <c r="K1087" i="1"/>
  <c r="G1087" i="1" s="1"/>
  <c r="K1113" i="1"/>
  <c r="G1113" i="1" s="1"/>
  <c r="K1141" i="1"/>
  <c r="G1141" i="1" s="1"/>
  <c r="K1161" i="1"/>
  <c r="G1161" i="1" s="1"/>
  <c r="K1185" i="1"/>
  <c r="G1185" i="1" s="1"/>
  <c r="K1205" i="1"/>
  <c r="G1205" i="1" s="1"/>
  <c r="K1225" i="1"/>
  <c r="G1225" i="1" s="1"/>
  <c r="K957" i="1"/>
  <c r="G957" i="1" s="1"/>
  <c r="K1076" i="1"/>
  <c r="G1076" i="1" s="1"/>
  <c r="K1119" i="1"/>
  <c r="G1119" i="1" s="1"/>
  <c r="K1140" i="1"/>
  <c r="G1140" i="1" s="1"/>
  <c r="K1160" i="1"/>
  <c r="G1160" i="1" s="1"/>
  <c r="K1183" i="1"/>
  <c r="G1183" i="1" s="1"/>
  <c r="K1204" i="1"/>
  <c r="G1204" i="1" s="1"/>
  <c r="K1224" i="1"/>
  <c r="G1224" i="1" s="1"/>
  <c r="K953" i="1"/>
  <c r="G953" i="1" s="1"/>
  <c r="K1023" i="1"/>
  <c r="G1023" i="1" s="1"/>
  <c r="K1080" i="1"/>
  <c r="G1080" i="1" s="1"/>
  <c r="K1128" i="1"/>
  <c r="G1128" i="1" s="1"/>
  <c r="K799" i="1"/>
  <c r="G799" i="1" s="1"/>
  <c r="K991" i="1"/>
  <c r="G991" i="1" s="1"/>
  <c r="K1071" i="1"/>
  <c r="G1071" i="1" s="1"/>
  <c r="K1147" i="1"/>
  <c r="G1147" i="1" s="1"/>
  <c r="K1211" i="1"/>
  <c r="G1211" i="1" s="1"/>
  <c r="K1351" i="1"/>
  <c r="K1367" i="1"/>
  <c r="K1383" i="1"/>
  <c r="K1399" i="1"/>
  <c r="K1415" i="1"/>
  <c r="K1431" i="1"/>
  <c r="K1447" i="1"/>
  <c r="K1463" i="1"/>
  <c r="K1479" i="1"/>
  <c r="K1507" i="1"/>
  <c r="G1507" i="1" s="1"/>
  <c r="K1539" i="1"/>
  <c r="G1539" i="1" s="1"/>
  <c r="K1181" i="1"/>
  <c r="G1181" i="1" s="1"/>
  <c r="K1256" i="1"/>
  <c r="K1289" i="1"/>
  <c r="G1289" i="1" s="1"/>
  <c r="K1321" i="1"/>
  <c r="G1321" i="1" s="1"/>
  <c r="K1501" i="1"/>
  <c r="G1501" i="1" s="1"/>
  <c r="K1527" i="1"/>
  <c r="G1527" i="1" s="1"/>
  <c r="K1559" i="1"/>
  <c r="G1559" i="1" s="1"/>
  <c r="K1575" i="1"/>
  <c r="G1575" i="1" s="1"/>
  <c r="K1592" i="1"/>
  <c r="G1592" i="1" s="1"/>
  <c r="K1608" i="1"/>
  <c r="G1608" i="1" s="1"/>
  <c r="K1624" i="1"/>
  <c r="G1624" i="1" s="1"/>
  <c r="K1640" i="1"/>
  <c r="G1640" i="1" s="1"/>
  <c r="K1277" i="1"/>
  <c r="G1277" i="1" s="1"/>
  <c r="K1293" i="1"/>
  <c r="G1293" i="1" s="1"/>
  <c r="K1309" i="1"/>
  <c r="G1309" i="1" s="1"/>
  <c r="K1325" i="1"/>
  <c r="G1325" i="1" s="1"/>
  <c r="K1336" i="1"/>
  <c r="K1343" i="1"/>
  <c r="K1353" i="1"/>
  <c r="G1353" i="1" s="1"/>
  <c r="K1369" i="1"/>
  <c r="G1369" i="1" s="1"/>
  <c r="K1385" i="1"/>
  <c r="G1385" i="1" s="1"/>
  <c r="K1401" i="1"/>
  <c r="G1401" i="1" s="1"/>
  <c r="K1417" i="1"/>
  <c r="G1417" i="1" s="1"/>
  <c r="K1433" i="1"/>
  <c r="G1433" i="1" s="1"/>
  <c r="K1449" i="1"/>
  <c r="G1449" i="1" s="1"/>
  <c r="K1465" i="1"/>
  <c r="G1465" i="1" s="1"/>
  <c r="K1481" i="1"/>
  <c r="G1481" i="1" s="1"/>
  <c r="K1515" i="1"/>
  <c r="G1515" i="1" s="1"/>
  <c r="K1547" i="1"/>
  <c r="G1547" i="1" s="1"/>
  <c r="K1213" i="1"/>
  <c r="G1213" i="1" s="1"/>
  <c r="K1248" i="1"/>
  <c r="G1248" i="1" s="1"/>
  <c r="K1263" i="1"/>
  <c r="G1263" i="1" s="1"/>
  <c r="K1291" i="1"/>
  <c r="G1291" i="1" s="1"/>
  <c r="K1323" i="1"/>
  <c r="G1323" i="1" s="1"/>
  <c r="K1348" i="1"/>
  <c r="K1513" i="1"/>
  <c r="G1513" i="1" s="1"/>
  <c r="K1545" i="1"/>
  <c r="G1545" i="1" s="1"/>
  <c r="K1577" i="1"/>
  <c r="G1577" i="1" s="1"/>
  <c r="K1590" i="1"/>
  <c r="G1590" i="1" s="1"/>
  <c r="K1606" i="1"/>
  <c r="G1606" i="1" s="1"/>
  <c r="K1828" i="1"/>
  <c r="G1828" i="1" s="1"/>
  <c r="K1852" i="1"/>
  <c r="G1852" i="1" s="1"/>
  <c r="K1892" i="1"/>
  <c r="G1892" i="1" s="1"/>
  <c r="K1922" i="1"/>
  <c r="G1922" i="1" s="1"/>
  <c r="K1954" i="1"/>
  <c r="G1954" i="1" s="1"/>
  <c r="K1986" i="1"/>
  <c r="G1986" i="1" s="1"/>
  <c r="K2018" i="1"/>
  <c r="G2018" i="1" s="1"/>
  <c r="K2042" i="1"/>
  <c r="G2042" i="1" s="1"/>
  <c r="K1642" i="1"/>
  <c r="G1642" i="1" s="1"/>
  <c r="K1658" i="1"/>
  <c r="G1658" i="1" s="1"/>
  <c r="K1674" i="1"/>
  <c r="G1674" i="1" s="1"/>
  <c r="K1690" i="1"/>
  <c r="G1690" i="1" s="1"/>
  <c r="K1706" i="1"/>
  <c r="G1706" i="1" s="1"/>
  <c r="K1722" i="1"/>
  <c r="G1722" i="1" s="1"/>
  <c r="K1738" i="1"/>
  <c r="G1738" i="1" s="1"/>
  <c r="K1754" i="1"/>
  <c r="G1754" i="1" s="1"/>
  <c r="K1770" i="1"/>
  <c r="G1770" i="1" s="1"/>
  <c r="K1786" i="1"/>
  <c r="G1786" i="1" s="1"/>
  <c r="K1802" i="1"/>
  <c r="G1802" i="1" s="1"/>
  <c r="K1818" i="1"/>
  <c r="G1818" i="1" s="1"/>
  <c r="K1836" i="1"/>
  <c r="G1836" i="1" s="1"/>
  <c r="K1876" i="1"/>
  <c r="G1876" i="1" s="1"/>
  <c r="K1900" i="1"/>
  <c r="G1900" i="1" s="1"/>
  <c r="K1932" i="1"/>
  <c r="G1932" i="1" s="1"/>
  <c r="K1964" i="1"/>
  <c r="G1964" i="1" s="1"/>
  <c r="K1996" i="1"/>
  <c r="G1996" i="1" s="1"/>
  <c r="K2028" i="1"/>
  <c r="G2028" i="1" s="1"/>
  <c r="K2059" i="1"/>
  <c r="G2059" i="1" s="1"/>
  <c r="K1846" i="1"/>
  <c r="G1846" i="1" s="1"/>
  <c r="K1874" i="1"/>
  <c r="G1874" i="1" s="1"/>
  <c r="K1914" i="1"/>
  <c r="G1914" i="1" s="1"/>
  <c r="K1946" i="1"/>
  <c r="G1946" i="1" s="1"/>
  <c r="K1630" i="1"/>
  <c r="G1630" i="1" s="1"/>
  <c r="K1652" i="1"/>
  <c r="G1652" i="1" s="1"/>
  <c r="K1668" i="1"/>
  <c r="G1668" i="1" s="1"/>
  <c r="K1684" i="1"/>
  <c r="G1684" i="1" s="1"/>
  <c r="K1700" i="1"/>
  <c r="G1700" i="1" s="1"/>
  <c r="K1716" i="1"/>
  <c r="G1716" i="1" s="1"/>
  <c r="K1732" i="1"/>
  <c r="G1732" i="1" s="1"/>
  <c r="K1748" i="1"/>
  <c r="G1748" i="1" s="1"/>
  <c r="K1764" i="1"/>
  <c r="G1764" i="1" s="1"/>
  <c r="K1780" i="1"/>
  <c r="G1780" i="1" s="1"/>
  <c r="K1796" i="1"/>
  <c r="G1796" i="1" s="1"/>
  <c r="K1812" i="1"/>
  <c r="G1812" i="1" s="1"/>
  <c r="K1830" i="1"/>
  <c r="G1830" i="1" s="1"/>
  <c r="K1858" i="1"/>
  <c r="G1858" i="1" s="1"/>
  <c r="K1894" i="1"/>
  <c r="G1894" i="1" s="1"/>
  <c r="K1924" i="1"/>
  <c r="G1924" i="1" s="1"/>
  <c r="K1956" i="1"/>
  <c r="G1956" i="1" s="1"/>
  <c r="K1988" i="1"/>
  <c r="G1988" i="1" s="1"/>
  <c r="K2020" i="1"/>
  <c r="G2020" i="1" s="1"/>
  <c r="K2050" i="1"/>
  <c r="G2050" i="1" s="1"/>
  <c r="K2010" i="1"/>
  <c r="G2010" i="1" s="1"/>
  <c r="K2091" i="1"/>
  <c r="G2091" i="1" s="1"/>
  <c r="K2121" i="1"/>
  <c r="G2121" i="1" s="1"/>
  <c r="K2135" i="1"/>
  <c r="G2135" i="1" s="1"/>
  <c r="K2165" i="1"/>
  <c r="G2165" i="1" s="1"/>
  <c r="K2211" i="1"/>
  <c r="K2545" i="1"/>
  <c r="G2545" i="1" s="1"/>
  <c r="K2587" i="1"/>
  <c r="K2599" i="1"/>
  <c r="G2599" i="1" s="1"/>
  <c r="K2040" i="1"/>
  <c r="G2040" i="1" s="1"/>
  <c r="K2079" i="1"/>
  <c r="G2079" i="1" s="1"/>
  <c r="K2109" i="1"/>
  <c r="G2109" i="1" s="1"/>
  <c r="K2155" i="1"/>
  <c r="G2155" i="1" s="1"/>
  <c r="K2185" i="1"/>
  <c r="G2185" i="1" s="1"/>
  <c r="K2220" i="1"/>
  <c r="G2220" i="1" s="1"/>
  <c r="K2247" i="1"/>
  <c r="G2247" i="1" s="1"/>
  <c r="K2279" i="1"/>
  <c r="G2279" i="1" s="1"/>
  <c r="K2295" i="1"/>
  <c r="G2295" i="1" s="1"/>
  <c r="K2311" i="1"/>
  <c r="G2311" i="1" s="1"/>
  <c r="K2327" i="1"/>
  <c r="G2327" i="1" s="1"/>
  <c r="K2343" i="1"/>
  <c r="G2343" i="1" s="1"/>
  <c r="K2359" i="1"/>
  <c r="G2359" i="1" s="1"/>
  <c r="K2375" i="1"/>
  <c r="G2375" i="1" s="1"/>
  <c r="K2391" i="1"/>
  <c r="G2391" i="1" s="1"/>
  <c r="K2407" i="1"/>
  <c r="G2407" i="1" s="1"/>
  <c r="K2423" i="1"/>
  <c r="G2423" i="1" s="1"/>
  <c r="K2439" i="1"/>
  <c r="G2439" i="1" s="1"/>
  <c r="K2455" i="1"/>
  <c r="G2455" i="1" s="1"/>
  <c r="K2471" i="1"/>
  <c r="G2471" i="1" s="1"/>
  <c r="K2487" i="1"/>
  <c r="G2487" i="1" s="1"/>
  <c r="K2507" i="1"/>
  <c r="G2507" i="1" s="1"/>
  <c r="K2527" i="1"/>
  <c r="G2527" i="1" s="1"/>
  <c r="K2551" i="1"/>
  <c r="G2551" i="1" s="1"/>
  <c r="K2571" i="1"/>
  <c r="G2571" i="1" s="1"/>
  <c r="K2595" i="1"/>
  <c r="G2595" i="1" s="1"/>
  <c r="K1978" i="1"/>
  <c r="G1978" i="1" s="1"/>
  <c r="K2089" i="1"/>
  <c r="G2089" i="1" s="1"/>
  <c r="K2123" i="1"/>
  <c r="G2123" i="1" s="1"/>
  <c r="K2149" i="1"/>
  <c r="G2149" i="1" s="1"/>
  <c r="K2181" i="1"/>
  <c r="G2181" i="1" s="1"/>
  <c r="K1984" i="1"/>
  <c r="G1984" i="1" s="1"/>
  <c r="K2107" i="1"/>
  <c r="G2107" i="1" s="1"/>
  <c r="K2141" i="1"/>
  <c r="G2141" i="1" s="1"/>
  <c r="K2171" i="1"/>
  <c r="G2171" i="1" s="1"/>
  <c r="K2213" i="1"/>
  <c r="G2213" i="1" s="1"/>
  <c r="K2251" i="1"/>
  <c r="G2251" i="1" s="1"/>
  <c r="K2281" i="1"/>
  <c r="G2281" i="1" s="1"/>
  <c r="K2297" i="1"/>
  <c r="G2297" i="1" s="1"/>
  <c r="K2313" i="1"/>
  <c r="G2313" i="1" s="1"/>
  <c r="K2329" i="1"/>
  <c r="G2329" i="1" s="1"/>
  <c r="K2345" i="1"/>
  <c r="G2345" i="1" s="1"/>
  <c r="K2361" i="1"/>
  <c r="G2361" i="1" s="1"/>
  <c r="K2377" i="1"/>
  <c r="G2377" i="1" s="1"/>
  <c r="K2393" i="1"/>
  <c r="G2393" i="1" s="1"/>
  <c r="K2409" i="1"/>
  <c r="G2409" i="1" s="1"/>
  <c r="K2425" i="1"/>
  <c r="G2425" i="1" s="1"/>
  <c r="K2441" i="1"/>
  <c r="G2441" i="1" s="1"/>
  <c r="K2457" i="1"/>
  <c r="G2457" i="1" s="1"/>
  <c r="K2473" i="1"/>
  <c r="G2473" i="1" s="1"/>
  <c r="K2489" i="1"/>
  <c r="G2489" i="1" s="1"/>
  <c r="K2509" i="1"/>
  <c r="G2509" i="1" s="1"/>
  <c r="K2531" i="1"/>
  <c r="G2531" i="1" s="1"/>
  <c r="K2553" i="1"/>
  <c r="G2553" i="1" s="1"/>
  <c r="K2573" i="1"/>
  <c r="G2573" i="1" s="1"/>
  <c r="K2585" i="1"/>
  <c r="G2585" i="1" s="1"/>
  <c r="K2607" i="1"/>
  <c r="G2607" i="1" s="1"/>
  <c r="K2637" i="1"/>
  <c r="G2637" i="1" s="1"/>
  <c r="K2663" i="1"/>
  <c r="G2663" i="1" s="1"/>
  <c r="K2704" i="1"/>
  <c r="G2704" i="1" s="1"/>
  <c r="K2736" i="1"/>
  <c r="G2736" i="1" s="1"/>
  <c r="K2768" i="1"/>
  <c r="G2768" i="1" s="1"/>
  <c r="K2800" i="1"/>
  <c r="G2800" i="1" s="1"/>
  <c r="K2832" i="1"/>
  <c r="G2832" i="1" s="1"/>
  <c r="K2864" i="1"/>
  <c r="G2864" i="1" s="1"/>
  <c r="K2896" i="1"/>
  <c r="G2896" i="1" s="1"/>
  <c r="K2928" i="1"/>
  <c r="G2928" i="1" s="1"/>
  <c r="K2960" i="1"/>
  <c r="G2960" i="1" s="1"/>
  <c r="K2992" i="1"/>
  <c r="G2992" i="1" s="1"/>
  <c r="K3024" i="1"/>
  <c r="G3024" i="1" s="1"/>
  <c r="K3056" i="1"/>
  <c r="G3056" i="1" s="1"/>
  <c r="K3088" i="1"/>
  <c r="G3088" i="1" s="1"/>
  <c r="K3120" i="1"/>
  <c r="G3120" i="1" s="1"/>
  <c r="K3152" i="1"/>
  <c r="G3152" i="1" s="1"/>
  <c r="K3184" i="1"/>
  <c r="G3184" i="1" s="1"/>
  <c r="K3216" i="1"/>
  <c r="G3216" i="1" s="1"/>
  <c r="K3248" i="1"/>
  <c r="G3248" i="1" s="1"/>
  <c r="K3280" i="1"/>
  <c r="G3280" i="1" s="1"/>
  <c r="K3320" i="1"/>
  <c r="G3320" i="1" s="1"/>
  <c r="K3341" i="1"/>
  <c r="G3341" i="1" s="1"/>
  <c r="K3384" i="1"/>
  <c r="G3384" i="1" s="1"/>
  <c r="K2597" i="1"/>
  <c r="G2597" i="1" s="1"/>
  <c r="K2621" i="1"/>
  <c r="G2621" i="1" s="1"/>
  <c r="K2653" i="1"/>
  <c r="G2653" i="1" s="1"/>
  <c r="K2679" i="1"/>
  <c r="G2679" i="1" s="1"/>
  <c r="K2713" i="1"/>
  <c r="G2713" i="1" s="1"/>
  <c r="K2745" i="1"/>
  <c r="G2745" i="1" s="1"/>
  <c r="K2777" i="1"/>
  <c r="G2777" i="1" s="1"/>
  <c r="K2809" i="1"/>
  <c r="G2809" i="1" s="1"/>
  <c r="K2841" i="1"/>
  <c r="H2841" i="1" s="1"/>
  <c r="K2873" i="1"/>
  <c r="H2873" i="1" s="1"/>
  <c r="K2905" i="1"/>
  <c r="H2905" i="1" s="1"/>
  <c r="K2937" i="1"/>
  <c r="H2937" i="1" s="1"/>
  <c r="K2969" i="1"/>
  <c r="H2969" i="1" s="1"/>
  <c r="K3001" i="1"/>
  <c r="H3001" i="1" s="1"/>
  <c r="K3033" i="1"/>
  <c r="H3033" i="1" s="1"/>
  <c r="K3065" i="1"/>
  <c r="H3065" i="1" s="1"/>
  <c r="K3097" i="1"/>
  <c r="H3097" i="1" s="1"/>
  <c r="K3129" i="1"/>
  <c r="H3129" i="1" s="1"/>
  <c r="K3161" i="1"/>
  <c r="H3161" i="1" s="1"/>
  <c r="K3193" i="1"/>
  <c r="H3193" i="1" s="1"/>
  <c r="K3225" i="1"/>
  <c r="H3225" i="1" s="1"/>
  <c r="K3257" i="1"/>
  <c r="H3257" i="1" s="1"/>
  <c r="K3289" i="1"/>
  <c r="H3289" i="1" s="1"/>
  <c r="K3313" i="1"/>
  <c r="K3348" i="1"/>
  <c r="G3348" i="1" s="1"/>
  <c r="K3377" i="1"/>
  <c r="K2501" i="1"/>
  <c r="G2501" i="1" s="1"/>
  <c r="K2623" i="1"/>
  <c r="G2623" i="1" s="1"/>
  <c r="K2649" i="1"/>
  <c r="G2649" i="1" s="1"/>
  <c r="K2687" i="1"/>
  <c r="G2687" i="1" s="1"/>
  <c r="K2712" i="1"/>
  <c r="G2712" i="1" s="1"/>
  <c r="K2744" i="1"/>
  <c r="G2744" i="1" s="1"/>
  <c r="K2776" i="1"/>
  <c r="G2776" i="1" s="1"/>
  <c r="K2808" i="1"/>
  <c r="G2808" i="1" s="1"/>
  <c r="K2840" i="1"/>
  <c r="G2840" i="1" s="1"/>
  <c r="K2872" i="1"/>
  <c r="G2872" i="1" s="1"/>
  <c r="K2904" i="1"/>
  <c r="G2904" i="1" s="1"/>
  <c r="K2936" i="1"/>
  <c r="G2936" i="1" s="1"/>
  <c r="K2968" i="1"/>
  <c r="G2968" i="1" s="1"/>
  <c r="K3000" i="1"/>
  <c r="G3000" i="1" s="1"/>
  <c r="K3032" i="1"/>
  <c r="G3032" i="1" s="1"/>
  <c r="K3064" i="1"/>
  <c r="G3064" i="1" s="1"/>
  <c r="K3096" i="1"/>
  <c r="G3096" i="1" s="1"/>
  <c r="K3128" i="1"/>
  <c r="G3128" i="1" s="1"/>
  <c r="K3160" i="1"/>
  <c r="G3160" i="1" s="1"/>
  <c r="K3192" i="1"/>
  <c r="G3192" i="1" s="1"/>
  <c r="K3224" i="1"/>
  <c r="G3224" i="1" s="1"/>
  <c r="K3256" i="1"/>
  <c r="G3256" i="1" s="1"/>
  <c r="K2613" i="1"/>
  <c r="G2613" i="1" s="1"/>
  <c r="K2639" i="1"/>
  <c r="G2639" i="1" s="1"/>
  <c r="K2665" i="1"/>
  <c r="G2665" i="1" s="1"/>
  <c r="K2700" i="1"/>
  <c r="G2700" i="1" s="1"/>
  <c r="K2732" i="1"/>
  <c r="G2732" i="1" s="1"/>
  <c r="K2764" i="1"/>
  <c r="G2764" i="1" s="1"/>
  <c r="K2796" i="1"/>
  <c r="G2796" i="1" s="1"/>
  <c r="K2828" i="1"/>
  <c r="G2828" i="1" s="1"/>
  <c r="K2860" i="1"/>
  <c r="G2860" i="1" s="1"/>
  <c r="K2892" i="1"/>
  <c r="G2892" i="1" s="1"/>
  <c r="K2924" i="1"/>
  <c r="G2924" i="1" s="1"/>
  <c r="K2956" i="1"/>
  <c r="G2956" i="1" s="1"/>
  <c r="K2988" i="1"/>
  <c r="G2988" i="1" s="1"/>
  <c r="K3020" i="1"/>
  <c r="G3020" i="1" s="1"/>
  <c r="K3052" i="1"/>
  <c r="G3052" i="1" s="1"/>
  <c r="K3084" i="1"/>
  <c r="G3084" i="1" s="1"/>
  <c r="K3116" i="1"/>
  <c r="G3116" i="1" s="1"/>
  <c r="K3148" i="1"/>
  <c r="G3148" i="1" s="1"/>
  <c r="K3180" i="1"/>
  <c r="G3180" i="1" s="1"/>
  <c r="K3212" i="1"/>
  <c r="G3212" i="1" s="1"/>
  <c r="K3244" i="1"/>
  <c r="G3244" i="1" s="1"/>
  <c r="K3276" i="1"/>
  <c r="G3276" i="1" s="1"/>
  <c r="K3308" i="1"/>
  <c r="G3308" i="1" s="1"/>
  <c r="K3468" i="1"/>
  <c r="G3468" i="1" s="1"/>
  <c r="K3404" i="1"/>
  <c r="G3404" i="1" s="1"/>
  <c r="K14" i="1"/>
  <c r="G14" i="1" s="1"/>
  <c r="K6" i="1"/>
  <c r="G6" i="1" s="1"/>
  <c r="K3420" i="1"/>
  <c r="G3420" i="1" s="1"/>
  <c r="K12" i="1"/>
  <c r="G12" i="1" s="1"/>
  <c r="K4" i="1"/>
  <c r="G4" i="1" s="1"/>
  <c r="K3429" i="1"/>
  <c r="H3429" i="1" s="1"/>
  <c r="K3385" i="1"/>
  <c r="K3357" i="1"/>
  <c r="G3357" i="1" s="1"/>
  <c r="K3345" i="1"/>
  <c r="K3336" i="1"/>
  <c r="G3336" i="1" s="1"/>
  <c r="K3317" i="1"/>
  <c r="H3317" i="1" s="1"/>
  <c r="K10" i="1"/>
  <c r="G10" i="1" s="1"/>
  <c r="K3473" i="1"/>
  <c r="K3464" i="1"/>
  <c r="G3464" i="1" s="1"/>
  <c r="K3449" i="1"/>
  <c r="K3444" i="1"/>
  <c r="G3444" i="1" s="1"/>
  <c r="K3409" i="1"/>
  <c r="K3293" i="1"/>
  <c r="G3293" i="1" s="1"/>
  <c r="K16" i="1"/>
  <c r="G16" i="1" s="1"/>
  <c r="K8" i="1"/>
  <c r="G8" i="1" s="1"/>
  <c r="K3472" i="1"/>
  <c r="G3472" i="1" s="1"/>
  <c r="K3421" i="1"/>
  <c r="G3421" i="1" s="1"/>
  <c r="K3408" i="1"/>
  <c r="G3408" i="1" s="1"/>
  <c r="K3380" i="1"/>
  <c r="G3380" i="1" s="1"/>
  <c r="K3288" i="1"/>
  <c r="G3288" i="1" s="1"/>
  <c r="K3306" i="1"/>
  <c r="G3306" i="1" s="1"/>
  <c r="K3242" i="1"/>
  <c r="G3242" i="1" s="1"/>
  <c r="K3178" i="1"/>
  <c r="G3178" i="1" s="1"/>
  <c r="K3114" i="1"/>
  <c r="G3114" i="1" s="1"/>
  <c r="K3050" i="1"/>
  <c r="G3050" i="1" s="1"/>
  <c r="K2986" i="1"/>
  <c r="G2986" i="1" s="1"/>
  <c r="K2922" i="1"/>
  <c r="G2922" i="1" s="1"/>
  <c r="K2858" i="1"/>
  <c r="G2858" i="1" s="1"/>
  <c r="K2794" i="1"/>
  <c r="G2794" i="1" s="1"/>
  <c r="K2730" i="1"/>
  <c r="G2730" i="1" s="1"/>
  <c r="K2636" i="1"/>
  <c r="G2636" i="1" s="1"/>
  <c r="K3222" i="1"/>
  <c r="G3222" i="1" s="1"/>
  <c r="K3158" i="1"/>
  <c r="G3158" i="1" s="1"/>
  <c r="K3094" i="1"/>
  <c r="G3094" i="1" s="1"/>
  <c r="K3030" i="1"/>
  <c r="G3030" i="1" s="1"/>
  <c r="K2966" i="1"/>
  <c r="G2966" i="1" s="1"/>
  <c r="K2902" i="1"/>
  <c r="G2902" i="1" s="1"/>
  <c r="K2838" i="1"/>
  <c r="G2838" i="1" s="1"/>
  <c r="K2774" i="1"/>
  <c r="G2774" i="1" s="1"/>
  <c r="K2710" i="1"/>
  <c r="G2710" i="1" s="1"/>
  <c r="K3351" i="1"/>
  <c r="G3351" i="1" s="1"/>
  <c r="K3382" i="1"/>
  <c r="G3382" i="1" s="1"/>
  <c r="K2657" i="1"/>
  <c r="G2657" i="1" s="1"/>
  <c r="K2277" i="1"/>
  <c r="G2277" i="1" s="1"/>
  <c r="K2215" i="1"/>
  <c r="G2215" i="1" s="1"/>
  <c r="K2183" i="1"/>
  <c r="G2183" i="1" s="1"/>
  <c r="K2092" i="1"/>
  <c r="K2438" i="1"/>
  <c r="G2438" i="1" s="1"/>
  <c r="K2354" i="1"/>
  <c r="G2354" i="1" s="1"/>
  <c r="K3418" i="1"/>
  <c r="G3418" i="1" s="1"/>
  <c r="K3279" i="1"/>
  <c r="G3279" i="1" s="1"/>
  <c r="K3215" i="1"/>
  <c r="G3215" i="1" s="1"/>
  <c r="K3151" i="1"/>
  <c r="G3151" i="1" s="1"/>
  <c r="K3087" i="1"/>
  <c r="G3087" i="1" s="1"/>
  <c r="K3023" i="1"/>
  <c r="G3023" i="1" s="1"/>
  <c r="K2959" i="1"/>
  <c r="G2959" i="1" s="1"/>
  <c r="K2895" i="1"/>
  <c r="G2895" i="1" s="1"/>
  <c r="K2831" i="1"/>
  <c r="G2831" i="1" s="1"/>
  <c r="K2767" i="1"/>
  <c r="G2767" i="1" s="1"/>
  <c r="K2703" i="1"/>
  <c r="G2703" i="1" s="1"/>
  <c r="K2566" i="1"/>
  <c r="K3243" i="1"/>
  <c r="G3243" i="1" s="1"/>
  <c r="K3179" i="1"/>
  <c r="G3179" i="1" s="1"/>
  <c r="K3115" i="1"/>
  <c r="G3115" i="1" s="1"/>
  <c r="K3051" i="1"/>
  <c r="G3051" i="1" s="1"/>
  <c r="K2987" i="1"/>
  <c r="G2987" i="1" s="1"/>
  <c r="K2923" i="1"/>
  <c r="G2923" i="1" s="1"/>
  <c r="K2859" i="1"/>
  <c r="G2859" i="1" s="1"/>
  <c r="K2795" i="1"/>
  <c r="G2795" i="1" s="1"/>
  <c r="K2731" i="1"/>
  <c r="G2731" i="1" s="1"/>
  <c r="K2660" i="1"/>
  <c r="K2550" i="1"/>
  <c r="K3366" i="1"/>
  <c r="G3366" i="1" s="1"/>
  <c r="K3266" i="1"/>
  <c r="G3266" i="1" s="1"/>
  <c r="K3202" i="1"/>
  <c r="G3202" i="1" s="1"/>
  <c r="K3138" i="1"/>
  <c r="G3138" i="1" s="1"/>
  <c r="K3074" i="1"/>
  <c r="G3074" i="1" s="1"/>
  <c r="K3010" i="1"/>
  <c r="G3010" i="1" s="1"/>
  <c r="K2946" i="1"/>
  <c r="G2946" i="1" s="1"/>
  <c r="K2882" i="1"/>
  <c r="G2882" i="1" s="1"/>
  <c r="K2818" i="1"/>
  <c r="G2818" i="1" s="1"/>
  <c r="K2754" i="1"/>
  <c r="G2754" i="1" s="1"/>
  <c r="K2668" i="1"/>
  <c r="G2668" i="1" s="1"/>
  <c r="K2510" i="1"/>
  <c r="G2510" i="1" s="1"/>
  <c r="K3338" i="1"/>
  <c r="G3338" i="1" s="1"/>
  <c r="K3278" i="1"/>
  <c r="G3278" i="1" s="1"/>
  <c r="K3214" i="1"/>
  <c r="G3214" i="1" s="1"/>
  <c r="K3150" i="1"/>
  <c r="G3150" i="1" s="1"/>
  <c r="K3086" i="1"/>
  <c r="G3086" i="1" s="1"/>
  <c r="K3022" i="1"/>
  <c r="G3022" i="1" s="1"/>
  <c r="K2958" i="1"/>
  <c r="G2958" i="1" s="1"/>
  <c r="K2894" i="1"/>
  <c r="G2894" i="1" s="1"/>
  <c r="K2830" i="1"/>
  <c r="G2830" i="1" s="1"/>
  <c r="K2766" i="1"/>
  <c r="G2766" i="1" s="1"/>
  <c r="K2702" i="1"/>
  <c r="G2702" i="1" s="1"/>
  <c r="K2240" i="1"/>
  <c r="G2240" i="1" s="1"/>
  <c r="K2096" i="1"/>
  <c r="K2454" i="1"/>
  <c r="G2454" i="1" s="1"/>
  <c r="K2302" i="1"/>
  <c r="G2302" i="1" s="1"/>
  <c r="K3319" i="1"/>
  <c r="G3319" i="1" s="1"/>
  <c r="K2648" i="1"/>
  <c r="G2648" i="1" s="1"/>
  <c r="K3359" i="1"/>
  <c r="G3359" i="1" s="1"/>
  <c r="K3271" i="1"/>
  <c r="G3271" i="1" s="1"/>
  <c r="K3207" i="1"/>
  <c r="G3207" i="1" s="1"/>
  <c r="K3143" i="1"/>
  <c r="G3143" i="1" s="1"/>
  <c r="K3079" i="1"/>
  <c r="G3079" i="1" s="1"/>
  <c r="K3015" i="1"/>
  <c r="G3015" i="1" s="1"/>
  <c r="K2951" i="1"/>
  <c r="G2951" i="1" s="1"/>
  <c r="K2887" i="1"/>
  <c r="G2887" i="1" s="1"/>
  <c r="K2823" i="1"/>
  <c r="G2823" i="1" s="1"/>
  <c r="K2759" i="1"/>
  <c r="G2759" i="1" s="1"/>
  <c r="K2695" i="1"/>
  <c r="G2695" i="1" s="1"/>
  <c r="K3362" i="1"/>
  <c r="G3362" i="1" s="1"/>
  <c r="K3267" i="1"/>
  <c r="G3267" i="1" s="1"/>
  <c r="K3203" i="1"/>
  <c r="G3203" i="1" s="1"/>
  <c r="K3139" i="1"/>
  <c r="G3139" i="1" s="1"/>
  <c r="K3075" i="1"/>
  <c r="G3075" i="1" s="1"/>
  <c r="K3011" i="1"/>
  <c r="G3011" i="1" s="1"/>
  <c r="K2947" i="1"/>
  <c r="G2947" i="1" s="1"/>
  <c r="K2883" i="1"/>
  <c r="G2883" i="1" s="1"/>
  <c r="K2819" i="1"/>
  <c r="G2819" i="1" s="1"/>
  <c r="K2755" i="1"/>
  <c r="G2755" i="1" s="1"/>
  <c r="K2692" i="1"/>
  <c r="H2692" i="1" s="1"/>
  <c r="K2548" i="1"/>
  <c r="G2548" i="1" s="1"/>
  <c r="K2229" i="1"/>
  <c r="G2229" i="1" s="1"/>
  <c r="K2148" i="1"/>
  <c r="G2148" i="1" s="1"/>
  <c r="K2482" i="1"/>
  <c r="G2482" i="1" s="1"/>
  <c r="K2406" i="1"/>
  <c r="G2406" i="1" s="1"/>
  <c r="K2286" i="1"/>
  <c r="G2286" i="1" s="1"/>
  <c r="K3447" i="1"/>
  <c r="G3447" i="1" s="1"/>
  <c r="K2666" i="1"/>
  <c r="G2666" i="1" s="1"/>
  <c r="K2502" i="1"/>
  <c r="K2570" i="1"/>
  <c r="K3310" i="1"/>
  <c r="G3310" i="1" s="1"/>
  <c r="K2554" i="1"/>
  <c r="K2652" i="1"/>
  <c r="G2652" i="1" s="1"/>
  <c r="K2224" i="1"/>
  <c r="G2224" i="1" s="1"/>
  <c r="K2126" i="1"/>
  <c r="G2126" i="1" s="1"/>
  <c r="K2462" i="1"/>
  <c r="G2462" i="1" s="1"/>
  <c r="K2334" i="1"/>
  <c r="G2334" i="1" s="1"/>
  <c r="K2474" i="1"/>
  <c r="G2474" i="1" s="1"/>
  <c r="K2410" i="1"/>
  <c r="G2410" i="1" s="1"/>
  <c r="K2346" i="1"/>
  <c r="G2346" i="1" s="1"/>
  <c r="K2282" i="1"/>
  <c r="G2282" i="1" s="1"/>
  <c r="K2172" i="1"/>
  <c r="G2172" i="1" s="1"/>
  <c r="K2233" i="1"/>
  <c r="G2233" i="1" s="1"/>
  <c r="K2168" i="1"/>
  <c r="K2069" i="1"/>
  <c r="G2069" i="1" s="1"/>
  <c r="K2520" i="1"/>
  <c r="G2520" i="1" s="1"/>
  <c r="K2456" i="1"/>
  <c r="G2456" i="1" s="1"/>
  <c r="K2392" i="1"/>
  <c r="G2392" i="1" s="1"/>
  <c r="K2328" i="1"/>
  <c r="G2328" i="1" s="1"/>
  <c r="K2274" i="1"/>
  <c r="G2274" i="1" s="1"/>
  <c r="K2116" i="1"/>
  <c r="K2015" i="1"/>
  <c r="G2015" i="1" s="1"/>
  <c r="K1883" i="1"/>
  <c r="G1883" i="1" s="1"/>
  <c r="K1875" i="1"/>
  <c r="G1875" i="1" s="1"/>
  <c r="K1769" i="1"/>
  <c r="G1769" i="1" s="1"/>
  <c r="K1705" i="1"/>
  <c r="G1705" i="1" s="1"/>
  <c r="K2029" i="1"/>
  <c r="G2029" i="1" s="1"/>
  <c r="K1611" i="1"/>
  <c r="G1611" i="1" s="1"/>
  <c r="K1997" i="1"/>
  <c r="K1933" i="1"/>
  <c r="G1933" i="1" s="1"/>
  <c r="K1857" i="1"/>
  <c r="G1857" i="1" s="1"/>
  <c r="K1787" i="1"/>
  <c r="G1787" i="1" s="1"/>
  <c r="K1723" i="1"/>
  <c r="G1723" i="1" s="1"/>
  <c r="K1659" i="1"/>
  <c r="G1659" i="1" s="1"/>
  <c r="K1556" i="1"/>
  <c r="K1498" i="1"/>
  <c r="G1498" i="1" s="1"/>
  <c r="K1440" i="1"/>
  <c r="G1440" i="1" s="1"/>
  <c r="K1376" i="1"/>
  <c r="G1376" i="1" s="1"/>
  <c r="K1536" i="1"/>
  <c r="K1308" i="1"/>
  <c r="K1158" i="1"/>
  <c r="G1158" i="1" s="1"/>
  <c r="K1450" i="1"/>
  <c r="G1450" i="1" s="1"/>
  <c r="K1386" i="1"/>
  <c r="G1386" i="1" s="1"/>
  <c r="K1249" i="1"/>
  <c r="G1249" i="1" s="1"/>
  <c r="K1609" i="1"/>
  <c r="G1609" i="1" s="1"/>
  <c r="K1274" i="1"/>
  <c r="G1274" i="1" s="1"/>
  <c r="K1011" i="1"/>
  <c r="G1011" i="1" s="1"/>
  <c r="K1239" i="1"/>
  <c r="G1239" i="1" s="1"/>
  <c r="K1230" i="1"/>
  <c r="K1114" i="1"/>
  <c r="G1114" i="1" s="1"/>
  <c r="K655" i="1"/>
  <c r="G655" i="1" s="1"/>
  <c r="K1031" i="1"/>
  <c r="G1031" i="1" s="1"/>
  <c r="K936" i="1"/>
  <c r="G936" i="1" s="1"/>
  <c r="K830" i="1"/>
  <c r="K774" i="1"/>
  <c r="G774" i="1" s="1"/>
  <c r="K574" i="1"/>
  <c r="G574" i="1" s="1"/>
  <c r="K974" i="1"/>
  <c r="G974" i="1" s="1"/>
  <c r="K747" i="1"/>
  <c r="G747" i="1" s="1"/>
  <c r="K1042" i="1"/>
  <c r="G1042" i="1" s="1"/>
  <c r="K886" i="1"/>
  <c r="G886" i="1" s="1"/>
  <c r="K765" i="1"/>
  <c r="G765" i="1" s="1"/>
  <c r="K689" i="1"/>
  <c r="G689" i="1" s="1"/>
  <c r="K547" i="1"/>
  <c r="G547" i="1" s="1"/>
  <c r="K2262" i="1"/>
  <c r="G2262" i="1" s="1"/>
  <c r="K2144" i="1"/>
  <c r="K2078" i="1"/>
  <c r="G2078" i="1" s="1"/>
  <c r="K2228" i="1"/>
  <c r="G2228" i="1" s="1"/>
  <c r="K2192" i="1"/>
  <c r="G2192" i="1" s="1"/>
  <c r="K2562" i="1"/>
  <c r="G2562" i="1" s="1"/>
  <c r="K2498" i="1"/>
  <c r="G2498" i="1" s="1"/>
  <c r="K2444" i="1"/>
  <c r="G2444" i="1" s="1"/>
  <c r="K2380" i="1"/>
  <c r="G2380" i="1" s="1"/>
  <c r="K2316" i="1"/>
  <c r="G2316" i="1" s="1"/>
  <c r="K2234" i="1"/>
  <c r="G2234" i="1" s="1"/>
  <c r="K2045" i="1"/>
  <c r="G2045" i="1" s="1"/>
  <c r="K1821" i="1"/>
  <c r="G1821" i="1" s="1"/>
  <c r="K1757" i="1"/>
  <c r="G1757" i="1" s="1"/>
  <c r="K1693" i="1"/>
  <c r="G1693" i="1" s="1"/>
  <c r="K1627" i="1"/>
  <c r="G1627" i="1" s="1"/>
  <c r="K1995" i="1"/>
  <c r="K1931" i="1"/>
  <c r="K2071" i="1"/>
  <c r="G2071" i="1" s="1"/>
  <c r="K1877" i="1"/>
  <c r="G1877" i="1" s="1"/>
  <c r="K1791" i="1"/>
  <c r="G1791" i="1" s="1"/>
  <c r="K1727" i="1"/>
  <c r="G1727" i="1" s="1"/>
  <c r="K1663" i="1"/>
  <c r="G1663" i="1" s="1"/>
  <c r="K1476" i="1"/>
  <c r="G1476" i="1" s="1"/>
  <c r="K1412" i="1"/>
  <c r="G1412" i="1" s="1"/>
  <c r="K1332" i="1"/>
  <c r="K1261" i="1"/>
  <c r="G1261" i="1" s="1"/>
  <c r="K1470" i="1"/>
  <c r="G1470" i="1" s="1"/>
  <c r="K1406" i="1"/>
  <c r="G1406" i="1" s="1"/>
  <c r="K1342" i="1"/>
  <c r="G1342" i="1" s="1"/>
  <c r="K1597" i="1"/>
  <c r="G1597" i="1" s="1"/>
  <c r="K1522" i="1"/>
  <c r="K1253" i="1"/>
  <c r="G1253" i="1" s="1"/>
  <c r="K1212" i="1"/>
  <c r="G1212" i="1" s="1"/>
  <c r="K1148" i="1"/>
  <c r="K878" i="1"/>
  <c r="K1203" i="1"/>
  <c r="G1203" i="1" s="1"/>
  <c r="K1139" i="1"/>
  <c r="G1139" i="1" s="1"/>
  <c r="K1223" i="1"/>
  <c r="G1223" i="1" s="1"/>
  <c r="K1150" i="1"/>
  <c r="G1150" i="1" s="1"/>
  <c r="K912" i="1"/>
  <c r="G912" i="1" s="1"/>
  <c r="K369" i="1"/>
  <c r="G369" i="1" s="1"/>
  <c r="K963" i="1"/>
  <c r="K868" i="1"/>
  <c r="G868" i="1" s="1"/>
  <c r="K794" i="1"/>
  <c r="K730" i="1"/>
  <c r="G730" i="1" s="1"/>
  <c r="K722" i="1"/>
  <c r="G722" i="1" s="1"/>
  <c r="K1010" i="1"/>
  <c r="G1010" i="1" s="1"/>
  <c r="K856" i="1"/>
  <c r="G856" i="1" s="1"/>
  <c r="K761" i="1"/>
  <c r="H761" i="1" s="1"/>
  <c r="K554" i="1"/>
  <c r="G554" i="1" s="1"/>
  <c r="K646" i="1"/>
  <c r="G646" i="1" s="1"/>
  <c r="K578" i="1"/>
  <c r="G578" i="1" s="1"/>
  <c r="K2306" i="1"/>
  <c r="G2306" i="1" s="1"/>
  <c r="K2216" i="1"/>
  <c r="G2216" i="1" s="1"/>
  <c r="K2082" i="1"/>
  <c r="G2082" i="1" s="1"/>
  <c r="K2249" i="1"/>
  <c r="G2249" i="1" s="1"/>
  <c r="K2132" i="1"/>
  <c r="G2132" i="1" s="1"/>
  <c r="K2560" i="1"/>
  <c r="G2560" i="1" s="1"/>
  <c r="K2496" i="1"/>
  <c r="G2496" i="1" s="1"/>
  <c r="K2432" i="1"/>
  <c r="G2432" i="1" s="1"/>
  <c r="K2368" i="1"/>
  <c r="G2368" i="1" s="1"/>
  <c r="K2304" i="1"/>
  <c r="G2304" i="1" s="1"/>
  <c r="K2200" i="1"/>
  <c r="G2200" i="1" s="1"/>
  <c r="K2080" i="1"/>
  <c r="G2080" i="1" s="1"/>
  <c r="K1987" i="1"/>
  <c r="K1923" i="1"/>
  <c r="K1935" i="1"/>
  <c r="G1935" i="1" s="1"/>
  <c r="K1869" i="1"/>
  <c r="G1869" i="1" s="1"/>
  <c r="K1793" i="1"/>
  <c r="G1793" i="1" s="1"/>
  <c r="K1729" i="1"/>
  <c r="G1729" i="1" s="1"/>
  <c r="K1665" i="1"/>
  <c r="G1665" i="1" s="1"/>
  <c r="K2041" i="1"/>
  <c r="K1969" i="1"/>
  <c r="K1881" i="1"/>
  <c r="G1881" i="1" s="1"/>
  <c r="K2049" i="1"/>
  <c r="K1795" i="1"/>
  <c r="G1795" i="1" s="1"/>
  <c r="K1731" i="1"/>
  <c r="G1731" i="1" s="1"/>
  <c r="K1667" i="1"/>
  <c r="G1667" i="1" s="1"/>
  <c r="K1573" i="1"/>
  <c r="G1573" i="1" s="1"/>
  <c r="K1432" i="1"/>
  <c r="G1432" i="1" s="1"/>
  <c r="K1368" i="1"/>
  <c r="G1368" i="1" s="1"/>
  <c r="K1174" i="1"/>
  <c r="G1174" i="1" s="1"/>
  <c r="K1286" i="1"/>
  <c r="G1286" i="1" s="1"/>
  <c r="K1542" i="1"/>
  <c r="G1542" i="1" s="1"/>
  <c r="K1474" i="1"/>
  <c r="G1474" i="1" s="1"/>
  <c r="K1410" i="1"/>
  <c r="G1410" i="1" s="1"/>
  <c r="K1346" i="1"/>
  <c r="G1346" i="1" s="1"/>
  <c r="K1304" i="1"/>
  <c r="G1304" i="1" s="1"/>
  <c r="K1272" i="1"/>
  <c r="G1272" i="1" s="1"/>
  <c r="K1585" i="1"/>
  <c r="G1585" i="1" s="1"/>
  <c r="K1512" i="1"/>
  <c r="K1247" i="1"/>
  <c r="G1247" i="1" s="1"/>
  <c r="K1178" i="1"/>
  <c r="G1178" i="1" s="1"/>
  <c r="K940" i="1"/>
  <c r="G940" i="1" s="1"/>
  <c r="K759" i="1"/>
  <c r="G759" i="1" s="1"/>
  <c r="K1086" i="1"/>
  <c r="K1198" i="1"/>
  <c r="G1198" i="1" s="1"/>
  <c r="K1111" i="1"/>
  <c r="G1111" i="1" s="1"/>
  <c r="K1063" i="1"/>
  <c r="G1063" i="1" s="1"/>
  <c r="K638" i="1"/>
  <c r="G638" i="1" s="1"/>
  <c r="K1024" i="1"/>
  <c r="G1024" i="1" s="1"/>
  <c r="K928" i="1"/>
  <c r="G928" i="1" s="1"/>
  <c r="K854" i="1"/>
  <c r="G854" i="1" s="1"/>
  <c r="K591" i="1"/>
  <c r="G591" i="1" s="1"/>
  <c r="K982" i="1"/>
  <c r="G982" i="1" s="1"/>
  <c r="K844" i="1"/>
  <c r="G844" i="1" s="1"/>
  <c r="K1046" i="1"/>
  <c r="G1046" i="1" s="1"/>
  <c r="K934" i="1"/>
  <c r="G934" i="1" s="1"/>
  <c r="K806" i="1"/>
  <c r="G806" i="1" s="1"/>
  <c r="K679" i="1"/>
  <c r="G679" i="1" s="1"/>
  <c r="K595" i="1"/>
  <c r="G595" i="1" s="1"/>
  <c r="K2374" i="1"/>
  <c r="G2374" i="1" s="1"/>
  <c r="K2310" i="1"/>
  <c r="G2310" i="1" s="1"/>
  <c r="K2112" i="1"/>
  <c r="G2112" i="1" s="1"/>
  <c r="K2257" i="1"/>
  <c r="G2257" i="1" s="1"/>
  <c r="K2164" i="1"/>
  <c r="G2164" i="1" s="1"/>
  <c r="K2062" i="1"/>
  <c r="G2062" i="1" s="1"/>
  <c r="K2572" i="1"/>
  <c r="G2572" i="1" s="1"/>
  <c r="K2508" i="1"/>
  <c r="G2508" i="1" s="1"/>
  <c r="K2436" i="1"/>
  <c r="G2436" i="1" s="1"/>
  <c r="K2372" i="1"/>
  <c r="G2372" i="1" s="1"/>
  <c r="K2308" i="1"/>
  <c r="G2308" i="1" s="1"/>
  <c r="K2160" i="1"/>
  <c r="K2009" i="1"/>
  <c r="G2009" i="1" s="1"/>
  <c r="K1945" i="1"/>
  <c r="K1873" i="1"/>
  <c r="G1873" i="1" s="1"/>
  <c r="K1925" i="1"/>
  <c r="G1925" i="1" s="1"/>
  <c r="K1845" i="1"/>
  <c r="G1845" i="1" s="1"/>
  <c r="K1781" i="1"/>
  <c r="G1781" i="1" s="1"/>
  <c r="K1717" i="1"/>
  <c r="G1717" i="1" s="1"/>
  <c r="K1653" i="1"/>
  <c r="G1653" i="1" s="1"/>
  <c r="K1885" i="1"/>
  <c r="G1885" i="1" s="1"/>
  <c r="K1574" i="1"/>
  <c r="G1574" i="1" s="1"/>
  <c r="K1975" i="1"/>
  <c r="G1975" i="1" s="1"/>
  <c r="K1911" i="1"/>
  <c r="G1911" i="1" s="1"/>
  <c r="K1799" i="1"/>
  <c r="G1799" i="1" s="1"/>
  <c r="K1735" i="1"/>
  <c r="G1735" i="1" s="1"/>
  <c r="K1671" i="1"/>
  <c r="G1671" i="1" s="1"/>
  <c r="K1566" i="1"/>
  <c r="G1566" i="1" s="1"/>
  <c r="K1484" i="1"/>
  <c r="K1420" i="1"/>
  <c r="G1420" i="1" s="1"/>
  <c r="K1356" i="1"/>
  <c r="G1356" i="1" s="1"/>
  <c r="K1562" i="1"/>
  <c r="K1500" i="1"/>
  <c r="K1284" i="1"/>
  <c r="K1564" i="1"/>
  <c r="G1564" i="1" s="1"/>
  <c r="K1478" i="1"/>
  <c r="G1478" i="1" s="1"/>
  <c r="K1414" i="1"/>
  <c r="G1414" i="1" s="1"/>
  <c r="K1350" i="1"/>
  <c r="G1350" i="1" s="1"/>
  <c r="K1605" i="1"/>
  <c r="G1605" i="1" s="1"/>
  <c r="K1298" i="1"/>
  <c r="G1298" i="1" s="1"/>
  <c r="K1126" i="1"/>
  <c r="G1126" i="1" s="1"/>
  <c r="K1110" i="1"/>
  <c r="G1110" i="1" s="1"/>
  <c r="K1108" i="1"/>
  <c r="G1108" i="1" s="1"/>
  <c r="K1191" i="1"/>
  <c r="G1191" i="1" s="1"/>
  <c r="K1120" i="1"/>
  <c r="G1120" i="1" s="1"/>
  <c r="K1027" i="1"/>
  <c r="K435" i="1"/>
  <c r="G435" i="1" s="1"/>
  <c r="K1038" i="1"/>
  <c r="G1038" i="1" s="1"/>
  <c r="K914" i="1"/>
  <c r="K820" i="1"/>
  <c r="G820" i="1" s="1"/>
  <c r="K749" i="1"/>
  <c r="G749" i="1" s="1"/>
  <c r="K682" i="1"/>
  <c r="G682" i="1" s="1"/>
  <c r="K1052" i="1"/>
  <c r="G1052" i="1" s="1"/>
  <c r="K782" i="1"/>
  <c r="K972" i="1"/>
  <c r="G972" i="1" s="1"/>
  <c r="K870" i="1"/>
  <c r="G870" i="1" s="1"/>
  <c r="K751" i="1"/>
  <c r="G751" i="1" s="1"/>
  <c r="K717" i="1"/>
  <c r="G717" i="1" s="1"/>
  <c r="K663" i="1"/>
  <c r="G663" i="1" s="1"/>
  <c r="K582" i="1"/>
  <c r="G582" i="1" s="1"/>
  <c r="K284" i="1"/>
  <c r="G284" i="1" s="1"/>
  <c r="K559" i="1"/>
  <c r="G559" i="1" s="1"/>
  <c r="K411" i="1"/>
  <c r="G411" i="1" s="1"/>
  <c r="K674" i="1"/>
  <c r="G674" i="1" s="1"/>
  <c r="K610" i="1"/>
  <c r="G610" i="1" s="1"/>
  <c r="K519" i="1"/>
  <c r="G519" i="1" s="1"/>
  <c r="K443" i="1"/>
  <c r="G443" i="1" s="1"/>
  <c r="K401" i="1"/>
  <c r="G401" i="1" s="1"/>
  <c r="K522" i="1"/>
  <c r="G522" i="1" s="1"/>
  <c r="K287" i="1"/>
  <c r="G287" i="1" s="1"/>
  <c r="K507" i="1"/>
  <c r="G507" i="1" s="1"/>
  <c r="K431" i="1"/>
  <c r="G431" i="1" s="1"/>
  <c r="K265" i="1"/>
  <c r="G265" i="1" s="1"/>
  <c r="K339" i="1"/>
  <c r="K275" i="1"/>
  <c r="G275" i="1" s="1"/>
  <c r="K190" i="1"/>
  <c r="G190" i="1" s="1"/>
  <c r="K260" i="1"/>
  <c r="G260" i="1" s="1"/>
  <c r="K221" i="1"/>
  <c r="G221" i="1" s="1"/>
  <c r="K176" i="1"/>
  <c r="G176" i="1" s="1"/>
  <c r="K113" i="1"/>
  <c r="G113" i="1" s="1"/>
  <c r="K33" i="1"/>
  <c r="G33" i="1" s="1"/>
  <c r="K69" i="1"/>
  <c r="K31" i="1"/>
  <c r="G31" i="1" s="1"/>
  <c r="K3446" i="1"/>
  <c r="G3446" i="1" s="1"/>
  <c r="K3415" i="1"/>
  <c r="G3415" i="1" s="1"/>
  <c r="K3479" i="1"/>
  <c r="G3479" i="1" s="1"/>
  <c r="K569" i="1"/>
  <c r="K379" i="1"/>
  <c r="G379" i="1" s="1"/>
  <c r="K678" i="1"/>
  <c r="G678" i="1" s="1"/>
  <c r="K614" i="1"/>
  <c r="G614" i="1" s="1"/>
  <c r="K508" i="1"/>
  <c r="G508" i="1" s="1"/>
  <c r="K483" i="1"/>
  <c r="G483" i="1" s="1"/>
  <c r="K427" i="1"/>
  <c r="G427" i="1" s="1"/>
  <c r="K307" i="1"/>
  <c r="K475" i="1"/>
  <c r="G475" i="1" s="1"/>
  <c r="K341" i="1"/>
  <c r="G341" i="1" s="1"/>
  <c r="K526" i="1"/>
  <c r="G526" i="1" s="1"/>
  <c r="K420" i="1"/>
  <c r="G420" i="1" s="1"/>
  <c r="K251" i="1"/>
  <c r="G251" i="1" s="1"/>
  <c r="K271" i="1"/>
  <c r="K343" i="1"/>
  <c r="G343" i="1" s="1"/>
  <c r="K236" i="1"/>
  <c r="G236" i="1" s="1"/>
  <c r="K152" i="1"/>
  <c r="K273" i="1"/>
  <c r="G273" i="1" s="1"/>
  <c r="K184" i="1"/>
  <c r="G184" i="1" s="1"/>
  <c r="K109" i="1"/>
  <c r="G109" i="1" s="1"/>
  <c r="K93" i="1"/>
  <c r="G93" i="1" s="1"/>
  <c r="K57" i="1"/>
  <c r="G57" i="1" s="1"/>
  <c r="K77" i="1"/>
  <c r="K3379" i="1"/>
  <c r="G3379" i="1" s="1"/>
  <c r="K3391" i="1"/>
  <c r="G3391" i="1" s="1"/>
  <c r="K261" i="1"/>
  <c r="G261" i="1" s="1"/>
  <c r="K667" i="1"/>
  <c r="G667" i="1" s="1"/>
  <c r="K603" i="1"/>
  <c r="G603" i="1" s="1"/>
  <c r="K515" i="1"/>
  <c r="G515" i="1" s="1"/>
  <c r="K671" i="1"/>
  <c r="G671" i="1" s="1"/>
  <c r="K548" i="1"/>
  <c r="G548" i="1" s="1"/>
  <c r="K404" i="1"/>
  <c r="G404" i="1" s="1"/>
  <c r="K480" i="1"/>
  <c r="G480" i="1" s="1"/>
  <c r="K385" i="1"/>
  <c r="K223" i="1"/>
  <c r="G223" i="1" s="1"/>
  <c r="K491" i="1"/>
  <c r="G491" i="1" s="1"/>
  <c r="K457" i="1"/>
  <c r="G457" i="1" s="1"/>
  <c r="K407" i="1"/>
  <c r="G407" i="1" s="1"/>
  <c r="K216" i="1"/>
  <c r="G216" i="1" s="1"/>
  <c r="K291" i="1"/>
  <c r="G291" i="1" s="1"/>
  <c r="K73" i="1"/>
  <c r="G73" i="1" s="1"/>
  <c r="K263" i="1"/>
  <c r="K231" i="1"/>
  <c r="K293" i="1"/>
  <c r="G293" i="1" s="1"/>
  <c r="K244" i="1"/>
  <c r="G244" i="1" s="1"/>
  <c r="K189" i="1"/>
  <c r="G189" i="1" s="1"/>
  <c r="K41" i="1"/>
  <c r="G41" i="1" s="1"/>
  <c r="K105" i="1"/>
  <c r="G105" i="1" s="1"/>
  <c r="K106" i="1"/>
  <c r="G106" i="1" s="1"/>
  <c r="K25" i="1"/>
  <c r="G25" i="1" s="1"/>
  <c r="K3358" i="1"/>
  <c r="G3358" i="1" s="1"/>
  <c r="K3354" i="1"/>
  <c r="G3354" i="1" s="1"/>
  <c r="K3343" i="1"/>
  <c r="G3343" i="1" s="1"/>
  <c r="K3422" i="1"/>
  <c r="G3422" i="1" s="1"/>
  <c r="K967" i="1"/>
  <c r="G967" i="1" s="1"/>
  <c r="K810" i="1"/>
  <c r="K675" i="1"/>
  <c r="G675" i="1" s="1"/>
  <c r="K1014" i="1"/>
  <c r="G1014" i="1" s="1"/>
  <c r="K882" i="1"/>
  <c r="K788" i="1"/>
  <c r="G788" i="1" s="1"/>
  <c r="K267" i="1"/>
  <c r="G267" i="1" s="1"/>
  <c r="K622" i="1"/>
  <c r="G622" i="1" s="1"/>
  <c r="K701" i="1"/>
  <c r="K637" i="1"/>
  <c r="G637" i="1" s="1"/>
  <c r="K573" i="1"/>
  <c r="K681" i="1"/>
  <c r="K553" i="1"/>
  <c r="K510" i="1"/>
  <c r="G510" i="1" s="1"/>
  <c r="K432" i="1"/>
  <c r="G432" i="1" s="1"/>
  <c r="K367" i="1"/>
  <c r="K459" i="1"/>
  <c r="G459" i="1" s="1"/>
  <c r="K389" i="1"/>
  <c r="K461" i="1"/>
  <c r="K239" i="1"/>
  <c r="G239" i="1" s="1"/>
  <c r="K327" i="1"/>
  <c r="G327" i="1" s="1"/>
  <c r="K202" i="1"/>
  <c r="G202" i="1" s="1"/>
  <c r="K134" i="1"/>
  <c r="G134" i="1" s="1"/>
  <c r="K276" i="1"/>
  <c r="G276" i="1" s="1"/>
  <c r="K130" i="1"/>
  <c r="G130" i="1" s="1"/>
  <c r="K168" i="1"/>
  <c r="G168" i="1" s="1"/>
  <c r="K27" i="1"/>
  <c r="G27" i="1" s="1"/>
  <c r="K65" i="1"/>
  <c r="G65" i="1" s="1"/>
  <c r="K3398" i="1"/>
  <c r="G3398" i="1" s="1"/>
  <c r="K3330" i="1"/>
  <c r="G3330" i="1" s="1"/>
  <c r="K3463" i="1"/>
  <c r="G3463" i="1" s="1"/>
  <c r="K467" i="1"/>
  <c r="G467" i="1" s="1"/>
  <c r="K186" i="1"/>
  <c r="K347" i="1"/>
  <c r="K224" i="1"/>
  <c r="G224" i="1" s="1"/>
  <c r="K283" i="1"/>
  <c r="G283" i="1" s="1"/>
  <c r="K170" i="1"/>
  <c r="K144" i="1"/>
  <c r="G144" i="1" s="1"/>
  <c r="K90" i="1"/>
  <c r="G90" i="1" s="1"/>
  <c r="K59" i="1"/>
  <c r="G59" i="1" s="1"/>
  <c r="K3363" i="1"/>
  <c r="G3363" i="1" s="1"/>
  <c r="K3471" i="1"/>
  <c r="G3471" i="1" s="1"/>
  <c r="K958" i="1"/>
  <c r="G958" i="1" s="1"/>
  <c r="K629" i="1"/>
  <c r="G629" i="1" s="1"/>
  <c r="K988" i="1"/>
  <c r="G988" i="1" s="1"/>
  <c r="K702" i="1"/>
  <c r="G702" i="1" s="1"/>
  <c r="K713" i="1"/>
  <c r="K694" i="1"/>
  <c r="G694" i="1" s="1"/>
  <c r="K630" i="1"/>
  <c r="G630" i="1" s="1"/>
  <c r="K566" i="1"/>
  <c r="G566" i="1" s="1"/>
  <c r="K546" i="1"/>
  <c r="G546" i="1" s="1"/>
  <c r="K503" i="1"/>
  <c r="G503" i="1" s="1"/>
  <c r="K355" i="1"/>
  <c r="K445" i="1"/>
  <c r="G445" i="1" s="1"/>
  <c r="K373" i="1"/>
  <c r="G373" i="1" s="1"/>
  <c r="K166" i="1"/>
  <c r="G166" i="1" s="1"/>
  <c r="K188" i="1"/>
  <c r="G188" i="1" s="1"/>
  <c r="K208" i="1"/>
  <c r="G208" i="1" s="1"/>
  <c r="K37" i="1"/>
  <c r="G37" i="1" s="1"/>
  <c r="K20" i="1"/>
  <c r="G20" i="1" s="1"/>
  <c r="K3275" i="1"/>
  <c r="G3275" i="1" s="1"/>
  <c r="K3414" i="1"/>
  <c r="G3414" i="1" s="1"/>
  <c r="K3478" i="1"/>
  <c r="G3478" i="1" s="1"/>
  <c r="K707" i="1"/>
  <c r="G707" i="1" s="1"/>
  <c r="K511" i="1"/>
  <c r="G511" i="1" s="1"/>
  <c r="K363" i="1"/>
  <c r="G363" i="1" s="1"/>
  <c r="K3290" i="1"/>
  <c r="G3290" i="1" s="1"/>
  <c r="K3226" i="1"/>
  <c r="G3226" i="1" s="1"/>
  <c r="K3162" i="1"/>
  <c r="G3162" i="1" s="1"/>
  <c r="K3098" i="1"/>
  <c r="G3098" i="1" s="1"/>
  <c r="K3034" i="1"/>
  <c r="G3034" i="1" s="1"/>
  <c r="K2970" i="1"/>
  <c r="G2970" i="1" s="1"/>
  <c r="K2906" i="1"/>
  <c r="G2906" i="1" s="1"/>
  <c r="K2842" i="1"/>
  <c r="G2842" i="1" s="1"/>
  <c r="K2778" i="1"/>
  <c r="G2778" i="1" s="1"/>
  <c r="K2714" i="1"/>
  <c r="G2714" i="1" s="1"/>
  <c r="K2592" i="1"/>
  <c r="G2592" i="1" s="1"/>
  <c r="K3206" i="1"/>
  <c r="G3206" i="1" s="1"/>
  <c r="K3142" i="1"/>
  <c r="G3142" i="1" s="1"/>
  <c r="K3078" i="1"/>
  <c r="G3078" i="1" s="1"/>
  <c r="K3014" i="1"/>
  <c r="G3014" i="1" s="1"/>
  <c r="K2950" i="1"/>
  <c r="G2950" i="1" s="1"/>
  <c r="K2886" i="1"/>
  <c r="G2886" i="1" s="1"/>
  <c r="K2822" i="1"/>
  <c r="G2822" i="1" s="1"/>
  <c r="K2758" i="1"/>
  <c r="G2758" i="1" s="1"/>
  <c r="K2686" i="1"/>
  <c r="G2686" i="1" s="1"/>
  <c r="K2677" i="1"/>
  <c r="G2677" i="1" s="1"/>
  <c r="K3347" i="1"/>
  <c r="G3347" i="1" s="1"/>
  <c r="K2624" i="1"/>
  <c r="G2624" i="1" s="1"/>
  <c r="K2264" i="1"/>
  <c r="G2264" i="1" s="1"/>
  <c r="K2208" i="1"/>
  <c r="G2208" i="1" s="1"/>
  <c r="K2166" i="1"/>
  <c r="G2166" i="1" s="1"/>
  <c r="K1999" i="1"/>
  <c r="G1999" i="1" s="1"/>
  <c r="K2414" i="1"/>
  <c r="G2414" i="1" s="1"/>
  <c r="K2318" i="1"/>
  <c r="G2318" i="1" s="1"/>
  <c r="K3482" i="1"/>
  <c r="G3482" i="1" s="1"/>
  <c r="K3263" i="1"/>
  <c r="G3263" i="1" s="1"/>
  <c r="K3199" i="1"/>
  <c r="G3199" i="1" s="1"/>
  <c r="K3135" i="1"/>
  <c r="G3135" i="1" s="1"/>
  <c r="K3071" i="1"/>
  <c r="G3071" i="1" s="1"/>
  <c r="K3007" i="1"/>
  <c r="G3007" i="1" s="1"/>
  <c r="K2943" i="1"/>
  <c r="G2943" i="1" s="1"/>
  <c r="K2879" i="1"/>
  <c r="G2879" i="1" s="1"/>
  <c r="K2815" i="1"/>
  <c r="G2815" i="1" s="1"/>
  <c r="K2751" i="1"/>
  <c r="G2751" i="1" s="1"/>
  <c r="K2672" i="1"/>
  <c r="G2672" i="1" s="1"/>
  <c r="K2542" i="1"/>
  <c r="G2542" i="1" s="1"/>
  <c r="K3227" i="1"/>
  <c r="G3227" i="1" s="1"/>
  <c r="K3163" i="1"/>
  <c r="G3163" i="1" s="1"/>
  <c r="K3099" i="1"/>
  <c r="G3099" i="1" s="1"/>
  <c r="K3035" i="1"/>
  <c r="G3035" i="1" s="1"/>
  <c r="K2971" i="1"/>
  <c r="G2971" i="1" s="1"/>
  <c r="K2907" i="1"/>
  <c r="G2907" i="1" s="1"/>
  <c r="K2843" i="1"/>
  <c r="G2843" i="1" s="1"/>
  <c r="K2779" i="1"/>
  <c r="G2779" i="1" s="1"/>
  <c r="K2715" i="1"/>
  <c r="G2715" i="1" s="1"/>
  <c r="K2650" i="1"/>
  <c r="G2650" i="1" s="1"/>
  <c r="K2526" i="1"/>
  <c r="G2526" i="1" s="1"/>
  <c r="K3331" i="1"/>
  <c r="G3331" i="1" s="1"/>
  <c r="K3250" i="1"/>
  <c r="G3250" i="1" s="1"/>
  <c r="K3186" i="1"/>
  <c r="G3186" i="1" s="1"/>
  <c r="K3122" i="1"/>
  <c r="G3122" i="1" s="1"/>
  <c r="K3058" i="1"/>
  <c r="G3058" i="1" s="1"/>
  <c r="K2994" i="1"/>
  <c r="G2994" i="1" s="1"/>
  <c r="K2930" i="1"/>
  <c r="G2930" i="1" s="1"/>
  <c r="K2866" i="1"/>
  <c r="G2866" i="1" s="1"/>
  <c r="K2802" i="1"/>
  <c r="G2802" i="1" s="1"/>
  <c r="K2738" i="1"/>
  <c r="G2738" i="1" s="1"/>
  <c r="K2632" i="1"/>
  <c r="G2632" i="1" s="1"/>
  <c r="K3402" i="1"/>
  <c r="G3402" i="1" s="1"/>
  <c r="K3323" i="1"/>
  <c r="G3323" i="1" s="1"/>
  <c r="K3262" i="1"/>
  <c r="G3262" i="1" s="1"/>
  <c r="K3198" i="1"/>
  <c r="G3198" i="1" s="1"/>
  <c r="K3134" i="1"/>
  <c r="G3134" i="1" s="1"/>
  <c r="K3070" i="1"/>
  <c r="G3070" i="1" s="1"/>
  <c r="K3006" i="1"/>
  <c r="G3006" i="1" s="1"/>
  <c r="K2942" i="1"/>
  <c r="G2942" i="1" s="1"/>
  <c r="K2878" i="1"/>
  <c r="G2878" i="1" s="1"/>
  <c r="K2814" i="1"/>
  <c r="G2814" i="1" s="1"/>
  <c r="K2750" i="1"/>
  <c r="G2750" i="1" s="1"/>
  <c r="K2654" i="1"/>
  <c r="G2654" i="1" s="1"/>
  <c r="K2221" i="1"/>
  <c r="G2221" i="1" s="1"/>
  <c r="K2033" i="1"/>
  <c r="K2430" i="1"/>
  <c r="G2430" i="1" s="1"/>
  <c r="K3406" i="1"/>
  <c r="G3406" i="1" s="1"/>
  <c r="K2638" i="1"/>
  <c r="G2638" i="1" s="1"/>
  <c r="K2600" i="1"/>
  <c r="G2600" i="1" s="1"/>
  <c r="K3322" i="1"/>
  <c r="G3322" i="1" s="1"/>
  <c r="K3255" i="1"/>
  <c r="G3255" i="1" s="1"/>
  <c r="K3191" i="1"/>
  <c r="G3191" i="1" s="1"/>
  <c r="K3127" i="1"/>
  <c r="G3127" i="1" s="1"/>
  <c r="K3063" i="1"/>
  <c r="G3063" i="1" s="1"/>
  <c r="K2999" i="1"/>
  <c r="G2999" i="1" s="1"/>
  <c r="K2935" i="1"/>
  <c r="G2935" i="1" s="1"/>
  <c r="K2871" i="1"/>
  <c r="G2871" i="1" s="1"/>
  <c r="K2807" i="1"/>
  <c r="G2807" i="1" s="1"/>
  <c r="K2743" i="1"/>
  <c r="G2743" i="1" s="1"/>
  <c r="K2673" i="1"/>
  <c r="G2673" i="1" s="1"/>
  <c r="K3326" i="1"/>
  <c r="G3326" i="1" s="1"/>
  <c r="K3251" i="1"/>
  <c r="G3251" i="1" s="1"/>
  <c r="K3187" i="1"/>
  <c r="G3187" i="1" s="1"/>
  <c r="K3123" i="1"/>
  <c r="G3123" i="1" s="1"/>
  <c r="K3059" i="1"/>
  <c r="G3059" i="1" s="1"/>
  <c r="K2995" i="1"/>
  <c r="G2995" i="1" s="1"/>
  <c r="K2931" i="1"/>
  <c r="G2931" i="1" s="1"/>
  <c r="K2867" i="1"/>
  <c r="G2867" i="1" s="1"/>
  <c r="K2803" i="1"/>
  <c r="G2803" i="1" s="1"/>
  <c r="K2739" i="1"/>
  <c r="G2739" i="1" s="1"/>
  <c r="K2682" i="1"/>
  <c r="G2682" i="1" s="1"/>
  <c r="K2518" i="1"/>
  <c r="K2218" i="1"/>
  <c r="G2218" i="1" s="1"/>
  <c r="K2142" i="1"/>
  <c r="K2470" i="1"/>
  <c r="G2470" i="1" s="1"/>
  <c r="K2382" i="1"/>
  <c r="G2382" i="1" s="1"/>
  <c r="K3339" i="1"/>
  <c r="G3339" i="1" s="1"/>
  <c r="K3462" i="1"/>
  <c r="G3462" i="1" s="1"/>
  <c r="K2645" i="1"/>
  <c r="G2645" i="1" s="1"/>
  <c r="K2689" i="1"/>
  <c r="G2689" i="1" s="1"/>
  <c r="K2516" i="1"/>
  <c r="G2516" i="1" s="1"/>
  <c r="K2670" i="1"/>
  <c r="G2670" i="1" s="1"/>
  <c r="K2500" i="1"/>
  <c r="G2500" i="1" s="1"/>
  <c r="K2269" i="1"/>
  <c r="G2269" i="1" s="1"/>
  <c r="K2203" i="1"/>
  <c r="G2203" i="1" s="1"/>
  <c r="K2088" i="1"/>
  <c r="K2434" i="1"/>
  <c r="G2434" i="1" s="1"/>
  <c r="K2063" i="1"/>
  <c r="G2063" i="1" s="1"/>
  <c r="K2458" i="1"/>
  <c r="G2458" i="1" s="1"/>
  <c r="K2394" i="1"/>
  <c r="G2394" i="1" s="1"/>
  <c r="K2330" i="1"/>
  <c r="G2330" i="1" s="1"/>
  <c r="K2270" i="1"/>
  <c r="G2270" i="1" s="1"/>
  <c r="K2118" i="1"/>
  <c r="G2118" i="1" s="1"/>
  <c r="K2219" i="1"/>
  <c r="G2219" i="1" s="1"/>
  <c r="K2146" i="1"/>
  <c r="G2146" i="1" s="1"/>
  <c r="K2576" i="1"/>
  <c r="G2576" i="1" s="1"/>
  <c r="K2512" i="1"/>
  <c r="G2512" i="1" s="1"/>
  <c r="K2440" i="1"/>
  <c r="G2440" i="1" s="1"/>
  <c r="K2376" i="1"/>
  <c r="G2376" i="1" s="1"/>
  <c r="K2312" i="1"/>
  <c r="G2312" i="1" s="1"/>
  <c r="K2242" i="1"/>
  <c r="G2242" i="1" s="1"/>
  <c r="K2110" i="1"/>
  <c r="G2110" i="1" s="1"/>
  <c r="K2031" i="1"/>
  <c r="G2031" i="1" s="1"/>
  <c r="K1839" i="1"/>
  <c r="K1817" i="1"/>
  <c r="G1817" i="1" s="1"/>
  <c r="K1753" i="1"/>
  <c r="G1753" i="1" s="1"/>
  <c r="K1689" i="1"/>
  <c r="G1689" i="1" s="1"/>
  <c r="K1871" i="1"/>
  <c r="K2061" i="1"/>
  <c r="G2061" i="1" s="1"/>
  <c r="K1981" i="1"/>
  <c r="G1981" i="1" s="1"/>
  <c r="K1917" i="1"/>
  <c r="G1917" i="1" s="1"/>
  <c r="K1837" i="1"/>
  <c r="G1837" i="1" s="1"/>
  <c r="K1771" i="1"/>
  <c r="G1771" i="1" s="1"/>
  <c r="K1707" i="1"/>
  <c r="G1707" i="1" s="1"/>
  <c r="K1643" i="1"/>
  <c r="G1643" i="1" s="1"/>
  <c r="K1540" i="1"/>
  <c r="K1488" i="1"/>
  <c r="K1424" i="1"/>
  <c r="G1424" i="1" s="1"/>
  <c r="K1360" i="1"/>
  <c r="G1360" i="1" s="1"/>
  <c r="K1520" i="1"/>
  <c r="K1302" i="1"/>
  <c r="G1302" i="1" s="1"/>
  <c r="K1496" i="1"/>
  <c r="G1496" i="1" s="1"/>
  <c r="K1434" i="1"/>
  <c r="G1434" i="1" s="1"/>
  <c r="K1370" i="1"/>
  <c r="G1370" i="1" s="1"/>
  <c r="K1206" i="1"/>
  <c r="G1206" i="1" s="1"/>
  <c r="K1593" i="1"/>
  <c r="G1593" i="1" s="1"/>
  <c r="K1266" i="1"/>
  <c r="G1266" i="1" s="1"/>
  <c r="K1134" i="1"/>
  <c r="G1134" i="1" s="1"/>
  <c r="K1104" i="1"/>
  <c r="G1104" i="1" s="1"/>
  <c r="K1200" i="1"/>
  <c r="K956" i="1"/>
  <c r="G956" i="1" s="1"/>
  <c r="K615" i="1"/>
  <c r="G615" i="1" s="1"/>
  <c r="K1022" i="1"/>
  <c r="K918" i="1"/>
  <c r="G918" i="1" s="1"/>
  <c r="K824" i="1"/>
  <c r="G824" i="1" s="1"/>
  <c r="K721" i="1"/>
  <c r="G721" i="1" s="1"/>
  <c r="K1078" i="1"/>
  <c r="G1078" i="1" s="1"/>
  <c r="K944" i="1"/>
  <c r="G944" i="1" s="1"/>
  <c r="K739" i="1"/>
  <c r="G739" i="1" s="1"/>
  <c r="K998" i="1"/>
  <c r="G998" i="1" s="1"/>
  <c r="K852" i="1"/>
  <c r="G852" i="1" s="1"/>
  <c r="K727" i="1"/>
  <c r="G727" i="1" s="1"/>
  <c r="K677" i="1"/>
  <c r="G677" i="1" s="1"/>
  <c r="K711" i="1"/>
  <c r="G711" i="1" s="1"/>
  <c r="K2230" i="1"/>
  <c r="G2230" i="1" s="1"/>
  <c r="K2138" i="1"/>
  <c r="G2138" i="1" s="1"/>
  <c r="K2273" i="1"/>
  <c r="G2273" i="1" s="1"/>
  <c r="K2214" i="1"/>
  <c r="G2214" i="1" s="1"/>
  <c r="K2182" i="1"/>
  <c r="K2556" i="1"/>
  <c r="G2556" i="1" s="1"/>
  <c r="K2492" i="1"/>
  <c r="G2492" i="1" s="1"/>
  <c r="K2428" i="1"/>
  <c r="G2428" i="1" s="1"/>
  <c r="K2364" i="1"/>
  <c r="G2364" i="1" s="1"/>
  <c r="K2300" i="1"/>
  <c r="G2300" i="1" s="1"/>
  <c r="K2114" i="1"/>
  <c r="G2114" i="1" s="1"/>
  <c r="K1859" i="1"/>
  <c r="G1859" i="1" s="1"/>
  <c r="K1805" i="1"/>
  <c r="G1805" i="1" s="1"/>
  <c r="K1741" i="1"/>
  <c r="G1741" i="1" s="1"/>
  <c r="K1677" i="1"/>
  <c r="G1677" i="1" s="1"/>
  <c r="K1591" i="1"/>
  <c r="G1591" i="1" s="1"/>
  <c r="K1979" i="1"/>
  <c r="K1915" i="1"/>
  <c r="K2055" i="1"/>
  <c r="G2055" i="1" s="1"/>
  <c r="K1867" i="1"/>
  <c r="G1867" i="1" s="1"/>
  <c r="K1775" i="1"/>
  <c r="G1775" i="1" s="1"/>
  <c r="K1711" i="1"/>
  <c r="G1711" i="1" s="1"/>
  <c r="K1647" i="1"/>
  <c r="G1647" i="1" s="1"/>
  <c r="K1460" i="1"/>
  <c r="G1460" i="1" s="1"/>
  <c r="K1396" i="1"/>
  <c r="G1396" i="1" s="1"/>
  <c r="K1326" i="1"/>
  <c r="G1326" i="1" s="1"/>
  <c r="K1245" i="1"/>
  <c r="G1245" i="1" s="1"/>
  <c r="K1454" i="1"/>
  <c r="G1454" i="1" s="1"/>
  <c r="K1390" i="1"/>
  <c r="G1390" i="1" s="1"/>
  <c r="K1186" i="1"/>
  <c r="G1186" i="1" s="1"/>
  <c r="K1581" i="1"/>
  <c r="G1581" i="1" s="1"/>
  <c r="K1506" i="1"/>
  <c r="K1234" i="1"/>
  <c r="G1234" i="1" s="1"/>
  <c r="K1196" i="1"/>
  <c r="K1106" i="1"/>
  <c r="G1106" i="1" s="1"/>
  <c r="K769" i="1"/>
  <c r="G769" i="1" s="1"/>
  <c r="K1187" i="1"/>
  <c r="G1187" i="1" s="1"/>
  <c r="K1127" i="1"/>
  <c r="G1127" i="1" s="1"/>
  <c r="K1214" i="1"/>
  <c r="G1214" i="1" s="1"/>
  <c r="K1090" i="1"/>
  <c r="G1090" i="1" s="1"/>
  <c r="K812" i="1"/>
  <c r="G812" i="1" s="1"/>
  <c r="K1040" i="1"/>
  <c r="G1040" i="1" s="1"/>
  <c r="K951" i="1"/>
  <c r="G951" i="1" s="1"/>
  <c r="K850" i="1"/>
  <c r="K753" i="1"/>
  <c r="G753" i="1" s="1"/>
  <c r="K693" i="1"/>
  <c r="G693" i="1" s="1"/>
  <c r="K658" i="1"/>
  <c r="G658" i="1" s="1"/>
  <c r="K930" i="1"/>
  <c r="K832" i="1"/>
  <c r="G832" i="1" s="1"/>
  <c r="K743" i="1"/>
  <c r="G743" i="1" s="1"/>
  <c r="K706" i="1"/>
  <c r="G706" i="1" s="1"/>
  <c r="K639" i="1"/>
  <c r="G639" i="1" s="1"/>
  <c r="K697" i="1"/>
  <c r="K2290" i="1"/>
  <c r="G2290" i="1" s="1"/>
  <c r="K2184" i="1"/>
  <c r="G2184" i="1" s="1"/>
  <c r="K1983" i="1"/>
  <c r="G1983" i="1" s="1"/>
  <c r="K2236" i="1"/>
  <c r="G2236" i="1" s="1"/>
  <c r="K2090" i="1"/>
  <c r="G2090" i="1" s="1"/>
  <c r="K2536" i="1"/>
  <c r="G2536" i="1" s="1"/>
  <c r="K2480" i="1"/>
  <c r="G2480" i="1" s="1"/>
  <c r="K2416" i="1"/>
  <c r="G2416" i="1" s="1"/>
  <c r="K2352" i="1"/>
  <c r="G2352" i="1" s="1"/>
  <c r="K2288" i="1"/>
  <c r="G2288" i="1" s="1"/>
  <c r="K2156" i="1"/>
  <c r="G2156" i="1" s="1"/>
  <c r="K2043" i="1"/>
  <c r="G2043" i="1" s="1"/>
  <c r="K1971" i="1"/>
  <c r="K1849" i="1"/>
  <c r="G1849" i="1" s="1"/>
  <c r="K1919" i="1"/>
  <c r="G1919" i="1" s="1"/>
  <c r="K1831" i="1"/>
  <c r="K1777" i="1"/>
  <c r="G1777" i="1" s="1"/>
  <c r="K1713" i="1"/>
  <c r="G1713" i="1" s="1"/>
  <c r="K1649" i="1"/>
  <c r="G1649" i="1" s="1"/>
  <c r="K2017" i="1"/>
  <c r="G2017" i="1" s="1"/>
  <c r="K1953" i="1"/>
  <c r="G1953" i="1" s="1"/>
  <c r="K1579" i="1"/>
  <c r="G1579" i="1" s="1"/>
  <c r="K1907" i="1"/>
  <c r="G1907" i="1" s="1"/>
  <c r="K1779" i="1"/>
  <c r="G1779" i="1" s="1"/>
  <c r="K1715" i="1"/>
  <c r="G1715" i="1" s="1"/>
  <c r="K1651" i="1"/>
  <c r="G1651" i="1" s="1"/>
  <c r="K1480" i="1"/>
  <c r="G1480" i="1" s="1"/>
  <c r="K1416" i="1"/>
  <c r="G1416" i="1" s="1"/>
  <c r="K1352" i="1"/>
  <c r="G1352" i="1" s="1"/>
  <c r="K1324" i="1"/>
  <c r="K1255" i="1"/>
  <c r="G1255" i="1" s="1"/>
  <c r="K1526" i="1"/>
  <c r="G1526" i="1" s="1"/>
  <c r="K1458" i="1"/>
  <c r="G1458" i="1" s="1"/>
  <c r="K1394" i="1"/>
  <c r="G1394" i="1" s="1"/>
  <c r="K1328" i="1"/>
  <c r="G1328" i="1" s="1"/>
  <c r="K1296" i="1"/>
  <c r="G1296" i="1" s="1"/>
  <c r="K1633" i="1"/>
  <c r="G1633" i="1" s="1"/>
  <c r="K1560" i="1"/>
  <c r="G1560" i="1" s="1"/>
  <c r="K1492" i="1"/>
  <c r="K1226" i="1"/>
  <c r="G1226" i="1" s="1"/>
  <c r="K1162" i="1"/>
  <c r="G1162" i="1" s="1"/>
  <c r="K1122" i="1"/>
  <c r="G1122" i="1" s="1"/>
  <c r="K1136" i="1"/>
  <c r="K983" i="1"/>
  <c r="G983" i="1" s="1"/>
  <c r="K1168" i="1"/>
  <c r="K1100" i="1"/>
  <c r="K1079" i="1"/>
  <c r="G1079" i="1" s="1"/>
  <c r="K1084" i="1"/>
  <c r="K999" i="1"/>
  <c r="G999" i="1" s="1"/>
  <c r="K894" i="1"/>
  <c r="K838" i="1"/>
  <c r="G838" i="1" s="1"/>
  <c r="K551" i="1"/>
  <c r="G551" i="1" s="1"/>
  <c r="K976" i="1"/>
  <c r="K742" i="1"/>
  <c r="G742" i="1" s="1"/>
  <c r="K994" i="1"/>
  <c r="K920" i="1"/>
  <c r="G920" i="1" s="1"/>
  <c r="K792" i="1"/>
  <c r="G792" i="1" s="1"/>
  <c r="K528" i="1"/>
  <c r="G528" i="1" s="1"/>
  <c r="K439" i="1"/>
  <c r="G439" i="1" s="1"/>
  <c r="K2358" i="1"/>
  <c r="G2358" i="1" s="1"/>
  <c r="K2294" i="1"/>
  <c r="G2294" i="1" s="1"/>
  <c r="K2065" i="1"/>
  <c r="K2244" i="1"/>
  <c r="G2244" i="1" s="1"/>
  <c r="K2120" i="1"/>
  <c r="K2021" i="1"/>
  <c r="G2021" i="1" s="1"/>
  <c r="K2546" i="1"/>
  <c r="G2546" i="1" s="1"/>
  <c r="K2484" i="1"/>
  <c r="G2484" i="1" s="1"/>
  <c r="K2420" i="1"/>
  <c r="G2420" i="1" s="1"/>
  <c r="K2356" i="1"/>
  <c r="G2356" i="1" s="1"/>
  <c r="K2292" i="1"/>
  <c r="G2292" i="1" s="1"/>
  <c r="K2106" i="1"/>
  <c r="G2106" i="1" s="1"/>
  <c r="K1993" i="1"/>
  <c r="G1993" i="1" s="1"/>
  <c r="K1929" i="1"/>
  <c r="K1853" i="1"/>
  <c r="G1853" i="1" s="1"/>
  <c r="K1909" i="1"/>
  <c r="G1909" i="1" s="1"/>
  <c r="K1835" i="1"/>
  <c r="G1835" i="1" s="1"/>
  <c r="K1765" i="1"/>
  <c r="G1765" i="1" s="1"/>
  <c r="K1701" i="1"/>
  <c r="G1701" i="1" s="1"/>
  <c r="K2057" i="1"/>
  <c r="G2057" i="1" s="1"/>
  <c r="K1847" i="1"/>
  <c r="K2023" i="1"/>
  <c r="G2023" i="1" s="1"/>
  <c r="K1959" i="1"/>
  <c r="G1959" i="1" s="1"/>
  <c r="K1897" i="1"/>
  <c r="G1897" i="1" s="1"/>
  <c r="K1783" i="1"/>
  <c r="G1783" i="1" s="1"/>
  <c r="K1719" i="1"/>
  <c r="G1719" i="1" s="1"/>
  <c r="K1655" i="1"/>
  <c r="G1655" i="1" s="1"/>
  <c r="K1550" i="1"/>
  <c r="G1550" i="1" s="1"/>
  <c r="K1468" i="1"/>
  <c r="G1468" i="1" s="1"/>
  <c r="K1404" i="1"/>
  <c r="G1404" i="1" s="1"/>
  <c r="K1268" i="1"/>
  <c r="G1268" i="1" s="1"/>
  <c r="K1546" i="1"/>
  <c r="K1494" i="1"/>
  <c r="G1494" i="1" s="1"/>
  <c r="K1278" i="1"/>
  <c r="G1278" i="1" s="1"/>
  <c r="K1548" i="1"/>
  <c r="K1462" i="1"/>
  <c r="G1462" i="1" s="1"/>
  <c r="K1398" i="1"/>
  <c r="G1398" i="1" s="1"/>
  <c r="K1142" i="1"/>
  <c r="G1142" i="1" s="1"/>
  <c r="K1589" i="1"/>
  <c r="G1589" i="1" s="1"/>
  <c r="K1262" i="1"/>
  <c r="G1262" i="1" s="1"/>
  <c r="K1116" i="1"/>
  <c r="G1116" i="1" s="1"/>
  <c r="K966" i="1"/>
  <c r="G966" i="1" s="1"/>
  <c r="K1095" i="1"/>
  <c r="G1095" i="1" s="1"/>
  <c r="K1182" i="1"/>
  <c r="G1182" i="1" s="1"/>
  <c r="K1098" i="1"/>
  <c r="G1098" i="1" s="1"/>
  <c r="K842" i="1"/>
  <c r="K1082" i="1"/>
  <c r="G1082" i="1" s="1"/>
  <c r="K1008" i="1"/>
  <c r="K898" i="1"/>
  <c r="K804" i="1"/>
  <c r="G804" i="1" s="1"/>
  <c r="K741" i="1"/>
  <c r="G741" i="1" s="1"/>
  <c r="K544" i="1"/>
  <c r="K1036" i="1"/>
  <c r="G1036" i="1" s="1"/>
  <c r="K726" i="1"/>
  <c r="G726" i="1" s="1"/>
  <c r="K950" i="1"/>
  <c r="G950" i="1" s="1"/>
  <c r="K836" i="1"/>
  <c r="G836" i="1" s="1"/>
  <c r="K662" i="1"/>
  <c r="G662" i="1" s="1"/>
  <c r="K710" i="1"/>
  <c r="G710" i="1" s="1"/>
  <c r="K642" i="1"/>
  <c r="G642" i="1" s="1"/>
  <c r="K575" i="1"/>
  <c r="G575" i="1" s="1"/>
  <c r="K647" i="1"/>
  <c r="G647" i="1" s="1"/>
  <c r="K542" i="1"/>
  <c r="G542" i="1" s="1"/>
  <c r="K715" i="1"/>
  <c r="G715" i="1" s="1"/>
  <c r="K651" i="1"/>
  <c r="G651" i="1" s="1"/>
  <c r="K587" i="1"/>
  <c r="G587" i="1" s="1"/>
  <c r="K495" i="1"/>
  <c r="G495" i="1" s="1"/>
  <c r="K429" i="1"/>
  <c r="K277" i="1"/>
  <c r="G277" i="1" s="1"/>
  <c r="K514" i="1"/>
  <c r="G514" i="1" s="1"/>
  <c r="K235" i="1"/>
  <c r="G235" i="1" s="1"/>
  <c r="K494" i="1"/>
  <c r="G494" i="1" s="1"/>
  <c r="K381" i="1"/>
  <c r="G381" i="1" s="1"/>
  <c r="K249" i="1"/>
  <c r="G249" i="1" s="1"/>
  <c r="K319" i="1"/>
  <c r="K259" i="1"/>
  <c r="K335" i="1"/>
  <c r="K253" i="1"/>
  <c r="G253" i="1" s="1"/>
  <c r="K174" i="1"/>
  <c r="G174" i="1" s="1"/>
  <c r="K132" i="1"/>
  <c r="K97" i="1"/>
  <c r="G97" i="1" s="1"/>
  <c r="K114" i="1"/>
  <c r="G114" i="1" s="1"/>
  <c r="K49" i="1"/>
  <c r="G49" i="1" s="1"/>
  <c r="K19" i="1"/>
  <c r="K3451" i="1"/>
  <c r="G3451" i="1" s="1"/>
  <c r="K3430" i="1"/>
  <c r="G3430" i="1" s="1"/>
  <c r="K3350" i="1"/>
  <c r="G3350" i="1" s="1"/>
  <c r="K550" i="1"/>
  <c r="G550" i="1" s="1"/>
  <c r="K255" i="1"/>
  <c r="G255" i="1" s="1"/>
  <c r="K657" i="1"/>
  <c r="G657" i="1" s="1"/>
  <c r="K593" i="1"/>
  <c r="G593" i="1" s="1"/>
  <c r="K506" i="1"/>
  <c r="K463" i="1"/>
  <c r="G463" i="1" s="1"/>
  <c r="K419" i="1"/>
  <c r="G419" i="1" s="1"/>
  <c r="K219" i="1"/>
  <c r="G219" i="1" s="1"/>
  <c r="K449" i="1"/>
  <c r="G449" i="1" s="1"/>
  <c r="K311" i="1"/>
  <c r="G311" i="1" s="1"/>
  <c r="K512" i="1"/>
  <c r="G512" i="1" s="1"/>
  <c r="K361" i="1"/>
  <c r="G361" i="1" s="1"/>
  <c r="K197" i="1"/>
  <c r="G197" i="1" s="1"/>
  <c r="K209" i="1"/>
  <c r="G209" i="1" s="1"/>
  <c r="K317" i="1"/>
  <c r="G317" i="1" s="1"/>
  <c r="K220" i="1"/>
  <c r="G220" i="1" s="1"/>
  <c r="K142" i="1"/>
  <c r="G142" i="1" s="1"/>
  <c r="K212" i="1"/>
  <c r="G212" i="1" s="1"/>
  <c r="K156" i="1"/>
  <c r="K47" i="1"/>
  <c r="G47" i="1" s="1"/>
  <c r="K45" i="1"/>
  <c r="G45" i="1" s="1"/>
  <c r="K24" i="1"/>
  <c r="G24" i="1" s="1"/>
  <c r="K55" i="1"/>
  <c r="G55" i="1" s="1"/>
  <c r="K3411" i="1"/>
  <c r="G3411" i="1" s="1"/>
  <c r="K3403" i="1"/>
  <c r="G3403" i="1" s="1"/>
  <c r="K714" i="1"/>
  <c r="G714" i="1" s="1"/>
  <c r="K650" i="1"/>
  <c r="G650" i="1" s="1"/>
  <c r="K586" i="1"/>
  <c r="G586" i="1" s="1"/>
  <c r="K400" i="1"/>
  <c r="G400" i="1" s="1"/>
  <c r="K631" i="1"/>
  <c r="G631" i="1" s="1"/>
  <c r="K538" i="1"/>
  <c r="G538" i="1" s="1"/>
  <c r="K397" i="1"/>
  <c r="G397" i="1" s="1"/>
  <c r="K375" i="1"/>
  <c r="G375" i="1" s="1"/>
  <c r="K122" i="1"/>
  <c r="G122" i="1" s="1"/>
  <c r="K477" i="1"/>
  <c r="G477" i="1" s="1"/>
  <c r="K447" i="1"/>
  <c r="G447" i="1" s="1"/>
  <c r="K395" i="1"/>
  <c r="G395" i="1" s="1"/>
  <c r="K204" i="1"/>
  <c r="G204" i="1" s="1"/>
  <c r="K256" i="1"/>
  <c r="G256" i="1" s="1"/>
  <c r="K237" i="1"/>
  <c r="G237" i="1" s="1"/>
  <c r="K89" i="1"/>
  <c r="G89" i="1" s="1"/>
  <c r="K3466" i="1"/>
  <c r="G3466" i="1" s="1"/>
  <c r="K3355" i="1"/>
  <c r="G3355" i="1" s="1"/>
  <c r="K780" i="1"/>
  <c r="G780" i="1" s="1"/>
  <c r="K866" i="1"/>
  <c r="K585" i="1"/>
  <c r="K654" i="1"/>
  <c r="G654" i="1" s="1"/>
  <c r="K423" i="1"/>
  <c r="G423" i="1" s="1"/>
  <c r="K456" i="1"/>
  <c r="G456" i="1" s="1"/>
  <c r="K301" i="1"/>
  <c r="G301" i="1" s="1"/>
  <c r="K325" i="1"/>
  <c r="G325" i="1" s="1"/>
  <c r="K129" i="1"/>
  <c r="G129" i="1" s="1"/>
  <c r="K3423" i="1"/>
  <c r="G3423" i="1" s="1"/>
  <c r="K579" i="1"/>
  <c r="G579" i="1" s="1"/>
  <c r="K518" i="1"/>
  <c r="G518" i="1" s="1"/>
  <c r="K3427" i="1"/>
  <c r="G3427" i="1" s="1"/>
  <c r="K3274" i="1"/>
  <c r="G3274" i="1" s="1"/>
  <c r="K3210" i="1"/>
  <c r="G3210" i="1" s="1"/>
  <c r="K3146" i="1"/>
  <c r="G3146" i="1" s="1"/>
  <c r="K3082" i="1"/>
  <c r="G3082" i="1" s="1"/>
  <c r="K3018" i="1"/>
  <c r="G3018" i="1" s="1"/>
  <c r="K2954" i="1"/>
  <c r="G2954" i="1" s="1"/>
  <c r="K2890" i="1"/>
  <c r="G2890" i="1" s="1"/>
  <c r="K2826" i="1"/>
  <c r="G2826" i="1" s="1"/>
  <c r="K2762" i="1"/>
  <c r="G2762" i="1" s="1"/>
  <c r="K2698" i="1"/>
  <c r="G2698" i="1" s="1"/>
  <c r="K3254" i="1"/>
  <c r="G3254" i="1" s="1"/>
  <c r="K3190" i="1"/>
  <c r="G3190" i="1" s="1"/>
  <c r="K3126" i="1"/>
  <c r="G3126" i="1" s="1"/>
  <c r="K3062" i="1"/>
  <c r="G3062" i="1" s="1"/>
  <c r="K2998" i="1"/>
  <c r="G2998" i="1" s="1"/>
  <c r="K2934" i="1"/>
  <c r="G2934" i="1" s="1"/>
  <c r="K2870" i="1"/>
  <c r="G2870" i="1" s="1"/>
  <c r="K2806" i="1"/>
  <c r="G2806" i="1" s="1"/>
  <c r="K2742" i="1"/>
  <c r="G2742" i="1" s="1"/>
  <c r="K2616" i="1"/>
  <c r="G2616" i="1" s="1"/>
  <c r="K2644" i="1"/>
  <c r="K3318" i="1"/>
  <c r="G3318" i="1" s="1"/>
  <c r="K2558" i="1"/>
  <c r="G2558" i="1" s="1"/>
  <c r="K2245" i="1"/>
  <c r="G2245" i="1" s="1"/>
  <c r="K2198" i="1"/>
  <c r="G2198" i="1" s="1"/>
  <c r="K2136" i="1"/>
  <c r="G2136" i="1" s="1"/>
  <c r="K2478" i="1"/>
  <c r="G2478" i="1" s="1"/>
  <c r="K2386" i="1"/>
  <c r="G2386" i="1" s="1"/>
  <c r="K3334" i="1"/>
  <c r="G3334" i="1" s="1"/>
  <c r="K3314" i="1"/>
  <c r="G3314" i="1" s="1"/>
  <c r="K3247" i="1"/>
  <c r="G3247" i="1" s="1"/>
  <c r="K3183" i="1"/>
  <c r="G3183" i="1" s="1"/>
  <c r="K3119" i="1"/>
  <c r="G3119" i="1" s="1"/>
  <c r="K3055" i="1"/>
  <c r="G3055" i="1" s="1"/>
  <c r="K2991" i="1"/>
  <c r="G2991" i="1" s="1"/>
  <c r="K2927" i="1"/>
  <c r="G2927" i="1" s="1"/>
  <c r="K2863" i="1"/>
  <c r="G2863" i="1" s="1"/>
  <c r="K2799" i="1"/>
  <c r="G2799" i="1" s="1"/>
  <c r="K2735" i="1"/>
  <c r="G2735" i="1" s="1"/>
  <c r="K2641" i="1"/>
  <c r="G2641" i="1" s="1"/>
  <c r="K2522" i="1"/>
  <c r="K3211" i="1"/>
  <c r="G3211" i="1" s="1"/>
  <c r="K3147" i="1"/>
  <c r="G3147" i="1" s="1"/>
  <c r="K3083" i="1"/>
  <c r="G3083" i="1" s="1"/>
  <c r="K3019" i="1"/>
  <c r="G3019" i="1" s="1"/>
  <c r="K2955" i="1"/>
  <c r="G2955" i="1" s="1"/>
  <c r="K2891" i="1"/>
  <c r="G2891" i="1" s="1"/>
  <c r="K2827" i="1"/>
  <c r="G2827" i="1" s="1"/>
  <c r="K2763" i="1"/>
  <c r="G2763" i="1" s="1"/>
  <c r="K2699" i="1"/>
  <c r="G2699" i="1" s="1"/>
  <c r="K2629" i="1"/>
  <c r="G2629" i="1" s="1"/>
  <c r="K2506" i="1"/>
  <c r="K3298" i="1"/>
  <c r="G3298" i="1" s="1"/>
  <c r="K3234" i="1"/>
  <c r="G3234" i="1" s="1"/>
  <c r="K3170" i="1"/>
  <c r="G3170" i="1" s="1"/>
  <c r="K3106" i="1"/>
  <c r="G3106" i="1" s="1"/>
  <c r="K3042" i="1"/>
  <c r="G3042" i="1" s="1"/>
  <c r="K2978" i="1"/>
  <c r="G2978" i="1" s="1"/>
  <c r="K2914" i="1"/>
  <c r="G2914" i="1" s="1"/>
  <c r="K2850" i="1"/>
  <c r="G2850" i="1" s="1"/>
  <c r="K2786" i="1"/>
  <c r="G2786" i="1" s="1"/>
  <c r="K2722" i="1"/>
  <c r="G2722" i="1" s="1"/>
  <c r="K2564" i="1"/>
  <c r="G2564" i="1" s="1"/>
  <c r="K3387" i="1"/>
  <c r="G3387" i="1" s="1"/>
  <c r="K3311" i="1"/>
  <c r="G3311" i="1" s="1"/>
  <c r="K3246" i="1"/>
  <c r="G3246" i="1" s="1"/>
  <c r="K3182" i="1"/>
  <c r="G3182" i="1" s="1"/>
  <c r="K3118" i="1"/>
  <c r="G3118" i="1" s="1"/>
  <c r="K3054" i="1"/>
  <c r="G3054" i="1" s="1"/>
  <c r="K2990" i="1"/>
  <c r="G2990" i="1" s="1"/>
  <c r="K2926" i="1"/>
  <c r="G2926" i="1" s="1"/>
  <c r="K2862" i="1"/>
  <c r="G2862" i="1" s="1"/>
  <c r="K2798" i="1"/>
  <c r="G2798" i="1" s="1"/>
  <c r="K2734" i="1"/>
  <c r="G2734" i="1" s="1"/>
  <c r="K2272" i="1"/>
  <c r="G2272" i="1" s="1"/>
  <c r="K2212" i="1"/>
  <c r="G2212" i="1" s="1"/>
  <c r="K2494" i="1"/>
  <c r="G2494" i="1" s="1"/>
  <c r="K2402" i="1"/>
  <c r="G2402" i="1" s="1"/>
  <c r="K3455" i="1"/>
  <c r="G3455" i="1" s="1"/>
  <c r="K2612" i="1"/>
  <c r="G2612" i="1" s="1"/>
  <c r="K3386" i="1"/>
  <c r="G3386" i="1" s="1"/>
  <c r="K3303" i="1"/>
  <c r="G3303" i="1" s="1"/>
  <c r="K3239" i="1"/>
  <c r="G3239" i="1" s="1"/>
  <c r="K3175" i="1"/>
  <c r="G3175" i="1" s="1"/>
  <c r="K3111" i="1"/>
  <c r="G3111" i="1" s="1"/>
  <c r="K3047" i="1"/>
  <c r="G3047" i="1" s="1"/>
  <c r="K2983" i="1"/>
  <c r="G2983" i="1" s="1"/>
  <c r="K2919" i="1"/>
  <c r="G2919" i="1" s="1"/>
  <c r="K2855" i="1"/>
  <c r="G2855" i="1" s="1"/>
  <c r="K2791" i="1"/>
  <c r="G2791" i="1" s="1"/>
  <c r="K2727" i="1"/>
  <c r="G2727" i="1" s="1"/>
  <c r="K2640" i="1"/>
  <c r="G2640" i="1" s="1"/>
  <c r="K3299" i="1"/>
  <c r="G3299" i="1" s="1"/>
  <c r="K3235" i="1"/>
  <c r="G3235" i="1" s="1"/>
  <c r="K3171" i="1"/>
  <c r="G3171" i="1" s="1"/>
  <c r="K3107" i="1"/>
  <c r="G3107" i="1" s="1"/>
  <c r="K3043" i="1"/>
  <c r="G3043" i="1" s="1"/>
  <c r="K2979" i="1"/>
  <c r="G2979" i="1" s="1"/>
  <c r="K2915" i="1"/>
  <c r="G2915" i="1" s="1"/>
  <c r="K2851" i="1"/>
  <c r="G2851" i="1" s="1"/>
  <c r="K2787" i="1"/>
  <c r="G2787" i="1" s="1"/>
  <c r="K2723" i="1"/>
  <c r="G2723" i="1" s="1"/>
  <c r="K2661" i="1"/>
  <c r="G2661" i="1" s="1"/>
  <c r="K2261" i="1"/>
  <c r="G2261" i="1" s="1"/>
  <c r="K2186" i="1"/>
  <c r="G2186" i="1" s="1"/>
  <c r="K2122" i="1"/>
  <c r="G2122" i="1" s="1"/>
  <c r="K2446" i="1"/>
  <c r="G2446" i="1" s="1"/>
  <c r="K2370" i="1"/>
  <c r="G2370" i="1" s="1"/>
  <c r="K3378" i="1"/>
  <c r="G3378" i="1" s="1"/>
  <c r="K3467" i="1"/>
  <c r="G3467" i="1" s="1"/>
  <c r="K2596" i="1"/>
  <c r="G2596" i="1" s="1"/>
  <c r="K2656" i="1"/>
  <c r="G2656" i="1" s="1"/>
  <c r="K3374" i="1"/>
  <c r="G3374" i="1" s="1"/>
  <c r="K2620" i="1"/>
  <c r="G2620" i="1" s="1"/>
  <c r="K3367" i="1"/>
  <c r="G3367" i="1" s="1"/>
  <c r="K2256" i="1"/>
  <c r="G2256" i="1" s="1"/>
  <c r="K2162" i="1"/>
  <c r="G2162" i="1" s="1"/>
  <c r="K2073" i="1"/>
  <c r="G2073" i="1" s="1"/>
  <c r="K2422" i="1"/>
  <c r="G2422" i="1" s="1"/>
  <c r="K1989" i="1"/>
  <c r="G1989" i="1" s="1"/>
  <c r="K2442" i="1"/>
  <c r="G2442" i="1" s="1"/>
  <c r="K2378" i="1"/>
  <c r="G2378" i="1" s="1"/>
  <c r="K2314" i="1"/>
  <c r="G2314" i="1" s="1"/>
  <c r="K2238" i="1"/>
  <c r="G2238" i="1" s="1"/>
  <c r="K2265" i="1"/>
  <c r="G2265" i="1" s="1"/>
  <c r="K2187" i="1"/>
  <c r="G2187" i="1" s="1"/>
  <c r="K2124" i="1"/>
  <c r="K2552" i="1"/>
  <c r="G2552" i="1" s="1"/>
  <c r="K2488" i="1"/>
  <c r="G2488" i="1" s="1"/>
  <c r="K2424" i="1"/>
  <c r="G2424" i="1" s="1"/>
  <c r="K2360" i="1"/>
  <c r="G2360" i="1" s="1"/>
  <c r="K2296" i="1"/>
  <c r="G2296" i="1" s="1"/>
  <c r="K2210" i="1"/>
  <c r="G2210" i="1" s="1"/>
  <c r="K2077" i="1"/>
  <c r="G2077" i="1" s="1"/>
  <c r="K1903" i="1"/>
  <c r="K1829" i="1"/>
  <c r="G1829" i="1" s="1"/>
  <c r="K1801" i="1"/>
  <c r="G1801" i="1" s="1"/>
  <c r="K1737" i="1"/>
  <c r="G1737" i="1" s="1"/>
  <c r="K1673" i="1"/>
  <c r="G1673" i="1" s="1"/>
  <c r="K1861" i="1"/>
  <c r="G1861" i="1" s="1"/>
  <c r="K2037" i="1"/>
  <c r="G2037" i="1" s="1"/>
  <c r="K1965" i="1"/>
  <c r="K1901" i="1"/>
  <c r="G1901" i="1" s="1"/>
  <c r="K1819" i="1"/>
  <c r="G1819" i="1" s="1"/>
  <c r="K1755" i="1"/>
  <c r="G1755" i="1" s="1"/>
  <c r="K1691" i="1"/>
  <c r="G1691" i="1" s="1"/>
  <c r="K1623" i="1"/>
  <c r="G1623" i="1" s="1"/>
  <c r="K1524" i="1"/>
  <c r="K1472" i="1"/>
  <c r="G1472" i="1" s="1"/>
  <c r="K1408" i="1"/>
  <c r="G1408" i="1" s="1"/>
  <c r="K1218" i="1"/>
  <c r="G1218" i="1" s="1"/>
  <c r="K1504" i="1"/>
  <c r="K1276" i="1"/>
  <c r="K1482" i="1"/>
  <c r="G1482" i="1" s="1"/>
  <c r="K1418" i="1"/>
  <c r="G1418" i="1" s="1"/>
  <c r="K1354" i="1"/>
  <c r="G1354" i="1" s="1"/>
  <c r="K1641" i="1"/>
  <c r="G1641" i="1" s="1"/>
  <c r="K1502" i="1"/>
  <c r="G1502" i="1" s="1"/>
  <c r="K1170" i="1"/>
  <c r="G1170" i="1" s="1"/>
  <c r="K848" i="1"/>
  <c r="G848" i="1" s="1"/>
  <c r="K995" i="1"/>
  <c r="K1175" i="1"/>
  <c r="G1175" i="1" s="1"/>
  <c r="K1059" i="1"/>
  <c r="G1059" i="1" s="1"/>
  <c r="K523" i="1"/>
  <c r="G523" i="1" s="1"/>
  <c r="K992" i="1"/>
  <c r="G992" i="1" s="1"/>
  <c r="K902" i="1"/>
  <c r="G902" i="1" s="1"/>
  <c r="K808" i="1"/>
  <c r="G808" i="1" s="1"/>
  <c r="K699" i="1"/>
  <c r="G699" i="1" s="1"/>
  <c r="K1050" i="1"/>
  <c r="G1050" i="1" s="1"/>
  <c r="K910" i="1"/>
  <c r="K641" i="1"/>
  <c r="G641" i="1" s="1"/>
  <c r="K970" i="1"/>
  <c r="G970" i="1" s="1"/>
  <c r="K840" i="1"/>
  <c r="G840" i="1" s="1"/>
  <c r="K605" i="1"/>
  <c r="K659" i="1"/>
  <c r="G659" i="1" s="1"/>
  <c r="K670" i="1"/>
  <c r="G670" i="1" s="1"/>
  <c r="K2176" i="1"/>
  <c r="G2176" i="1" s="1"/>
  <c r="K2104" i="1"/>
  <c r="K2260" i="1"/>
  <c r="G2260" i="1" s="1"/>
  <c r="K2206" i="1"/>
  <c r="G2206" i="1" s="1"/>
  <c r="K2150" i="1"/>
  <c r="K2530" i="1"/>
  <c r="G2530" i="1" s="1"/>
  <c r="K2476" i="1"/>
  <c r="G2476" i="1" s="1"/>
  <c r="K2412" i="1"/>
  <c r="G2412" i="1" s="1"/>
  <c r="K2348" i="1"/>
  <c r="G2348" i="1" s="1"/>
  <c r="K2284" i="1"/>
  <c r="G2284" i="1" s="1"/>
  <c r="K2053" i="1"/>
  <c r="G2053" i="1" s="1"/>
  <c r="K1603" i="1"/>
  <c r="G1603" i="1" s="1"/>
  <c r="K1789" i="1"/>
  <c r="G1789" i="1" s="1"/>
  <c r="K1725" i="1"/>
  <c r="G1725" i="1" s="1"/>
  <c r="K1661" i="1"/>
  <c r="G1661" i="1" s="1"/>
  <c r="K2027" i="1"/>
  <c r="G2027" i="1" s="1"/>
  <c r="K1963" i="1"/>
  <c r="K1891" i="1"/>
  <c r="G1891" i="1" s="1"/>
  <c r="K2035" i="1"/>
  <c r="G2035" i="1" s="1"/>
  <c r="K1823" i="1"/>
  <c r="G1823" i="1" s="1"/>
  <c r="K1759" i="1"/>
  <c r="G1759" i="1" s="1"/>
  <c r="K1695" i="1"/>
  <c r="G1695" i="1" s="1"/>
  <c r="K1631" i="1"/>
  <c r="G1631" i="1" s="1"/>
  <c r="K1444" i="1"/>
  <c r="G1444" i="1" s="1"/>
  <c r="K1380" i="1"/>
  <c r="G1380" i="1" s="1"/>
  <c r="K1300" i="1"/>
  <c r="K1222" i="1"/>
  <c r="G1222" i="1" s="1"/>
  <c r="K1438" i="1"/>
  <c r="G1438" i="1" s="1"/>
  <c r="K1374" i="1"/>
  <c r="G1374" i="1" s="1"/>
  <c r="K1629" i="1"/>
  <c r="G1629" i="1" s="1"/>
  <c r="K1554" i="1"/>
  <c r="K1314" i="1"/>
  <c r="G1314" i="1" s="1"/>
  <c r="K1237" i="1"/>
  <c r="H1237" i="1" s="1"/>
  <c r="K1180" i="1"/>
  <c r="K1094" i="1"/>
  <c r="G1094" i="1" s="1"/>
  <c r="K1235" i="1"/>
  <c r="G1235" i="1" s="1"/>
  <c r="K1171" i="1"/>
  <c r="G1171" i="1" s="1"/>
  <c r="K1070" i="1"/>
  <c r="G1070" i="1" s="1"/>
  <c r="K1184" i="1"/>
  <c r="K979" i="1"/>
  <c r="G979" i="1" s="1"/>
  <c r="K725" i="1"/>
  <c r="G725" i="1" s="1"/>
  <c r="K1015" i="1"/>
  <c r="G1015" i="1" s="1"/>
  <c r="K922" i="1"/>
  <c r="G922" i="1" s="1"/>
  <c r="K834" i="1"/>
  <c r="K746" i="1"/>
  <c r="G746" i="1" s="1"/>
  <c r="K874" i="1"/>
  <c r="G874" i="1" s="1"/>
  <c r="K635" i="1"/>
  <c r="G635" i="1" s="1"/>
  <c r="K904" i="1"/>
  <c r="G904" i="1" s="1"/>
  <c r="K802" i="1"/>
  <c r="K723" i="1"/>
  <c r="G723" i="1" s="1"/>
  <c r="K666" i="1"/>
  <c r="G666" i="1" s="1"/>
  <c r="K619" i="1"/>
  <c r="G619" i="1" s="1"/>
  <c r="K2338" i="1"/>
  <c r="G2338" i="1" s="1"/>
  <c r="K2254" i="1"/>
  <c r="G2254" i="1" s="1"/>
  <c r="K2158" i="1"/>
  <c r="K2604" i="1"/>
  <c r="G2604" i="1" s="1"/>
  <c r="K2196" i="1"/>
  <c r="G2196" i="1" s="1"/>
  <c r="K1967" i="1"/>
  <c r="G1967" i="1" s="1"/>
  <c r="K2528" i="1"/>
  <c r="G2528" i="1" s="1"/>
  <c r="K2464" i="1"/>
  <c r="G2464" i="1" s="1"/>
  <c r="K2400" i="1"/>
  <c r="G2400" i="1" s="1"/>
  <c r="K2336" i="1"/>
  <c r="G2336" i="1" s="1"/>
  <c r="K2258" i="1"/>
  <c r="G2258" i="1" s="1"/>
  <c r="K2140" i="1"/>
  <c r="G2140" i="1" s="1"/>
  <c r="K2019" i="1"/>
  <c r="K1955" i="1"/>
  <c r="K1619" i="1"/>
  <c r="G1619" i="1" s="1"/>
  <c r="K1895" i="1"/>
  <c r="K1825" i="1"/>
  <c r="G1825" i="1" s="1"/>
  <c r="K1761" i="1"/>
  <c r="G1761" i="1" s="1"/>
  <c r="K1697" i="1"/>
  <c r="G1697" i="1" s="1"/>
  <c r="K1635" i="1"/>
  <c r="G1635" i="1" s="1"/>
  <c r="K2001" i="1"/>
  <c r="K1937" i="1"/>
  <c r="K2070" i="1"/>
  <c r="G2070" i="1" s="1"/>
  <c r="K1843" i="1"/>
  <c r="G1843" i="1" s="1"/>
  <c r="K1763" i="1"/>
  <c r="G1763" i="1" s="1"/>
  <c r="K1699" i="1"/>
  <c r="G1699" i="1" s="1"/>
  <c r="K1639" i="1"/>
  <c r="G1639" i="1" s="1"/>
  <c r="K1464" i="1"/>
  <c r="G1464" i="1" s="1"/>
  <c r="K1400" i="1"/>
  <c r="G1400" i="1" s="1"/>
  <c r="K1257" i="1"/>
  <c r="G1257" i="1" s="1"/>
  <c r="K1318" i="1"/>
  <c r="G1318" i="1" s="1"/>
  <c r="K1202" i="1"/>
  <c r="G1202" i="1" s="1"/>
  <c r="K1510" i="1"/>
  <c r="G1510" i="1" s="1"/>
  <c r="K1442" i="1"/>
  <c r="G1442" i="1" s="1"/>
  <c r="K1378" i="1"/>
  <c r="G1378" i="1" s="1"/>
  <c r="K1320" i="1"/>
  <c r="G1320" i="1" s="1"/>
  <c r="K1288" i="1"/>
  <c r="G1288" i="1" s="1"/>
  <c r="K1617" i="1"/>
  <c r="G1617" i="1" s="1"/>
  <c r="K1544" i="1"/>
  <c r="K1322" i="1"/>
  <c r="G1322" i="1" s="1"/>
  <c r="K1210" i="1"/>
  <c r="G1210" i="1" s="1"/>
  <c r="K1146" i="1"/>
  <c r="G1146" i="1" s="1"/>
  <c r="K1088" i="1"/>
  <c r="G1088" i="1" s="1"/>
  <c r="K1118" i="1"/>
  <c r="G1118" i="1" s="1"/>
  <c r="K1232" i="1"/>
  <c r="K1143" i="1"/>
  <c r="G1143" i="1" s="1"/>
  <c r="K1091" i="1"/>
  <c r="G1091" i="1" s="1"/>
  <c r="K876" i="1"/>
  <c r="G876" i="1" s="1"/>
  <c r="K1068" i="1"/>
  <c r="K990" i="1"/>
  <c r="G990" i="1" s="1"/>
  <c r="K888" i="1"/>
  <c r="G888" i="1" s="1"/>
  <c r="K800" i="1"/>
  <c r="G800" i="1" s="1"/>
  <c r="K387" i="1"/>
  <c r="G387" i="1" s="1"/>
  <c r="K960" i="1"/>
  <c r="G960" i="1" s="1"/>
  <c r="K734" i="1"/>
  <c r="G734" i="1" s="1"/>
  <c r="K978" i="1"/>
  <c r="G978" i="1" s="1"/>
  <c r="K890" i="1"/>
  <c r="K735" i="1"/>
  <c r="G735" i="1" s="1"/>
  <c r="K625" i="1"/>
  <c r="G625" i="1" s="1"/>
  <c r="K687" i="1"/>
  <c r="G687" i="1" s="1"/>
  <c r="K2342" i="1"/>
  <c r="G2342" i="1" s="1"/>
  <c r="K2278" i="1"/>
  <c r="G2278" i="1" s="1"/>
  <c r="K1973" i="1"/>
  <c r="K2225" i="1"/>
  <c r="G2225" i="1" s="1"/>
  <c r="K2100" i="1"/>
  <c r="K2608" i="1"/>
  <c r="G2608" i="1" s="1"/>
  <c r="K2540" i="1"/>
  <c r="G2540" i="1" s="1"/>
  <c r="K2468" i="1"/>
  <c r="G2468" i="1" s="1"/>
  <c r="K2404" i="1"/>
  <c r="G2404" i="1" s="1"/>
  <c r="K2340" i="1"/>
  <c r="G2340" i="1" s="1"/>
  <c r="K2250" i="1"/>
  <c r="G2250" i="1" s="1"/>
  <c r="K2086" i="1"/>
  <c r="G2086" i="1" s="1"/>
  <c r="K1977" i="1"/>
  <c r="K1913" i="1"/>
  <c r="G1913" i="1" s="1"/>
  <c r="K1957" i="1"/>
  <c r="G1957" i="1" s="1"/>
  <c r="K1899" i="1"/>
  <c r="G1899" i="1" s="1"/>
  <c r="K1813" i="1"/>
  <c r="G1813" i="1" s="1"/>
  <c r="K1749" i="1"/>
  <c r="G1749" i="1" s="1"/>
  <c r="K1685" i="1"/>
  <c r="G1685" i="1" s="1"/>
  <c r="K2047" i="1"/>
  <c r="G2047" i="1" s="1"/>
  <c r="K1841" i="1"/>
  <c r="G1841" i="1" s="1"/>
  <c r="K2007" i="1"/>
  <c r="G2007" i="1" s="1"/>
  <c r="K1943" i="1"/>
  <c r="G1943" i="1" s="1"/>
  <c r="K1833" i="1"/>
  <c r="G1833" i="1" s="1"/>
  <c r="K1767" i="1"/>
  <c r="G1767" i="1" s="1"/>
  <c r="K1703" i="1"/>
  <c r="G1703" i="1" s="1"/>
  <c r="K1568" i="1"/>
  <c r="G1568" i="1" s="1"/>
  <c r="K1534" i="1"/>
  <c r="G1534" i="1" s="1"/>
  <c r="K1452" i="1"/>
  <c r="G1452" i="1" s="1"/>
  <c r="K1388" i="1"/>
  <c r="G1388" i="1" s="1"/>
  <c r="K1238" i="1"/>
  <c r="G1238" i="1" s="1"/>
  <c r="K1530" i="1"/>
  <c r="K1316" i="1"/>
  <c r="K1264" i="1"/>
  <c r="G1264" i="1" s="1"/>
  <c r="K1532" i="1"/>
  <c r="G1532" i="1" s="1"/>
  <c r="K1446" i="1"/>
  <c r="G1446" i="1" s="1"/>
  <c r="K1382" i="1"/>
  <c r="G1382" i="1" s="1"/>
  <c r="K1637" i="1"/>
  <c r="G1637" i="1" s="1"/>
  <c r="K1572" i="1"/>
  <c r="G1572" i="1" s="1"/>
  <c r="K1246" i="1"/>
  <c r="G1246" i="1" s="1"/>
  <c r="K1058" i="1"/>
  <c r="G1058" i="1" s="1"/>
  <c r="K1130" i="1"/>
  <c r="G1130" i="1" s="1"/>
  <c r="K745" i="1"/>
  <c r="K1152" i="1"/>
  <c r="K1072" i="1"/>
  <c r="G1072" i="1" s="1"/>
  <c r="K758" i="1"/>
  <c r="G758" i="1" s="1"/>
  <c r="K1066" i="1"/>
  <c r="G1066" i="1" s="1"/>
  <c r="K948" i="1"/>
  <c r="G948" i="1" s="1"/>
  <c r="K892" i="1"/>
  <c r="G892" i="1" s="1"/>
  <c r="K786" i="1"/>
  <c r="K733" i="1"/>
  <c r="G733" i="1" s="1"/>
  <c r="K1074" i="1"/>
  <c r="G1074" i="1" s="1"/>
  <c r="K1020" i="1"/>
  <c r="G1020" i="1" s="1"/>
  <c r="K669" i="1"/>
  <c r="K926" i="1"/>
  <c r="K822" i="1"/>
  <c r="G822" i="1" s="1"/>
  <c r="K611" i="1"/>
  <c r="G611" i="1" s="1"/>
  <c r="K703" i="1"/>
  <c r="G703" i="1" s="1"/>
  <c r="K602" i="1"/>
  <c r="G602" i="1" s="1"/>
  <c r="K555" i="1"/>
  <c r="G555" i="1" s="1"/>
  <c r="K623" i="1"/>
  <c r="G623" i="1" s="1"/>
  <c r="K531" i="1"/>
  <c r="G531" i="1" s="1"/>
  <c r="K698" i="1"/>
  <c r="G698" i="1" s="1"/>
  <c r="K634" i="1"/>
  <c r="G634" i="1" s="1"/>
  <c r="K570" i="1"/>
  <c r="G570" i="1" s="1"/>
  <c r="K479" i="1"/>
  <c r="G479" i="1" s="1"/>
  <c r="K413" i="1"/>
  <c r="G413" i="1" s="1"/>
  <c r="K248" i="1"/>
  <c r="G248" i="1" s="1"/>
  <c r="K484" i="1"/>
  <c r="G484" i="1" s="1"/>
  <c r="K206" i="1"/>
  <c r="G206" i="1" s="1"/>
  <c r="K482" i="1"/>
  <c r="K331" i="1"/>
  <c r="K233" i="1"/>
  <c r="G233" i="1" s="1"/>
  <c r="K313" i="1"/>
  <c r="G313" i="1" s="1"/>
  <c r="K243" i="1"/>
  <c r="K329" i="1"/>
  <c r="G329" i="1" s="1"/>
  <c r="K241" i="1"/>
  <c r="G241" i="1" s="1"/>
  <c r="K23" i="1"/>
  <c r="G23" i="1" s="1"/>
  <c r="K158" i="1"/>
  <c r="G158" i="1" s="1"/>
  <c r="K81" i="1"/>
  <c r="G81" i="1" s="1"/>
  <c r="K98" i="1"/>
  <c r="G98" i="1" s="1"/>
  <c r="K21" i="1"/>
  <c r="G21" i="1" s="1"/>
  <c r="K3426" i="1"/>
  <c r="G3426" i="1" s="1"/>
  <c r="K3342" i="1"/>
  <c r="G3342" i="1" s="1"/>
  <c r="K3435" i="1"/>
  <c r="G3435" i="1" s="1"/>
  <c r="K3399" i="1"/>
  <c r="G3399" i="1" s="1"/>
  <c r="K540" i="1"/>
  <c r="G540" i="1" s="1"/>
  <c r="K709" i="1"/>
  <c r="G709" i="1" s="1"/>
  <c r="K645" i="1"/>
  <c r="G645" i="1" s="1"/>
  <c r="K581" i="1"/>
  <c r="G581" i="1" s="1"/>
  <c r="K499" i="1"/>
  <c r="G499" i="1" s="1"/>
  <c r="K455" i="1"/>
  <c r="G455" i="1" s="1"/>
  <c r="K393" i="1"/>
  <c r="K504" i="1"/>
  <c r="G504" i="1" s="1"/>
  <c r="K436" i="1"/>
  <c r="G436" i="1" s="1"/>
  <c r="K281" i="1"/>
  <c r="G281" i="1" s="1"/>
  <c r="K473" i="1"/>
  <c r="G473" i="1" s="1"/>
  <c r="K351" i="1"/>
  <c r="K357" i="1"/>
  <c r="G357" i="1" s="1"/>
  <c r="K196" i="1"/>
  <c r="G196" i="1" s="1"/>
  <c r="K268" i="1"/>
  <c r="G268" i="1" s="1"/>
  <c r="K198" i="1"/>
  <c r="G198" i="1" s="1"/>
  <c r="K333" i="1"/>
  <c r="G333" i="1" s="1"/>
  <c r="K205" i="1"/>
  <c r="G205" i="1" s="1"/>
  <c r="K146" i="1"/>
  <c r="G146" i="1" s="1"/>
  <c r="K162" i="1"/>
  <c r="K102" i="1"/>
  <c r="G102" i="1" s="1"/>
  <c r="K35" i="1"/>
  <c r="K29" i="1"/>
  <c r="G29" i="1" s="1"/>
  <c r="K3475" i="1"/>
  <c r="G3475" i="1" s="1"/>
  <c r="K3459" i="1"/>
  <c r="G3459" i="1" s="1"/>
  <c r="K643" i="1"/>
  <c r="G643" i="1" s="1"/>
  <c r="K232" i="1"/>
  <c r="G232" i="1" s="1"/>
  <c r="K607" i="1"/>
  <c r="G607" i="1" s="1"/>
  <c r="K502" i="1"/>
  <c r="K441" i="1"/>
  <c r="G441" i="1" s="1"/>
  <c r="K3194" i="1"/>
  <c r="G3194" i="1" s="1"/>
  <c r="K2938" i="1"/>
  <c r="G2938" i="1" s="1"/>
  <c r="K2664" i="1"/>
  <c r="G2664" i="1" s="1"/>
  <c r="K3046" i="1"/>
  <c r="G3046" i="1" s="1"/>
  <c r="K2790" i="1"/>
  <c r="G2790" i="1" s="1"/>
  <c r="K2688" i="1"/>
  <c r="G2688" i="1" s="1"/>
  <c r="K2130" i="1"/>
  <c r="G2130" i="1" s="1"/>
  <c r="K3295" i="1"/>
  <c r="G3295" i="1" s="1"/>
  <c r="K3039" i="1"/>
  <c r="G3039" i="1" s="1"/>
  <c r="K2783" i="1"/>
  <c r="G2783" i="1" s="1"/>
  <c r="K3195" i="1"/>
  <c r="G3195" i="1" s="1"/>
  <c r="K2939" i="1"/>
  <c r="G2939" i="1" s="1"/>
  <c r="K2693" i="1"/>
  <c r="G2693" i="1" s="1"/>
  <c r="K3218" i="1"/>
  <c r="G3218" i="1" s="1"/>
  <c r="K2962" i="1"/>
  <c r="G2962" i="1" s="1"/>
  <c r="K2706" i="1"/>
  <c r="G2706" i="1" s="1"/>
  <c r="K3230" i="1"/>
  <c r="G3230" i="1" s="1"/>
  <c r="K2974" i="1"/>
  <c r="G2974" i="1" s="1"/>
  <c r="K2718" i="1"/>
  <c r="G2718" i="1" s="1"/>
  <c r="K2390" i="1"/>
  <c r="G2390" i="1" s="1"/>
  <c r="K3287" i="1"/>
  <c r="G3287" i="1" s="1"/>
  <c r="K3031" i="1"/>
  <c r="G3031" i="1" s="1"/>
  <c r="K2775" i="1"/>
  <c r="G2775" i="1" s="1"/>
  <c r="K3219" i="1"/>
  <c r="G3219" i="1" s="1"/>
  <c r="K2963" i="1"/>
  <c r="G2963" i="1" s="1"/>
  <c r="K2707" i="1"/>
  <c r="G2707" i="1" s="1"/>
  <c r="K2102" i="1"/>
  <c r="G2102" i="1" s="1"/>
  <c r="K2676" i="1"/>
  <c r="K2574" i="1"/>
  <c r="G2574" i="1" s="1"/>
  <c r="K2486" i="1"/>
  <c r="G2486" i="1" s="1"/>
  <c r="K2362" i="1"/>
  <c r="G2362" i="1" s="1"/>
  <c r="K2178" i="1"/>
  <c r="G2178" i="1" s="1"/>
  <c r="K2408" i="1"/>
  <c r="G2408" i="1" s="1"/>
  <c r="K2039" i="1"/>
  <c r="G2039" i="1" s="1"/>
  <c r="K1721" i="1"/>
  <c r="G1721" i="1" s="1"/>
  <c r="K1949" i="1"/>
  <c r="G1949" i="1" s="1"/>
  <c r="K1675" i="1"/>
  <c r="G1675" i="1" s="1"/>
  <c r="K1392" i="1"/>
  <c r="G1392" i="1" s="1"/>
  <c r="K1466" i="1"/>
  <c r="G1466" i="1" s="1"/>
  <c r="K1306" i="1"/>
  <c r="G1306" i="1" s="1"/>
  <c r="K1166" i="1"/>
  <c r="K864" i="1"/>
  <c r="G864" i="1" s="1"/>
  <c r="K757" i="1"/>
  <c r="G757" i="1" s="1"/>
  <c r="K349" i="1"/>
  <c r="G349" i="1" s="1"/>
  <c r="K2084" i="1"/>
  <c r="K2524" i="1"/>
  <c r="G2524" i="1" s="1"/>
  <c r="K2266" i="1"/>
  <c r="G2266" i="1" s="1"/>
  <c r="K1709" i="1"/>
  <c r="G1709" i="1" s="1"/>
  <c r="K1827" i="1"/>
  <c r="G1827" i="1" s="1"/>
  <c r="K1679" i="1"/>
  <c r="G1679" i="1" s="1"/>
  <c r="K1294" i="1"/>
  <c r="G1294" i="1" s="1"/>
  <c r="K1613" i="1"/>
  <c r="G1613" i="1" s="1"/>
  <c r="K1164" i="1"/>
  <c r="K814" i="1"/>
  <c r="K1006" i="1"/>
  <c r="G1006" i="1" s="1"/>
  <c r="K846" i="1"/>
  <c r="K577" i="1"/>
  <c r="G577" i="1" s="1"/>
  <c r="K2222" i="1"/>
  <c r="G2222" i="1" s="1"/>
  <c r="K2568" i="1"/>
  <c r="G2568" i="1" s="1"/>
  <c r="K2320" i="1"/>
  <c r="G2320" i="1" s="1"/>
  <c r="K1939" i="1"/>
  <c r="K1745" i="1"/>
  <c r="G1745" i="1" s="1"/>
  <c r="K1921" i="1"/>
  <c r="G1921" i="1" s="1"/>
  <c r="K1683" i="1"/>
  <c r="G1683" i="1" s="1"/>
  <c r="K1241" i="1"/>
  <c r="G1241" i="1" s="1"/>
  <c r="K1426" i="1"/>
  <c r="G1426" i="1" s="1"/>
  <c r="K1601" i="1"/>
  <c r="G1601" i="1" s="1"/>
  <c r="K1138" i="1"/>
  <c r="K1132" i="1"/>
  <c r="G1132" i="1" s="1"/>
  <c r="K954" i="1"/>
  <c r="G954" i="1" s="1"/>
  <c r="K880" i="1"/>
  <c r="G880" i="1" s="1"/>
  <c r="K719" i="1"/>
  <c r="G719" i="1" s="1"/>
  <c r="K2246" i="1"/>
  <c r="G2246" i="1" s="1"/>
  <c r="K2578" i="1"/>
  <c r="G2578" i="1" s="1"/>
  <c r="K2324" i="1"/>
  <c r="G2324" i="1" s="1"/>
  <c r="K1879" i="1"/>
  <c r="K1733" i="1"/>
  <c r="G1733" i="1" s="1"/>
  <c r="K1991" i="1"/>
  <c r="G1991" i="1" s="1"/>
  <c r="K1687" i="1"/>
  <c r="G1687" i="1" s="1"/>
  <c r="K1372" i="1"/>
  <c r="G1372" i="1" s="1"/>
  <c r="K1254" i="1"/>
  <c r="G1254" i="1" s="1"/>
  <c r="K1621" i="1"/>
  <c r="G1621" i="1" s="1"/>
  <c r="K1123" i="1"/>
  <c r="G1123" i="1" s="1"/>
  <c r="K729" i="1"/>
  <c r="K766" i="1"/>
  <c r="G766" i="1" s="1"/>
  <c r="K1030" i="1"/>
  <c r="G1030" i="1" s="1"/>
  <c r="K683" i="1"/>
  <c r="G683" i="1" s="1"/>
  <c r="K492" i="1"/>
  <c r="G492" i="1" s="1"/>
  <c r="K471" i="1"/>
  <c r="G471" i="1" s="1"/>
  <c r="K148" i="1"/>
  <c r="G148" i="1" s="1"/>
  <c r="K295" i="1"/>
  <c r="G295" i="1" s="1"/>
  <c r="K192" i="1"/>
  <c r="G192" i="1" s="1"/>
  <c r="K51" i="1"/>
  <c r="K3443" i="1"/>
  <c r="G3443" i="1" s="1"/>
  <c r="K557" i="1"/>
  <c r="G557" i="1" s="1"/>
  <c r="K496" i="1"/>
  <c r="G496" i="1" s="1"/>
  <c r="K315" i="1"/>
  <c r="G315" i="1" s="1"/>
  <c r="K172" i="1"/>
  <c r="G172" i="1" s="1"/>
  <c r="K121" i="1"/>
  <c r="G121" i="1" s="1"/>
  <c r="K3286" i="1"/>
  <c r="G3286" i="1" s="1"/>
  <c r="K562" i="1"/>
  <c r="G562" i="1" s="1"/>
  <c r="K488" i="1"/>
  <c r="G488" i="1" s="1"/>
  <c r="K472" i="1"/>
  <c r="G472" i="1" s="1"/>
  <c r="K345" i="1"/>
  <c r="G345" i="1" s="1"/>
  <c r="K180" i="1"/>
  <c r="K247" i="1"/>
  <c r="G247" i="1" s="1"/>
  <c r="K269" i="1"/>
  <c r="G269" i="1" s="1"/>
  <c r="K160" i="1"/>
  <c r="K67" i="1"/>
  <c r="G67" i="1" s="1"/>
  <c r="K3270" i="1"/>
  <c r="G3270" i="1" s="1"/>
  <c r="K3450" i="1"/>
  <c r="G3450" i="1" s="1"/>
  <c r="K1018" i="1"/>
  <c r="G1018" i="1" s="1"/>
  <c r="K750" i="1"/>
  <c r="G750" i="1" s="1"/>
  <c r="K916" i="1"/>
  <c r="G916" i="1" s="1"/>
  <c r="K594" i="1"/>
  <c r="G594" i="1" s="1"/>
  <c r="K558" i="1"/>
  <c r="G558" i="1" s="1"/>
  <c r="K609" i="1"/>
  <c r="G609" i="1" s="1"/>
  <c r="K617" i="1"/>
  <c r="K487" i="1"/>
  <c r="G487" i="1" s="1"/>
  <c r="K535" i="1"/>
  <c r="G535" i="1" s="1"/>
  <c r="K321" i="1"/>
  <c r="G321" i="1" s="1"/>
  <c r="K377" i="1"/>
  <c r="K309" i="1"/>
  <c r="G309" i="1" s="1"/>
  <c r="K164" i="1"/>
  <c r="G164" i="1" s="1"/>
  <c r="K110" i="1"/>
  <c r="G110" i="1" s="1"/>
  <c r="K3439" i="1"/>
  <c r="G3439" i="1" s="1"/>
  <c r="K3419" i="1"/>
  <c r="G3419" i="1" s="1"/>
  <c r="K3259" i="1"/>
  <c r="G3259" i="1" s="1"/>
  <c r="K2466" i="1"/>
  <c r="G2466" i="1" s="1"/>
  <c r="K2180" i="1"/>
  <c r="G2180" i="1" s="1"/>
  <c r="K2426" i="1"/>
  <c r="G2426" i="1" s="1"/>
  <c r="K1456" i="1"/>
  <c r="G1456" i="1" s="1"/>
  <c r="K952" i="1"/>
  <c r="G952" i="1" s="1"/>
  <c r="K2128" i="1"/>
  <c r="K1743" i="1"/>
  <c r="G1743" i="1" s="1"/>
  <c r="K1228" i="1"/>
  <c r="G1228" i="1" s="1"/>
  <c r="K776" i="1"/>
  <c r="G776" i="1" s="1"/>
  <c r="K2003" i="1"/>
  <c r="K1384" i="1"/>
  <c r="G1384" i="1" s="1"/>
  <c r="K1207" i="1"/>
  <c r="G1207" i="1" s="1"/>
  <c r="K818" i="1"/>
  <c r="K1961" i="1"/>
  <c r="G1961" i="1" s="1"/>
  <c r="K1436" i="1"/>
  <c r="G1436" i="1" s="1"/>
  <c r="K962" i="1"/>
  <c r="K565" i="1"/>
  <c r="G565" i="1" s="1"/>
  <c r="K464" i="1"/>
  <c r="G464" i="1" s="1"/>
  <c r="K75" i="1"/>
  <c r="G75" i="1" s="1"/>
  <c r="K452" i="1"/>
  <c r="G452" i="1" s="1"/>
  <c r="K3370" i="1"/>
  <c r="G3370" i="1" s="1"/>
  <c r="K415" i="1"/>
  <c r="G415" i="1" s="1"/>
  <c r="K101" i="1"/>
  <c r="G101" i="1" s="1"/>
  <c r="K3407" i="1"/>
  <c r="G3407" i="1" s="1"/>
  <c r="K826" i="1"/>
  <c r="G826" i="1" s="1"/>
  <c r="K718" i="1"/>
  <c r="G718" i="1" s="1"/>
  <c r="K399" i="1"/>
  <c r="K71" i="1"/>
  <c r="K3130" i="1"/>
  <c r="G3130" i="1" s="1"/>
  <c r="K2874" i="1"/>
  <c r="G2874" i="1" s="1"/>
  <c r="K3238" i="1"/>
  <c r="G3238" i="1" s="1"/>
  <c r="K2982" i="1"/>
  <c r="G2982" i="1" s="1"/>
  <c r="K2726" i="1"/>
  <c r="G2726" i="1" s="1"/>
  <c r="K2538" i="1"/>
  <c r="K2450" i="1"/>
  <c r="G2450" i="1" s="1"/>
  <c r="K3231" i="1"/>
  <c r="G3231" i="1" s="1"/>
  <c r="K2975" i="1"/>
  <c r="G2975" i="1" s="1"/>
  <c r="K2719" i="1"/>
  <c r="G2719" i="1" s="1"/>
  <c r="K3131" i="1"/>
  <c r="G3131" i="1" s="1"/>
  <c r="K2875" i="1"/>
  <c r="G2875" i="1" s="1"/>
  <c r="K2580" i="1"/>
  <c r="G2580" i="1" s="1"/>
  <c r="K3154" i="1"/>
  <c r="G3154" i="1" s="1"/>
  <c r="K2898" i="1"/>
  <c r="G2898" i="1" s="1"/>
  <c r="K2534" i="1"/>
  <c r="K3166" i="1"/>
  <c r="G3166" i="1" s="1"/>
  <c r="K2910" i="1"/>
  <c r="G2910" i="1" s="1"/>
  <c r="K2253" i="1"/>
  <c r="G2253" i="1" s="1"/>
  <c r="K3470" i="1"/>
  <c r="G3470" i="1" s="1"/>
  <c r="K3223" i="1"/>
  <c r="G3223" i="1" s="1"/>
  <c r="K2967" i="1"/>
  <c r="G2967" i="1" s="1"/>
  <c r="K2711" i="1"/>
  <c r="G2711" i="1" s="1"/>
  <c r="K3155" i="1"/>
  <c r="G3155" i="1" s="1"/>
  <c r="K2899" i="1"/>
  <c r="G2899" i="1" s="1"/>
  <c r="K2628" i="1"/>
  <c r="H2628" i="1" s="1"/>
  <c r="K2418" i="1"/>
  <c r="G2418" i="1" s="1"/>
  <c r="K2532" i="1"/>
  <c r="G2532" i="1" s="1"/>
  <c r="K2680" i="1"/>
  <c r="G2680" i="1" s="1"/>
  <c r="K2398" i="1"/>
  <c r="G2398" i="1" s="1"/>
  <c r="K2298" i="1"/>
  <c r="G2298" i="1" s="1"/>
  <c r="K2098" i="1"/>
  <c r="G2098" i="1" s="1"/>
  <c r="K2344" i="1"/>
  <c r="G2344" i="1" s="1"/>
  <c r="K1893" i="1"/>
  <c r="G1893" i="1" s="1"/>
  <c r="K1657" i="1"/>
  <c r="G1657" i="1" s="1"/>
  <c r="K1863" i="1"/>
  <c r="K1583" i="1"/>
  <c r="G1583" i="1" s="1"/>
  <c r="K1552" i="1"/>
  <c r="K1402" i="1"/>
  <c r="G1402" i="1" s="1"/>
  <c r="K1115" i="1"/>
  <c r="G1115" i="1" s="1"/>
  <c r="K906" i="1"/>
  <c r="K790" i="1"/>
  <c r="G790" i="1" s="1"/>
  <c r="K618" i="1"/>
  <c r="G618" i="1" s="1"/>
  <c r="K561" i="1"/>
  <c r="G561" i="1" s="1"/>
  <c r="K2241" i="1"/>
  <c r="G2241" i="1" s="1"/>
  <c r="K2460" i="1"/>
  <c r="G2460" i="1" s="1"/>
  <c r="K2005" i="1"/>
  <c r="K1645" i="1"/>
  <c r="G1645" i="1" s="1"/>
  <c r="K1887" i="1"/>
  <c r="K1599" i="1"/>
  <c r="G1599" i="1" s="1"/>
  <c r="K1486" i="1"/>
  <c r="G1486" i="1" s="1"/>
  <c r="K1538" i="1"/>
  <c r="K1107" i="1"/>
  <c r="G1107" i="1" s="1"/>
  <c r="K1159" i="1"/>
  <c r="G1159" i="1" s="1"/>
  <c r="K884" i="1"/>
  <c r="G884" i="1" s="1"/>
  <c r="K601" i="1"/>
  <c r="K653" i="1"/>
  <c r="K2108" i="1"/>
  <c r="K2504" i="1"/>
  <c r="G2504" i="1" s="1"/>
  <c r="K2226" i="1"/>
  <c r="G2226" i="1" s="1"/>
  <c r="K1951" i="1"/>
  <c r="G1951" i="1" s="1"/>
  <c r="K1681" i="1"/>
  <c r="G1681" i="1" s="1"/>
  <c r="K2054" i="1"/>
  <c r="G2054" i="1" s="1"/>
  <c r="K1615" i="1"/>
  <c r="G1615" i="1" s="1"/>
  <c r="K1292" i="1"/>
  <c r="K1362" i="1"/>
  <c r="G1362" i="1" s="1"/>
  <c r="K1528" i="1"/>
  <c r="G1528" i="1" s="1"/>
  <c r="K1043" i="1"/>
  <c r="G1043" i="1" s="1"/>
  <c r="K1075" i="1"/>
  <c r="G1075" i="1" s="1"/>
  <c r="K872" i="1"/>
  <c r="G872" i="1" s="1"/>
  <c r="K534" i="1"/>
  <c r="G534" i="1" s="1"/>
  <c r="K613" i="1"/>
  <c r="G613" i="1" s="1"/>
  <c r="K2276" i="1"/>
  <c r="G2276" i="1" s="1"/>
  <c r="K2514" i="1"/>
  <c r="G2514" i="1" s="1"/>
  <c r="K2170" i="1"/>
  <c r="K1941" i="1"/>
  <c r="K1669" i="1"/>
  <c r="G1669" i="1" s="1"/>
  <c r="K1927" i="1"/>
  <c r="G1927" i="1" s="1"/>
  <c r="K1576" i="1"/>
  <c r="G1576" i="1" s="1"/>
  <c r="K1154" i="1"/>
  <c r="G1154" i="1" s="1"/>
  <c r="K1516" i="1"/>
  <c r="G1516" i="1" s="1"/>
  <c r="K1330" i="1"/>
  <c r="G1330" i="1" s="1"/>
  <c r="K1216" i="1"/>
  <c r="G1216" i="1" s="1"/>
  <c r="K1047" i="1"/>
  <c r="G1047" i="1" s="1"/>
  <c r="K705" i="1"/>
  <c r="G705" i="1" s="1"/>
  <c r="K896" i="1"/>
  <c r="G896" i="1" s="1"/>
  <c r="K589" i="1"/>
  <c r="K691" i="1"/>
  <c r="G691" i="1" s="1"/>
  <c r="K408" i="1"/>
  <c r="G408" i="1" s="1"/>
  <c r="K468" i="1"/>
  <c r="G468" i="1" s="1"/>
  <c r="K227" i="1"/>
  <c r="K138" i="1"/>
  <c r="K3431" i="1"/>
  <c r="G3431" i="1" s="1"/>
  <c r="K486" i="1"/>
  <c r="K490" i="1"/>
  <c r="K365" i="1"/>
  <c r="K337" i="1"/>
  <c r="G337" i="1" s="1"/>
  <c r="K299" i="1"/>
  <c r="G299" i="1" s="1"/>
  <c r="K86" i="1"/>
  <c r="G86" i="1" s="1"/>
  <c r="K3434" i="1"/>
  <c r="G3434" i="1" s="1"/>
  <c r="K695" i="1"/>
  <c r="G695" i="1" s="1"/>
  <c r="K433" i="1"/>
  <c r="G433" i="1" s="1"/>
  <c r="K465" i="1"/>
  <c r="G465" i="1" s="1"/>
  <c r="K245" i="1"/>
  <c r="G245" i="1" s="1"/>
  <c r="K150" i="1"/>
  <c r="G150" i="1" s="1"/>
  <c r="K240" i="1"/>
  <c r="G240" i="1" s="1"/>
  <c r="K257" i="1"/>
  <c r="G257" i="1" s="1"/>
  <c r="K118" i="1"/>
  <c r="G118" i="1" s="1"/>
  <c r="K61" i="1"/>
  <c r="G61" i="1" s="1"/>
  <c r="K3335" i="1"/>
  <c r="G3335" i="1" s="1"/>
  <c r="K3302" i="1"/>
  <c r="G3302" i="1" s="1"/>
  <c r="K1002" i="1"/>
  <c r="G1002" i="1" s="1"/>
  <c r="K731" i="1"/>
  <c r="G731" i="1" s="1"/>
  <c r="K900" i="1"/>
  <c r="G900" i="1" s="1"/>
  <c r="K571" i="1"/>
  <c r="G571" i="1" s="1"/>
  <c r="K391" i="1"/>
  <c r="K597" i="1"/>
  <c r="G597" i="1" s="1"/>
  <c r="K590" i="1"/>
  <c r="G590" i="1" s="1"/>
  <c r="K451" i="1"/>
  <c r="G451" i="1" s="1"/>
  <c r="K500" i="1"/>
  <c r="G500" i="1" s="1"/>
  <c r="K264" i="1"/>
  <c r="G264" i="1" s="1"/>
  <c r="K371" i="1"/>
  <c r="G371" i="1" s="1"/>
  <c r="K193" i="1"/>
  <c r="G193" i="1" s="1"/>
  <c r="K200" i="1"/>
  <c r="G200" i="1" s="1"/>
  <c r="K94" i="1"/>
  <c r="G94" i="1" s="1"/>
  <c r="K3454" i="1"/>
  <c r="G3454" i="1" s="1"/>
  <c r="K3458" i="1"/>
  <c r="G3458" i="1" s="1"/>
  <c r="K2846" i="1"/>
  <c r="G2846" i="1" s="1"/>
  <c r="K2490" i="1"/>
  <c r="G2490" i="1" s="1"/>
  <c r="K2544" i="1"/>
  <c r="G2544" i="1" s="1"/>
  <c r="K2280" i="1"/>
  <c r="G2280" i="1" s="1"/>
  <c r="K1851" i="1"/>
  <c r="K1803" i="1"/>
  <c r="G1803" i="1" s="1"/>
  <c r="K1508" i="1"/>
  <c r="K1338" i="1"/>
  <c r="G1338" i="1" s="1"/>
  <c r="K778" i="1"/>
  <c r="G778" i="1" s="1"/>
  <c r="K1056" i="1"/>
  <c r="G1056" i="1" s="1"/>
  <c r="K665" i="1"/>
  <c r="K633" i="1"/>
  <c r="K2199" i="1"/>
  <c r="G2199" i="1" s="1"/>
  <c r="K2396" i="1"/>
  <c r="G2396" i="1" s="1"/>
  <c r="K1865" i="1"/>
  <c r="G1865" i="1" s="1"/>
  <c r="K2011" i="1"/>
  <c r="K1807" i="1"/>
  <c r="G1807" i="1" s="1"/>
  <c r="K1422" i="1"/>
  <c r="G1422" i="1" s="1"/>
  <c r="K1282" i="1"/>
  <c r="G1282" i="1" s="1"/>
  <c r="K1219" i="1"/>
  <c r="G1219" i="1" s="1"/>
  <c r="K942" i="1"/>
  <c r="K828" i="1"/>
  <c r="G828" i="1" s="1"/>
  <c r="K862" i="1"/>
  <c r="K2268" i="1"/>
  <c r="G2268" i="1" s="1"/>
  <c r="K2448" i="1"/>
  <c r="G2448" i="1" s="1"/>
  <c r="K2134" i="1"/>
  <c r="K1889" i="1"/>
  <c r="G1889" i="1" s="1"/>
  <c r="K1607" i="1"/>
  <c r="G1607" i="1" s="1"/>
  <c r="K1811" i="1"/>
  <c r="G1811" i="1" s="1"/>
  <c r="K1448" i="1"/>
  <c r="G1448" i="1" s="1"/>
  <c r="K1312" i="1"/>
  <c r="G1312" i="1" s="1"/>
  <c r="K1290" i="1"/>
  <c r="G1290" i="1" s="1"/>
  <c r="K1102" i="1"/>
  <c r="G1102" i="1" s="1"/>
  <c r="K737" i="1"/>
  <c r="K767" i="1"/>
  <c r="G767" i="1" s="1"/>
  <c r="K946" i="1"/>
  <c r="K2202" i="1"/>
  <c r="G2202" i="1" s="1"/>
  <c r="K2452" i="1"/>
  <c r="G2452" i="1" s="1"/>
  <c r="K2025" i="1"/>
  <c r="K1855" i="1"/>
  <c r="K1905" i="1"/>
  <c r="G1905" i="1" s="1"/>
  <c r="K1815" i="1"/>
  <c r="G1815" i="1" s="1"/>
  <c r="K1514" i="1"/>
  <c r="K1430" i="1"/>
  <c r="G1430" i="1" s="1"/>
  <c r="K1190" i="1"/>
  <c r="G1190" i="1" s="1"/>
  <c r="K1131" i="1"/>
  <c r="G1131" i="1" s="1"/>
  <c r="K1062" i="1"/>
  <c r="G1062" i="1" s="1"/>
  <c r="K798" i="1"/>
  <c r="K539" i="1"/>
  <c r="G539" i="1" s="1"/>
  <c r="K627" i="1"/>
  <c r="G627" i="1" s="1"/>
  <c r="K300" i="1"/>
  <c r="G300" i="1" s="1"/>
  <c r="K280" i="1"/>
  <c r="G280" i="1" s="1"/>
  <c r="K53" i="1"/>
  <c r="G53" i="1" s="1"/>
  <c r="K3410" i="1"/>
  <c r="G3410" i="1" s="1"/>
  <c r="K448" i="1"/>
  <c r="G448" i="1" s="1"/>
  <c r="K229" i="1"/>
  <c r="G229" i="1" s="1"/>
  <c r="K140" i="1"/>
  <c r="K154" i="1"/>
  <c r="G154" i="1" s="1"/>
  <c r="K690" i="1"/>
  <c r="G690" i="1" s="1"/>
  <c r="K567" i="1"/>
  <c r="G567" i="1" s="1"/>
  <c r="K353" i="1"/>
  <c r="G353" i="1" s="1"/>
  <c r="K425" i="1"/>
  <c r="G425" i="1" s="1"/>
  <c r="K279" i="1"/>
  <c r="K215" i="1"/>
  <c r="G215" i="1" s="1"/>
  <c r="K225" i="1"/>
  <c r="G225" i="1" s="1"/>
  <c r="K117" i="1"/>
  <c r="G117" i="1" s="1"/>
  <c r="K3291" i="1"/>
  <c r="G3291" i="1" s="1"/>
  <c r="K3394" i="1"/>
  <c r="G3394" i="1" s="1"/>
  <c r="K938" i="1"/>
  <c r="K403" i="1"/>
  <c r="G403" i="1" s="1"/>
  <c r="K686" i="1"/>
  <c r="G686" i="1" s="1"/>
  <c r="K673" i="1"/>
  <c r="G673" i="1" s="1"/>
  <c r="K359" i="1"/>
  <c r="G359" i="1" s="1"/>
  <c r="K524" i="1"/>
  <c r="G524" i="1" s="1"/>
  <c r="K440" i="1"/>
  <c r="G440" i="1" s="1"/>
  <c r="K424" i="1"/>
  <c r="G424" i="1" s="1"/>
  <c r="K285" i="1"/>
  <c r="G285" i="1" s="1"/>
  <c r="K125" i="1"/>
  <c r="G125" i="1" s="1"/>
  <c r="K43" i="1"/>
  <c r="G43" i="1" s="1"/>
  <c r="K3438" i="1"/>
  <c r="G3438" i="1" s="1"/>
  <c r="K3258" i="1"/>
  <c r="G3258" i="1" s="1"/>
  <c r="K3110" i="1"/>
  <c r="G3110" i="1" s="1"/>
  <c r="K2190" i="1"/>
  <c r="G2190" i="1" s="1"/>
  <c r="K2847" i="1"/>
  <c r="G2847" i="1" s="1"/>
  <c r="K3282" i="1"/>
  <c r="G3282" i="1" s="1"/>
  <c r="K3294" i="1"/>
  <c r="G3294" i="1" s="1"/>
  <c r="K3371" i="1"/>
  <c r="G3371" i="1" s="1"/>
  <c r="K3283" i="1"/>
  <c r="G3283" i="1" s="1"/>
  <c r="K2771" i="1"/>
  <c r="G2771" i="1" s="1"/>
  <c r="K2152" i="1"/>
  <c r="G2152" i="1" s="1"/>
  <c r="K2174" i="1"/>
  <c r="K1739" i="1"/>
  <c r="G1739" i="1" s="1"/>
  <c r="K784" i="1"/>
  <c r="G784" i="1" s="1"/>
  <c r="K2154" i="1"/>
  <c r="G2154" i="1" s="1"/>
  <c r="K1773" i="1"/>
  <c r="G1773" i="1" s="1"/>
  <c r="K1358" i="1"/>
  <c r="G1358" i="1" s="1"/>
  <c r="K738" i="1"/>
  <c r="G738" i="1" s="1"/>
  <c r="K2384" i="1"/>
  <c r="G2384" i="1" s="1"/>
  <c r="K1747" i="1"/>
  <c r="G1747" i="1" s="1"/>
  <c r="K1280" i="1"/>
  <c r="G1280" i="1" s="1"/>
  <c r="K1004" i="1"/>
  <c r="G1004" i="1" s="1"/>
  <c r="K2388" i="1"/>
  <c r="G2388" i="1" s="1"/>
  <c r="K1751" i="1"/>
  <c r="G1751" i="1" s="1"/>
  <c r="K1366" i="1"/>
  <c r="G1366" i="1" s="1"/>
  <c r="K816" i="1"/>
  <c r="G816" i="1" s="1"/>
  <c r="K217" i="1"/>
  <c r="G217" i="1" s="1"/>
  <c r="K621" i="1"/>
  <c r="G621" i="1" s="1"/>
  <c r="K252" i="1"/>
  <c r="G252" i="1" s="1"/>
  <c r="K532" i="1"/>
  <c r="G532" i="1" s="1"/>
  <c r="K303" i="1"/>
  <c r="K79" i="1"/>
  <c r="K908" i="1"/>
  <c r="G908" i="1" s="1"/>
  <c r="K661" i="1"/>
  <c r="G661" i="1" s="1"/>
  <c r="K417" i="1"/>
  <c r="G417" i="1" s="1"/>
  <c r="K178" i="1"/>
  <c r="K3327" i="1"/>
  <c r="G3327" i="1" s="1"/>
  <c r="K3066" i="1"/>
  <c r="G3066" i="1" s="1"/>
  <c r="K2810" i="1"/>
  <c r="G2810" i="1" s="1"/>
  <c r="K3174" i="1"/>
  <c r="G3174" i="1" s="1"/>
  <c r="K2918" i="1"/>
  <c r="G2918" i="1" s="1"/>
  <c r="K2584" i="1"/>
  <c r="G2584" i="1" s="1"/>
  <c r="K2232" i="1"/>
  <c r="G2232" i="1" s="1"/>
  <c r="K2366" i="1"/>
  <c r="G2366" i="1" s="1"/>
  <c r="K3167" i="1"/>
  <c r="G3167" i="1" s="1"/>
  <c r="K2911" i="1"/>
  <c r="G2911" i="1" s="1"/>
  <c r="K2588" i="1"/>
  <c r="G2588" i="1" s="1"/>
  <c r="K3067" i="1"/>
  <c r="G3067" i="1" s="1"/>
  <c r="K2811" i="1"/>
  <c r="G2811" i="1" s="1"/>
  <c r="K3395" i="1"/>
  <c r="G3395" i="1" s="1"/>
  <c r="K3090" i="1"/>
  <c r="G3090" i="1" s="1"/>
  <c r="K2834" i="1"/>
  <c r="G2834" i="1" s="1"/>
  <c r="K3375" i="1"/>
  <c r="G3375" i="1" s="1"/>
  <c r="K3102" i="1"/>
  <c r="G3102" i="1" s="1"/>
  <c r="K2207" i="1"/>
  <c r="G2207" i="1" s="1"/>
  <c r="K2684" i="1"/>
  <c r="G2684" i="1" s="1"/>
  <c r="K3159" i="1"/>
  <c r="G3159" i="1" s="1"/>
  <c r="K2903" i="1"/>
  <c r="G2903" i="1" s="1"/>
  <c r="K3390" i="1"/>
  <c r="G3390" i="1" s="1"/>
  <c r="K3091" i="1"/>
  <c r="G3091" i="1" s="1"/>
  <c r="K2835" i="1"/>
  <c r="G2835" i="1" s="1"/>
  <c r="K2248" i="1"/>
  <c r="G2248" i="1" s="1"/>
  <c r="K2350" i="1"/>
  <c r="G2350" i="1" s="1"/>
  <c r="K2625" i="1"/>
  <c r="G2625" i="1" s="1"/>
  <c r="K2237" i="1"/>
  <c r="G2237" i="1" s="1"/>
  <c r="K2194" i="1"/>
  <c r="G2194" i="1" s="1"/>
  <c r="K1587" i="1"/>
  <c r="G1587" i="1" s="1"/>
  <c r="K1334" i="1"/>
  <c r="G1334" i="1" s="1"/>
  <c r="K924" i="1"/>
  <c r="G924" i="1" s="1"/>
  <c r="K1428" i="1"/>
  <c r="G1428" i="1" s="1"/>
  <c r="K599" i="1"/>
  <c r="G599" i="1" s="1"/>
  <c r="K1558" i="1"/>
  <c r="G1558" i="1" s="1"/>
  <c r="K606" i="1"/>
  <c r="G606" i="1" s="1"/>
  <c r="K1518" i="1"/>
  <c r="G1518" i="1" s="1"/>
  <c r="K932" i="1"/>
  <c r="G932" i="1" s="1"/>
  <c r="K530" i="1"/>
  <c r="G530" i="1" s="1"/>
  <c r="K685" i="1"/>
  <c r="G685" i="1" s="1"/>
  <c r="K83" i="1"/>
  <c r="G83" i="1" s="1"/>
  <c r="K323" i="1"/>
  <c r="K63" i="1"/>
  <c r="G63" i="1" s="1"/>
  <c r="K860" i="1"/>
  <c r="G860" i="1" s="1"/>
  <c r="K416" i="1"/>
  <c r="G416" i="1" s="1"/>
  <c r="K305" i="1"/>
  <c r="G305" i="1" s="1"/>
  <c r="K3002" i="1"/>
  <c r="G3002" i="1" s="1"/>
  <c r="K2634" i="1"/>
  <c r="G2634" i="1" s="1"/>
  <c r="K3103" i="1"/>
  <c r="G3103" i="1" s="1"/>
  <c r="K2747" i="1"/>
  <c r="G2747" i="1" s="1"/>
  <c r="K2770" i="1"/>
  <c r="G2770" i="1" s="1"/>
  <c r="K3038" i="1"/>
  <c r="G3038" i="1" s="1"/>
  <c r="K3095" i="1"/>
  <c r="G3095" i="1" s="1"/>
  <c r="K3027" i="1"/>
  <c r="G3027" i="1" s="1"/>
  <c r="K3346" i="1"/>
  <c r="G3346" i="1" s="1"/>
  <c r="K2472" i="1"/>
  <c r="G2472" i="1" s="1"/>
  <c r="K2013" i="1"/>
  <c r="G2013" i="1" s="1"/>
  <c r="K1625" i="1"/>
  <c r="G1625" i="1" s="1"/>
  <c r="K796" i="1"/>
  <c r="G796" i="1" s="1"/>
  <c r="K1947" i="1"/>
  <c r="K1155" i="1"/>
  <c r="G1155" i="1" s="1"/>
  <c r="K2191" i="1"/>
  <c r="G2191" i="1" s="1"/>
  <c r="K1985" i="1"/>
  <c r="G1985" i="1" s="1"/>
  <c r="K1194" i="1"/>
  <c r="G1194" i="1" s="1"/>
  <c r="K2326" i="1"/>
  <c r="G2326" i="1" s="1"/>
  <c r="K1797" i="1"/>
  <c r="G1797" i="1" s="1"/>
  <c r="K1310" i="1"/>
  <c r="G1310" i="1" s="1"/>
  <c r="K858" i="1"/>
  <c r="K563" i="1"/>
  <c r="G563" i="1" s="1"/>
  <c r="K3474" i="1"/>
  <c r="G3474" i="1" s="1"/>
  <c r="K136" i="1"/>
  <c r="G136" i="1" s="1"/>
  <c r="K498" i="1"/>
  <c r="K182" i="1"/>
  <c r="G182" i="1" s="1"/>
  <c r="K3315" i="1"/>
  <c r="G3315" i="1" s="1"/>
  <c r="K649" i="1"/>
  <c r="K409" i="1"/>
  <c r="G409" i="1" s="1"/>
  <c r="K292" i="1"/>
  <c r="G292" i="1" s="1"/>
  <c r="K2746" i="1"/>
  <c r="G2746" i="1" s="1"/>
  <c r="K2854" i="1"/>
  <c r="G2854" i="1" s="1"/>
  <c r="K3383" i="1"/>
  <c r="G3383" i="1" s="1"/>
  <c r="K3003" i="1"/>
  <c r="G3003" i="1" s="1"/>
  <c r="K3026" i="1"/>
  <c r="G3026" i="1" s="1"/>
  <c r="K2782" i="1"/>
  <c r="G2782" i="1" s="1"/>
  <c r="K2839" i="1"/>
  <c r="G2839" i="1" s="1"/>
  <c r="K3442" i="1"/>
  <c r="G3442" i="1" s="1"/>
  <c r="K2252" i="1"/>
  <c r="G2252" i="1" s="1"/>
  <c r="K1785" i="1"/>
  <c r="G1785" i="1" s="1"/>
  <c r="K1270" i="1"/>
  <c r="G1270" i="1" s="1"/>
  <c r="K1034" i="1"/>
  <c r="G1034" i="1" s="1"/>
  <c r="K2332" i="1"/>
  <c r="G2332" i="1" s="1"/>
  <c r="K1364" i="1"/>
  <c r="G1364" i="1" s="1"/>
  <c r="K598" i="1"/>
  <c r="G598" i="1" s="1"/>
  <c r="K2322" i="1"/>
  <c r="G2322" i="1" s="1"/>
  <c r="K1809" i="1"/>
  <c r="G1809" i="1" s="1"/>
  <c r="K1490" i="1"/>
  <c r="G1490" i="1" s="1"/>
  <c r="K1054" i="1"/>
  <c r="G1054" i="1" s="1"/>
  <c r="K2094" i="1"/>
  <c r="G2094" i="1" s="1"/>
  <c r="K1595" i="1"/>
  <c r="G1595" i="1" s="1"/>
  <c r="K986" i="1"/>
  <c r="G986" i="1" s="1"/>
  <c r="K583" i="1"/>
  <c r="G583" i="1" s="1"/>
  <c r="K228" i="1"/>
  <c r="G228" i="1" s="1"/>
  <c r="K383" i="1"/>
  <c r="G383" i="1" s="1"/>
  <c r="K626" i="1"/>
  <c r="G626" i="1" s="1"/>
  <c r="K272" i="1"/>
  <c r="G272" i="1" s="1"/>
  <c r="K39" i="1"/>
  <c r="G39" i="1" s="1"/>
  <c r="K1026" i="1"/>
  <c r="G1026" i="1" s="1"/>
  <c r="K516" i="1"/>
  <c r="G516" i="1" s="1"/>
  <c r="K213" i="1"/>
  <c r="G213" i="1" s="1"/>
  <c r="K3307" i="1"/>
  <c r="G3307" i="1" s="1"/>
  <c r="H366" i="1"/>
  <c r="H88" i="1"/>
  <c r="G461" i="1"/>
  <c r="H32" i="1"/>
  <c r="H470" i="1"/>
  <c r="G3461" i="1"/>
  <c r="H236" i="1"/>
  <c r="H161" i="1"/>
  <c r="G347" i="1"/>
  <c r="H312" i="1"/>
  <c r="H1361" i="1"/>
  <c r="H1872" i="1"/>
  <c r="H2189" i="1"/>
  <c r="G2168" i="1"/>
  <c r="G589" i="1"/>
  <c r="G1125" i="1"/>
  <c r="H1293" i="1"/>
  <c r="H1485" i="1"/>
  <c r="H1672" i="1"/>
  <c r="G2065" i="1"/>
  <c r="H2389" i="1"/>
  <c r="H811" i="1"/>
  <c r="G1041" i="1"/>
  <c r="H1194" i="1"/>
  <c r="H1572" i="1"/>
  <c r="H1433" i="1"/>
  <c r="H1700" i="1"/>
  <c r="H1988" i="1"/>
  <c r="H2036" i="1"/>
  <c r="G1230" i="1"/>
  <c r="G1524" i="1"/>
  <c r="H1429" i="1"/>
  <c r="H1760" i="1"/>
  <c r="H2333" i="1"/>
  <c r="G2583" i="1"/>
  <c r="H2439" i="1"/>
  <c r="G2628" i="1"/>
  <c r="G2901" i="1"/>
  <c r="G3029" i="1"/>
  <c r="G3157" i="1"/>
  <c r="G3285" i="1"/>
  <c r="H2423" i="1"/>
  <c r="G2937" i="1"/>
  <c r="G3065" i="1"/>
  <c r="G3193" i="1"/>
  <c r="G2941" i="1"/>
  <c r="G3069" i="1"/>
  <c r="G3197" i="1"/>
  <c r="H2483" i="1"/>
  <c r="G1969" i="1"/>
  <c r="H2511" i="1"/>
  <c r="H336" i="1"/>
  <c r="H320" i="1"/>
  <c r="H48" i="1"/>
  <c r="G297" i="1"/>
  <c r="G331" i="1"/>
  <c r="H3418" i="1"/>
  <c r="G391" i="1"/>
  <c r="H533" i="1"/>
  <c r="G399" i="1"/>
  <c r="G810" i="1"/>
  <c r="G1100" i="1"/>
  <c r="G858" i="1"/>
  <c r="H1441" i="1"/>
  <c r="H1692" i="1"/>
  <c r="H1918" i="1"/>
  <c r="H2281" i="1"/>
  <c r="H783" i="1"/>
  <c r="H1333" i="1"/>
  <c r="H1752" i="1"/>
  <c r="H943" i="1"/>
  <c r="H1038" i="1"/>
  <c r="H1780" i="1"/>
  <c r="H1612" i="1"/>
  <c r="G1941" i="1"/>
  <c r="H1303" i="1"/>
  <c r="G1965" i="1"/>
  <c r="H1932" i="1"/>
  <c r="G2591" i="1"/>
  <c r="H2431" i="1"/>
  <c r="H2060" i="1"/>
  <c r="G2897" i="1"/>
  <c r="G3025" i="1"/>
  <c r="G3153" i="1"/>
  <c r="G3281" i="1"/>
  <c r="G3385" i="1"/>
  <c r="H3338" i="1"/>
  <c r="G2630" i="1"/>
  <c r="G2662" i="1"/>
  <c r="G3413" i="1"/>
  <c r="H382" i="1"/>
  <c r="H530" i="1"/>
  <c r="G3481" i="1"/>
  <c r="H104" i="1"/>
  <c r="H155" i="1"/>
  <c r="H40" i="1"/>
  <c r="G120" i="1"/>
  <c r="G178" i="1"/>
  <c r="H756" i="1"/>
  <c r="H1852" i="1"/>
  <c r="G2170" i="1"/>
  <c r="H1093" i="1"/>
  <c r="H1063" i="1"/>
  <c r="H1277" i="1"/>
  <c r="H1453" i="1"/>
  <c r="H1628" i="1"/>
  <c r="G2025" i="1"/>
  <c r="H1958" i="1"/>
  <c r="H2357" i="1"/>
  <c r="G2001" i="1"/>
  <c r="H935" i="1"/>
  <c r="G763" i="1"/>
  <c r="G1164" i="1"/>
  <c r="H1245" i="1"/>
  <c r="H1401" i="1"/>
  <c r="H1668" i="1"/>
  <c r="H1956" i="1"/>
  <c r="H2401" i="1"/>
  <c r="H1002" i="1"/>
  <c r="H1047" i="1"/>
  <c r="H1214" i="1"/>
  <c r="G1508" i="1"/>
  <c r="H1397" i="1"/>
  <c r="H1728" i="1"/>
  <c r="H2301" i="1"/>
  <c r="G2128" i="1"/>
  <c r="G2885" i="1"/>
  <c r="G3013" i="1"/>
  <c r="G3141" i="1"/>
  <c r="G3269" i="1"/>
  <c r="G2921" i="1"/>
  <c r="G3049" i="1"/>
  <c r="G3177" i="1"/>
  <c r="H2669" i="1"/>
  <c r="G2925" i="1"/>
  <c r="G3053" i="1"/>
  <c r="G3181" i="1"/>
  <c r="G3309" i="1"/>
  <c r="H2459" i="1"/>
  <c r="H2455" i="1"/>
  <c r="G3449" i="1"/>
  <c r="G140" i="1"/>
  <c r="H179" i="1"/>
  <c r="H340" i="1"/>
  <c r="G389" i="1"/>
  <c r="G701" i="1"/>
  <c r="H887" i="1"/>
  <c r="G3397" i="1"/>
  <c r="H28" i="1"/>
  <c r="H328" i="1"/>
  <c r="H3466" i="1"/>
  <c r="G231" i="1"/>
  <c r="G160" i="1"/>
  <c r="H392" i="1"/>
  <c r="H352" i="1"/>
  <c r="H831" i="1"/>
  <c r="H1033" i="1"/>
  <c r="H1143" i="1"/>
  <c r="H1029" i="1"/>
  <c r="H1535" i="1"/>
  <c r="H1473" i="1"/>
  <c r="H1724" i="1"/>
  <c r="H1950" i="1"/>
  <c r="H2313" i="1"/>
  <c r="H1996" i="1"/>
  <c r="G2582" i="1"/>
  <c r="G906" i="1"/>
  <c r="H126" i="1"/>
  <c r="G3433" i="1"/>
  <c r="H431" i="1"/>
  <c r="G116" i="1"/>
  <c r="G3381" i="1"/>
  <c r="H70" i="1"/>
  <c r="G152" i="1"/>
  <c r="H163" i="1"/>
  <c r="H847" i="1"/>
  <c r="G180" i="1"/>
  <c r="H376" i="1"/>
  <c r="H406" i="1"/>
  <c r="G794" i="1"/>
  <c r="H879" i="1"/>
  <c r="H1588" i="1"/>
  <c r="H1616" i="1"/>
  <c r="G2033" i="1"/>
  <c r="G490" i="1"/>
  <c r="H209" i="1"/>
  <c r="G3417" i="1"/>
  <c r="H511" i="1"/>
  <c r="G170" i="1"/>
  <c r="H344" i="1"/>
  <c r="G385" i="1"/>
  <c r="G842" i="1"/>
  <c r="H791" i="1"/>
  <c r="H1425" i="1"/>
  <c r="H1676" i="1"/>
  <c r="G2096" i="1"/>
  <c r="H153" i="1"/>
  <c r="H899" i="1"/>
  <c r="G1148" i="1"/>
  <c r="H1161" i="1"/>
  <c r="G1105" i="1"/>
  <c r="H1265" i="1"/>
  <c r="H1325" i="1"/>
  <c r="G1520" i="1"/>
  <c r="H1736" i="1"/>
  <c r="G1945" i="1"/>
  <c r="H2121" i="1"/>
  <c r="G2041" i="1"/>
  <c r="H843" i="1"/>
  <c r="H1764" i="1"/>
  <c r="G1570" i="1"/>
  <c r="G1851" i="1"/>
  <c r="H835" i="1"/>
  <c r="G1073" i="1"/>
  <c r="G1344" i="1"/>
  <c r="G1556" i="1"/>
  <c r="H1295" i="1"/>
  <c r="H1824" i="1"/>
  <c r="H1916" i="1"/>
  <c r="H2137" i="1"/>
  <c r="H2397" i="1"/>
  <c r="G2933" i="1"/>
  <c r="G3061" i="1"/>
  <c r="G3189" i="1"/>
  <c r="G2841" i="1"/>
  <c r="G2969" i="1"/>
  <c r="G3097" i="1"/>
  <c r="G3225" i="1"/>
  <c r="G2845" i="1"/>
  <c r="G2973" i="1"/>
  <c r="G3101" i="1"/>
  <c r="G3229" i="1"/>
  <c r="G2144" i="1"/>
  <c r="H2653" i="1"/>
  <c r="H3434" i="1"/>
  <c r="G3429" i="1"/>
  <c r="G605" i="1"/>
  <c r="H521" i="1"/>
  <c r="G132" i="1"/>
  <c r="H195" i="1"/>
  <c r="G367" i="1"/>
  <c r="H466" i="1"/>
  <c r="H479" i="1"/>
  <c r="H290" i="1"/>
  <c r="H211" i="1"/>
  <c r="H411" i="1"/>
  <c r="H1159" i="1"/>
  <c r="G1086" i="1"/>
  <c r="H1567" i="1"/>
  <c r="H1497" i="1"/>
  <c r="H1756" i="1"/>
  <c r="H1982" i="1"/>
  <c r="H2175" i="1"/>
  <c r="H2345" i="1"/>
  <c r="H823" i="1"/>
  <c r="H999" i="1"/>
  <c r="H1517" i="1"/>
  <c r="G1548" i="1"/>
  <c r="H1373" i="1"/>
  <c r="H1816" i="1"/>
  <c r="H2061" i="1"/>
  <c r="H2113" i="1"/>
  <c r="H807" i="1"/>
  <c r="H855" i="1"/>
  <c r="H1079" i="1"/>
  <c r="H1493" i="1"/>
  <c r="G1512" i="1"/>
  <c r="H1511" i="1"/>
  <c r="H1844" i="1"/>
  <c r="G1973" i="1"/>
  <c r="H2321" i="1"/>
  <c r="H360" i="1"/>
  <c r="H803" i="1"/>
  <c r="H308" i="1"/>
  <c r="G1180" i="1"/>
  <c r="G760" i="1"/>
  <c r="H1335" i="1"/>
  <c r="H1648" i="1"/>
  <c r="G1997" i="1"/>
  <c r="H2074" i="1"/>
  <c r="H2495" i="1"/>
  <c r="G2659" i="1"/>
  <c r="G2929" i="1"/>
  <c r="G3057" i="1"/>
  <c r="G3185" i="1"/>
  <c r="H2535" i="1"/>
  <c r="H2507" i="1"/>
  <c r="G2676" i="1"/>
  <c r="H2571" i="1"/>
  <c r="H52" i="1"/>
  <c r="H507" i="1"/>
  <c r="G393" i="1"/>
  <c r="H799" i="1"/>
  <c r="H288" i="1"/>
  <c r="H348" i="1"/>
  <c r="G156" i="1"/>
  <c r="H316" i="1"/>
  <c r="G365" i="1"/>
  <c r="G1084" i="1"/>
  <c r="H1393" i="1"/>
  <c r="H1644" i="1"/>
  <c r="H1990" i="1"/>
  <c r="G2182" i="1"/>
  <c r="H1145" i="1"/>
  <c r="H1309" i="1"/>
  <c r="G1504" i="1"/>
  <c r="H1704" i="1"/>
  <c r="G1929" i="1"/>
  <c r="H2101" i="1"/>
  <c r="G2587" i="1"/>
  <c r="G1068" i="1"/>
  <c r="H1465" i="1"/>
  <c r="H1732" i="1"/>
  <c r="H2020" i="1"/>
  <c r="H1832" i="1"/>
  <c r="H1113" i="1"/>
  <c r="G1009" i="1"/>
  <c r="G1540" i="1"/>
  <c r="H1279" i="1"/>
  <c r="H1461" i="1"/>
  <c r="H1792" i="1"/>
  <c r="H1640" i="1"/>
  <c r="H2365" i="1"/>
  <c r="H2491" i="1"/>
  <c r="G2646" i="1"/>
  <c r="G2917" i="1"/>
  <c r="G3045" i="1"/>
  <c r="G3173" i="1"/>
  <c r="G3301" i="1"/>
  <c r="H2475" i="1"/>
  <c r="G2825" i="1"/>
  <c r="G2953" i="1"/>
  <c r="G3081" i="1"/>
  <c r="G3209" i="1"/>
  <c r="G2829" i="1"/>
  <c r="G2957" i="1"/>
  <c r="G3085" i="1"/>
  <c r="G3213" i="1"/>
  <c r="H2523" i="1"/>
  <c r="G71" i="1"/>
  <c r="H459" i="1"/>
  <c r="G573" i="1"/>
  <c r="H100" i="1"/>
  <c r="H60" i="1"/>
  <c r="G263" i="1"/>
  <c r="H549" i="1"/>
  <c r="H137" i="1"/>
  <c r="G279" i="1"/>
  <c r="H903" i="1"/>
  <c r="G1348" i="1"/>
  <c r="H1525" i="1"/>
  <c r="H1788" i="1"/>
  <c r="H2014" i="1"/>
  <c r="H1876" i="1"/>
  <c r="H1840" i="1"/>
  <c r="H2198" i="1"/>
  <c r="H2377" i="1"/>
  <c r="H2135" i="1"/>
  <c r="H418" i="1"/>
  <c r="G377" i="1"/>
  <c r="G3289" i="1"/>
  <c r="H145" i="1"/>
  <c r="G3333" i="1"/>
  <c r="G3353" i="1"/>
  <c r="H438" i="1"/>
  <c r="H384" i="1"/>
  <c r="G890" i="1"/>
  <c r="H1551" i="1"/>
  <c r="H1489" i="1"/>
  <c r="H1740" i="1"/>
  <c r="H1966" i="1"/>
  <c r="H2143" i="1"/>
  <c r="H2329" i="1"/>
  <c r="H2077" i="1"/>
  <c r="G653" i="1"/>
  <c r="H1193" i="1"/>
  <c r="H1357" i="1"/>
  <c r="G1552" i="1"/>
  <c r="H1800" i="1"/>
  <c r="G1977" i="1"/>
  <c r="G2049" i="1"/>
  <c r="H1856" i="1"/>
  <c r="H2515" i="1"/>
  <c r="G2174" i="1"/>
  <c r="H770" i="1"/>
  <c r="H839" i="1"/>
  <c r="H1065" i="1"/>
  <c r="G1256" i="1"/>
  <c r="H1896" i="1"/>
  <c r="H2305" i="1"/>
  <c r="H2109" i="1"/>
  <c r="H752" i="1"/>
  <c r="H1146" i="1"/>
  <c r="G1166" i="1"/>
  <c r="H1327" i="1"/>
  <c r="H1604" i="1"/>
  <c r="H1888" i="1"/>
  <c r="H1608" i="1"/>
  <c r="H2129" i="1"/>
  <c r="H2479" i="1"/>
  <c r="G2837" i="1"/>
  <c r="G2965" i="1"/>
  <c r="G3093" i="1"/>
  <c r="G3221" i="1"/>
  <c r="H2684" i="1"/>
  <c r="G2873" i="1"/>
  <c r="G3001" i="1"/>
  <c r="G3129" i="1"/>
  <c r="G3257" i="1"/>
  <c r="G2877" i="1"/>
  <c r="G3005" i="1"/>
  <c r="G3133" i="1"/>
  <c r="G3261" i="1"/>
  <c r="H2527" i="1"/>
  <c r="G85" i="1"/>
  <c r="H374" i="1"/>
  <c r="H96" i="1"/>
  <c r="H304" i="1"/>
  <c r="G138" i="1"/>
  <c r="G271" i="1"/>
  <c r="G79" i="1"/>
  <c r="G162" i="1"/>
  <c r="H491" i="1"/>
  <c r="G506" i="1"/>
  <c r="G938" i="1"/>
  <c r="G1196" i="1"/>
  <c r="H1191" i="1"/>
  <c r="H1557" i="1"/>
  <c r="H1820" i="1"/>
  <c r="H2038" i="1"/>
  <c r="H1632" i="1"/>
  <c r="H1592" i="1"/>
  <c r="H1884" i="1"/>
  <c r="H970" i="1"/>
  <c r="H1269" i="1"/>
  <c r="H1437" i="1"/>
  <c r="H1942" i="1"/>
  <c r="H2341" i="1"/>
  <c r="H891" i="1"/>
  <c r="G1544" i="1"/>
  <c r="H1385" i="1"/>
  <c r="H1652" i="1"/>
  <c r="H1940" i="1"/>
  <c r="G1937" i="1"/>
  <c r="G2005" i="1"/>
  <c r="H2385" i="1"/>
  <c r="H974" i="1"/>
  <c r="G1022" i="1"/>
  <c r="H1081" i="1"/>
  <c r="G1488" i="1"/>
  <c r="H1381" i="1"/>
  <c r="H1712" i="1"/>
  <c r="G2067" i="1"/>
  <c r="H1892" i="1"/>
  <c r="H2285" i="1"/>
  <c r="H2531" i="1"/>
  <c r="H2105" i="1"/>
  <c r="G2833" i="1"/>
  <c r="G2961" i="1"/>
  <c r="G3089" i="1"/>
  <c r="G3217" i="1"/>
  <c r="H2205" i="1"/>
  <c r="G2627" i="1"/>
  <c r="G2660" i="1"/>
  <c r="H2419" i="1"/>
  <c r="H2443" i="1"/>
  <c r="G2590" i="1"/>
  <c r="H124" i="1"/>
  <c r="H332" i="1"/>
  <c r="H871" i="1"/>
  <c r="H139" i="1"/>
  <c r="H390" i="1"/>
  <c r="H546" i="1"/>
  <c r="H427" i="1"/>
  <c r="H171" i="1"/>
  <c r="H131" i="1"/>
  <c r="H415" i="1"/>
  <c r="H436" i="1"/>
  <c r="H510" i="1"/>
  <c r="H1114" i="1"/>
  <c r="H1519" i="1"/>
  <c r="H1457" i="1"/>
  <c r="H1708" i="1"/>
  <c r="H1934" i="1"/>
  <c r="H2117" i="1"/>
  <c r="H2297" i="1"/>
  <c r="H2214" i="1"/>
  <c r="H495" i="1"/>
  <c r="H915" i="1"/>
  <c r="H1178" i="1"/>
  <c r="H1177" i="1"/>
  <c r="H1129" i="1"/>
  <c r="G1536" i="1"/>
  <c r="H1768" i="1"/>
  <c r="H1836" i="1"/>
  <c r="G2160" i="1"/>
  <c r="H2076" i="1"/>
  <c r="H1077" i="1"/>
  <c r="G1240" i="1"/>
  <c r="H1796" i="1"/>
  <c r="H1584" i="1"/>
  <c r="H2022" i="1"/>
  <c r="H851" i="1"/>
  <c r="H1150" i="1"/>
  <c r="H1577" i="1"/>
  <c r="H1311" i="1"/>
  <c r="H1868" i="1"/>
  <c r="H1948" i="1"/>
  <c r="H1860" i="1"/>
  <c r="H2153" i="1"/>
  <c r="H2447" i="1"/>
  <c r="H2093" i="1"/>
  <c r="H2543" i="1"/>
  <c r="G2692" i="1"/>
  <c r="G2949" i="1"/>
  <c r="G3077" i="1"/>
  <c r="G3205" i="1"/>
  <c r="G3369" i="1"/>
  <c r="H2089" i="1"/>
  <c r="H2636" i="1"/>
  <c r="G2857" i="1"/>
  <c r="G2985" i="1"/>
  <c r="G3113" i="1"/>
  <c r="G3241" i="1"/>
  <c r="G2861" i="1"/>
  <c r="G2989" i="1"/>
  <c r="G3117" i="1"/>
  <c r="G3245" i="1"/>
  <c r="G2158" i="1"/>
  <c r="G2675" i="1"/>
  <c r="H2145" i="1"/>
  <c r="G669" i="1"/>
  <c r="H772" i="1"/>
  <c r="G3337" i="1"/>
  <c r="H112" i="1"/>
  <c r="H169" i="1"/>
  <c r="H220" i="1"/>
  <c r="H475" i="1"/>
  <c r="H324" i="1"/>
  <c r="H356" i="1"/>
  <c r="H398" i="1"/>
  <c r="G3305" i="1"/>
  <c r="G186" i="1"/>
  <c r="H358" i="1"/>
  <c r="H967" i="1"/>
  <c r="H1226" i="1"/>
  <c r="H1207" i="1"/>
  <c r="H779" i="1"/>
  <c r="H1904" i="1"/>
  <c r="G2150" i="1"/>
  <c r="H519" i="1" l="1"/>
  <c r="H942" i="1"/>
  <c r="G942" i="1"/>
  <c r="H601" i="1"/>
  <c r="G601" i="1"/>
  <c r="H1538" i="1"/>
  <c r="G1538" i="1"/>
  <c r="H1863" i="1"/>
  <c r="G1863" i="1"/>
  <c r="H2534" i="1"/>
  <c r="G2534" i="1"/>
  <c r="H962" i="1"/>
  <c r="G962" i="1"/>
  <c r="H729" i="1"/>
  <c r="G729" i="1"/>
  <c r="H1879" i="1"/>
  <c r="G1879" i="1"/>
  <c r="H1138" i="1"/>
  <c r="G1138" i="1"/>
  <c r="H846" i="1"/>
  <c r="G846" i="1"/>
  <c r="H35" i="1"/>
  <c r="G35" i="1"/>
  <c r="H1152" i="1"/>
  <c r="G1152" i="1"/>
  <c r="H1530" i="1"/>
  <c r="G1530" i="1"/>
  <c r="H1895" i="1"/>
  <c r="G1895" i="1"/>
  <c r="H834" i="1"/>
  <c r="G834" i="1"/>
  <c r="H2506" i="1"/>
  <c r="G2506" i="1"/>
  <c r="H319" i="1"/>
  <c r="G319" i="1"/>
  <c r="H976" i="1"/>
  <c r="G976" i="1"/>
  <c r="H1168" i="1"/>
  <c r="G1168" i="1"/>
  <c r="H1971" i="1"/>
  <c r="G1971" i="1"/>
  <c r="H1915" i="1"/>
  <c r="G1915" i="1"/>
  <c r="H1200" i="1"/>
  <c r="G1200" i="1"/>
  <c r="H2088" i="1"/>
  <c r="G2088" i="1"/>
  <c r="H2142" i="1"/>
  <c r="G2142" i="1"/>
  <c r="H681" i="1"/>
  <c r="G681" i="1"/>
  <c r="H1562" i="1"/>
  <c r="G1562" i="1"/>
  <c r="H878" i="1"/>
  <c r="G878" i="1"/>
  <c r="H1522" i="1"/>
  <c r="G1522" i="1"/>
  <c r="H2502" i="1"/>
  <c r="G2502" i="1"/>
  <c r="H2550" i="1"/>
  <c r="G2550" i="1"/>
  <c r="H3409" i="1"/>
  <c r="G3409" i="1"/>
  <c r="H3473" i="1"/>
  <c r="G3473" i="1"/>
  <c r="H3345" i="1"/>
  <c r="G3345" i="1"/>
  <c r="H3377" i="1"/>
  <c r="G3377" i="1"/>
  <c r="H1447" i="1"/>
  <c r="G1447" i="1"/>
  <c r="H1383" i="1"/>
  <c r="G1383" i="1"/>
  <c r="H2209" i="1"/>
  <c r="G2209" i="1"/>
  <c r="H1459" i="1"/>
  <c r="G1459" i="1"/>
  <c r="H1395" i="1"/>
  <c r="G1395" i="1"/>
  <c r="H3457" i="1"/>
  <c r="G3457" i="1"/>
  <c r="H3393" i="1"/>
  <c r="G3393" i="1"/>
  <c r="H1347" i="1"/>
  <c r="G1347" i="1"/>
  <c r="H1423" i="1"/>
  <c r="G1423" i="1"/>
  <c r="H1359" i="1"/>
  <c r="G1359" i="1"/>
  <c r="H3349" i="1"/>
  <c r="G3349" i="1"/>
  <c r="H1467" i="1"/>
  <c r="G1467" i="1"/>
  <c r="H1403" i="1"/>
  <c r="G1403" i="1"/>
  <c r="H509" i="1"/>
  <c r="G509" i="1"/>
  <c r="H3365" i="1"/>
  <c r="H1660" i="1"/>
  <c r="H184" i="1"/>
  <c r="H420" i="1"/>
  <c r="H463" i="1"/>
  <c r="H80" i="1"/>
  <c r="G3017" i="1"/>
  <c r="G3237" i="1"/>
  <c r="H2167" i="1"/>
  <c r="H1182" i="1"/>
  <c r="H2006" i="1"/>
  <c r="H1900" i="1"/>
  <c r="H1389" i="1"/>
  <c r="H969" i="1"/>
  <c r="H2030" i="1"/>
  <c r="H1095" i="1"/>
  <c r="H128" i="1"/>
  <c r="H927" i="1"/>
  <c r="H2555" i="1"/>
  <c r="G3445" i="1"/>
  <c r="G3317" i="1"/>
  <c r="H1596" i="1"/>
  <c r="H1271" i="1"/>
  <c r="H1130" i="1"/>
  <c r="H1848" i="1"/>
  <c r="H1006" i="1"/>
  <c r="H1223" i="1"/>
  <c r="H434" i="1"/>
  <c r="H3482" i="1"/>
  <c r="H2539" i="1"/>
  <c r="G2905" i="1"/>
  <c r="G2997" i="1"/>
  <c r="H1365" i="1"/>
  <c r="H863" i="1"/>
  <c r="H1369" i="1"/>
  <c r="H2325" i="1"/>
  <c r="H1565" i="1"/>
  <c r="H1580" i="1"/>
  <c r="H919" i="1"/>
  <c r="H498" i="1"/>
  <c r="G498" i="1"/>
  <c r="H1947" i="1"/>
  <c r="G1947" i="1"/>
  <c r="H798" i="1"/>
  <c r="G798" i="1"/>
  <c r="H1855" i="1"/>
  <c r="G1855" i="1"/>
  <c r="H946" i="1"/>
  <c r="G946" i="1"/>
  <c r="H2011" i="1"/>
  <c r="G2011" i="1"/>
  <c r="H633" i="1"/>
  <c r="G633" i="1"/>
  <c r="H227" i="1"/>
  <c r="G227" i="1"/>
  <c r="H502" i="1"/>
  <c r="G502" i="1"/>
  <c r="H243" i="1"/>
  <c r="G243" i="1"/>
  <c r="H482" i="1"/>
  <c r="G482" i="1"/>
  <c r="H926" i="1"/>
  <c r="G926" i="1"/>
  <c r="H745" i="1"/>
  <c r="G745" i="1"/>
  <c r="H1184" i="1"/>
  <c r="G1184" i="1"/>
  <c r="H1554" i="1"/>
  <c r="G1554" i="1"/>
  <c r="H1903" i="1"/>
  <c r="G1903" i="1"/>
  <c r="H2124" i="1"/>
  <c r="G2124" i="1"/>
  <c r="H898" i="1"/>
  <c r="G898" i="1"/>
  <c r="H1847" i="1"/>
  <c r="G1847" i="1"/>
  <c r="H2120" i="1"/>
  <c r="G2120" i="1"/>
  <c r="H1831" i="1"/>
  <c r="G1831" i="1"/>
  <c r="H697" i="1"/>
  <c r="G697" i="1"/>
  <c r="H1979" i="1"/>
  <c r="G1979" i="1"/>
  <c r="H713" i="1"/>
  <c r="G713" i="1"/>
  <c r="H569" i="1"/>
  <c r="G569" i="1"/>
  <c r="H1923" i="1"/>
  <c r="G1923" i="1"/>
  <c r="H963" i="1"/>
  <c r="G963" i="1"/>
  <c r="H830" i="1"/>
  <c r="G830" i="1"/>
  <c r="H2554" i="1"/>
  <c r="G2554" i="1"/>
  <c r="H2092" i="1"/>
  <c r="G2092" i="1"/>
  <c r="H1431" i="1"/>
  <c r="G1431" i="1"/>
  <c r="H1367" i="1"/>
  <c r="G1367" i="1"/>
  <c r="H183" i="1"/>
  <c r="G183" i="1"/>
  <c r="H1443" i="1"/>
  <c r="G1443" i="1"/>
  <c r="H1379" i="1"/>
  <c r="G1379" i="1"/>
  <c r="H1339" i="1"/>
  <c r="G1339" i="1"/>
  <c r="H1471" i="1"/>
  <c r="G1471" i="1"/>
  <c r="H1407" i="1"/>
  <c r="G1407" i="1"/>
  <c r="H1451" i="1"/>
  <c r="G1451" i="1"/>
  <c r="H1387" i="1"/>
  <c r="G1387" i="1"/>
  <c r="H278" i="1"/>
  <c r="G278" i="1"/>
  <c r="H24" i="1"/>
  <c r="H89" i="1"/>
  <c r="H97" i="1"/>
  <c r="H105" i="1"/>
  <c r="H113" i="1"/>
  <c r="H193" i="1"/>
  <c r="H228" i="1"/>
  <c r="H404" i="1"/>
  <c r="H487" i="1"/>
  <c r="H503" i="1"/>
  <c r="H260" i="1"/>
  <c r="H447" i="1"/>
  <c r="H562" i="1"/>
  <c r="H586" i="1"/>
  <c r="H626" i="1"/>
  <c r="H650" i="1"/>
  <c r="H690" i="1"/>
  <c r="H714" i="1"/>
  <c r="H578" i="1"/>
  <c r="H602" i="1"/>
  <c r="H642" i="1"/>
  <c r="H666" i="1"/>
  <c r="H706" i="1"/>
  <c r="H551" i="1"/>
  <c r="H554" i="1"/>
  <c r="H594" i="1"/>
  <c r="H618" i="1"/>
  <c r="H658" i="1"/>
  <c r="H682" i="1"/>
  <c r="H634" i="1"/>
  <c r="H674" i="1"/>
  <c r="H722" i="1"/>
  <c r="H468" i="1"/>
  <c r="H698" i="1"/>
  <c r="H244" i="1"/>
  <c r="H570" i="1"/>
  <c r="H610" i="1"/>
  <c r="H950" i="1"/>
  <c r="H765" i="1"/>
  <c r="H3310" i="1"/>
  <c r="H3374" i="1"/>
  <c r="H3358" i="1"/>
  <c r="H3326" i="1"/>
  <c r="H3390" i="1"/>
  <c r="H3454" i="1"/>
  <c r="H5" i="1"/>
  <c r="H9" i="1"/>
  <c r="H13" i="1"/>
  <c r="H17" i="1"/>
  <c r="H3342" i="1"/>
  <c r="H3438" i="1"/>
  <c r="H6" i="1"/>
  <c r="H10" i="1"/>
  <c r="H14" i="1"/>
  <c r="H2" i="1"/>
  <c r="H3422" i="1"/>
  <c r="H3" i="1"/>
  <c r="H7" i="1"/>
  <c r="H11" i="1"/>
  <c r="H15" i="1"/>
  <c r="H3406" i="1"/>
  <c r="H3470" i="1"/>
  <c r="H4" i="1"/>
  <c r="H8" i="1"/>
  <c r="H12" i="1"/>
  <c r="H16" i="1"/>
  <c r="H3102" i="1"/>
  <c r="H2942" i="1"/>
  <c r="H2814" i="1"/>
  <c r="H2801" i="1"/>
  <c r="H2782" i="1"/>
  <c r="H2769" i="1"/>
  <c r="H2750" i="1"/>
  <c r="H2737" i="1"/>
  <c r="H2705" i="1"/>
  <c r="H2682" i="1"/>
  <c r="H2648" i="1"/>
  <c r="H2619" i="1"/>
  <c r="H3086" i="1"/>
  <c r="H3070" i="1"/>
  <c r="H3465" i="1"/>
  <c r="H3443" i="1"/>
  <c r="H3432" i="1"/>
  <c r="H3426" i="1"/>
  <c r="H3401" i="1"/>
  <c r="H3379" i="1"/>
  <c r="H3368" i="1"/>
  <c r="H3362" i="1"/>
  <c r="H3337" i="1"/>
  <c r="H3315" i="1"/>
  <c r="H3242" i="1"/>
  <c r="H3114" i="1"/>
  <c r="H2986" i="1"/>
  <c r="H2783" i="1"/>
  <c r="H2778" i="1"/>
  <c r="H2765" i="1"/>
  <c r="H2762" i="1"/>
  <c r="H2719" i="1"/>
  <c r="H2701" i="1"/>
  <c r="H2638" i="1"/>
  <c r="H2623" i="1"/>
  <c r="H3214" i="1"/>
  <c r="H3182" i="1"/>
  <c r="H2974" i="1"/>
  <c r="H2785" i="1"/>
  <c r="H3475" i="1"/>
  <c r="H3458" i="1"/>
  <c r="H3478" i="1"/>
  <c r="H3453" i="1"/>
  <c r="H3431" i="1"/>
  <c r="H3420" i="1"/>
  <c r="H3414" i="1"/>
  <c r="H3389" i="1"/>
  <c r="H3367" i="1"/>
  <c r="H3356" i="1"/>
  <c r="H3350" i="1"/>
  <c r="H3325" i="1"/>
  <c r="H3302" i="1"/>
  <c r="H3270" i="1"/>
  <c r="H3238" i="1"/>
  <c r="H3206" i="1"/>
  <c r="H3078" i="1"/>
  <c r="H3014" i="1"/>
  <c r="H2982" i="1"/>
  <c r="H2918" i="1"/>
  <c r="H2886" i="1"/>
  <c r="H2854" i="1"/>
  <c r="H2822" i="1"/>
  <c r="H2779" i="1"/>
  <c r="H2774" i="1"/>
  <c r="H2761" i="1"/>
  <c r="H2715" i="1"/>
  <c r="H2710" i="1"/>
  <c r="H2697" i="1"/>
  <c r="H2693" i="1"/>
  <c r="H2650" i="1"/>
  <c r="H2595" i="1"/>
  <c r="H2818" i="1"/>
  <c r="H2805" i="1"/>
  <c r="H2786" i="1"/>
  <c r="H2773" i="1"/>
  <c r="H2754" i="1"/>
  <c r="H2741" i="1"/>
  <c r="H2709" i="1"/>
  <c r="H2664" i="1"/>
  <c r="H2634" i="1"/>
  <c r="H2599" i="1"/>
  <c r="H2659" i="1"/>
  <c r="H2627" i="1"/>
  <c r="H2585" i="1"/>
  <c r="H2568" i="1"/>
  <c r="H2552" i="1"/>
  <c r="H2536" i="1"/>
  <c r="H2520" i="1"/>
  <c r="H2504" i="1"/>
  <c r="H2488" i="1"/>
  <c r="H2480" i="1"/>
  <c r="H2472" i="1"/>
  <c r="H2464" i="1"/>
  <c r="H2456" i="1"/>
  <c r="H2448" i="1"/>
  <c r="H2440" i="1"/>
  <c r="H2432" i="1"/>
  <c r="H2424" i="1"/>
  <c r="H2416" i="1"/>
  <c r="H2408" i="1"/>
  <c r="H2400" i="1"/>
  <c r="H2392" i="1"/>
  <c r="H2384" i="1"/>
  <c r="H2376" i="1"/>
  <c r="H2368" i="1"/>
  <c r="H2360" i="1"/>
  <c r="H2352" i="1"/>
  <c r="H2344" i="1"/>
  <c r="H2336" i="1"/>
  <c r="H2328" i="1"/>
  <c r="H2320" i="1"/>
  <c r="H2312" i="1"/>
  <c r="H2304" i="1"/>
  <c r="H2296" i="1"/>
  <c r="H2288" i="1"/>
  <c r="H2280" i="1"/>
  <c r="H2201" i="1"/>
  <c r="H2194" i="1"/>
  <c r="H2694" i="1"/>
  <c r="H2679" i="1"/>
  <c r="H2663" i="1"/>
  <c r="H2647" i="1"/>
  <c r="H2631" i="1"/>
  <c r="H2557" i="1"/>
  <c r="H2526" i="1"/>
  <c r="H2524" i="1"/>
  <c r="H2493" i="1"/>
  <c r="H2269" i="1"/>
  <c r="H2256" i="1"/>
  <c r="H2237" i="1"/>
  <c r="H2224" i="1"/>
  <c r="H2207" i="1"/>
  <c r="H3300" i="1"/>
  <c r="H3284" i="1"/>
  <c r="H3268" i="1"/>
  <c r="H3252" i="1"/>
  <c r="H3236" i="1"/>
  <c r="H3220" i="1"/>
  <c r="H3204" i="1"/>
  <c r="H3188" i="1"/>
  <c r="H3172" i="1"/>
  <c r="H3156" i="1"/>
  <c r="H3140" i="1"/>
  <c r="H3124" i="1"/>
  <c r="H3108" i="1"/>
  <c r="H3092" i="1"/>
  <c r="H3076" i="1"/>
  <c r="H3060" i="1"/>
  <c r="H3044" i="1"/>
  <c r="H3028" i="1"/>
  <c r="H3012" i="1"/>
  <c r="H2996" i="1"/>
  <c r="H2980" i="1"/>
  <c r="H2964" i="1"/>
  <c r="H2948" i="1"/>
  <c r="H2932" i="1"/>
  <c r="H2916" i="1"/>
  <c r="H2900" i="1"/>
  <c r="H2884" i="1"/>
  <c r="H2868" i="1"/>
  <c r="H2852" i="1"/>
  <c r="H2836" i="1"/>
  <c r="H2820" i="1"/>
  <c r="H2804" i="1"/>
  <c r="H2788" i="1"/>
  <c r="H2772" i="1"/>
  <c r="H2756" i="1"/>
  <c r="H2740" i="1"/>
  <c r="H2724" i="1"/>
  <c r="H2708" i="1"/>
  <c r="H2667" i="1"/>
  <c r="H2649" i="1"/>
  <c r="H2616" i="1"/>
  <c r="H2608" i="1"/>
  <c r="H2600" i="1"/>
  <c r="H2591" i="1"/>
  <c r="H2583" i="1"/>
  <c r="H2578" i="1"/>
  <c r="H2576" i="1"/>
  <c r="H2545" i="1"/>
  <c r="H2514" i="1"/>
  <c r="H2512" i="1"/>
  <c r="H2217" i="1"/>
  <c r="H2210" i="1"/>
  <c r="H2273" i="1"/>
  <c r="H2260" i="1"/>
  <c r="H2241" i="1"/>
  <c r="H2228" i="1"/>
  <c r="H2202" i="1"/>
  <c r="H2196" i="1"/>
  <c r="H2187" i="1"/>
  <c r="H2407" i="1"/>
  <c r="H2391" i="1"/>
  <c r="H2375" i="1"/>
  <c r="H2359" i="1"/>
  <c r="H2343" i="1"/>
  <c r="H2327" i="1"/>
  <c r="H2311" i="1"/>
  <c r="H2295" i="1"/>
  <c r="H2279" i="1"/>
  <c r="H2263" i="1"/>
  <c r="H2247" i="1"/>
  <c r="H2231" i="1"/>
  <c r="H2213" i="1"/>
  <c r="H2163" i="1"/>
  <c r="H2152" i="1"/>
  <c r="H2131" i="1"/>
  <c r="H2099" i="1"/>
  <c r="H2065" i="1"/>
  <c r="H2043" i="1"/>
  <c r="H2027" i="1"/>
  <c r="H2166" i="1"/>
  <c r="H2119" i="1"/>
  <c r="H2103" i="1"/>
  <c r="H2087" i="1"/>
  <c r="H2485" i="1"/>
  <c r="H2469" i="1"/>
  <c r="H2453" i="1"/>
  <c r="H2437" i="1"/>
  <c r="H2421" i="1"/>
  <c r="H2405" i="1"/>
  <c r="H2164" i="1"/>
  <c r="H2132" i="1"/>
  <c r="H2122" i="1"/>
  <c r="H2106" i="1"/>
  <c r="H2090" i="1"/>
  <c r="H2064" i="1"/>
  <c r="H2062" i="1"/>
  <c r="H2111" i="1"/>
  <c r="H2080" i="1"/>
  <c r="H2078" i="1"/>
  <c r="H2056" i="1"/>
  <c r="H2054" i="1"/>
  <c r="H2042" i="1"/>
  <c r="H2026" i="1"/>
  <c r="H1893" i="1"/>
  <c r="H1877" i="1"/>
  <c r="H1861" i="1"/>
  <c r="H1845" i="1"/>
  <c r="H1829" i="1"/>
  <c r="H2049" i="1"/>
  <c r="H1899" i="1"/>
  <c r="H1897" i="1"/>
  <c r="H1882" i="1"/>
  <c r="H1867" i="1"/>
  <c r="H1865" i="1"/>
  <c r="H1850" i="1"/>
  <c r="H1835" i="1"/>
  <c r="H1833" i="1"/>
  <c r="H1574" i="1"/>
  <c r="H2047" i="1"/>
  <c r="H2031" i="1"/>
  <c r="H2018" i="1"/>
  <c r="H2007" i="1"/>
  <c r="H1986" i="1"/>
  <c r="H1975" i="1"/>
  <c r="H1954" i="1"/>
  <c r="H1943" i="1"/>
  <c r="H1922" i="1"/>
  <c r="H1911" i="1"/>
  <c r="H1902" i="1"/>
  <c r="H1869" i="1"/>
  <c r="H1838" i="1"/>
  <c r="H2048" i="1"/>
  <c r="H2040" i="1"/>
  <c r="H2032" i="1"/>
  <c r="H2024" i="1"/>
  <c r="H2016" i="1"/>
  <c r="H2008" i="1"/>
  <c r="H2000" i="1"/>
  <c r="H1992" i="1"/>
  <c r="H1984" i="1"/>
  <c r="H1976" i="1"/>
  <c r="H1968" i="1"/>
  <c r="H1960" i="1"/>
  <c r="H1952" i="1"/>
  <c r="H1944" i="1"/>
  <c r="H1936" i="1"/>
  <c r="H1928" i="1"/>
  <c r="H1920" i="1"/>
  <c r="H1912" i="1"/>
  <c r="H1907" i="1"/>
  <c r="H1905" i="1"/>
  <c r="H1874" i="1"/>
  <c r="H1843" i="1"/>
  <c r="H1841" i="1"/>
  <c r="H3455" i="1"/>
  <c r="H3407" i="1"/>
  <c r="H3316" i="1"/>
  <c r="H3219" i="1"/>
  <c r="H3011" i="1"/>
  <c r="H2883" i="1"/>
  <c r="H2867" i="1"/>
  <c r="H2851" i="1"/>
  <c r="H2835" i="1"/>
  <c r="H2819" i="1"/>
  <c r="H2755" i="1"/>
  <c r="H2723" i="1"/>
  <c r="H2718" i="1"/>
  <c r="H2657" i="1"/>
  <c r="H3476" i="1"/>
  <c r="H3380" i="1"/>
  <c r="H3327" i="1"/>
  <c r="H3283" i="1"/>
  <c r="H3235" i="1"/>
  <c r="H3171" i="1"/>
  <c r="H3027" i="1"/>
  <c r="H2963" i="1"/>
  <c r="H2947" i="1"/>
  <c r="H2899" i="1"/>
  <c r="H3480" i="1"/>
  <c r="H3448" i="1"/>
  <c r="H3442" i="1"/>
  <c r="H3417" i="1"/>
  <c r="H3395" i="1"/>
  <c r="H3384" i="1"/>
  <c r="H3378" i="1"/>
  <c r="H3353" i="1"/>
  <c r="H3331" i="1"/>
  <c r="H3320" i="1"/>
  <c r="H3314" i="1"/>
  <c r="H3297" i="1"/>
  <c r="H3290" i="1"/>
  <c r="H3279" i="1"/>
  <c r="H3265" i="1"/>
  <c r="H3258" i="1"/>
  <c r="H3247" i="1"/>
  <c r="H3233" i="1"/>
  <c r="H3215" i="1"/>
  <c r="H3201" i="1"/>
  <c r="H3194" i="1"/>
  <c r="H3183" i="1"/>
  <c r="H3169" i="1"/>
  <c r="H3151" i="1"/>
  <c r="H3137" i="1"/>
  <c r="H3130" i="1"/>
  <c r="H3119" i="1"/>
  <c r="H3105" i="1"/>
  <c r="H3098" i="1"/>
  <c r="H3087" i="1"/>
  <c r="H3073" i="1"/>
  <c r="H3066" i="1"/>
  <c r="H3055" i="1"/>
  <c r="H3041" i="1"/>
  <c r="H3034" i="1"/>
  <c r="H3023" i="1"/>
  <c r="H3009" i="1"/>
  <c r="H3002" i="1"/>
  <c r="H2991" i="1"/>
  <c r="H2977" i="1"/>
  <c r="H2959" i="1"/>
  <c r="H2945" i="1"/>
  <c r="H2938" i="1"/>
  <c r="H2927" i="1"/>
  <c r="H2913" i="1"/>
  <c r="H2906" i="1"/>
  <c r="H2895" i="1"/>
  <c r="H2881" i="1"/>
  <c r="H2863" i="1"/>
  <c r="H2849" i="1"/>
  <c r="H2831" i="1"/>
  <c r="H2799" i="1"/>
  <c r="H2794" i="1"/>
  <c r="H2781" i="1"/>
  <c r="H2735" i="1"/>
  <c r="H2730" i="1"/>
  <c r="H2717" i="1"/>
  <c r="H2714" i="1"/>
  <c r="H2687" i="1"/>
  <c r="H2645" i="1"/>
  <c r="H3439" i="1"/>
  <c r="H3343" i="1"/>
  <c r="H3267" i="1"/>
  <c r="H3155" i="1"/>
  <c r="H3123" i="1"/>
  <c r="H3107" i="1"/>
  <c r="H3043" i="1"/>
  <c r="H3006" i="1"/>
  <c r="H2915" i="1"/>
  <c r="H3469" i="1"/>
  <c r="H3447" i="1"/>
  <c r="H3436" i="1"/>
  <c r="H3430" i="1"/>
  <c r="H3405" i="1"/>
  <c r="H3383" i="1"/>
  <c r="H3372" i="1"/>
  <c r="H3366" i="1"/>
  <c r="H3341" i="1"/>
  <c r="H3319" i="1"/>
  <c r="H3307" i="1"/>
  <c r="H3293" i="1"/>
  <c r="H3275" i="1"/>
  <c r="H3261" i="1"/>
  <c r="H3243" i="1"/>
  <c r="H3229" i="1"/>
  <c r="H3222" i="1"/>
  <c r="H3211" i="1"/>
  <c r="H3197" i="1"/>
  <c r="H3190" i="1"/>
  <c r="H3179" i="1"/>
  <c r="H3165" i="1"/>
  <c r="H3147" i="1"/>
  <c r="H3133" i="1"/>
  <c r="H3126" i="1"/>
  <c r="H3115" i="1"/>
  <c r="H3101" i="1"/>
  <c r="H3094" i="1"/>
  <c r="H3083" i="1"/>
  <c r="H3069" i="1"/>
  <c r="H3062" i="1"/>
  <c r="H3051" i="1"/>
  <c r="H3037" i="1"/>
  <c r="H3019" i="1"/>
  <c r="H3005" i="1"/>
  <c r="H2987" i="1"/>
  <c r="H2973" i="1"/>
  <c r="H2966" i="1"/>
  <c r="H2955" i="1"/>
  <c r="H2941" i="1"/>
  <c r="H2923" i="1"/>
  <c r="H2909" i="1"/>
  <c r="H2902" i="1"/>
  <c r="H2891" i="1"/>
  <c r="H2877" i="1"/>
  <c r="H2859" i="1"/>
  <c r="H2845" i="1"/>
  <c r="H2827" i="1"/>
  <c r="H2795" i="1"/>
  <c r="H2777" i="1"/>
  <c r="H2731" i="1"/>
  <c r="H2726" i="1"/>
  <c r="H2713" i="1"/>
  <c r="H2680" i="1"/>
  <c r="H2660" i="1"/>
  <c r="H2625" i="1"/>
  <c r="H3444" i="1"/>
  <c r="H3396" i="1"/>
  <c r="H3359" i="1"/>
  <c r="H3311" i="1"/>
  <c r="H3198" i="1"/>
  <c r="H3091" i="1"/>
  <c r="H3467" i="1"/>
  <c r="H3451" i="1"/>
  <c r="H3435" i="1"/>
  <c r="H3419" i="1"/>
  <c r="H3403" i="1"/>
  <c r="H3387" i="1"/>
  <c r="H3371" i="1"/>
  <c r="H3355" i="1"/>
  <c r="H3339" i="1"/>
  <c r="H3323" i="1"/>
  <c r="H3303" i="1"/>
  <c r="H3287" i="1"/>
  <c r="H3271" i="1"/>
  <c r="H3255" i="1"/>
  <c r="H3239" i="1"/>
  <c r="H3223" i="1"/>
  <c r="H3207" i="1"/>
  <c r="H3191" i="1"/>
  <c r="H3175" i="1"/>
  <c r="H3159" i="1"/>
  <c r="H3143" i="1"/>
  <c r="H3127" i="1"/>
  <c r="H3111" i="1"/>
  <c r="H3095" i="1"/>
  <c r="H3079" i="1"/>
  <c r="H3063" i="1"/>
  <c r="H3047" i="1"/>
  <c r="H3031" i="1"/>
  <c r="H3015" i="1"/>
  <c r="H2999" i="1"/>
  <c r="H2983" i="1"/>
  <c r="H2967" i="1"/>
  <c r="H2951" i="1"/>
  <c r="H2935" i="1"/>
  <c r="H2919" i="1"/>
  <c r="H2903" i="1"/>
  <c r="H2887" i="1"/>
  <c r="H2871" i="1"/>
  <c r="H2855" i="1"/>
  <c r="H2839" i="1"/>
  <c r="H2823" i="1"/>
  <c r="H2791" i="1"/>
  <c r="H2759" i="1"/>
  <c r="H2727" i="1"/>
  <c r="H2722" i="1"/>
  <c r="H2695" i="1"/>
  <c r="H2673" i="1"/>
  <c r="H2658" i="1"/>
  <c r="H2626" i="1"/>
  <c r="H2617" i="1"/>
  <c r="H2609" i="1"/>
  <c r="H2601" i="1"/>
  <c r="H2593" i="1"/>
  <c r="H2274" i="1"/>
  <c r="H2258" i="1"/>
  <c r="H2242" i="1"/>
  <c r="H2226" i="1"/>
  <c r="H2200" i="1"/>
  <c r="H2678" i="1"/>
  <c r="H2662" i="1"/>
  <c r="H2646" i="1"/>
  <c r="H2630" i="1"/>
  <c r="H2584" i="1"/>
  <c r="H2573" i="1"/>
  <c r="H2542" i="1"/>
  <c r="H2540" i="1"/>
  <c r="H2509" i="1"/>
  <c r="H2261" i="1"/>
  <c r="H2248" i="1"/>
  <c r="H2229" i="1"/>
  <c r="H2215" i="1"/>
  <c r="H2208" i="1"/>
  <c r="H2186" i="1"/>
  <c r="H3296" i="1"/>
  <c r="H3280" i="1"/>
  <c r="H3264" i="1"/>
  <c r="H3248" i="1"/>
  <c r="H3232" i="1"/>
  <c r="H3216" i="1"/>
  <c r="H3200" i="1"/>
  <c r="H3184" i="1"/>
  <c r="H3168" i="1"/>
  <c r="H3152" i="1"/>
  <c r="H3136" i="1"/>
  <c r="H3120" i="1"/>
  <c r="H3104" i="1"/>
  <c r="H3088" i="1"/>
  <c r="H3072" i="1"/>
  <c r="H3056" i="1"/>
  <c r="H3040" i="1"/>
  <c r="H3024" i="1"/>
  <c r="H3008" i="1"/>
  <c r="H2992" i="1"/>
  <c r="H2976" i="1"/>
  <c r="H2960" i="1"/>
  <c r="H2944" i="1"/>
  <c r="H2928" i="1"/>
  <c r="H2912" i="1"/>
  <c r="H2896" i="1"/>
  <c r="H2880" i="1"/>
  <c r="H2864" i="1"/>
  <c r="H2848" i="1"/>
  <c r="H2832" i="1"/>
  <c r="H2816" i="1"/>
  <c r="H2800" i="1"/>
  <c r="H2784" i="1"/>
  <c r="H2768" i="1"/>
  <c r="H2752" i="1"/>
  <c r="H2736" i="1"/>
  <c r="H2720" i="1"/>
  <c r="H2704" i="1"/>
  <c r="H2683" i="1"/>
  <c r="H2665" i="1"/>
  <c r="H2622" i="1"/>
  <c r="H2614" i="1"/>
  <c r="H2606" i="1"/>
  <c r="H2598" i="1"/>
  <c r="H2561" i="1"/>
  <c r="H2530" i="1"/>
  <c r="H2528" i="1"/>
  <c r="H2497" i="1"/>
  <c r="H2490" i="1"/>
  <c r="H2482" i="1"/>
  <c r="H2474" i="1"/>
  <c r="H2466" i="1"/>
  <c r="H2458" i="1"/>
  <c r="H2450" i="1"/>
  <c r="H2442" i="1"/>
  <c r="H2434" i="1"/>
  <c r="H2426" i="1"/>
  <c r="H2418" i="1"/>
  <c r="H2410" i="1"/>
  <c r="H2402" i="1"/>
  <c r="H2394" i="1"/>
  <c r="H2386" i="1"/>
  <c r="H2378" i="1"/>
  <c r="H2370" i="1"/>
  <c r="H2362" i="1"/>
  <c r="H2354" i="1"/>
  <c r="H2346" i="1"/>
  <c r="H2338" i="1"/>
  <c r="H2330" i="1"/>
  <c r="H2322" i="1"/>
  <c r="H2314" i="1"/>
  <c r="H2306" i="1"/>
  <c r="H2298" i="1"/>
  <c r="H2290" i="1"/>
  <c r="H2282" i="1"/>
  <c r="H2270" i="1"/>
  <c r="H2254" i="1"/>
  <c r="H2238" i="1"/>
  <c r="H2222" i="1"/>
  <c r="H2216" i="1"/>
  <c r="H2185" i="1"/>
  <c r="H2069" i="1"/>
  <c r="H2588" i="1"/>
  <c r="H2565" i="1"/>
  <c r="H2549" i="1"/>
  <c r="H2533" i="1"/>
  <c r="H2517" i="1"/>
  <c r="H2501" i="1"/>
  <c r="H2265" i="1"/>
  <c r="H2252" i="1"/>
  <c r="H2233" i="1"/>
  <c r="H2191" i="1"/>
  <c r="H2403" i="1"/>
  <c r="H2387" i="1"/>
  <c r="H2371" i="1"/>
  <c r="H2355" i="1"/>
  <c r="H2339" i="1"/>
  <c r="H2323" i="1"/>
  <c r="H2307" i="1"/>
  <c r="H2291" i="1"/>
  <c r="H2275" i="1"/>
  <c r="H2259" i="1"/>
  <c r="H2243" i="1"/>
  <c r="H2227" i="1"/>
  <c r="H2171" i="1"/>
  <c r="H2160" i="1"/>
  <c r="H2139" i="1"/>
  <c r="H2114" i="1"/>
  <c r="H2083" i="1"/>
  <c r="H2072" i="1"/>
  <c r="H2070" i="1"/>
  <c r="H2158" i="1"/>
  <c r="H2481" i="1"/>
  <c r="H2465" i="1"/>
  <c r="H2449" i="1"/>
  <c r="H2433" i="1"/>
  <c r="H2417" i="1"/>
  <c r="H2220" i="1"/>
  <c r="H2188" i="1"/>
  <c r="H2156" i="1"/>
  <c r="H2063" i="1"/>
  <c r="H2178" i="1"/>
  <c r="H2170" i="1"/>
  <c r="H2162" i="1"/>
  <c r="H2154" i="1"/>
  <c r="H2146" i="1"/>
  <c r="H2138" i="1"/>
  <c r="H2130" i="1"/>
  <c r="H2127" i="1"/>
  <c r="H2096" i="1"/>
  <c r="H2094" i="1"/>
  <c r="H2055" i="1"/>
  <c r="H2041" i="1"/>
  <c r="H2017" i="1"/>
  <c r="H2001" i="1"/>
  <c r="H1985" i="1"/>
  <c r="H1969" i="1"/>
  <c r="H1953" i="1"/>
  <c r="H1937" i="1"/>
  <c r="H1921" i="1"/>
  <c r="H1819" i="1"/>
  <c r="H1811" i="1"/>
  <c r="H1803" i="1"/>
  <c r="H1795" i="1"/>
  <c r="H1787" i="1"/>
  <c r="H1779" i="1"/>
  <c r="H1771" i="1"/>
  <c r="H1763" i="1"/>
  <c r="H1755" i="1"/>
  <c r="H1747" i="1"/>
  <c r="H1739" i="1"/>
  <c r="H1731" i="1"/>
  <c r="H1723" i="1"/>
  <c r="H1715" i="1"/>
  <c r="H1707" i="1"/>
  <c r="H1699" i="1"/>
  <c r="H1691" i="1"/>
  <c r="H1683" i="1"/>
  <c r="H1675" i="1"/>
  <c r="H1667" i="1"/>
  <c r="H1659" i="1"/>
  <c r="H1651" i="1"/>
  <c r="H1643" i="1"/>
  <c r="H1635" i="1"/>
  <c r="H1627" i="1"/>
  <c r="H1619" i="1"/>
  <c r="H1611" i="1"/>
  <c r="H1603" i="1"/>
  <c r="H1595" i="1"/>
  <c r="H1587" i="1"/>
  <c r="H1579" i="1"/>
  <c r="H2067" i="1"/>
  <c r="H2015" i="1"/>
  <c r="H1994" i="1"/>
  <c r="H1983" i="1"/>
  <c r="H1962" i="1"/>
  <c r="H1951" i="1"/>
  <c r="H1930" i="1"/>
  <c r="H1919" i="1"/>
  <c r="H1886" i="1"/>
  <c r="H1853" i="1"/>
  <c r="H1890" i="1"/>
  <c r="H1859" i="1"/>
  <c r="H1857" i="1"/>
  <c r="H1826" i="1"/>
  <c r="H1821" i="1"/>
  <c r="H1813" i="1"/>
  <c r="H1805" i="1"/>
  <c r="H1797" i="1"/>
  <c r="H1789" i="1"/>
  <c r="H1781" i="1"/>
  <c r="H1773" i="1"/>
  <c r="H1765" i="1"/>
  <c r="H1757" i="1"/>
  <c r="H1749" i="1"/>
  <c r="H1741" i="1"/>
  <c r="H1733" i="1"/>
  <c r="H1725" i="1"/>
  <c r="H1717" i="1"/>
  <c r="H1709" i="1"/>
  <c r="H1701" i="1"/>
  <c r="H1693" i="1"/>
  <c r="H1685" i="1"/>
  <c r="H1677" i="1"/>
  <c r="H1669" i="1"/>
  <c r="H1661" i="1"/>
  <c r="H1653" i="1"/>
  <c r="H1645" i="1"/>
  <c r="H1637" i="1"/>
  <c r="H1629" i="1"/>
  <c r="H1621" i="1"/>
  <c r="H1613" i="1"/>
  <c r="H1605" i="1"/>
  <c r="H1597" i="1"/>
  <c r="H1589" i="1"/>
  <c r="H1581" i="1"/>
  <c r="H3471" i="1"/>
  <c r="H3054" i="1"/>
  <c r="H2990" i="1"/>
  <c r="H2878" i="1"/>
  <c r="H2862" i="1"/>
  <c r="H2830" i="1"/>
  <c r="H2817" i="1"/>
  <c r="H2798" i="1"/>
  <c r="H2766" i="1"/>
  <c r="H2753" i="1"/>
  <c r="H2734" i="1"/>
  <c r="H2721" i="1"/>
  <c r="H2702" i="1"/>
  <c r="H2654" i="1"/>
  <c r="H2639" i="1"/>
  <c r="H2603" i="1"/>
  <c r="H3230" i="1"/>
  <c r="H3038" i="1"/>
  <c r="H2958" i="1"/>
  <c r="H3459" i="1"/>
  <c r="H3433" i="1"/>
  <c r="H3411" i="1"/>
  <c r="H3400" i="1"/>
  <c r="H3394" i="1"/>
  <c r="H3369" i="1"/>
  <c r="H3347" i="1"/>
  <c r="H3336" i="1"/>
  <c r="H3330" i="1"/>
  <c r="H3226" i="1"/>
  <c r="H3162" i="1"/>
  <c r="H2970" i="1"/>
  <c r="H2874" i="1"/>
  <c r="H2842" i="1"/>
  <c r="H2815" i="1"/>
  <c r="H2810" i="1"/>
  <c r="H2797" i="1"/>
  <c r="H2751" i="1"/>
  <c r="H2746" i="1"/>
  <c r="H2733" i="1"/>
  <c r="H2666" i="1"/>
  <c r="H2632" i="1"/>
  <c r="H2607" i="1"/>
  <c r="H3118" i="1"/>
  <c r="H2926" i="1"/>
  <c r="H2894" i="1"/>
  <c r="H3481" i="1"/>
  <c r="H3464" i="1"/>
  <c r="H3479" i="1"/>
  <c r="H3463" i="1"/>
  <c r="H3452" i="1"/>
  <c r="H3446" i="1"/>
  <c r="H3421" i="1"/>
  <c r="H3399" i="1"/>
  <c r="H3388" i="1"/>
  <c r="H3382" i="1"/>
  <c r="H3357" i="1"/>
  <c r="H3335" i="1"/>
  <c r="H3324" i="1"/>
  <c r="H3318" i="1"/>
  <c r="H3286" i="1"/>
  <c r="H3254" i="1"/>
  <c r="H3158" i="1"/>
  <c r="H3030" i="1"/>
  <c r="H2998" i="1"/>
  <c r="H2934" i="1"/>
  <c r="H2870" i="1"/>
  <c r="H2838" i="1"/>
  <c r="H2811" i="1"/>
  <c r="H2793" i="1"/>
  <c r="H2790" i="1"/>
  <c r="H2747" i="1"/>
  <c r="H2729" i="1"/>
  <c r="H2689" i="1"/>
  <c r="H2611" i="1"/>
  <c r="H3298" i="1"/>
  <c r="H3282" i="1"/>
  <c r="H3218" i="1"/>
  <c r="H3202" i="1"/>
  <c r="H3170" i="1"/>
  <c r="H3154" i="1"/>
  <c r="H3106" i="1"/>
  <c r="H3074" i="1"/>
  <c r="H3042" i="1"/>
  <c r="H3026" i="1"/>
  <c r="H3010" i="1"/>
  <c r="H2994" i="1"/>
  <c r="H2978" i="1"/>
  <c r="H2946" i="1"/>
  <c r="H2930" i="1"/>
  <c r="H2914" i="1"/>
  <c r="H2882" i="1"/>
  <c r="H2850" i="1"/>
  <c r="H2834" i="1"/>
  <c r="H2821" i="1"/>
  <c r="H2802" i="1"/>
  <c r="H2789" i="1"/>
  <c r="H2770" i="1"/>
  <c r="H2757" i="1"/>
  <c r="H2738" i="1"/>
  <c r="H2725" i="1"/>
  <c r="H2706" i="1"/>
  <c r="H2670" i="1"/>
  <c r="H2655" i="1"/>
  <c r="H2615" i="1"/>
  <c r="H2675" i="1"/>
  <c r="H2643" i="1"/>
  <c r="H2587" i="1"/>
  <c r="H2569" i="1"/>
  <c r="H2553" i="1"/>
  <c r="H2537" i="1"/>
  <c r="H2521" i="1"/>
  <c r="H2505" i="1"/>
  <c r="H2492" i="1"/>
  <c r="H2484" i="1"/>
  <c r="H2476" i="1"/>
  <c r="H2468" i="1"/>
  <c r="H2460" i="1"/>
  <c r="H2452" i="1"/>
  <c r="H2444" i="1"/>
  <c r="H2436" i="1"/>
  <c r="H2428" i="1"/>
  <c r="H2420" i="1"/>
  <c r="H2412" i="1"/>
  <c r="H2404" i="1"/>
  <c r="H2396" i="1"/>
  <c r="H2388" i="1"/>
  <c r="H2380" i="1"/>
  <c r="H2372" i="1"/>
  <c r="H2364" i="1"/>
  <c r="H2356" i="1"/>
  <c r="H2348" i="1"/>
  <c r="H2340" i="1"/>
  <c r="H2332" i="1"/>
  <c r="H2324" i="1"/>
  <c r="H3423" i="1"/>
  <c r="H3364" i="1"/>
  <c r="H3246" i="1"/>
  <c r="H3139" i="1"/>
  <c r="H2910" i="1"/>
  <c r="H2846" i="1"/>
  <c r="H2803" i="1"/>
  <c r="H2771" i="1"/>
  <c r="H2739" i="1"/>
  <c r="H2707" i="1"/>
  <c r="H2661" i="1"/>
  <c r="H3391" i="1"/>
  <c r="H3348" i="1"/>
  <c r="H3299" i="1"/>
  <c r="H3262" i="1"/>
  <c r="H3150" i="1"/>
  <c r="H3075" i="1"/>
  <c r="H2995" i="1"/>
  <c r="H2931" i="1"/>
  <c r="H2787" i="1"/>
  <c r="H3474" i="1"/>
  <c r="H3449" i="1"/>
  <c r="H3427" i="1"/>
  <c r="H3416" i="1"/>
  <c r="H3410" i="1"/>
  <c r="H3385" i="1"/>
  <c r="H3363" i="1"/>
  <c r="H3352" i="1"/>
  <c r="H3346" i="1"/>
  <c r="H3321" i="1"/>
  <c r="H3306" i="1"/>
  <c r="H3295" i="1"/>
  <c r="H3281" i="1"/>
  <c r="H3274" i="1"/>
  <c r="H3263" i="1"/>
  <c r="H3249" i="1"/>
  <c r="H3231" i="1"/>
  <c r="H3217" i="1"/>
  <c r="H3210" i="1"/>
  <c r="H3199" i="1"/>
  <c r="H3185" i="1"/>
  <c r="H3178" i="1"/>
  <c r="H3167" i="1"/>
  <c r="H3153" i="1"/>
  <c r="H3146" i="1"/>
  <c r="H3135" i="1"/>
  <c r="H3121" i="1"/>
  <c r="H3103" i="1"/>
  <c r="H3089" i="1"/>
  <c r="H3082" i="1"/>
  <c r="H3071" i="1"/>
  <c r="H3057" i="1"/>
  <c r="H3050" i="1"/>
  <c r="H3039" i="1"/>
  <c r="H3025" i="1"/>
  <c r="H3018" i="1"/>
  <c r="H3007" i="1"/>
  <c r="H2993" i="1"/>
  <c r="H2975" i="1"/>
  <c r="H2961" i="1"/>
  <c r="H2954" i="1"/>
  <c r="H2943" i="1"/>
  <c r="H2929" i="1"/>
  <c r="H2922" i="1"/>
  <c r="H2911" i="1"/>
  <c r="H2897" i="1"/>
  <c r="H2890" i="1"/>
  <c r="H2879" i="1"/>
  <c r="H2865" i="1"/>
  <c r="H2858" i="1"/>
  <c r="H2847" i="1"/>
  <c r="H2833" i="1"/>
  <c r="H2826" i="1"/>
  <c r="H2813" i="1"/>
  <c r="H2767" i="1"/>
  <c r="H2749" i="1"/>
  <c r="H2703" i="1"/>
  <c r="H2698" i="1"/>
  <c r="H2676" i="1"/>
  <c r="H2641" i="1"/>
  <c r="H3412" i="1"/>
  <c r="H3278" i="1"/>
  <c r="H3251" i="1"/>
  <c r="H3203" i="1"/>
  <c r="H3166" i="1"/>
  <c r="H3134" i="1"/>
  <c r="H3059" i="1"/>
  <c r="H3022" i="1"/>
  <c r="H2979" i="1"/>
  <c r="H3468" i="1"/>
  <c r="H3462" i="1"/>
  <c r="H3437" i="1"/>
  <c r="H3415" i="1"/>
  <c r="H3404" i="1"/>
  <c r="H3398" i="1"/>
  <c r="H3373" i="1"/>
  <c r="H3351" i="1"/>
  <c r="H3340" i="1"/>
  <c r="H3334" i="1"/>
  <c r="H3309" i="1"/>
  <c r="H3291" i="1"/>
  <c r="H3277" i="1"/>
  <c r="H3259" i="1"/>
  <c r="H3245" i="1"/>
  <c r="H3227" i="1"/>
  <c r="H3213" i="1"/>
  <c r="H3195" i="1"/>
  <c r="H3181" i="1"/>
  <c r="H3174" i="1"/>
  <c r="H3163" i="1"/>
  <c r="H3149" i="1"/>
  <c r="H3142" i="1"/>
  <c r="H3131" i="1"/>
  <c r="H3117" i="1"/>
  <c r="H3110" i="1"/>
  <c r="H3099" i="1"/>
  <c r="H3085" i="1"/>
  <c r="H3067" i="1"/>
  <c r="H3053" i="1"/>
  <c r="H3046" i="1"/>
  <c r="H3035" i="1"/>
  <c r="H3021" i="1"/>
  <c r="H3003" i="1"/>
  <c r="H2989" i="1"/>
  <c r="H2971" i="1"/>
  <c r="H2957" i="1"/>
  <c r="H2950" i="1"/>
  <c r="H2939" i="1"/>
  <c r="H2925" i="1"/>
  <c r="H2907" i="1"/>
  <c r="H2893" i="1"/>
  <c r="H2875" i="1"/>
  <c r="H2861" i="1"/>
  <c r="H2843" i="1"/>
  <c r="H2829" i="1"/>
  <c r="H2809" i="1"/>
  <c r="H2806" i="1"/>
  <c r="H2763" i="1"/>
  <c r="H2758" i="1"/>
  <c r="H2745" i="1"/>
  <c r="H2742" i="1"/>
  <c r="H2699" i="1"/>
  <c r="H2686" i="1"/>
  <c r="H2671" i="1"/>
  <c r="H2629" i="1"/>
  <c r="H3460" i="1"/>
  <c r="H3428" i="1"/>
  <c r="H3375" i="1"/>
  <c r="H3332" i="1"/>
  <c r="H3294" i="1"/>
  <c r="H3187" i="1"/>
  <c r="H3472" i="1"/>
  <c r="H3456" i="1"/>
  <c r="H3440" i="1"/>
  <c r="H3424" i="1"/>
  <c r="H3408" i="1"/>
  <c r="H3392" i="1"/>
  <c r="H3376" i="1"/>
  <c r="H3360" i="1"/>
  <c r="H3344" i="1"/>
  <c r="H3328" i="1"/>
  <c r="H3312" i="1"/>
  <c r="H3266" i="1"/>
  <c r="H3250" i="1"/>
  <c r="H3234" i="1"/>
  <c r="H3186" i="1"/>
  <c r="H3138" i="1"/>
  <c r="H3122" i="1"/>
  <c r="H3090" i="1"/>
  <c r="H3058" i="1"/>
  <c r="H2962" i="1"/>
  <c r="H2898" i="1"/>
  <c r="H2866" i="1"/>
  <c r="H2807" i="1"/>
  <c r="H2775" i="1"/>
  <c r="H2743" i="1"/>
  <c r="H2711" i="1"/>
  <c r="H2677" i="1"/>
  <c r="H2674" i="1"/>
  <c r="H2642" i="1"/>
  <c r="H2621" i="1"/>
  <c r="H2613" i="1"/>
  <c r="H2605" i="1"/>
  <c r="H2597" i="1"/>
  <c r="H2266" i="1"/>
  <c r="H2250" i="1"/>
  <c r="H2234" i="1"/>
  <c r="H2690" i="1"/>
  <c r="H2592" i="1"/>
  <c r="H2574" i="1"/>
  <c r="H2572" i="1"/>
  <c r="H2541" i="1"/>
  <c r="H2510" i="1"/>
  <c r="H2508" i="1"/>
  <c r="H2277" i="1"/>
  <c r="H2264" i="1"/>
  <c r="H2245" i="1"/>
  <c r="H2232" i="1"/>
  <c r="H2218" i="1"/>
  <c r="H2212" i="1"/>
  <c r="H2203" i="1"/>
  <c r="H2183" i="1"/>
  <c r="H3304" i="1"/>
  <c r="H3288" i="1"/>
  <c r="H3272" i="1"/>
  <c r="H3256" i="1"/>
  <c r="H3240" i="1"/>
  <c r="H3224" i="1"/>
  <c r="H3208" i="1"/>
  <c r="H3192" i="1"/>
  <c r="H3176" i="1"/>
  <c r="H2316" i="1"/>
  <c r="H2284" i="1"/>
  <c r="H2672" i="1"/>
  <c r="H2558" i="1"/>
  <c r="H2525" i="1"/>
  <c r="H3292" i="1"/>
  <c r="H3228" i="1"/>
  <c r="H3164" i="1"/>
  <c r="H3132" i="1"/>
  <c r="H3100" i="1"/>
  <c r="H3068" i="1"/>
  <c r="H3036" i="1"/>
  <c r="H3004" i="1"/>
  <c r="H2972" i="1"/>
  <c r="H2940" i="1"/>
  <c r="H2908" i="1"/>
  <c r="H2876" i="1"/>
  <c r="H2844" i="1"/>
  <c r="H2812" i="1"/>
  <c r="H2780" i="1"/>
  <c r="H2748" i="1"/>
  <c r="H2716" i="1"/>
  <c r="H2681" i="1"/>
  <c r="H2635" i="1"/>
  <c r="H2612" i="1"/>
  <c r="H2596" i="1"/>
  <c r="H2581" i="1"/>
  <c r="H2546" i="1"/>
  <c r="H2513" i="1"/>
  <c r="H2184" i="1"/>
  <c r="H2276" i="1"/>
  <c r="H2225" i="1"/>
  <c r="H2199" i="1"/>
  <c r="H2399" i="1"/>
  <c r="H2367" i="1"/>
  <c r="H2335" i="1"/>
  <c r="H2303" i="1"/>
  <c r="H2271" i="1"/>
  <c r="H2239" i="1"/>
  <c r="H2168" i="1"/>
  <c r="H2147" i="1"/>
  <c r="H2098" i="1"/>
  <c r="H2071" i="1"/>
  <c r="H2059" i="1"/>
  <c r="H2182" i="1"/>
  <c r="H2118" i="1"/>
  <c r="H2086" i="1"/>
  <c r="H2477" i="1"/>
  <c r="H2445" i="1"/>
  <c r="H2413" i="1"/>
  <c r="H2180" i="1"/>
  <c r="H2123" i="1"/>
  <c r="H2091" i="1"/>
  <c r="H2112" i="1"/>
  <c r="H2079" i="1"/>
  <c r="H2034" i="1"/>
  <c r="H1878" i="1"/>
  <c r="H1846" i="1"/>
  <c r="H2033" i="1"/>
  <c r="H1898" i="1"/>
  <c r="H1881" i="1"/>
  <c r="H1851" i="1"/>
  <c r="H1834" i="1"/>
  <c r="H2023" i="1"/>
  <c r="H2002" i="1"/>
  <c r="H1959" i="1"/>
  <c r="H1938" i="1"/>
  <c r="H1901" i="1"/>
  <c r="H1870" i="1"/>
  <c r="H2045" i="1"/>
  <c r="H2029" i="1"/>
  <c r="H2013" i="1"/>
  <c r="H1997" i="1"/>
  <c r="H1981" i="1"/>
  <c r="H1965" i="1"/>
  <c r="H1949" i="1"/>
  <c r="H1933" i="1"/>
  <c r="H1917" i="1"/>
  <c r="H1906" i="1"/>
  <c r="H1873" i="1"/>
  <c r="H1673" i="1"/>
  <c r="H1641" i="1"/>
  <c r="H1609" i="1"/>
  <c r="H1576" i="1"/>
  <c r="H1560" i="1"/>
  <c r="H1552" i="1"/>
  <c r="H1544" i="1"/>
  <c r="H1536" i="1"/>
  <c r="H1528" i="1"/>
  <c r="H1520" i="1"/>
  <c r="H1512" i="1"/>
  <c r="H1504" i="1"/>
  <c r="H1502" i="1"/>
  <c r="H1487" i="1"/>
  <c r="H1476" i="1"/>
  <c r="H1468" i="1"/>
  <c r="H1460" i="1"/>
  <c r="H1452" i="1"/>
  <c r="H1444" i="1"/>
  <c r="H1436" i="1"/>
  <c r="H1428" i="1"/>
  <c r="H1420" i="1"/>
  <c r="H1412" i="1"/>
  <c r="H1404" i="1"/>
  <c r="H1396" i="1"/>
  <c r="H1388" i="1"/>
  <c r="H1380" i="1"/>
  <c r="H1372" i="1"/>
  <c r="H1364" i="1"/>
  <c r="H1356" i="1"/>
  <c r="H1344" i="1"/>
  <c r="H1814" i="1"/>
  <c r="H1798" i="1"/>
  <c r="H1782" i="1"/>
  <c r="H1766" i="1"/>
  <c r="H1750" i="1"/>
  <c r="H1734" i="1"/>
  <c r="H1718" i="1"/>
  <c r="H1702" i="1"/>
  <c r="H1686" i="1"/>
  <c r="H1670" i="1"/>
  <c r="H1654" i="1"/>
  <c r="H1638" i="1"/>
  <c r="H1622" i="1"/>
  <c r="H1606" i="1"/>
  <c r="H1590" i="1"/>
  <c r="H1571" i="1"/>
  <c r="H1561" i="1"/>
  <c r="H1550" i="1"/>
  <c r="H1529" i="1"/>
  <c r="H1518" i="1"/>
  <c r="H1499" i="1"/>
  <c r="H1326" i="1"/>
  <c r="H1305" i="1"/>
  <c r="H1294" i="1"/>
  <c r="H1273" i="1"/>
  <c r="H1267" i="1"/>
  <c r="H1242" i="1"/>
  <c r="H1264" i="1"/>
  <c r="H1254" i="1"/>
  <c r="H1235" i="1"/>
  <c r="H1205" i="1"/>
  <c r="H1173" i="1"/>
  <c r="H1141" i="1"/>
  <c r="H1322" i="1"/>
  <c r="H1306" i="1"/>
  <c r="H1290" i="1"/>
  <c r="H1274" i="1"/>
  <c r="H1240" i="1"/>
  <c r="H1131" i="1"/>
  <c r="H1266" i="1"/>
  <c r="H1248" i="1"/>
  <c r="H1246" i="1"/>
  <c r="H1115" i="1"/>
  <c r="H1249" i="1"/>
  <c r="H1228" i="1"/>
  <c r="H1170" i="1"/>
  <c r="H1164" i="1"/>
  <c r="H1133" i="1"/>
  <c r="H1107" i="1"/>
  <c r="H1099" i="1"/>
  <c r="H1080" i="1"/>
  <c r="H1222" i="1"/>
  <c r="H1198" i="1"/>
  <c r="H1092" i="1"/>
  <c r="H1051" i="1"/>
  <c r="H1238" i="1"/>
  <c r="H1219" i="1"/>
  <c r="H1213" i="1"/>
  <c r="H1137" i="1"/>
  <c r="H1119" i="1"/>
  <c r="H1071" i="1"/>
  <c r="H1046" i="1"/>
  <c r="H1013" i="1"/>
  <c r="H1176" i="1"/>
  <c r="H1172" i="1"/>
  <c r="H1121" i="1"/>
  <c r="H1048" i="1"/>
  <c r="H1044" i="1"/>
  <c r="H1117" i="1"/>
  <c r="H1052" i="1"/>
  <c r="H989" i="1"/>
  <c r="H956" i="1"/>
  <c r="H886" i="1"/>
  <c r="H822" i="1"/>
  <c r="H1022" i="1"/>
  <c r="H955" i="1"/>
  <c r="H933" i="1"/>
  <c r="H901" i="1"/>
  <c r="H869" i="1"/>
  <c r="H837" i="1"/>
  <c r="H805" i="1"/>
  <c r="H773" i="1"/>
  <c r="H762" i="1"/>
  <c r="H710" i="1"/>
  <c r="H684" i="1"/>
  <c r="H646" i="1"/>
  <c r="H620" i="1"/>
  <c r="H582" i="1"/>
  <c r="H556" i="1"/>
  <c r="H527" i="1"/>
  <c r="H1101" i="1"/>
  <c r="H1036" i="1"/>
  <c r="H1011" i="1"/>
  <c r="H1005" i="1"/>
  <c r="H979" i="1"/>
  <c r="H973" i="1"/>
  <c r="H902" i="1"/>
  <c r="H838" i="1"/>
  <c r="H774" i="1"/>
  <c r="H673" i="1"/>
  <c r="H609" i="1"/>
  <c r="H1030" i="1"/>
  <c r="H1015" i="1"/>
  <c r="H998" i="1"/>
  <c r="H983" i="1"/>
  <c r="H966" i="1"/>
  <c r="H949" i="1"/>
  <c r="H912" i="1"/>
  <c r="H853" i="1"/>
  <c r="H784" i="1"/>
  <c r="H757" i="1"/>
  <c r="H721" i="1"/>
  <c r="H657" i="1"/>
  <c r="H593" i="1"/>
  <c r="H528" i="1"/>
  <c r="H513" i="1"/>
  <c r="H941" i="1"/>
  <c r="H908" i="1"/>
  <c r="H877" i="1"/>
  <c r="H844" i="1"/>
  <c r="H813" i="1"/>
  <c r="H780" i="1"/>
  <c r="H750" i="1"/>
  <c r="H742" i="1"/>
  <c r="H734" i="1"/>
  <c r="H726" i="1"/>
  <c r="H700" i="1"/>
  <c r="H662" i="1"/>
  <c r="H636" i="1"/>
  <c r="H598" i="1"/>
  <c r="H572" i="1"/>
  <c r="H550" i="1"/>
  <c r="H717" i="1"/>
  <c r="H711" i="1"/>
  <c r="H696" i="1"/>
  <c r="H685" i="1"/>
  <c r="H679" i="1"/>
  <c r="H664" i="1"/>
  <c r="H653" i="1"/>
  <c r="H647" i="1"/>
  <c r="H632" i="1"/>
  <c r="H621" i="1"/>
  <c r="H615" i="1"/>
  <c r="H600" i="1"/>
  <c r="H589" i="1"/>
  <c r="H583" i="1"/>
  <c r="H568" i="1"/>
  <c r="H557" i="1"/>
  <c r="H516" i="1"/>
  <c r="H483" i="1"/>
  <c r="H412" i="1"/>
  <c r="H763" i="1"/>
  <c r="H723" i="1"/>
  <c r="H692" i="1"/>
  <c r="H659" i="1"/>
  <c r="H628" i="1"/>
  <c r="H595" i="1"/>
  <c r="H564" i="1"/>
  <c r="H548" i="1"/>
  <c r="H441" i="1"/>
  <c r="H401" i="1"/>
  <c r="H730" i="1"/>
  <c r="H709" i="1"/>
  <c r="H703" i="1"/>
  <c r="H686" i="1"/>
  <c r="H672" i="1"/>
  <c r="H645" i="1"/>
  <c r="H639" i="1"/>
  <c r="H622" i="1"/>
  <c r="H608" i="1"/>
  <c r="H581" i="1"/>
  <c r="H575" i="1"/>
  <c r="H558" i="1"/>
  <c r="H520" i="1"/>
  <c r="H477" i="1"/>
  <c r="H453" i="1"/>
  <c r="H443" i="1"/>
  <c r="H460" i="1"/>
  <c r="H425" i="1"/>
  <c r="H325" i="1"/>
  <c r="H284" i="1"/>
  <c r="H480" i="1"/>
  <c r="H472" i="1"/>
  <c r="H445" i="1"/>
  <c r="H421" i="1"/>
  <c r="H416" i="1"/>
  <c r="H408" i="1"/>
  <c r="H469" i="1"/>
  <c r="H457" i="1"/>
  <c r="H430" i="1"/>
  <c r="H394" i="1"/>
  <c r="H362" i="1"/>
  <c r="H268" i="1"/>
  <c r="H256" i="1"/>
  <c r="H426" i="1"/>
  <c r="H380" i="1"/>
  <c r="H369" i="1"/>
  <c r="H346" i="1"/>
  <c r="H331" i="1"/>
  <c r="H329" i="1"/>
  <c r="H314" i="1"/>
  <c r="H291" i="1"/>
  <c r="H274" i="1"/>
  <c r="H399" i="1"/>
  <c r="H367" i="1"/>
  <c r="H349" i="1"/>
  <c r="H318" i="1"/>
  <c r="H262" i="1"/>
  <c r="H230" i="1"/>
  <c r="H203" i="1"/>
  <c r="H389" i="1"/>
  <c r="H353" i="1"/>
  <c r="H305" i="1"/>
  <c r="H265" i="1"/>
  <c r="H237" i="1"/>
  <c r="H255" i="1"/>
  <c r="H232" i="1"/>
  <c r="H206" i="1"/>
  <c r="H182" i="1"/>
  <c r="H172" i="1"/>
  <c r="H151" i="1"/>
  <c r="H170" i="1"/>
  <c r="H118" i="1"/>
  <c r="H86" i="1"/>
  <c r="H94" i="1"/>
  <c r="H68" i="1"/>
  <c r="H57" i="1"/>
  <c r="H27" i="1"/>
  <c r="H30" i="1"/>
  <c r="H71" i="1"/>
  <c r="H46" i="1"/>
  <c r="H34" i="1"/>
  <c r="H210" i="1"/>
  <c r="H197" i="1"/>
  <c r="H174" i="1"/>
  <c r="H250" i="1"/>
  <c r="H127" i="1"/>
  <c r="H156" i="1"/>
  <c r="H125" i="1"/>
  <c r="H162" i="1"/>
  <c r="H106" i="1"/>
  <c r="H99" i="1"/>
  <c r="H41" i="1"/>
  <c r="H31" i="1"/>
  <c r="H2308" i="1"/>
  <c r="H2656" i="1"/>
  <c r="H2556" i="1"/>
  <c r="H2253" i="1"/>
  <c r="H3276" i="1"/>
  <c r="H3212" i="1"/>
  <c r="H3160" i="1"/>
  <c r="H3128" i="1"/>
  <c r="H3096" i="1"/>
  <c r="H3064" i="1"/>
  <c r="H3032" i="1"/>
  <c r="H3000" i="1"/>
  <c r="H2968" i="1"/>
  <c r="H2936" i="1"/>
  <c r="H2904" i="1"/>
  <c r="H2872" i="1"/>
  <c r="H2840" i="1"/>
  <c r="H2808" i="1"/>
  <c r="H2776" i="1"/>
  <c r="H2744" i="1"/>
  <c r="H2712" i="1"/>
  <c r="H2633" i="1"/>
  <c r="H2610" i="1"/>
  <c r="H2594" i="1"/>
  <c r="H2562" i="1"/>
  <c r="H2529" i="1"/>
  <c r="H2496" i="1"/>
  <c r="H2478" i="1"/>
  <c r="H2462" i="1"/>
  <c r="H2446" i="1"/>
  <c r="H2430" i="1"/>
  <c r="H2414" i="1"/>
  <c r="H2398" i="1"/>
  <c r="H2382" i="1"/>
  <c r="H2366" i="1"/>
  <c r="H2350" i="1"/>
  <c r="H2334" i="1"/>
  <c r="H2318" i="1"/>
  <c r="H2302" i="1"/>
  <c r="H2286" i="1"/>
  <c r="H2262" i="1"/>
  <c r="H2230" i="1"/>
  <c r="H2580" i="1"/>
  <c r="H2548" i="1"/>
  <c r="H2516" i="1"/>
  <c r="H2249" i="1"/>
  <c r="H2236" i="1"/>
  <c r="H2395" i="1"/>
  <c r="H2363" i="1"/>
  <c r="H2331" i="1"/>
  <c r="H2299" i="1"/>
  <c r="H2267" i="1"/>
  <c r="H2235" i="1"/>
  <c r="H2197" i="1"/>
  <c r="H2144" i="1"/>
  <c r="H2115" i="1"/>
  <c r="H2174" i="1"/>
  <c r="H2075" i="1"/>
  <c r="H2473" i="1"/>
  <c r="H2441" i="1"/>
  <c r="H2409" i="1"/>
  <c r="H2172" i="1"/>
  <c r="H2173" i="1"/>
  <c r="H2157" i="1"/>
  <c r="H2141" i="1"/>
  <c r="H2128" i="1"/>
  <c r="H2095" i="1"/>
  <c r="H2025" i="1"/>
  <c r="H1993" i="1"/>
  <c r="H1961" i="1"/>
  <c r="H1929" i="1"/>
  <c r="H1815" i="1"/>
  <c r="H1799" i="1"/>
  <c r="H1783" i="1"/>
  <c r="H1767" i="1"/>
  <c r="H1751" i="1"/>
  <c r="H1735" i="1"/>
  <c r="H1719" i="1"/>
  <c r="H1703" i="1"/>
  <c r="H1687" i="1"/>
  <c r="H1671" i="1"/>
  <c r="H1655" i="1"/>
  <c r="H1639" i="1"/>
  <c r="H1623" i="1"/>
  <c r="H1607" i="1"/>
  <c r="H1591" i="1"/>
  <c r="H1575" i="1"/>
  <c r="H2051" i="1"/>
  <c r="H1999" i="1"/>
  <c r="H1978" i="1"/>
  <c r="H1935" i="1"/>
  <c r="H1914" i="1"/>
  <c r="H1889" i="1"/>
  <c r="H1827" i="1"/>
  <c r="H1817" i="1"/>
  <c r="H1801" i="1"/>
  <c r="H1785" i="1"/>
  <c r="H1769" i="1"/>
  <c r="H1753" i="1"/>
  <c r="H1737" i="1"/>
  <c r="H1721" i="1"/>
  <c r="H1705" i="1"/>
  <c r="H1681" i="1"/>
  <c r="H1649" i="1"/>
  <c r="H1617" i="1"/>
  <c r="H1585" i="1"/>
  <c r="H1568" i="1"/>
  <c r="H1503" i="1"/>
  <c r="H1340" i="1"/>
  <c r="H1810" i="1"/>
  <c r="H1794" i="1"/>
  <c r="H1778" i="1"/>
  <c r="H1762" i="1"/>
  <c r="H1746" i="1"/>
  <c r="H1730" i="1"/>
  <c r="H1714" i="1"/>
  <c r="H1698" i="1"/>
  <c r="H1682" i="1"/>
  <c r="H1666" i="1"/>
  <c r="H1650" i="1"/>
  <c r="H1634" i="1"/>
  <c r="H1618" i="1"/>
  <c r="H1602" i="1"/>
  <c r="H1586" i="1"/>
  <c r="H1570" i="1"/>
  <c r="H1558" i="1"/>
  <c r="H1537" i="1"/>
  <c r="H1526" i="1"/>
  <c r="H1505" i="1"/>
  <c r="H1556" i="1"/>
  <c r="H1540" i="1"/>
  <c r="H1524" i="1"/>
  <c r="H1508" i="1"/>
  <c r="H1482" i="1"/>
  <c r="H1474" i="1"/>
  <c r="H1466" i="1"/>
  <c r="H1458" i="1"/>
  <c r="H1450" i="1"/>
  <c r="H1442" i="1"/>
  <c r="H1434" i="1"/>
  <c r="H1426" i="1"/>
  <c r="H1418" i="1"/>
  <c r="H1410" i="1"/>
  <c r="H1402" i="1"/>
  <c r="H1394" i="1"/>
  <c r="H1386" i="1"/>
  <c r="H1378" i="1"/>
  <c r="H1370" i="1"/>
  <c r="H1362" i="1"/>
  <c r="H1354" i="1"/>
  <c r="H1346" i="1"/>
  <c r="H1338" i="1"/>
  <c r="H1341" i="1"/>
  <c r="H1334" i="1"/>
  <c r="H1313" i="1"/>
  <c r="H1302" i="1"/>
  <c r="H1281" i="1"/>
  <c r="H1270" i="1"/>
  <c r="H1263" i="1"/>
  <c r="H1255" i="1"/>
  <c r="H1256" i="1"/>
  <c r="H1328" i="1"/>
  <c r="H1320" i="1"/>
  <c r="H1312" i="1"/>
  <c r="H1304" i="1"/>
  <c r="H1296" i="1"/>
  <c r="H1288" i="1"/>
  <c r="H1280" i="1"/>
  <c r="H1272" i="1"/>
  <c r="H1247" i="1"/>
  <c r="H1217" i="1"/>
  <c r="H1203" i="1"/>
  <c r="H1197" i="1"/>
  <c r="H1153" i="1"/>
  <c r="H1139" i="1"/>
  <c r="H1132" i="1"/>
  <c r="H1058" i="1"/>
  <c r="H1230" i="1"/>
  <c r="H1224" i="1"/>
  <c r="H1220" i="1"/>
  <c r="H1216" i="1"/>
  <c r="H1163" i="1"/>
  <c r="H1158" i="1"/>
  <c r="H1151" i="1"/>
  <c r="H1126" i="1"/>
  <c r="H1122" i="1"/>
  <c r="H1087" i="1"/>
  <c r="H1074" i="1"/>
  <c r="H1026" i="1"/>
  <c r="H1233" i="1"/>
  <c r="H1218" i="1"/>
  <c r="H1212" i="1"/>
  <c r="H1187" i="1"/>
  <c r="H1181" i="1"/>
  <c r="H1125" i="1"/>
  <c r="H1111" i="1"/>
  <c r="H1088" i="1"/>
  <c r="H1066" i="1"/>
  <c r="H1251" i="1"/>
  <c r="H1211" i="1"/>
  <c r="H1206" i="1"/>
  <c r="H1199" i="1"/>
  <c r="H1147" i="1"/>
  <c r="H1142" i="1"/>
  <c r="H1106" i="1"/>
  <c r="H1094" i="1"/>
  <c r="H1072" i="1"/>
  <c r="H1039" i="1"/>
  <c r="H1116" i="1"/>
  <c r="H1085" i="1"/>
  <c r="H1041" i="1"/>
  <c r="H1021" i="1"/>
  <c r="H988" i="1"/>
  <c r="H932" i="1"/>
  <c r="H913" i="1"/>
  <c r="H868" i="1"/>
  <c r="H849" i="1"/>
  <c r="H804" i="1"/>
  <c r="H785" i="1"/>
  <c r="H273" i="1"/>
  <c r="H101" i="1"/>
  <c r="H987" i="1"/>
  <c r="H982" i="1"/>
  <c r="H975" i="1"/>
  <c r="H689" i="1"/>
  <c r="H625" i="1"/>
  <c r="H561" i="1"/>
  <c r="H395" i="1"/>
  <c r="H1100" i="1"/>
  <c r="H1069" i="1"/>
  <c r="H1025" i="1"/>
  <c r="H1010" i="1"/>
  <c r="H1004" i="1"/>
  <c r="H978" i="1"/>
  <c r="H972" i="1"/>
  <c r="H948" i="1"/>
  <c r="H929" i="1"/>
  <c r="H884" i="1"/>
  <c r="H865" i="1"/>
  <c r="H820" i="1"/>
  <c r="H801" i="1"/>
  <c r="H667" i="1"/>
  <c r="H603" i="1"/>
  <c r="H1067" i="1"/>
  <c r="H1055" i="1"/>
  <c r="H1032" i="1"/>
  <c r="H1028" i="1"/>
  <c r="H1024" i="1"/>
  <c r="H1000" i="1"/>
  <c r="H996" i="1"/>
  <c r="H992" i="1"/>
  <c r="H968" i="1"/>
  <c r="H964" i="1"/>
  <c r="H960" i="1"/>
  <c r="H880" i="1"/>
  <c r="H821" i="1"/>
  <c r="H768" i="1"/>
  <c r="H755" i="1"/>
  <c r="H938" i="1"/>
  <c r="H936" i="1"/>
  <c r="H921" i="1"/>
  <c r="H906" i="1"/>
  <c r="H904" i="1"/>
  <c r="H889" i="1"/>
  <c r="H874" i="1"/>
  <c r="H872" i="1"/>
  <c r="H857" i="1"/>
  <c r="H842" i="1"/>
  <c r="H840" i="1"/>
  <c r="H825" i="1"/>
  <c r="H810" i="1"/>
  <c r="H808" i="1"/>
  <c r="H793" i="1"/>
  <c r="H778" i="1"/>
  <c r="H776" i="1"/>
  <c r="H753" i="1"/>
  <c r="H741" i="1"/>
  <c r="H715" i="1"/>
  <c r="H651" i="1"/>
  <c r="H587" i="1"/>
  <c r="H435" i="1"/>
  <c r="H925" i="1"/>
  <c r="H892" i="1"/>
  <c r="H861" i="1"/>
  <c r="H828" i="1"/>
  <c r="H797" i="1"/>
  <c r="H705" i="1"/>
  <c r="H641" i="1"/>
  <c r="H577" i="1"/>
  <c r="H518" i="1"/>
  <c r="H552" i="1"/>
  <c r="H547" i="1"/>
  <c r="H539" i="1"/>
  <c r="H707" i="1"/>
  <c r="H676" i="1"/>
  <c r="H643" i="1"/>
  <c r="H612" i="1"/>
  <c r="H579" i="1"/>
  <c r="H536" i="1"/>
  <c r="H531" i="1"/>
  <c r="H523" i="1"/>
  <c r="H504" i="1"/>
  <c r="H476" i="1"/>
  <c r="H414" i="1"/>
  <c r="H725" i="1"/>
  <c r="H719" i="1"/>
  <c r="H702" i="1"/>
  <c r="H688" i="1"/>
  <c r="H661" i="1"/>
  <c r="H655" i="1"/>
  <c r="H638" i="1"/>
  <c r="H624" i="1"/>
  <c r="H597" i="1"/>
  <c r="H591" i="1"/>
  <c r="H574" i="1"/>
  <c r="H560" i="1"/>
  <c r="H543" i="1"/>
  <c r="H505" i="1"/>
  <c r="H489" i="1"/>
  <c r="H541" i="1"/>
  <c r="H501" i="1"/>
  <c r="H490" i="1"/>
  <c r="H484" i="1"/>
  <c r="H462" i="1"/>
  <c r="H449" i="1"/>
  <c r="H439" i="1"/>
  <c r="H419" i="1"/>
  <c r="H497" i="1"/>
  <c r="H473" i="1"/>
  <c r="H409" i="1"/>
  <c r="H386" i="1"/>
  <c r="H342" i="1"/>
  <c r="H310" i="1"/>
  <c r="H508" i="1"/>
  <c r="H492" i="1"/>
  <c r="H451" i="1"/>
  <c r="H387" i="1"/>
  <c r="H343" i="1"/>
  <c r="H311" i="1"/>
  <c r="H266" i="1"/>
  <c r="H474" i="1"/>
  <c r="H410" i="1"/>
  <c r="H388" i="1"/>
  <c r="H377" i="1"/>
  <c r="H298" i="1"/>
  <c r="H201" i="1"/>
  <c r="H333" i="1"/>
  <c r="H302" i="1"/>
  <c r="H300" i="1"/>
  <c r="H289" i="1"/>
  <c r="H235" i="1"/>
  <c r="H202" i="1"/>
  <c r="H381" i="1"/>
  <c r="H263" i="1"/>
  <c r="H257" i="1"/>
  <c r="H242" i="1"/>
  <c r="H231" i="1"/>
  <c r="H225" i="1"/>
  <c r="H213" i="1"/>
  <c r="H186" i="1"/>
  <c r="H173" i="1"/>
  <c r="H141" i="1"/>
  <c r="H122" i="1"/>
  <c r="H254" i="1"/>
  <c r="H221" i="1"/>
  <c r="H181" i="1"/>
  <c r="H149" i="1"/>
  <c r="H272" i="1"/>
  <c r="H248" i="1"/>
  <c r="H234" i="1"/>
  <c r="H180" i="1"/>
  <c r="H159" i="1"/>
  <c r="H148" i="1"/>
  <c r="H38" i="1"/>
  <c r="H114" i="1"/>
  <c r="H54" i="1"/>
  <c r="H160" i="1"/>
  <c r="H116" i="1"/>
  <c r="H91" i="1"/>
  <c r="H66" i="1"/>
  <c r="H115" i="1"/>
  <c r="H93" i="1"/>
  <c r="H53" i="1"/>
  <c r="H76" i="1"/>
  <c r="H167" i="1"/>
  <c r="H92" i="1"/>
  <c r="H146" i="1"/>
  <c r="H83" i="1"/>
  <c r="H85" i="1"/>
  <c r="H58" i="1"/>
  <c r="H22" i="1"/>
  <c r="H62" i="1"/>
  <c r="H29" i="1"/>
  <c r="H2300" i="1"/>
  <c r="H2190" i="1"/>
  <c r="H2640" i="1"/>
  <c r="H2272" i="1"/>
  <c r="H2221" i="1"/>
  <c r="H3260" i="1"/>
  <c r="H3196" i="1"/>
  <c r="H3148" i="1"/>
  <c r="H3116" i="1"/>
  <c r="H3084" i="1"/>
  <c r="H3052" i="1"/>
  <c r="H3020" i="1"/>
  <c r="H2988" i="1"/>
  <c r="H2956" i="1"/>
  <c r="H2924" i="1"/>
  <c r="H2892" i="1"/>
  <c r="H2860" i="1"/>
  <c r="H2828" i="1"/>
  <c r="H2796" i="1"/>
  <c r="H2764" i="1"/>
  <c r="H2732" i="1"/>
  <c r="H2700" i="1"/>
  <c r="H2620" i="1"/>
  <c r="H2604" i="1"/>
  <c r="H2589" i="1"/>
  <c r="H2577" i="1"/>
  <c r="H2544" i="1"/>
  <c r="H2206" i="1"/>
  <c r="H2257" i="1"/>
  <c r="H2244" i="1"/>
  <c r="H2219" i="1"/>
  <c r="H2192" i="1"/>
  <c r="H2415" i="1"/>
  <c r="H2383" i="1"/>
  <c r="H2351" i="1"/>
  <c r="H2319" i="1"/>
  <c r="H2287" i="1"/>
  <c r="H2255" i="1"/>
  <c r="H2223" i="1"/>
  <c r="H2179" i="1"/>
  <c r="H2136" i="1"/>
  <c r="H2035" i="1"/>
  <c r="H2150" i="1"/>
  <c r="H2102" i="1"/>
  <c r="H2057" i="1"/>
  <c r="H2461" i="1"/>
  <c r="H2429" i="1"/>
  <c r="H2148" i="1"/>
  <c r="H2107" i="1"/>
  <c r="H2073" i="1"/>
  <c r="H2052" i="1"/>
  <c r="H2110" i="1"/>
  <c r="H2068" i="1"/>
  <c r="H2050" i="1"/>
  <c r="H1894" i="1"/>
  <c r="H1862" i="1"/>
  <c r="H1830" i="1"/>
  <c r="H1883" i="1"/>
  <c r="H1866" i="1"/>
  <c r="H1849" i="1"/>
  <c r="H2039" i="1"/>
  <c r="H1991" i="1"/>
  <c r="H1970" i="1"/>
  <c r="H1927" i="1"/>
  <c r="H1837" i="1"/>
  <c r="H2037" i="1"/>
  <c r="H2021" i="1"/>
  <c r="H2005" i="1"/>
  <c r="H1989" i="1"/>
  <c r="H1973" i="1"/>
  <c r="H1957" i="1"/>
  <c r="H1941" i="1"/>
  <c r="H1925" i="1"/>
  <c r="H1909" i="1"/>
  <c r="H1875" i="1"/>
  <c r="H1842" i="1"/>
  <c r="H1689" i="1"/>
  <c r="H1657" i="1"/>
  <c r="H1625" i="1"/>
  <c r="H1593" i="1"/>
  <c r="H1563" i="1"/>
  <c r="H1555" i="1"/>
  <c r="H1547" i="1"/>
  <c r="H1539" i="1"/>
  <c r="H1531" i="1"/>
  <c r="H1523" i="1"/>
  <c r="H1515" i="1"/>
  <c r="H1507" i="1"/>
  <c r="H1480" i="1"/>
  <c r="H1472" i="1"/>
  <c r="H1464" i="1"/>
  <c r="H1456" i="1"/>
  <c r="H1448" i="1"/>
  <c r="H1440" i="1"/>
  <c r="H1432" i="1"/>
  <c r="H1424" i="1"/>
  <c r="H1416" i="1"/>
  <c r="H1408" i="1"/>
  <c r="H1400" i="1"/>
  <c r="H1392" i="1"/>
  <c r="H1384" i="1"/>
  <c r="H1376" i="1"/>
  <c r="H1368" i="1"/>
  <c r="H1360" i="1"/>
  <c r="H1352" i="1"/>
  <c r="H1822" i="1"/>
  <c r="H1806" i="1"/>
  <c r="H1790" i="1"/>
  <c r="H1774" i="1"/>
  <c r="H1758" i="1"/>
  <c r="H1742" i="1"/>
  <c r="H1726" i="1"/>
  <c r="H1710" i="1"/>
  <c r="H1694" i="1"/>
  <c r="H1678" i="1"/>
  <c r="H1662" i="1"/>
  <c r="H1646" i="1"/>
  <c r="H1630" i="1"/>
  <c r="H1614" i="1"/>
  <c r="H1598" i="1"/>
  <c r="H1582" i="1"/>
  <c r="H1566" i="1"/>
  <c r="H1545" i="1"/>
  <c r="H1534" i="1"/>
  <c r="H1513" i="1"/>
  <c r="H1490" i="1"/>
  <c r="H1496" i="1"/>
  <c r="H1494" i="1"/>
  <c r="H1578" i="1"/>
  <c r="H1321" i="1"/>
  <c r="H1310" i="1"/>
  <c r="H1289" i="1"/>
  <c r="H1278" i="1"/>
  <c r="H1258" i="1"/>
  <c r="H1234" i="1"/>
  <c r="H1239" i="1"/>
  <c r="H1221" i="1"/>
  <c r="H1189" i="1"/>
  <c r="H1157" i="1"/>
  <c r="H1109" i="1"/>
  <c r="H1330" i="1"/>
  <c r="H1314" i="1"/>
  <c r="H1298" i="1"/>
  <c r="H1282" i="1"/>
  <c r="H1134" i="1"/>
  <c r="H1262" i="1"/>
  <c r="H1118" i="1"/>
  <c r="H1202" i="1"/>
  <c r="H1196" i="1"/>
  <c r="H1110" i="1"/>
  <c r="H1103" i="1"/>
  <c r="H1090" i="1"/>
  <c r="H1040" i="1"/>
  <c r="H1244" i="1"/>
  <c r="H1195" i="1"/>
  <c r="H1190" i="1"/>
  <c r="H1183" i="1"/>
  <c r="H1160" i="1"/>
  <c r="H1156" i="1"/>
  <c r="H1128" i="1"/>
  <c r="H1124" i="1"/>
  <c r="H1104" i="1"/>
  <c r="H1059" i="1"/>
  <c r="H1257" i="1"/>
  <c r="H1201" i="1"/>
  <c r="H1186" i="1"/>
  <c r="H1180" i="1"/>
  <c r="H1155" i="1"/>
  <c r="H1149" i="1"/>
  <c r="H1123" i="1"/>
  <c r="H1102" i="1"/>
  <c r="H1075" i="1"/>
  <c r="H1042" i="1"/>
  <c r="H997" i="1"/>
  <c r="H1250" i="1"/>
  <c r="H1208" i="1"/>
  <c r="H1204" i="1"/>
  <c r="H1144" i="1"/>
  <c r="H1140" i="1"/>
  <c r="H1135" i="1"/>
  <c r="H1120" i="1"/>
  <c r="H1096" i="1"/>
  <c r="H1086" i="1"/>
  <c r="H1034" i="1"/>
  <c r="H965" i="1"/>
  <c r="H1105" i="1"/>
  <c r="H1084" i="1"/>
  <c r="H1020" i="1"/>
  <c r="H977" i="1"/>
  <c r="H918" i="1"/>
  <c r="H854" i="1"/>
  <c r="H790" i="1"/>
  <c r="H1019" i="1"/>
  <c r="H1014" i="1"/>
  <c r="H1007" i="1"/>
  <c r="H984" i="1"/>
  <c r="H980" i="1"/>
  <c r="H958" i="1"/>
  <c r="H952" i="1"/>
  <c r="H928" i="1"/>
  <c r="H896" i="1"/>
  <c r="H864" i="1"/>
  <c r="H832" i="1"/>
  <c r="H800" i="1"/>
  <c r="H764" i="1"/>
  <c r="H751" i="1"/>
  <c r="H743" i="1"/>
  <c r="H735" i="1"/>
  <c r="H727" i="1"/>
  <c r="H683" i="1"/>
  <c r="H619" i="1"/>
  <c r="H555" i="1"/>
  <c r="H1089" i="1"/>
  <c r="H1068" i="1"/>
  <c r="H993" i="1"/>
  <c r="H961" i="1"/>
  <c r="H934" i="1"/>
  <c r="H870" i="1"/>
  <c r="H806" i="1"/>
  <c r="H1062" i="1"/>
  <c r="H917" i="1"/>
  <c r="H848" i="1"/>
  <c r="H789" i="1"/>
  <c r="H766" i="1"/>
  <c r="H771" i="1"/>
  <c r="H940" i="1"/>
  <c r="H909" i="1"/>
  <c r="H876" i="1"/>
  <c r="H845" i="1"/>
  <c r="H812" i="1"/>
  <c r="H781" i="1"/>
  <c r="H769" i="1"/>
  <c r="H758" i="1"/>
  <c r="H747" i="1"/>
  <c r="H739" i="1"/>
  <c r="H731" i="1"/>
  <c r="H699" i="1"/>
  <c r="H635" i="1"/>
  <c r="H571" i="1"/>
  <c r="H712" i="1"/>
  <c r="H701" i="1"/>
  <c r="H695" i="1"/>
  <c r="H680" i="1"/>
  <c r="H669" i="1"/>
  <c r="H663" i="1"/>
  <c r="H648" i="1"/>
  <c r="H637" i="1"/>
  <c r="H631" i="1"/>
  <c r="H616" i="1"/>
  <c r="H605" i="1"/>
  <c r="H599" i="1"/>
  <c r="H584" i="1"/>
  <c r="H573" i="1"/>
  <c r="H567" i="1"/>
  <c r="H540" i="1"/>
  <c r="H499" i="1"/>
  <c r="H448" i="1"/>
  <c r="H370" i="1"/>
  <c r="H724" i="1"/>
  <c r="H691" i="1"/>
  <c r="H660" i="1"/>
  <c r="H627" i="1"/>
  <c r="H596" i="1"/>
  <c r="H563" i="1"/>
  <c r="H524" i="1"/>
  <c r="H450" i="1"/>
  <c r="H413" i="1"/>
  <c r="H746" i="1"/>
  <c r="H718" i="1"/>
  <c r="H704" i="1"/>
  <c r="H677" i="1"/>
  <c r="H671" i="1"/>
  <c r="H654" i="1"/>
  <c r="H640" i="1"/>
  <c r="H613" i="1"/>
  <c r="H607" i="1"/>
  <c r="H590" i="1"/>
  <c r="H576" i="1"/>
  <c r="H535" i="1"/>
  <c r="H494" i="1"/>
  <c r="H465" i="1"/>
  <c r="H525" i="1"/>
  <c r="H461" i="1"/>
  <c r="H378" i="1"/>
  <c r="H341" i="1"/>
  <c r="H309" i="1"/>
  <c r="H281" i="1"/>
  <c r="H481" i="1"/>
  <c r="H467" i="1"/>
  <c r="H444" i="1"/>
  <c r="H423" i="1"/>
  <c r="H403" i="1"/>
  <c r="H379" i="1"/>
  <c r="H286" i="1"/>
  <c r="H428" i="1"/>
  <c r="H407" i="1"/>
  <c r="H400" i="1"/>
  <c r="H292" i="1"/>
  <c r="H240" i="1"/>
  <c r="H458" i="1"/>
  <c r="H396" i="1"/>
  <c r="H385" i="1"/>
  <c r="H364" i="1"/>
  <c r="H347" i="1"/>
  <c r="H345" i="1"/>
  <c r="H330" i="1"/>
  <c r="H315" i="1"/>
  <c r="H313" i="1"/>
  <c r="H294" i="1"/>
  <c r="H391" i="1"/>
  <c r="H375" i="1"/>
  <c r="H359" i="1"/>
  <c r="H350" i="1"/>
  <c r="H317" i="1"/>
  <c r="H301" i="1"/>
  <c r="H267" i="1"/>
  <c r="H261" i="1"/>
  <c r="H246" i="1"/>
  <c r="H229" i="1"/>
  <c r="H214" i="1"/>
  <c r="H165" i="1"/>
  <c r="H373" i="1"/>
  <c r="H354" i="1"/>
  <c r="H338" i="1"/>
  <c r="H322" i="1"/>
  <c r="H306" i="1"/>
  <c r="H287" i="1"/>
  <c r="H275" i="1"/>
  <c r="H134" i="1"/>
  <c r="H120" i="1"/>
  <c r="H238" i="1"/>
  <c r="H205" i="1"/>
  <c r="H264" i="1"/>
  <c r="H217" i="1"/>
  <c r="H152" i="1"/>
  <c r="H2292" i="1"/>
  <c r="H2688" i="1"/>
  <c r="H2624" i="1"/>
  <c r="H2494" i="1"/>
  <c r="H2240" i="1"/>
  <c r="H3308" i="1"/>
  <c r="H3244" i="1"/>
  <c r="H3180" i="1"/>
  <c r="H3144" i="1"/>
  <c r="H3112" i="1"/>
  <c r="H3080" i="1"/>
  <c r="H3048" i="1"/>
  <c r="H3016" i="1"/>
  <c r="H2984" i="1"/>
  <c r="H2952" i="1"/>
  <c r="H2920" i="1"/>
  <c r="H2888" i="1"/>
  <c r="H2856" i="1"/>
  <c r="H2824" i="1"/>
  <c r="H2792" i="1"/>
  <c r="H2760" i="1"/>
  <c r="H2728" i="1"/>
  <c r="H2696" i="1"/>
  <c r="H2651" i="1"/>
  <c r="H2618" i="1"/>
  <c r="H2602" i="1"/>
  <c r="H2586" i="1"/>
  <c r="H2560" i="1"/>
  <c r="H2498" i="1"/>
  <c r="H2486" i="1"/>
  <c r="H2470" i="1"/>
  <c r="H2454" i="1"/>
  <c r="H2438" i="1"/>
  <c r="H2422" i="1"/>
  <c r="H2406" i="1"/>
  <c r="H2390" i="1"/>
  <c r="H2374" i="1"/>
  <c r="H2358" i="1"/>
  <c r="H2342" i="1"/>
  <c r="H2326" i="1"/>
  <c r="H2310" i="1"/>
  <c r="H2294" i="1"/>
  <c r="H2278" i="1"/>
  <c r="H2246" i="1"/>
  <c r="H2195" i="1"/>
  <c r="H2053" i="1"/>
  <c r="H2564" i="1"/>
  <c r="H2532" i="1"/>
  <c r="H2500" i="1"/>
  <c r="H2268" i="1"/>
  <c r="H2411" i="1"/>
  <c r="H2379" i="1"/>
  <c r="H2347" i="1"/>
  <c r="H2315" i="1"/>
  <c r="H2283" i="1"/>
  <c r="H2251" i="1"/>
  <c r="H2176" i="1"/>
  <c r="H2155" i="1"/>
  <c r="H2082" i="1"/>
  <c r="H2066" i="1"/>
  <c r="H2489" i="1"/>
  <c r="H2457" i="1"/>
  <c r="H2425" i="1"/>
  <c r="H2204" i="1"/>
  <c r="H2140" i="1"/>
  <c r="H2181" i="1"/>
  <c r="H2165" i="1"/>
  <c r="H2149" i="1"/>
  <c r="H2133" i="1"/>
  <c r="H2126" i="1"/>
  <c r="H2009" i="1"/>
  <c r="H1977" i="1"/>
  <c r="H1945" i="1"/>
  <c r="H1913" i="1"/>
  <c r="H1823" i="1"/>
  <c r="H1807" i="1"/>
  <c r="H1791" i="1"/>
  <c r="H1775" i="1"/>
  <c r="H1759" i="1"/>
  <c r="H1743" i="1"/>
  <c r="H1727" i="1"/>
  <c r="H1711" i="1"/>
  <c r="H1695" i="1"/>
  <c r="H1679" i="1"/>
  <c r="H1663" i="1"/>
  <c r="H1647" i="1"/>
  <c r="H1631" i="1"/>
  <c r="H1615" i="1"/>
  <c r="H1599" i="1"/>
  <c r="H1583" i="1"/>
  <c r="H1573" i="1"/>
  <c r="H2010" i="1"/>
  <c r="H1967" i="1"/>
  <c r="H1946" i="1"/>
  <c r="H1885" i="1"/>
  <c r="H1854" i="1"/>
  <c r="H1891" i="1"/>
  <c r="H1858" i="1"/>
  <c r="H1825" i="1"/>
  <c r="H1809" i="1"/>
  <c r="H1793" i="1"/>
  <c r="H1777" i="1"/>
  <c r="H1761" i="1"/>
  <c r="H1745" i="1"/>
  <c r="H1729" i="1"/>
  <c r="H1713" i="1"/>
  <c r="H1697" i="1"/>
  <c r="H1665" i="1"/>
  <c r="H1633" i="1"/>
  <c r="H1601" i="1"/>
  <c r="H1488" i="1"/>
  <c r="H1486" i="1"/>
  <c r="H1348" i="1"/>
  <c r="H1818" i="1"/>
  <c r="H1802" i="1"/>
  <c r="H1786" i="1"/>
  <c r="H1770" i="1"/>
  <c r="H1754" i="1"/>
  <c r="H1738" i="1"/>
  <c r="H1722" i="1"/>
  <c r="H1706" i="1"/>
  <c r="H1690" i="1"/>
  <c r="H1674" i="1"/>
  <c r="H1658" i="1"/>
  <c r="H1642" i="1"/>
  <c r="H1626" i="1"/>
  <c r="H1610" i="1"/>
  <c r="H1594" i="1"/>
  <c r="H1553" i="1"/>
  <c r="H1542" i="1"/>
  <c r="H1521" i="1"/>
  <c r="H1510" i="1"/>
  <c r="H1491" i="1"/>
  <c r="H1564" i="1"/>
  <c r="H1548" i="1"/>
  <c r="H1532" i="1"/>
  <c r="H1516" i="1"/>
  <c r="H1495" i="1"/>
  <c r="H1478" i="1"/>
  <c r="H1470" i="1"/>
  <c r="H1462" i="1"/>
  <c r="H1454" i="1"/>
  <c r="H1446" i="1"/>
  <c r="H1438" i="1"/>
  <c r="H1430" i="1"/>
  <c r="H1422" i="1"/>
  <c r="H1414" i="1"/>
  <c r="H1406" i="1"/>
  <c r="H1398" i="1"/>
  <c r="H1390" i="1"/>
  <c r="H1382" i="1"/>
  <c r="H1374" i="1"/>
  <c r="H1366" i="1"/>
  <c r="H1358" i="1"/>
  <c r="H1350" i="1"/>
  <c r="H1342" i="1"/>
  <c r="H1498" i="1"/>
  <c r="H1337" i="1"/>
  <c r="H1329" i="1"/>
  <c r="H1318" i="1"/>
  <c r="H1297" i="1"/>
  <c r="H1286" i="1"/>
  <c r="H1268" i="1"/>
  <c r="H1108" i="1"/>
  <c r="H1253" i="1"/>
  <c r="H1331" i="1"/>
  <c r="H1323" i="1"/>
  <c r="H1315" i="1"/>
  <c r="H1307" i="1"/>
  <c r="H1299" i="1"/>
  <c r="H1291" i="1"/>
  <c r="H1283" i="1"/>
  <c r="H1275" i="1"/>
  <c r="H1229" i="1"/>
  <c r="H1185" i="1"/>
  <c r="H1171" i="1"/>
  <c r="H1165" i="1"/>
  <c r="H1112" i="1"/>
  <c r="H1078" i="1"/>
  <c r="H1243" i="1"/>
  <c r="H1227" i="1"/>
  <c r="H1215" i="1"/>
  <c r="H1192" i="1"/>
  <c r="H1188" i="1"/>
  <c r="H1166" i="1"/>
  <c r="H1091" i="1"/>
  <c r="H1083" i="1"/>
  <c r="H1241" i="1"/>
  <c r="H1169" i="1"/>
  <c r="H1154" i="1"/>
  <c r="H1148" i="1"/>
  <c r="H1098" i="1"/>
  <c r="H1076" i="1"/>
  <c r="H1231" i="1"/>
  <c r="H1179" i="1"/>
  <c r="H1174" i="1"/>
  <c r="H1167" i="1"/>
  <c r="H1127" i="1"/>
  <c r="H1082" i="1"/>
  <c r="H1054" i="1"/>
  <c r="H1045" i="1"/>
  <c r="H1043" i="1"/>
  <c r="H1073" i="1"/>
  <c r="H1053" i="1"/>
  <c r="H1009" i="1"/>
  <c r="H957" i="1"/>
  <c r="H945" i="1"/>
  <c r="H900" i="1"/>
  <c r="H881" i="1"/>
  <c r="H836" i="1"/>
  <c r="H817" i="1"/>
  <c r="H276" i="1"/>
  <c r="H103" i="1"/>
  <c r="H87" i="1"/>
  <c r="H1016" i="1"/>
  <c r="H1012" i="1"/>
  <c r="H990" i="1"/>
  <c r="H748" i="1"/>
  <c r="H740" i="1"/>
  <c r="H732" i="1"/>
  <c r="H1057" i="1"/>
  <c r="H1037" i="1"/>
  <c r="H981" i="1"/>
  <c r="H951" i="1"/>
  <c r="H916" i="1"/>
  <c r="H897" i="1"/>
  <c r="H852" i="1"/>
  <c r="H833" i="1"/>
  <c r="H788" i="1"/>
  <c r="H694" i="1"/>
  <c r="H668" i="1"/>
  <c r="H630" i="1"/>
  <c r="H604" i="1"/>
  <c r="H566" i="1"/>
  <c r="H1064" i="1"/>
  <c r="H1060" i="1"/>
  <c r="H1056" i="1"/>
  <c r="H1035" i="1"/>
  <c r="H1023" i="1"/>
  <c r="H1003" i="1"/>
  <c r="H991" i="1"/>
  <c r="H971" i="1"/>
  <c r="H959" i="1"/>
  <c r="H944" i="1"/>
  <c r="H885" i="1"/>
  <c r="H816" i="1"/>
  <c r="H767" i="1"/>
  <c r="H953" i="1"/>
  <c r="H937" i="1"/>
  <c r="H922" i="1"/>
  <c r="H920" i="1"/>
  <c r="H905" i="1"/>
  <c r="H890" i="1"/>
  <c r="H888" i="1"/>
  <c r="H873" i="1"/>
  <c r="H858" i="1"/>
  <c r="H856" i="1"/>
  <c r="H841" i="1"/>
  <c r="H826" i="1"/>
  <c r="H824" i="1"/>
  <c r="H809" i="1"/>
  <c r="H794" i="1"/>
  <c r="H792" i="1"/>
  <c r="H777" i="1"/>
  <c r="H749" i="1"/>
  <c r="H733" i="1"/>
  <c r="H716" i="1"/>
  <c r="H678" i="1"/>
  <c r="H652" i="1"/>
  <c r="H614" i="1"/>
  <c r="H588" i="1"/>
  <c r="H529" i="1"/>
  <c r="H515" i="1"/>
  <c r="H455" i="1"/>
  <c r="H924" i="1"/>
  <c r="H893" i="1"/>
  <c r="H860" i="1"/>
  <c r="H829" i="1"/>
  <c r="H796" i="1"/>
  <c r="H759" i="1"/>
  <c r="H534" i="1"/>
  <c r="H708" i="1"/>
  <c r="H675" i="1"/>
  <c r="H644" i="1"/>
  <c r="H611" i="1"/>
  <c r="H580" i="1"/>
  <c r="H538" i="1"/>
  <c r="H514" i="1"/>
  <c r="H488" i="1"/>
  <c r="H440" i="1"/>
  <c r="H738" i="1"/>
  <c r="H720" i="1"/>
  <c r="H693" i="1"/>
  <c r="H687" i="1"/>
  <c r="H670" i="1"/>
  <c r="H656" i="1"/>
  <c r="H629" i="1"/>
  <c r="H623" i="1"/>
  <c r="H606" i="1"/>
  <c r="H592" i="1"/>
  <c r="H565" i="1"/>
  <c r="H559" i="1"/>
  <c r="H545" i="1"/>
  <c r="H532" i="1"/>
  <c r="H522" i="1"/>
  <c r="H512" i="1"/>
  <c r="H478" i="1"/>
  <c r="H452" i="1"/>
  <c r="H363" i="1"/>
  <c r="H506" i="1"/>
  <c r="H500" i="1"/>
  <c r="H485" i="1"/>
  <c r="H437" i="1"/>
  <c r="H432" i="1"/>
  <c r="H424" i="1"/>
  <c r="H371" i="1"/>
  <c r="H158" i="1"/>
  <c r="H496" i="1"/>
  <c r="H446" i="1"/>
  <c r="H433" i="1"/>
  <c r="H326" i="1"/>
  <c r="H493" i="1"/>
  <c r="H471" i="1"/>
  <c r="H464" i="1"/>
  <c r="H456" i="1"/>
  <c r="H417" i="1"/>
  <c r="H405" i="1"/>
  <c r="H327" i="1"/>
  <c r="H293" i="1"/>
  <c r="H442" i="1"/>
  <c r="H393" i="1"/>
  <c r="H372" i="1"/>
  <c r="H361" i="1"/>
  <c r="H285" i="1"/>
  <c r="H277" i="1"/>
  <c r="H269" i="1"/>
  <c r="H133" i="1"/>
  <c r="H334" i="1"/>
  <c r="H296" i="1"/>
  <c r="H279" i="1"/>
  <c r="H251" i="1"/>
  <c r="H219" i="1"/>
  <c r="H190" i="1"/>
  <c r="H397" i="1"/>
  <c r="H365" i="1"/>
  <c r="H258" i="1"/>
  <c r="H247" i="1"/>
  <c r="H241" i="1"/>
  <c r="H226" i="1"/>
  <c r="H215" i="1"/>
  <c r="H208" i="1"/>
  <c r="H185" i="1"/>
  <c r="H297" i="1"/>
  <c r="H253" i="1"/>
  <c r="H222" i="1"/>
  <c r="H198" i="1"/>
  <c r="H239" i="1"/>
  <c r="H233" i="1"/>
  <c r="H216" i="1"/>
  <c r="H196" i="1"/>
  <c r="H189" i="1"/>
  <c r="H157" i="1"/>
  <c r="H175" i="1"/>
  <c r="H164" i="1"/>
  <c r="H143" i="1"/>
  <c r="H132" i="1"/>
  <c r="H130" i="1"/>
  <c r="H98" i="1"/>
  <c r="H176" i="1"/>
  <c r="H144" i="1"/>
  <c r="H107" i="1"/>
  <c r="H39" i="1"/>
  <c r="H111" i="1"/>
  <c r="H90" i="1"/>
  <c r="H74" i="1"/>
  <c r="H25" i="1"/>
  <c r="H117" i="1"/>
  <c r="H110" i="1"/>
  <c r="H37" i="1"/>
  <c r="H81" i="1"/>
  <c r="H47" i="1"/>
  <c r="H45" i="1"/>
  <c r="H49" i="1"/>
  <c r="H33" i="1"/>
  <c r="H224" i="1"/>
  <c r="H282" i="1"/>
  <c r="H383" i="1"/>
  <c r="H295" i="1"/>
  <c r="H271" i="1"/>
  <c r="H245" i="1"/>
  <c r="H357" i="1"/>
  <c r="H337" i="1"/>
  <c r="H321" i="1"/>
  <c r="H283" i="1"/>
  <c r="H187" i="1"/>
  <c r="H212" i="1"/>
  <c r="H192" i="1"/>
  <c r="H280" i="1"/>
  <c r="H249" i="1"/>
  <c r="H218" i="1"/>
  <c r="H194" i="1"/>
  <c r="H150" i="1"/>
  <c r="H199" i="1"/>
  <c r="H140" i="1"/>
  <c r="H108" i="1"/>
  <c r="H154" i="1"/>
  <c r="H138" i="1"/>
  <c r="H168" i="1"/>
  <c r="H136" i="1"/>
  <c r="H95" i="1"/>
  <c r="H123" i="1"/>
  <c r="H109" i="1"/>
  <c r="H75" i="1"/>
  <c r="H59" i="1"/>
  <c r="H42" i="1"/>
  <c r="H21" i="1"/>
  <c r="H63" i="1"/>
  <c r="H61" i="1"/>
  <c r="H23" i="1"/>
  <c r="H55" i="1"/>
  <c r="H82" i="1"/>
  <c r="H121" i="1"/>
  <c r="H26" i="1"/>
  <c r="H65" i="1"/>
  <c r="H50" i="1"/>
  <c r="H166" i="1"/>
  <c r="H142" i="1"/>
  <c r="H223" i="1"/>
  <c r="H135" i="1"/>
  <c r="H178" i="1"/>
  <c r="H129" i="1"/>
  <c r="H102" i="1"/>
  <c r="H20" i="1"/>
  <c r="H119" i="1"/>
  <c r="H67" i="1"/>
  <c r="H73" i="1"/>
  <c r="H43" i="1"/>
  <c r="H79" i="1"/>
  <c r="H18" i="1"/>
  <c r="H795" i="1"/>
  <c r="H542" i="1"/>
  <c r="H2309" i="1"/>
  <c r="H1469" i="1"/>
  <c r="H1285" i="1"/>
  <c r="H1549" i="1"/>
  <c r="H939" i="1"/>
  <c r="H2487" i="1"/>
  <c r="H2563" i="1"/>
  <c r="H1808" i="1"/>
  <c r="H1210" i="1"/>
  <c r="H2081" i="1"/>
  <c r="H1417" i="1"/>
  <c r="H2551" i="1"/>
  <c r="H2381" i="1"/>
  <c r="H2044" i="1"/>
  <c r="H1261" i="1"/>
  <c r="H2559" i="1"/>
  <c r="H1413" i="1"/>
  <c r="H2467" i="1"/>
  <c r="H1744" i="1"/>
  <c r="H2289" i="1"/>
  <c r="H1812" i="1"/>
  <c r="H1050" i="1"/>
  <c r="H2169" i="1"/>
  <c r="H1880" i="1"/>
  <c r="H1784" i="1"/>
  <c r="H1405" i="1"/>
  <c r="H1061" i="1"/>
  <c r="H907" i="1"/>
  <c r="H986" i="1"/>
  <c r="H2317" i="1"/>
  <c r="H1477" i="1"/>
  <c r="H875" i="1"/>
  <c r="H1908" i="1"/>
  <c r="H2519" i="1"/>
  <c r="H1828" i="1"/>
  <c r="H3354" i="1"/>
  <c r="H2499" i="1"/>
  <c r="H1349" i="1"/>
  <c r="H1353" i="1"/>
  <c r="H947" i="1"/>
  <c r="H1720" i="1"/>
  <c r="H1345" i="1"/>
  <c r="H1097" i="1"/>
  <c r="H859" i="1"/>
  <c r="H2177" i="1"/>
  <c r="H2575" i="1"/>
  <c r="H2046" i="1"/>
  <c r="H1287" i="1"/>
  <c r="H537" i="1"/>
  <c r="H1972" i="1"/>
  <c r="H2097" i="1"/>
  <c r="H1974" i="1"/>
  <c r="H1319" i="1"/>
  <c r="H2161" i="1"/>
  <c r="H1684" i="1"/>
  <c r="H1017" i="1"/>
  <c r="H2427" i="1"/>
  <c r="H2471" i="1"/>
  <c r="H1964" i="1"/>
  <c r="H1543" i="1"/>
  <c r="H867" i="1"/>
  <c r="H2373" i="1"/>
  <c r="H1910" i="1"/>
  <c r="H1656" i="1"/>
  <c r="H1317" i="1"/>
  <c r="H1501" i="1"/>
  <c r="H787" i="1"/>
  <c r="H2567" i="1"/>
  <c r="H954" i="1"/>
  <c r="H931" i="1"/>
  <c r="H1748" i="1"/>
  <c r="H2463" i="1"/>
  <c r="H2353" i="1"/>
  <c r="H1481" i="1"/>
  <c r="H2085" i="1"/>
  <c r="H1680" i="1"/>
  <c r="H1409" i="1"/>
  <c r="H775" i="1"/>
  <c r="H188" i="1"/>
  <c r="H207" i="1"/>
  <c r="G3365" i="1"/>
  <c r="G2889" i="1"/>
  <c r="G3109" i="1"/>
  <c r="H2028" i="1"/>
  <c r="H815" i="1"/>
  <c r="H2337" i="1"/>
  <c r="H819" i="1"/>
  <c r="H1624" i="1"/>
  <c r="H1533" i="1"/>
  <c r="H2012" i="1"/>
  <c r="H1998" i="1"/>
  <c r="H911" i="1"/>
  <c r="H64" i="1"/>
  <c r="H2652" i="1"/>
  <c r="H2691" i="1"/>
  <c r="H2637" i="1"/>
  <c r="H1260" i="1"/>
  <c r="H2004" i="1"/>
  <c r="H1600" i="1"/>
  <c r="H1864" i="1"/>
  <c r="H368" i="1"/>
  <c r="H526" i="1"/>
  <c r="H2503" i="1"/>
  <c r="G3273" i="1"/>
  <c r="G2869" i="1"/>
  <c r="H2369" i="1"/>
  <c r="H1559" i="1"/>
  <c r="H1926" i="1"/>
  <c r="H1225" i="1"/>
  <c r="H1804" i="1"/>
  <c r="H56" i="1"/>
  <c r="H1514" i="1"/>
  <c r="G1514" i="1"/>
  <c r="H862" i="1"/>
  <c r="G862" i="1"/>
  <c r="H2538" i="1"/>
  <c r="G2538" i="1"/>
  <c r="H2003" i="1"/>
  <c r="G2003" i="1"/>
  <c r="H814" i="1"/>
  <c r="G814" i="1"/>
  <c r="H786" i="1"/>
  <c r="G786" i="1"/>
  <c r="H1955" i="1"/>
  <c r="G1955" i="1"/>
  <c r="H1300" i="1"/>
  <c r="G1300" i="1"/>
  <c r="H2104" i="1"/>
  <c r="G2104" i="1"/>
  <c r="H910" i="1"/>
  <c r="G910" i="1"/>
  <c r="H585" i="1"/>
  <c r="G585" i="1"/>
  <c r="H335" i="1"/>
  <c r="G335" i="1"/>
  <c r="H544" i="1"/>
  <c r="G544" i="1"/>
  <c r="H1008" i="1"/>
  <c r="G1008" i="1"/>
  <c r="H1546" i="1"/>
  <c r="G1546" i="1"/>
  <c r="H994" i="1"/>
  <c r="G994" i="1"/>
  <c r="H1136" i="1"/>
  <c r="G1136" i="1"/>
  <c r="H1492" i="1"/>
  <c r="G1492" i="1"/>
  <c r="H930" i="1"/>
  <c r="G930" i="1"/>
  <c r="H850" i="1"/>
  <c r="G850" i="1"/>
  <c r="H1506" i="1"/>
  <c r="G1506" i="1"/>
  <c r="H1871" i="1"/>
  <c r="G1871" i="1"/>
  <c r="H1839" i="1"/>
  <c r="G1839" i="1"/>
  <c r="H2518" i="1"/>
  <c r="G2518" i="1"/>
  <c r="H307" i="1"/>
  <c r="G307" i="1"/>
  <c r="H69" i="1"/>
  <c r="G69" i="1"/>
  <c r="H339" i="1"/>
  <c r="G339" i="1"/>
  <c r="H782" i="1"/>
  <c r="G782" i="1"/>
  <c r="H1027" i="1"/>
  <c r="G1027" i="1"/>
  <c r="H1284" i="1"/>
  <c r="G1284" i="1"/>
  <c r="H1987" i="1"/>
  <c r="G1987" i="1"/>
  <c r="H1332" i="1"/>
  <c r="G1332" i="1"/>
  <c r="H1931" i="1"/>
  <c r="G1931" i="1"/>
  <c r="H2116" i="1"/>
  <c r="G2116" i="1"/>
  <c r="H3313" i="1"/>
  <c r="G3313" i="1"/>
  <c r="H2211" i="1"/>
  <c r="G2211" i="1"/>
  <c r="H1343" i="1"/>
  <c r="G1343" i="1"/>
  <c r="H1479" i="1"/>
  <c r="G1479" i="1"/>
  <c r="H1415" i="1"/>
  <c r="G1415" i="1"/>
  <c r="H1351" i="1"/>
  <c r="G1351" i="1"/>
  <c r="H517" i="1"/>
  <c r="G517" i="1"/>
  <c r="H1427" i="1"/>
  <c r="G1427" i="1"/>
  <c r="H1363" i="1"/>
  <c r="G1363" i="1"/>
  <c r="H744" i="1"/>
  <c r="G744" i="1"/>
  <c r="H3361" i="1"/>
  <c r="G3361" i="1"/>
  <c r="H3425" i="1"/>
  <c r="G3425" i="1"/>
  <c r="H3329" i="1"/>
  <c r="G3329" i="1"/>
  <c r="H1455" i="1"/>
  <c r="G1455" i="1"/>
  <c r="H1391" i="1"/>
  <c r="G1391" i="1"/>
  <c r="H1236" i="1"/>
  <c r="G1236" i="1"/>
  <c r="H1569" i="1"/>
  <c r="G1569" i="1"/>
  <c r="H1435" i="1"/>
  <c r="G1435" i="1"/>
  <c r="H1371" i="1"/>
  <c r="G1371" i="1"/>
  <c r="H270" i="1"/>
  <c r="G270" i="1"/>
  <c r="G3477" i="1"/>
  <c r="H1001" i="1"/>
  <c r="H827" i="1"/>
  <c r="H36" i="1"/>
  <c r="H299" i="1"/>
  <c r="H2685" i="1"/>
  <c r="H3402" i="1"/>
  <c r="G2981" i="1"/>
  <c r="H2151" i="1"/>
  <c r="H923" i="1"/>
  <c r="H1527" i="1"/>
  <c r="H2547" i="1"/>
  <c r="H1031" i="1"/>
  <c r="H2125" i="1"/>
  <c r="H1772" i="1"/>
  <c r="H985" i="1"/>
  <c r="H2058" i="1"/>
  <c r="H2451" i="1"/>
  <c r="H1776" i="1"/>
  <c r="H754" i="1"/>
  <c r="H1716" i="1"/>
  <c r="H1688" i="1"/>
  <c r="H1636" i="1"/>
  <c r="H204" i="1"/>
  <c r="H252" i="1"/>
  <c r="H177" i="1"/>
  <c r="G3161" i="1"/>
  <c r="G3253" i="1"/>
  <c r="G1237" i="1"/>
  <c r="H1924" i="1"/>
  <c r="H895" i="1"/>
  <c r="H883" i="1"/>
  <c r="H1541" i="1"/>
  <c r="H454" i="1"/>
  <c r="H3370" i="1"/>
  <c r="H3386" i="1"/>
  <c r="H649" i="1"/>
  <c r="G649" i="1"/>
  <c r="H665" i="1"/>
  <c r="G665" i="1"/>
  <c r="H486" i="1"/>
  <c r="G486" i="1"/>
  <c r="H2108" i="1"/>
  <c r="G2108" i="1"/>
  <c r="H617" i="1"/>
  <c r="G617" i="1"/>
  <c r="H351" i="1"/>
  <c r="G351" i="1"/>
  <c r="H1175" i="1"/>
  <c r="H1018" i="1"/>
  <c r="H1070" i="1"/>
  <c r="H200" i="1"/>
  <c r="H323" i="1"/>
  <c r="G323" i="1"/>
  <c r="H303" i="1"/>
  <c r="G303" i="1"/>
  <c r="H737" i="1"/>
  <c r="G737" i="1"/>
  <c r="H2134" i="1"/>
  <c r="G2134" i="1"/>
  <c r="H1292" i="1"/>
  <c r="G1292" i="1"/>
  <c r="H1887" i="1"/>
  <c r="G1887" i="1"/>
  <c r="H818" i="1"/>
  <c r="G818" i="1"/>
  <c r="H51" i="1"/>
  <c r="G51" i="1"/>
  <c r="H1939" i="1"/>
  <c r="G1939" i="1"/>
  <c r="H2084" i="1"/>
  <c r="G2084" i="1"/>
  <c r="H1316" i="1"/>
  <c r="G1316" i="1"/>
  <c r="H2100" i="1"/>
  <c r="G2100" i="1"/>
  <c r="H1232" i="1"/>
  <c r="G1232" i="1"/>
  <c r="H2019" i="1"/>
  <c r="G2019" i="1"/>
  <c r="H802" i="1"/>
  <c r="G802" i="1"/>
  <c r="H1963" i="1"/>
  <c r="G1963" i="1"/>
  <c r="H995" i="1"/>
  <c r="G995" i="1"/>
  <c r="H1276" i="1"/>
  <c r="G1276" i="1"/>
  <c r="H2522" i="1"/>
  <c r="G2522" i="1"/>
  <c r="H2644" i="1"/>
  <c r="G2644" i="1"/>
  <c r="H866" i="1"/>
  <c r="G866" i="1"/>
  <c r="H19" i="1"/>
  <c r="G19" i="1"/>
  <c r="H259" i="1"/>
  <c r="G259" i="1"/>
  <c r="H429" i="1"/>
  <c r="G429" i="1"/>
  <c r="H894" i="1"/>
  <c r="G894" i="1"/>
  <c r="H1324" i="1"/>
  <c r="G1324" i="1"/>
  <c r="H355" i="1"/>
  <c r="G355" i="1"/>
  <c r="H553" i="1"/>
  <c r="G553" i="1"/>
  <c r="H882" i="1"/>
  <c r="G882" i="1"/>
  <c r="H77" i="1"/>
  <c r="G77" i="1"/>
  <c r="H914" i="1"/>
  <c r="G914" i="1"/>
  <c r="H1500" i="1"/>
  <c r="G1500" i="1"/>
  <c r="H1484" i="1"/>
  <c r="G1484" i="1"/>
  <c r="H1995" i="1"/>
  <c r="G1995" i="1"/>
  <c r="H1308" i="1"/>
  <c r="G1308" i="1"/>
  <c r="H2570" i="1"/>
  <c r="G2570" i="1"/>
  <c r="H2566" i="1"/>
  <c r="G2566" i="1"/>
  <c r="H1336" i="1"/>
  <c r="G1336" i="1"/>
  <c r="H1463" i="1"/>
  <c r="G1463" i="1"/>
  <c r="H1399" i="1"/>
  <c r="G1399" i="1"/>
  <c r="H2193" i="1"/>
  <c r="G2193" i="1"/>
  <c r="H1252" i="1"/>
  <c r="G1252" i="1"/>
  <c r="H1475" i="1"/>
  <c r="G1475" i="1"/>
  <c r="H1411" i="1"/>
  <c r="G1411" i="1"/>
  <c r="H728" i="1"/>
  <c r="G728" i="1"/>
  <c r="H1259" i="1"/>
  <c r="G1259" i="1"/>
  <c r="H1439" i="1"/>
  <c r="G1439" i="1"/>
  <c r="H1375" i="1"/>
  <c r="G1375" i="1"/>
  <c r="H84" i="1"/>
  <c r="G84" i="1"/>
  <c r="H3441" i="1"/>
  <c r="G3441" i="1"/>
  <c r="H1483" i="1"/>
  <c r="G1483" i="1"/>
  <c r="H1419" i="1"/>
  <c r="G1419" i="1"/>
  <c r="H1355" i="1"/>
  <c r="G1355" i="1"/>
  <c r="H736" i="1"/>
  <c r="G736" i="1"/>
  <c r="H1049" i="1"/>
  <c r="H3450" i="1"/>
  <c r="H72" i="1"/>
  <c r="G3145" i="1"/>
  <c r="H3322" i="1"/>
  <c r="G2853" i="1"/>
  <c r="H1664" i="1"/>
  <c r="H2159" i="1"/>
  <c r="H2293" i="1"/>
  <c r="H1209" i="1"/>
  <c r="H2361" i="1"/>
  <c r="H1509" i="1"/>
  <c r="H422" i="1"/>
  <c r="G761" i="1"/>
  <c r="H147" i="1"/>
  <c r="H2668" i="1"/>
  <c r="H2435" i="1"/>
  <c r="H2349" i="1"/>
  <c r="H1445" i="1"/>
  <c r="H1980" i="1"/>
  <c r="H1449" i="1"/>
  <c r="H1301" i="1"/>
  <c r="H1377" i="1"/>
  <c r="H78" i="1"/>
  <c r="H44" i="1"/>
  <c r="G3033" i="1"/>
  <c r="G3125" i="1"/>
  <c r="H1696" i="1"/>
  <c r="H1620" i="1"/>
  <c r="H2579" i="1"/>
  <c r="H1421" i="1"/>
  <c r="H2393" i="1"/>
  <c r="H1162" i="1"/>
  <c r="H191" i="1"/>
  <c r="H402" i="1"/>
</calcChain>
</file>

<file path=xl/sharedStrings.xml><?xml version="1.0" encoding="utf-8"?>
<sst xmlns="http://schemas.openxmlformats.org/spreadsheetml/2006/main" count="10478" uniqueCount="3414">
  <si>
    <t>호암.직동</t>
  </si>
  <si>
    <t>충주시</t>
  </si>
  <si>
    <t>충청북도</t>
  </si>
  <si>
    <t>칠금.금릉동</t>
  </si>
  <si>
    <t>지현동</t>
  </si>
  <si>
    <t>주덕읍</t>
  </si>
  <si>
    <t>용산동</t>
  </si>
  <si>
    <t>연수동</t>
  </si>
  <si>
    <t>엄정면</t>
  </si>
  <si>
    <t>앙성면</t>
  </si>
  <si>
    <t>신니면</t>
  </si>
  <si>
    <t>수안보면</t>
  </si>
  <si>
    <t>소태면</t>
  </si>
  <si>
    <t>성내.충인동</t>
  </si>
  <si>
    <t>살미면</t>
  </si>
  <si>
    <t>산척면</t>
  </si>
  <si>
    <t>봉방동</t>
  </si>
  <si>
    <t>문화동</t>
  </si>
  <si>
    <t>목행.용탄동</t>
  </si>
  <si>
    <t>동량면</t>
  </si>
  <si>
    <t>대소원면</t>
  </si>
  <si>
    <t>달천동</t>
  </si>
  <si>
    <t>노은면</t>
  </si>
  <si>
    <t>금가면</t>
  </si>
  <si>
    <t>교현2동</t>
  </si>
  <si>
    <t>교현.안림동</t>
  </si>
  <si>
    <t>가금면</t>
  </si>
  <si>
    <t>운천.신봉동</t>
  </si>
  <si>
    <t>청주시흥덕구</t>
  </si>
  <si>
    <t>수곡2동</t>
  </si>
  <si>
    <t>수곡1동</t>
  </si>
  <si>
    <t>성화.개신.죽림동</t>
  </si>
  <si>
    <t>산남동</t>
  </si>
  <si>
    <t>사창동</t>
  </si>
  <si>
    <t>사직제2동</t>
  </si>
  <si>
    <t>사직제1동</t>
  </si>
  <si>
    <t>분평동</t>
  </si>
  <si>
    <t>봉명2.송정동</t>
  </si>
  <si>
    <t>봉명1동</t>
  </si>
  <si>
    <t>복대2동</t>
  </si>
  <si>
    <t>복대1동</t>
  </si>
  <si>
    <t>모충동</t>
  </si>
  <si>
    <t>강서제2동</t>
  </si>
  <si>
    <t>강서제1동</t>
  </si>
  <si>
    <t>가경동</t>
  </si>
  <si>
    <t>탑대성동</t>
  </si>
  <si>
    <t>청주시상당구</t>
  </si>
  <si>
    <t>중앙동</t>
  </si>
  <si>
    <t>율량.사천동</t>
  </si>
  <si>
    <t>우암동</t>
  </si>
  <si>
    <t>용암2동</t>
  </si>
  <si>
    <t>용암1동</t>
  </si>
  <si>
    <t>용담.명암.산성동</t>
  </si>
  <si>
    <t>오근장동</t>
  </si>
  <si>
    <t>영운동</t>
  </si>
  <si>
    <t>성안동</t>
  </si>
  <si>
    <t>내덕제2동</t>
  </si>
  <si>
    <t>내덕제1동</t>
  </si>
  <si>
    <t>금천동</t>
  </si>
  <si>
    <t>현도면</t>
  </si>
  <si>
    <t>청원군</t>
  </si>
  <si>
    <t>옥산면</t>
  </si>
  <si>
    <t>오창읍</t>
  </si>
  <si>
    <t>오송읍</t>
  </si>
  <si>
    <t>북이면</t>
  </si>
  <si>
    <t>부용면</t>
  </si>
  <si>
    <t>미원면</t>
  </si>
  <si>
    <t>문의면</t>
  </si>
  <si>
    <t>내수읍</t>
  </si>
  <si>
    <t>낭성면</t>
  </si>
  <si>
    <t>남일면</t>
  </si>
  <si>
    <t>남이면</t>
  </si>
  <si>
    <t>강내면</t>
  </si>
  <si>
    <t>가덕면</t>
  </si>
  <si>
    <t>초평면</t>
  </si>
  <si>
    <t>진천군</t>
  </si>
  <si>
    <t>진천읍</t>
  </si>
  <si>
    <t>이월면</t>
  </si>
  <si>
    <t>백곡면</t>
  </si>
  <si>
    <t>문백면</t>
  </si>
  <si>
    <t>덕산면</t>
  </si>
  <si>
    <t>광혜원면</t>
  </si>
  <si>
    <t>증평읍</t>
  </si>
  <si>
    <t>증평군</t>
  </si>
  <si>
    <t>도안면</t>
  </si>
  <si>
    <t>화산동</t>
  </si>
  <si>
    <t>제천시</t>
  </si>
  <si>
    <t>한수면</t>
  </si>
  <si>
    <t>청풍면</t>
  </si>
  <si>
    <t>청전동</t>
  </si>
  <si>
    <t>중앙.의림.명동</t>
  </si>
  <si>
    <t>용두동</t>
  </si>
  <si>
    <t>신백.두학동</t>
  </si>
  <si>
    <t>수산면</t>
  </si>
  <si>
    <t>송학면</t>
  </si>
  <si>
    <t>서부.영천동</t>
  </si>
  <si>
    <t>봉양읍</t>
  </si>
  <si>
    <t>백운면</t>
  </si>
  <si>
    <t>남천.동현동</t>
  </si>
  <si>
    <t>금성면</t>
  </si>
  <si>
    <t>교동</t>
  </si>
  <si>
    <t>고암.모산동</t>
  </si>
  <si>
    <t>음성읍</t>
  </si>
  <si>
    <t>음성군</t>
  </si>
  <si>
    <t>원남면</t>
  </si>
  <si>
    <t>소이면</t>
  </si>
  <si>
    <t>생극면</t>
  </si>
  <si>
    <t>삼성면</t>
  </si>
  <si>
    <t>맹동면</t>
  </si>
  <si>
    <t>대소면</t>
  </si>
  <si>
    <t>금왕읍</t>
  </si>
  <si>
    <t>감곡면</t>
  </si>
  <si>
    <t>청성면</t>
  </si>
  <si>
    <t>옥천군</t>
  </si>
  <si>
    <t>청산면</t>
  </si>
  <si>
    <t>이원면</t>
  </si>
  <si>
    <t>옥천읍</t>
  </si>
  <si>
    <t>안내면</t>
  </si>
  <si>
    <t>안남면</t>
  </si>
  <si>
    <t>동이면</t>
  </si>
  <si>
    <t>군서면</t>
  </si>
  <si>
    <t>군북면</t>
  </si>
  <si>
    <t>황간면</t>
  </si>
  <si>
    <t>영동군</t>
  </si>
  <si>
    <t>학산면</t>
  </si>
  <si>
    <t>추풍령면</t>
  </si>
  <si>
    <t>용화면</t>
  </si>
  <si>
    <t>용산면</t>
  </si>
  <si>
    <t>영동읍</t>
  </si>
  <si>
    <t>양산면</t>
  </si>
  <si>
    <t>양강면</t>
  </si>
  <si>
    <t>심천면</t>
  </si>
  <si>
    <t>상촌면</t>
  </si>
  <si>
    <t>매곡면</t>
  </si>
  <si>
    <t>회인면</t>
  </si>
  <si>
    <t>보은군</t>
  </si>
  <si>
    <t>회남면</t>
  </si>
  <si>
    <t>탄부면</t>
  </si>
  <si>
    <t>장안면</t>
  </si>
  <si>
    <t>수한면</t>
  </si>
  <si>
    <t>속리산면</t>
  </si>
  <si>
    <t>삼승면</t>
  </si>
  <si>
    <t>산외면</t>
  </si>
  <si>
    <t>보은읍</t>
  </si>
  <si>
    <t>마로면</t>
  </si>
  <si>
    <t>내북면</t>
  </si>
  <si>
    <t>적성면</t>
  </si>
  <si>
    <t>단양군</t>
  </si>
  <si>
    <t>영춘면</t>
  </si>
  <si>
    <t>어상천면</t>
  </si>
  <si>
    <t>매포읍</t>
  </si>
  <si>
    <t>대강면</t>
  </si>
  <si>
    <t>단양읍</t>
  </si>
  <si>
    <t>단성면</t>
  </si>
  <si>
    <t>가곡면</t>
  </si>
  <si>
    <t>칠성면</t>
  </si>
  <si>
    <t>괴산군</t>
  </si>
  <si>
    <t>청천면</t>
  </si>
  <si>
    <t>청안면</t>
  </si>
  <si>
    <t>장연면</t>
  </si>
  <si>
    <t>연풍면</t>
  </si>
  <si>
    <t>소수면</t>
  </si>
  <si>
    <t>사리면</t>
  </si>
  <si>
    <t>불정면</t>
  </si>
  <si>
    <t>문광면</t>
  </si>
  <si>
    <t>괴산읍</t>
  </si>
  <si>
    <t>감물면</t>
  </si>
  <si>
    <t>홍성읍</t>
  </si>
  <si>
    <t>홍성군</t>
  </si>
  <si>
    <t>충청남도</t>
  </si>
  <si>
    <t>홍북면</t>
  </si>
  <si>
    <t>홍동면</t>
  </si>
  <si>
    <t>장곡면</t>
  </si>
  <si>
    <t>은하면</t>
  </si>
  <si>
    <t>서부면</t>
  </si>
  <si>
    <t>금마면</t>
  </si>
  <si>
    <t>구항면</t>
  </si>
  <si>
    <t>광천읍</t>
  </si>
  <si>
    <t>결성면</t>
  </si>
  <si>
    <t>갈산면</t>
  </si>
  <si>
    <t>태안읍</t>
  </si>
  <si>
    <t>태안군</t>
  </si>
  <si>
    <t>원북면</t>
  </si>
  <si>
    <t>안면읍</t>
  </si>
  <si>
    <t>소원면</t>
  </si>
  <si>
    <t>남면</t>
  </si>
  <si>
    <t>근흥면</t>
  </si>
  <si>
    <t>고남면</t>
  </si>
  <si>
    <t>화성면</t>
  </si>
  <si>
    <t>청양군</t>
  </si>
  <si>
    <t>청양읍</t>
  </si>
  <si>
    <t>청남면</t>
  </si>
  <si>
    <t>정산면</t>
  </si>
  <si>
    <t>장평면</t>
  </si>
  <si>
    <t>운곡면</t>
  </si>
  <si>
    <t>비봉면</t>
  </si>
  <si>
    <t>목면</t>
  </si>
  <si>
    <t>대치면</t>
  </si>
  <si>
    <t>남양면</t>
  </si>
  <si>
    <t>직산읍</t>
  </si>
  <si>
    <t>천안시서북구</t>
  </si>
  <si>
    <t>입장면</t>
  </si>
  <si>
    <t>쌍용3동</t>
  </si>
  <si>
    <t>쌍용2동</t>
  </si>
  <si>
    <t>쌍용1동</t>
  </si>
  <si>
    <t>성환읍</t>
  </si>
  <si>
    <t>성정2동</t>
  </si>
  <si>
    <t>성정1동</t>
  </si>
  <si>
    <t>성거읍</t>
  </si>
  <si>
    <t>부성동</t>
  </si>
  <si>
    <t>백석동</t>
  </si>
  <si>
    <t>풍세면</t>
  </si>
  <si>
    <t>천안시동남구</t>
  </si>
  <si>
    <t>청룡동</t>
  </si>
  <si>
    <t>일봉동</t>
  </si>
  <si>
    <t>원성2동</t>
  </si>
  <si>
    <t>원성1동</t>
  </si>
  <si>
    <t>신안동</t>
  </si>
  <si>
    <t>신방동</t>
  </si>
  <si>
    <t>수신면</t>
  </si>
  <si>
    <t>성남면</t>
  </si>
  <si>
    <t>북면</t>
  </si>
  <si>
    <t>봉명동</t>
  </si>
  <si>
    <t>병천면</t>
  </si>
  <si>
    <t>문성동</t>
  </si>
  <si>
    <t>목천읍</t>
  </si>
  <si>
    <t>동면</t>
  </si>
  <si>
    <t>광덕면</t>
  </si>
  <si>
    <t>응봉면</t>
  </si>
  <si>
    <t>예산군</t>
  </si>
  <si>
    <t>오가면</t>
  </si>
  <si>
    <t>예산읍</t>
  </si>
  <si>
    <t>신양면</t>
  </si>
  <si>
    <t>신암면</t>
  </si>
  <si>
    <t>삽교읍</t>
  </si>
  <si>
    <t>봉산면</t>
  </si>
  <si>
    <t>대흥면</t>
  </si>
  <si>
    <t>대술면</t>
  </si>
  <si>
    <t>광시면</t>
  </si>
  <si>
    <t>고덕면</t>
  </si>
  <si>
    <t>탕정면</t>
  </si>
  <si>
    <t>아산시</t>
  </si>
  <si>
    <t>인주면</t>
  </si>
  <si>
    <t>음봉면</t>
  </si>
  <si>
    <t>온양6동</t>
  </si>
  <si>
    <t>온양5동</t>
  </si>
  <si>
    <t>온양4동</t>
  </si>
  <si>
    <t>온양3동</t>
  </si>
  <si>
    <t>온양2동</t>
  </si>
  <si>
    <t>온양1동</t>
  </si>
  <si>
    <t>영인면</t>
  </si>
  <si>
    <t>염치읍</t>
  </si>
  <si>
    <t>신창면</t>
  </si>
  <si>
    <t>송악면</t>
  </si>
  <si>
    <t>선장면</t>
  </si>
  <si>
    <t>배방읍</t>
  </si>
  <si>
    <t>둔포면</t>
  </si>
  <si>
    <t>도고면</t>
  </si>
  <si>
    <t>화양면</t>
  </si>
  <si>
    <t>서천군</t>
  </si>
  <si>
    <t>한산면</t>
  </si>
  <si>
    <t>판교면</t>
  </si>
  <si>
    <t>종천면</t>
  </si>
  <si>
    <t>장항읍</t>
  </si>
  <si>
    <t>시초면</t>
  </si>
  <si>
    <t>서천읍</t>
  </si>
  <si>
    <t>서면</t>
  </si>
  <si>
    <t>비인면</t>
  </si>
  <si>
    <t>문산면</t>
  </si>
  <si>
    <t>마서면</t>
  </si>
  <si>
    <t>마산면</t>
  </si>
  <si>
    <t>기산면</t>
  </si>
  <si>
    <t>해미면</t>
  </si>
  <si>
    <t>서산시</t>
  </si>
  <si>
    <t>팔봉면</t>
  </si>
  <si>
    <t>지곡면</t>
  </si>
  <si>
    <t>인지면</t>
  </si>
  <si>
    <t>음암면</t>
  </si>
  <si>
    <t>운산면</t>
  </si>
  <si>
    <t>수석동</t>
  </si>
  <si>
    <t>성연면</t>
  </si>
  <si>
    <t>석남동</t>
  </si>
  <si>
    <t>부춘동</t>
  </si>
  <si>
    <t>부석면</t>
  </si>
  <si>
    <t>동문2동</t>
  </si>
  <si>
    <t>동문1동</t>
  </si>
  <si>
    <t>대산읍</t>
  </si>
  <si>
    <t>고북면</t>
  </si>
  <si>
    <t>홍산면</t>
  </si>
  <si>
    <t>부여군</t>
  </si>
  <si>
    <t>충화면</t>
  </si>
  <si>
    <t>초촌면</t>
  </si>
  <si>
    <t>장암면</t>
  </si>
  <si>
    <t>임천면</t>
  </si>
  <si>
    <t>은산면</t>
  </si>
  <si>
    <t>외산면</t>
  </si>
  <si>
    <t>양화면</t>
  </si>
  <si>
    <t>세도면</t>
  </si>
  <si>
    <t>석성면</t>
  </si>
  <si>
    <t>부여읍</t>
  </si>
  <si>
    <t>내산면</t>
  </si>
  <si>
    <t>규암면</t>
  </si>
  <si>
    <t>구룡면</t>
  </si>
  <si>
    <t>청소면</t>
  </si>
  <si>
    <t>보령시</t>
  </si>
  <si>
    <t>청라면</t>
  </si>
  <si>
    <t>천북면</t>
  </si>
  <si>
    <t>주포면</t>
  </si>
  <si>
    <t>주산면</t>
  </si>
  <si>
    <t>주교면</t>
  </si>
  <si>
    <t>웅천읍</t>
  </si>
  <si>
    <t>오천면</t>
  </si>
  <si>
    <t>성주면</t>
  </si>
  <si>
    <t>미산면</t>
  </si>
  <si>
    <t>대천5동</t>
  </si>
  <si>
    <t>대천4동</t>
  </si>
  <si>
    <t>대천3동</t>
  </si>
  <si>
    <t>대천2동</t>
  </si>
  <si>
    <t>대천1동</t>
  </si>
  <si>
    <t>남포면</t>
  </si>
  <si>
    <t>합덕읍</t>
  </si>
  <si>
    <t>당진시</t>
  </si>
  <si>
    <t>정미면</t>
  </si>
  <si>
    <t>우강면</t>
  </si>
  <si>
    <t>신평면</t>
  </si>
  <si>
    <t>순성면</t>
  </si>
  <si>
    <t>송악읍</t>
  </si>
  <si>
    <t>송산면</t>
  </si>
  <si>
    <t>석문면</t>
  </si>
  <si>
    <t>면천면</t>
  </si>
  <si>
    <t>대호지면</t>
  </si>
  <si>
    <t>당진3동</t>
  </si>
  <si>
    <t>당진2동</t>
  </si>
  <si>
    <t>당진1동</t>
  </si>
  <si>
    <t>고대면</t>
  </si>
  <si>
    <t>취암동</t>
  </si>
  <si>
    <t>논산시</t>
  </si>
  <si>
    <t>채운면</t>
  </si>
  <si>
    <t>은진면</t>
  </si>
  <si>
    <t>연산면</t>
  </si>
  <si>
    <t>연무읍</t>
  </si>
  <si>
    <t>양촌면</t>
  </si>
  <si>
    <t>성동면</t>
  </si>
  <si>
    <t>상월면</t>
  </si>
  <si>
    <t>부창동</t>
  </si>
  <si>
    <t>부적면</t>
  </si>
  <si>
    <t>벌곡면</t>
  </si>
  <si>
    <t>노성면</t>
  </si>
  <si>
    <t>광석면</t>
  </si>
  <si>
    <t>강경읍</t>
  </si>
  <si>
    <t>가야곡면</t>
  </si>
  <si>
    <t>추부면</t>
  </si>
  <si>
    <t>금산군</t>
  </si>
  <si>
    <t>진산면</t>
  </si>
  <si>
    <t>제원면</t>
  </si>
  <si>
    <t>부리면</t>
  </si>
  <si>
    <t>복수면</t>
  </si>
  <si>
    <t>금산읍</t>
  </si>
  <si>
    <t>탄천면</t>
  </si>
  <si>
    <t>공주시</t>
  </si>
  <si>
    <t>중학동</t>
  </si>
  <si>
    <t>정안면</t>
  </si>
  <si>
    <t>장기면</t>
  </si>
  <si>
    <t>이인면</t>
  </si>
  <si>
    <t>의당면</t>
  </si>
  <si>
    <t>유구읍</t>
  </si>
  <si>
    <t>웅진동</t>
  </si>
  <si>
    <t>우성면</t>
  </si>
  <si>
    <t>옥룡동</t>
  </si>
  <si>
    <t>신풍면</t>
  </si>
  <si>
    <t>신관동</t>
  </si>
  <si>
    <t>사곡면</t>
  </si>
  <si>
    <t>반포면</t>
  </si>
  <si>
    <t>금학동</t>
  </si>
  <si>
    <t>계룡면</t>
  </si>
  <si>
    <t>엄사면</t>
  </si>
  <si>
    <t>계룡시</t>
  </si>
  <si>
    <t>신도안면</t>
  </si>
  <si>
    <t>두마면</t>
  </si>
  <si>
    <t>금암동</t>
  </si>
  <si>
    <t>화북동</t>
  </si>
  <si>
    <t>제주시</t>
  </si>
  <si>
    <t>제주특별자치도</t>
  </si>
  <si>
    <t>한림읍</t>
  </si>
  <si>
    <t>한경면</t>
  </si>
  <si>
    <t>추자면</t>
  </si>
  <si>
    <t>조천읍</t>
  </si>
  <si>
    <t>일도2동</t>
  </si>
  <si>
    <t>일도1동</t>
  </si>
  <si>
    <t>이호동</t>
  </si>
  <si>
    <t>이도2동</t>
  </si>
  <si>
    <t>이도1동</t>
  </si>
  <si>
    <t>우도면</t>
  </si>
  <si>
    <t>용담2동</t>
  </si>
  <si>
    <t>용담1동</t>
  </si>
  <si>
    <t>외도동</t>
  </si>
  <si>
    <t>오라동</t>
  </si>
  <si>
    <t>연동</t>
  </si>
  <si>
    <t>애월읍</t>
  </si>
  <si>
    <t>아라동</t>
  </si>
  <si>
    <t>삼양동</t>
  </si>
  <si>
    <t>삼도2동</t>
  </si>
  <si>
    <t>삼도1동</t>
  </si>
  <si>
    <t>봉개동</t>
  </si>
  <si>
    <t>도두동</t>
  </si>
  <si>
    <t>노형동</t>
  </si>
  <si>
    <t>구좌읍</t>
  </si>
  <si>
    <t>건입동</t>
  </si>
  <si>
    <t>이어도</t>
  </si>
  <si>
    <t>효돈동</t>
  </si>
  <si>
    <t>서귀포시</t>
  </si>
  <si>
    <t>표선면</t>
  </si>
  <si>
    <t>천지동</t>
  </si>
  <si>
    <t>중문동</t>
  </si>
  <si>
    <t>정방동</t>
  </si>
  <si>
    <t>예래동</t>
  </si>
  <si>
    <t>영천동</t>
  </si>
  <si>
    <t>안덕면</t>
  </si>
  <si>
    <t>송산동</t>
  </si>
  <si>
    <t>성산읍</t>
  </si>
  <si>
    <t>서홍동</t>
  </si>
  <si>
    <t>동홍동</t>
  </si>
  <si>
    <t>대천동</t>
  </si>
  <si>
    <t>대정읍/마라도포함</t>
  </si>
  <si>
    <t>대륜동</t>
  </si>
  <si>
    <t>남원읍</t>
  </si>
  <si>
    <t>진안읍</t>
  </si>
  <si>
    <t>진안군</t>
  </si>
  <si>
    <t>전라북도</t>
  </si>
  <si>
    <t>주천면</t>
  </si>
  <si>
    <t>정천면</t>
  </si>
  <si>
    <t>용담면</t>
  </si>
  <si>
    <t>안천면</t>
  </si>
  <si>
    <t>성수면</t>
  </si>
  <si>
    <t>상전면</t>
  </si>
  <si>
    <t>부귀면</t>
  </si>
  <si>
    <t>마령면</t>
  </si>
  <si>
    <t>동향면</t>
  </si>
  <si>
    <t>태인면</t>
  </si>
  <si>
    <t>정읍시</t>
  </si>
  <si>
    <t>칠보면</t>
  </si>
  <si>
    <t>정우면</t>
  </si>
  <si>
    <t>장명동</t>
  </si>
  <si>
    <t>입암면</t>
  </si>
  <si>
    <t>이평면</t>
  </si>
  <si>
    <t>옹동면</t>
  </si>
  <si>
    <t>영원면</t>
  </si>
  <si>
    <t>연지동</t>
  </si>
  <si>
    <t>신태인읍</t>
  </si>
  <si>
    <t>시기동</t>
  </si>
  <si>
    <t>시기3동</t>
  </si>
  <si>
    <t>수성동</t>
  </si>
  <si>
    <t>소성면</t>
  </si>
  <si>
    <t>상교동</t>
  </si>
  <si>
    <t>산내면</t>
  </si>
  <si>
    <t>덕천면</t>
  </si>
  <si>
    <t>농소동</t>
  </si>
  <si>
    <t>내장상동</t>
  </si>
  <si>
    <t>고부면</t>
  </si>
  <si>
    <t>효자4동</t>
  </si>
  <si>
    <t>전주시완산구</t>
  </si>
  <si>
    <t>효자3동</t>
  </si>
  <si>
    <t>효자2동</t>
  </si>
  <si>
    <t>효자1동</t>
  </si>
  <si>
    <t>풍남동</t>
  </si>
  <si>
    <t>평화2동</t>
  </si>
  <si>
    <t>평화1동</t>
  </si>
  <si>
    <t>중화산2동</t>
  </si>
  <si>
    <t>중화산1동</t>
  </si>
  <si>
    <t>완산동</t>
  </si>
  <si>
    <t>서신동</t>
  </si>
  <si>
    <t>서서학동</t>
  </si>
  <si>
    <t>삼천3동</t>
  </si>
  <si>
    <t>삼천2동</t>
  </si>
  <si>
    <t>삼천1동</t>
  </si>
  <si>
    <t>동서학동</t>
  </si>
  <si>
    <t>노송동</t>
  </si>
  <si>
    <t>호성동</t>
  </si>
  <si>
    <t>전주시덕진구</t>
  </si>
  <si>
    <t>팔복동</t>
  </si>
  <si>
    <t>진북동</t>
  </si>
  <si>
    <t>조촌동</t>
  </si>
  <si>
    <t>인후3동</t>
  </si>
  <si>
    <t>인후2동</t>
  </si>
  <si>
    <t>인후1동</t>
  </si>
  <si>
    <t>우아2동</t>
  </si>
  <si>
    <t>우아1동</t>
  </si>
  <si>
    <t>송천2동</t>
  </si>
  <si>
    <t>송천1동</t>
  </si>
  <si>
    <t>동산동</t>
  </si>
  <si>
    <t>덕진동</t>
  </si>
  <si>
    <t>금암2동</t>
  </si>
  <si>
    <t>금암1동</t>
  </si>
  <si>
    <t>천천면</t>
  </si>
  <si>
    <t>장수군</t>
  </si>
  <si>
    <t>장수읍</t>
  </si>
  <si>
    <t>장계면</t>
  </si>
  <si>
    <t>산서면</t>
  </si>
  <si>
    <t>번암면</t>
  </si>
  <si>
    <t>계북면</t>
  </si>
  <si>
    <t>계남면</t>
  </si>
  <si>
    <t>청웅면</t>
  </si>
  <si>
    <t>임실군</t>
  </si>
  <si>
    <t>지사면</t>
  </si>
  <si>
    <t>임실읍</t>
  </si>
  <si>
    <t>운암면</t>
  </si>
  <si>
    <t>오수면</t>
  </si>
  <si>
    <t>신덕면</t>
  </si>
  <si>
    <t>삼계면</t>
  </si>
  <si>
    <t>덕치면</t>
  </si>
  <si>
    <t>관촌면</t>
  </si>
  <si>
    <t>강진면</t>
  </si>
  <si>
    <t>황등면</t>
  </si>
  <si>
    <t>익산시</t>
  </si>
  <si>
    <t>함열읍</t>
  </si>
  <si>
    <t>함라면</t>
  </si>
  <si>
    <t>평화동</t>
  </si>
  <si>
    <t>팔봉동</t>
  </si>
  <si>
    <t>춘포면</t>
  </si>
  <si>
    <t>인화동</t>
  </si>
  <si>
    <t>웅포면</t>
  </si>
  <si>
    <t>용안면</t>
  </si>
  <si>
    <t>용동면</t>
  </si>
  <si>
    <t>왕궁면</t>
  </si>
  <si>
    <t>오산면</t>
  </si>
  <si>
    <t>영등2동</t>
  </si>
  <si>
    <t>영등1동</t>
  </si>
  <si>
    <t>여산면</t>
  </si>
  <si>
    <t>어양동</t>
  </si>
  <si>
    <t>신동</t>
  </si>
  <si>
    <t>송학동</t>
  </si>
  <si>
    <t>성당면</t>
  </si>
  <si>
    <t>삼성동</t>
  </si>
  <si>
    <t>삼기면</t>
  </si>
  <si>
    <t>모현동</t>
  </si>
  <si>
    <t>망성면</t>
  </si>
  <si>
    <t>마동</t>
  </si>
  <si>
    <t>낭산면</t>
  </si>
  <si>
    <t>남중동</t>
  </si>
  <si>
    <t>화산면</t>
  </si>
  <si>
    <t>완주군</t>
  </si>
  <si>
    <t>이서면</t>
  </si>
  <si>
    <t>운주면</t>
  </si>
  <si>
    <t>용진면</t>
  </si>
  <si>
    <t>소양면</t>
  </si>
  <si>
    <t>상관면</t>
  </si>
  <si>
    <t>삼례읍</t>
  </si>
  <si>
    <t>봉동읍</t>
  </si>
  <si>
    <t>동상면</t>
  </si>
  <si>
    <t>구이면</t>
  </si>
  <si>
    <t>고산면</t>
  </si>
  <si>
    <t>경천면</t>
  </si>
  <si>
    <t>풍산면</t>
  </si>
  <si>
    <t>순창군</t>
  </si>
  <si>
    <t>팔덕면</t>
  </si>
  <si>
    <t>인계면</t>
  </si>
  <si>
    <t>유등면</t>
  </si>
  <si>
    <t>쌍치면</t>
  </si>
  <si>
    <t>순창읍</t>
  </si>
  <si>
    <t>복흥면</t>
  </si>
  <si>
    <t>동계면</t>
  </si>
  <si>
    <t>금과면</t>
  </si>
  <si>
    <t>구림면</t>
  </si>
  <si>
    <t>행안면</t>
  </si>
  <si>
    <t>부안군</t>
  </si>
  <si>
    <t>하서면</t>
  </si>
  <si>
    <t>진서면</t>
  </si>
  <si>
    <t>줄포면</t>
  </si>
  <si>
    <t>위도면</t>
  </si>
  <si>
    <t>상서면</t>
  </si>
  <si>
    <t>부안읍</t>
  </si>
  <si>
    <t>보안면</t>
  </si>
  <si>
    <t>변산면</t>
  </si>
  <si>
    <t>백산면</t>
  </si>
  <si>
    <t>동진면</t>
  </si>
  <si>
    <t>계화면</t>
  </si>
  <si>
    <t>적상면</t>
  </si>
  <si>
    <t>무주군</t>
  </si>
  <si>
    <t>안성면</t>
  </si>
  <si>
    <t>설천면</t>
  </si>
  <si>
    <t>부남면</t>
  </si>
  <si>
    <t>무풍면</t>
  </si>
  <si>
    <t>무주읍</t>
  </si>
  <si>
    <t>향교동</t>
  </si>
  <si>
    <t>남원시</t>
  </si>
  <si>
    <t>죽항동</t>
  </si>
  <si>
    <t>주생면</t>
  </si>
  <si>
    <t>인월면</t>
  </si>
  <si>
    <t>이백면</t>
  </si>
  <si>
    <t>운봉읍</t>
  </si>
  <si>
    <t>왕정동</t>
  </si>
  <si>
    <t>아영면</t>
  </si>
  <si>
    <t>수지면</t>
  </si>
  <si>
    <t>송동면</t>
  </si>
  <si>
    <t>산동면</t>
  </si>
  <si>
    <t>사매면</t>
  </si>
  <si>
    <t>보절면</t>
  </si>
  <si>
    <t>동충동</t>
  </si>
  <si>
    <t>도통동</t>
  </si>
  <si>
    <t>덕과면</t>
  </si>
  <si>
    <t>대산면</t>
  </si>
  <si>
    <t>노암동</t>
  </si>
  <si>
    <t>금지면</t>
  </si>
  <si>
    <t>금동</t>
  </si>
  <si>
    <t>황산면</t>
  </si>
  <si>
    <t>김제시</t>
  </si>
  <si>
    <t>청하면</t>
  </si>
  <si>
    <t>진봉면</t>
  </si>
  <si>
    <t>죽산면</t>
  </si>
  <si>
    <t>용지면</t>
  </si>
  <si>
    <t>요촌동</t>
  </si>
  <si>
    <t>신풍동</t>
  </si>
  <si>
    <t>성덕면</t>
  </si>
  <si>
    <t>부량면</t>
  </si>
  <si>
    <t>봉남면</t>
  </si>
  <si>
    <t>백구면</t>
  </si>
  <si>
    <t>만경읍</t>
  </si>
  <si>
    <t>금산면</t>
  </si>
  <si>
    <t>금구면</t>
  </si>
  <si>
    <t>교동월촌동</t>
  </si>
  <si>
    <t>광활면</t>
  </si>
  <si>
    <t>공덕면</t>
  </si>
  <si>
    <t>검산동</t>
  </si>
  <si>
    <t>흥남동</t>
  </si>
  <si>
    <t>군산시</t>
  </si>
  <si>
    <t>회현면</t>
  </si>
  <si>
    <t>해신동</t>
  </si>
  <si>
    <t>임피면</t>
  </si>
  <si>
    <t>월명동</t>
  </si>
  <si>
    <t>옥서면</t>
  </si>
  <si>
    <t>옥도면</t>
  </si>
  <si>
    <t>옥구읍</t>
  </si>
  <si>
    <t>수송동</t>
  </si>
  <si>
    <t>소룡동</t>
  </si>
  <si>
    <t>성산면</t>
  </si>
  <si>
    <t>서수면</t>
  </si>
  <si>
    <t>삼학동</t>
  </si>
  <si>
    <t>미성동</t>
  </si>
  <si>
    <t>대야면</t>
  </si>
  <si>
    <t>나포면</t>
  </si>
  <si>
    <t>나운3동</t>
  </si>
  <si>
    <t>나운2동</t>
  </si>
  <si>
    <t>나운1동</t>
  </si>
  <si>
    <t>구암동</t>
  </si>
  <si>
    <t>경암동</t>
  </si>
  <si>
    <t>개정면</t>
  </si>
  <si>
    <t>개정동</t>
  </si>
  <si>
    <t>흥덕면</t>
  </si>
  <si>
    <t>고창군</t>
  </si>
  <si>
    <t>해리면</t>
  </si>
  <si>
    <t>아산면</t>
  </si>
  <si>
    <t>심원면</t>
  </si>
  <si>
    <t>신림면</t>
  </si>
  <si>
    <t>성송면</t>
  </si>
  <si>
    <t>성내면</t>
  </si>
  <si>
    <t>상하면</t>
  </si>
  <si>
    <t>부안면</t>
  </si>
  <si>
    <t>무장면</t>
  </si>
  <si>
    <t>공음면</t>
  </si>
  <si>
    <t>고창읍</t>
  </si>
  <si>
    <t>고수면</t>
  </si>
  <si>
    <t>화순읍</t>
  </si>
  <si>
    <t>화순군</t>
  </si>
  <si>
    <t>전라남도</t>
  </si>
  <si>
    <t>한천면</t>
  </si>
  <si>
    <t>춘양면</t>
  </si>
  <si>
    <t>이양면</t>
  </si>
  <si>
    <t>동복면</t>
  </si>
  <si>
    <t>도암면</t>
  </si>
  <si>
    <t>도곡면</t>
  </si>
  <si>
    <t>능주면</t>
  </si>
  <si>
    <t>해남군</t>
  </si>
  <si>
    <t>화원면</t>
  </si>
  <si>
    <t>현산면</t>
  </si>
  <si>
    <t>해남읍</t>
  </si>
  <si>
    <t>옥천면</t>
  </si>
  <si>
    <t>송지면</t>
  </si>
  <si>
    <t>삼산면</t>
  </si>
  <si>
    <t>산이면</t>
  </si>
  <si>
    <t>북평면</t>
  </si>
  <si>
    <t>북일면</t>
  </si>
  <si>
    <t>문내면</t>
  </si>
  <si>
    <t>계곡면</t>
  </si>
  <si>
    <t>해보면</t>
  </si>
  <si>
    <t>함평군</t>
  </si>
  <si>
    <t>함평읍</t>
  </si>
  <si>
    <t>학교면</t>
  </si>
  <si>
    <t>월야면</t>
  </si>
  <si>
    <t>엄다면</t>
  </si>
  <si>
    <t>신광면</t>
  </si>
  <si>
    <t>손불면</t>
  </si>
  <si>
    <t>대동면</t>
  </si>
  <si>
    <t>나산면</t>
  </si>
  <si>
    <t>진도읍</t>
  </si>
  <si>
    <t>진도군</t>
  </si>
  <si>
    <t>지산면</t>
  </si>
  <si>
    <t>조도면</t>
  </si>
  <si>
    <t>임회면</t>
  </si>
  <si>
    <t>의신면</t>
  </si>
  <si>
    <t>군내면</t>
  </si>
  <si>
    <t>고군면</t>
  </si>
  <si>
    <t>회진면</t>
  </si>
  <si>
    <t>장흥군</t>
  </si>
  <si>
    <t>장흥읍</t>
  </si>
  <si>
    <t>장동면</t>
  </si>
  <si>
    <t>유치면</t>
  </si>
  <si>
    <t>안양면</t>
  </si>
  <si>
    <t>부산면</t>
  </si>
  <si>
    <t>대덕읍</t>
  </si>
  <si>
    <t>관산읍</t>
  </si>
  <si>
    <t>황룡면</t>
  </si>
  <si>
    <t>장성군</t>
  </si>
  <si>
    <t>진원면</t>
  </si>
  <si>
    <t>장성읍</t>
  </si>
  <si>
    <t>서삼면</t>
  </si>
  <si>
    <t>삼서면</t>
  </si>
  <si>
    <t>북하면</t>
  </si>
  <si>
    <t>동화면</t>
  </si>
  <si>
    <t>완도군</t>
  </si>
  <si>
    <t>완도읍</t>
  </si>
  <si>
    <t>약산면</t>
  </si>
  <si>
    <t>신지면</t>
  </si>
  <si>
    <t>소안면</t>
  </si>
  <si>
    <t>생일면</t>
  </si>
  <si>
    <t>보길면</t>
  </si>
  <si>
    <t>노화읍</t>
  </si>
  <si>
    <t>금일읍</t>
  </si>
  <si>
    <t>금당면</t>
  </si>
  <si>
    <t>군외면</t>
  </si>
  <si>
    <t>고금면</t>
  </si>
  <si>
    <t>영암군</t>
  </si>
  <si>
    <t>영암읍</t>
  </si>
  <si>
    <t>신북면</t>
  </si>
  <si>
    <t>시종면</t>
  </si>
  <si>
    <t>서호면</t>
  </si>
  <si>
    <t>삼호읍</t>
  </si>
  <si>
    <t>미암면</t>
  </si>
  <si>
    <t>도포면</t>
  </si>
  <si>
    <t>덕진면</t>
  </si>
  <si>
    <t>금정면</t>
  </si>
  <si>
    <t>홍농읍</t>
  </si>
  <si>
    <t>영광군</t>
  </si>
  <si>
    <t>영광읍</t>
  </si>
  <si>
    <t>염산면</t>
  </si>
  <si>
    <t>불갑면</t>
  </si>
  <si>
    <t>법성면</t>
  </si>
  <si>
    <t>백수읍</t>
  </si>
  <si>
    <t>묘량면</t>
  </si>
  <si>
    <t>대마면</t>
  </si>
  <si>
    <t>낙월면</t>
  </si>
  <si>
    <t>군남면</t>
  </si>
  <si>
    <t>화정면</t>
  </si>
  <si>
    <t>여수시</t>
  </si>
  <si>
    <t>한려동</t>
  </si>
  <si>
    <t>충무동</t>
  </si>
  <si>
    <t>주삼동</t>
  </si>
  <si>
    <t>율촌면</t>
  </si>
  <si>
    <t>월호동</t>
  </si>
  <si>
    <t>여천동</t>
  </si>
  <si>
    <t>여서동</t>
  </si>
  <si>
    <t>쌍봉동</t>
  </si>
  <si>
    <t>시전동</t>
  </si>
  <si>
    <t>소라면</t>
  </si>
  <si>
    <t>서강동</t>
  </si>
  <si>
    <t>삼일동</t>
  </si>
  <si>
    <t>미평동</t>
  </si>
  <si>
    <t>문수동</t>
  </si>
  <si>
    <t>묘도동</t>
  </si>
  <si>
    <t>만덕동</t>
  </si>
  <si>
    <t>둔덕동</t>
  </si>
  <si>
    <t>동문동</t>
  </si>
  <si>
    <t>돌산읍</t>
  </si>
  <si>
    <t>대교동</t>
  </si>
  <si>
    <t>국동</t>
  </si>
  <si>
    <t>광림동</t>
  </si>
  <si>
    <t>흑산면</t>
  </si>
  <si>
    <t>신안군</t>
  </si>
  <si>
    <t>하의면</t>
  </si>
  <si>
    <t>팔금면</t>
  </si>
  <si>
    <t>지도읍</t>
  </si>
  <si>
    <t>증도면</t>
  </si>
  <si>
    <t>장산면</t>
  </si>
  <si>
    <t>자은면</t>
  </si>
  <si>
    <t>임자면</t>
  </si>
  <si>
    <t>압해면</t>
  </si>
  <si>
    <t>암태면</t>
  </si>
  <si>
    <t>안좌면</t>
  </si>
  <si>
    <t>신의면</t>
  </si>
  <si>
    <t>비금면</t>
  </si>
  <si>
    <t>도초면</t>
  </si>
  <si>
    <t>황전면</t>
  </si>
  <si>
    <t>순천시</t>
  </si>
  <si>
    <t>향동</t>
  </si>
  <si>
    <t>해룡면</t>
  </si>
  <si>
    <t>풍덕동</t>
  </si>
  <si>
    <t>주암면</t>
  </si>
  <si>
    <t>조곡동</t>
  </si>
  <si>
    <t>저전동</t>
  </si>
  <si>
    <t>장천동</t>
  </si>
  <si>
    <t>월등면</t>
  </si>
  <si>
    <t>외서면</t>
  </si>
  <si>
    <t>왕조2동</t>
  </si>
  <si>
    <t>왕조1동</t>
  </si>
  <si>
    <t>승주읍</t>
  </si>
  <si>
    <t>송광면</t>
  </si>
  <si>
    <t>상사면</t>
  </si>
  <si>
    <t>삼산동</t>
  </si>
  <si>
    <t>별량면</t>
  </si>
  <si>
    <t>매곡동</t>
  </si>
  <si>
    <t>도사동</t>
  </si>
  <si>
    <t>덕연동</t>
  </si>
  <si>
    <t>남제동</t>
  </si>
  <si>
    <t>낙안면</t>
  </si>
  <si>
    <t>회천면</t>
  </si>
  <si>
    <t>보성군</t>
  </si>
  <si>
    <t>조성면</t>
  </si>
  <si>
    <t>율어면</t>
  </si>
  <si>
    <t>웅치면</t>
  </si>
  <si>
    <t>복내면</t>
  </si>
  <si>
    <t>보성읍</t>
  </si>
  <si>
    <t>벌교읍</t>
  </si>
  <si>
    <t>미력면</t>
  </si>
  <si>
    <t>문덕면</t>
  </si>
  <si>
    <t>득량면</t>
  </si>
  <si>
    <t>노동면</t>
  </si>
  <si>
    <t>겸백면</t>
  </si>
  <si>
    <t>현경면</t>
  </si>
  <si>
    <t>무안군</t>
  </si>
  <si>
    <t>해제면</t>
  </si>
  <si>
    <t>청계면</t>
  </si>
  <si>
    <t>일로읍</t>
  </si>
  <si>
    <t>운남면</t>
  </si>
  <si>
    <t>삼향면</t>
  </si>
  <si>
    <t>무안읍</t>
  </si>
  <si>
    <t>몽탄면</t>
  </si>
  <si>
    <t>망운면</t>
  </si>
  <si>
    <t>하당동</t>
  </si>
  <si>
    <t>목포시</t>
  </si>
  <si>
    <t>죽교동</t>
  </si>
  <si>
    <t>이로동</t>
  </si>
  <si>
    <t>유달동</t>
  </si>
  <si>
    <t>원산동</t>
  </si>
  <si>
    <t>용해동</t>
  </si>
  <si>
    <t>용당2동</t>
  </si>
  <si>
    <t>용당1동</t>
  </si>
  <si>
    <t>옥암동</t>
  </si>
  <si>
    <t>연산동</t>
  </si>
  <si>
    <t>신흥동</t>
  </si>
  <si>
    <t>상동</t>
  </si>
  <si>
    <t>삼향동</t>
  </si>
  <si>
    <t>산정동</t>
  </si>
  <si>
    <t>북항동</t>
  </si>
  <si>
    <t>부흥동</t>
  </si>
  <si>
    <t>목원동</t>
  </si>
  <si>
    <t>만호동</t>
  </si>
  <si>
    <t>동명동</t>
  </si>
  <si>
    <t>대성동</t>
  </si>
  <si>
    <t>창평면</t>
  </si>
  <si>
    <t>담양군</t>
  </si>
  <si>
    <t>월산면</t>
  </si>
  <si>
    <t>용면</t>
  </si>
  <si>
    <t>수북면</t>
  </si>
  <si>
    <t>무정면</t>
  </si>
  <si>
    <t>대전면</t>
  </si>
  <si>
    <t>대덕면</t>
  </si>
  <si>
    <t>담양읍</t>
  </si>
  <si>
    <t>고서면</t>
  </si>
  <si>
    <t>이창동</t>
  </si>
  <si>
    <t>나주시</t>
  </si>
  <si>
    <t>왕곡면</t>
  </si>
  <si>
    <t>영산동</t>
  </si>
  <si>
    <t>영강동</t>
  </si>
  <si>
    <t>송월동</t>
  </si>
  <si>
    <t>세지면</t>
  </si>
  <si>
    <t>성북동</t>
  </si>
  <si>
    <t>산포면</t>
  </si>
  <si>
    <t>봉황면</t>
  </si>
  <si>
    <t>반남면</t>
  </si>
  <si>
    <t>문평면</t>
  </si>
  <si>
    <t>동강면</t>
  </si>
  <si>
    <t>다시면</t>
  </si>
  <si>
    <t>다도면</t>
  </si>
  <si>
    <t>노안면</t>
  </si>
  <si>
    <t>남평읍</t>
  </si>
  <si>
    <t>금천면</t>
  </si>
  <si>
    <t>금남동</t>
  </si>
  <si>
    <t>공산면</t>
  </si>
  <si>
    <t>토지면</t>
  </si>
  <si>
    <t>구례군</t>
  </si>
  <si>
    <t>용방면</t>
  </si>
  <si>
    <t>문척면</t>
  </si>
  <si>
    <t>구례읍</t>
  </si>
  <si>
    <t>광의면</t>
  </si>
  <si>
    <t>간전면</t>
  </si>
  <si>
    <t>태인동</t>
  </si>
  <si>
    <t>광양시</t>
  </si>
  <si>
    <t>진월면</t>
  </si>
  <si>
    <t>진상면</t>
  </si>
  <si>
    <t>중마동</t>
  </si>
  <si>
    <t>옥룡면</t>
  </si>
  <si>
    <t>옥곡면</t>
  </si>
  <si>
    <t>봉강면</t>
  </si>
  <si>
    <t>다압면</t>
  </si>
  <si>
    <t>금호동</t>
  </si>
  <si>
    <t>광영동</t>
  </si>
  <si>
    <t>광양읍</t>
  </si>
  <si>
    <t>골약동</t>
  </si>
  <si>
    <t>죽곡면</t>
  </si>
  <si>
    <t>곡성군</t>
  </si>
  <si>
    <t>입면</t>
  </si>
  <si>
    <t>옥과면</t>
  </si>
  <si>
    <t>오곡면</t>
  </si>
  <si>
    <t>석곡면</t>
  </si>
  <si>
    <t>목사동면</t>
  </si>
  <si>
    <t>곡성읍</t>
  </si>
  <si>
    <t>고달면</t>
  </si>
  <si>
    <t>겸면</t>
  </si>
  <si>
    <t>풍양면</t>
  </si>
  <si>
    <t>고흥군</t>
  </si>
  <si>
    <t>포두면</t>
  </si>
  <si>
    <t>점암면</t>
  </si>
  <si>
    <t>영남면</t>
  </si>
  <si>
    <t>봉래면</t>
  </si>
  <si>
    <t>두원면</t>
  </si>
  <si>
    <t>동일면</t>
  </si>
  <si>
    <t>도화면</t>
  </si>
  <si>
    <t>도양읍</t>
  </si>
  <si>
    <t>도덕면</t>
  </si>
  <si>
    <t>대서면</t>
  </si>
  <si>
    <t>과역면</t>
  </si>
  <si>
    <t>고흥읍</t>
  </si>
  <si>
    <t>칠량면</t>
  </si>
  <si>
    <t>강진군</t>
  </si>
  <si>
    <t>작천면</t>
  </si>
  <si>
    <t>옴천면</t>
  </si>
  <si>
    <t>신전면</t>
  </si>
  <si>
    <t>성전면</t>
  </si>
  <si>
    <t>병영면</t>
  </si>
  <si>
    <t>마량면</t>
  </si>
  <si>
    <t>대구면</t>
  </si>
  <si>
    <t>군동면</t>
  </si>
  <si>
    <t>강진읍</t>
  </si>
  <si>
    <t>율목동</t>
  </si>
  <si>
    <t>중구</t>
  </si>
  <si>
    <t>인천광역시</t>
  </si>
  <si>
    <t>용유동</t>
  </si>
  <si>
    <t>영종동</t>
  </si>
  <si>
    <t>연안동</t>
  </si>
  <si>
    <t>신포동</t>
  </si>
  <si>
    <t>북성동</t>
  </si>
  <si>
    <t>동인천동</t>
  </si>
  <si>
    <t>도원동</t>
  </si>
  <si>
    <t>자월면</t>
  </si>
  <si>
    <t>옹진군</t>
  </si>
  <si>
    <t>영흥면</t>
  </si>
  <si>
    <t>연평면</t>
  </si>
  <si>
    <t>북도면</t>
  </si>
  <si>
    <t>백령면</t>
  </si>
  <si>
    <t>덕적면</t>
  </si>
  <si>
    <t>대청면</t>
  </si>
  <si>
    <t>청학동</t>
  </si>
  <si>
    <t>연수구</t>
  </si>
  <si>
    <t>옥련2동</t>
  </si>
  <si>
    <t>옥련1동</t>
  </si>
  <si>
    <t>연수3동</t>
  </si>
  <si>
    <t>연수2동</t>
  </si>
  <si>
    <t>연수1동</t>
  </si>
  <si>
    <t>송도동</t>
  </si>
  <si>
    <t>선학동</t>
  </si>
  <si>
    <t>동춘3동</t>
  </si>
  <si>
    <t>동춘2동</t>
  </si>
  <si>
    <t>동춘1동</t>
  </si>
  <si>
    <t>연희동</t>
  </si>
  <si>
    <t>서구</t>
  </si>
  <si>
    <t>신현원창동</t>
  </si>
  <si>
    <t>석남3동</t>
  </si>
  <si>
    <t>석남2동</t>
  </si>
  <si>
    <t>석남1동</t>
  </si>
  <si>
    <t>검암경서동</t>
  </si>
  <si>
    <t>검단4동</t>
  </si>
  <si>
    <t>검단3동</t>
  </si>
  <si>
    <t>검단2동</t>
  </si>
  <si>
    <t>검단1동</t>
  </si>
  <si>
    <t>가좌4동</t>
  </si>
  <si>
    <t>가좌3동</t>
  </si>
  <si>
    <t>가좌2동</t>
  </si>
  <si>
    <t>가좌1동</t>
  </si>
  <si>
    <t>가정3동</t>
  </si>
  <si>
    <t>가정2동</t>
  </si>
  <si>
    <t>가정1동</t>
  </si>
  <si>
    <t>청천2동</t>
  </si>
  <si>
    <t>부평구</t>
  </si>
  <si>
    <t>청천1동</t>
  </si>
  <si>
    <t>일신동</t>
  </si>
  <si>
    <t>십정2동</t>
  </si>
  <si>
    <t>십정1동</t>
  </si>
  <si>
    <t>삼산2동</t>
  </si>
  <si>
    <t>삼산1동</t>
  </si>
  <si>
    <t>산곡4동</t>
  </si>
  <si>
    <t>산곡3동</t>
  </si>
  <si>
    <t>산곡2동</t>
  </si>
  <si>
    <t>산곡1동</t>
  </si>
  <si>
    <t>부평6동</t>
  </si>
  <si>
    <t>부평5동</t>
  </si>
  <si>
    <t>부평4동</t>
  </si>
  <si>
    <t>부평3동</t>
  </si>
  <si>
    <t>부평2동</t>
  </si>
  <si>
    <t>부평1동</t>
  </si>
  <si>
    <t>부개3동</t>
  </si>
  <si>
    <t>부개2동</t>
  </si>
  <si>
    <t>부개1동</t>
  </si>
  <si>
    <t>갈산2동</t>
  </si>
  <si>
    <t>갈산1동</t>
  </si>
  <si>
    <t>화수2동</t>
  </si>
  <si>
    <t>동구</t>
  </si>
  <si>
    <t>화수1.화평동</t>
  </si>
  <si>
    <t>송현3동</t>
  </si>
  <si>
    <t>송현1.2동</t>
  </si>
  <si>
    <t>송림6동</t>
  </si>
  <si>
    <t>송림4동</t>
  </si>
  <si>
    <t>송림3.5동</t>
  </si>
  <si>
    <t>송림2동</t>
  </si>
  <si>
    <t>송림1동</t>
  </si>
  <si>
    <t>만석동</t>
  </si>
  <si>
    <t>금창동</t>
  </si>
  <si>
    <t>장수서창동</t>
  </si>
  <si>
    <t>남동구</t>
  </si>
  <si>
    <t>만수6동</t>
  </si>
  <si>
    <t>만수5동</t>
  </si>
  <si>
    <t>만수4동</t>
  </si>
  <si>
    <t>만수3동</t>
  </si>
  <si>
    <t>만수2동</t>
  </si>
  <si>
    <t>만수1동</t>
  </si>
  <si>
    <t>논현동</t>
  </si>
  <si>
    <t>논현고잔동</t>
  </si>
  <si>
    <t>남촌도림동</t>
  </si>
  <si>
    <t>구월4동</t>
  </si>
  <si>
    <t>구월3동</t>
  </si>
  <si>
    <t>구월2동</t>
  </si>
  <si>
    <t>구월1동</t>
  </si>
  <si>
    <t>간석4동</t>
  </si>
  <si>
    <t>간석3동</t>
  </si>
  <si>
    <t>간석2동</t>
  </si>
  <si>
    <t>간석1동</t>
  </si>
  <si>
    <t>학익2동</t>
  </si>
  <si>
    <t>남구</t>
  </si>
  <si>
    <t>학익1동</t>
  </si>
  <si>
    <t>주안8동</t>
  </si>
  <si>
    <t>주안7동</t>
  </si>
  <si>
    <t>주안6동</t>
  </si>
  <si>
    <t>주안5동</t>
  </si>
  <si>
    <t>주안4동</t>
  </si>
  <si>
    <t>주안3동</t>
  </si>
  <si>
    <t>주안2동</t>
  </si>
  <si>
    <t>주안1동</t>
  </si>
  <si>
    <t>용현5동</t>
  </si>
  <si>
    <t>용현3동</t>
  </si>
  <si>
    <t>용현2동</t>
  </si>
  <si>
    <t>용현1,4동</t>
  </si>
  <si>
    <t>숭의4동</t>
  </si>
  <si>
    <t>숭의2동</t>
  </si>
  <si>
    <t>숭의1,3동</t>
  </si>
  <si>
    <t>문학동</t>
  </si>
  <si>
    <t>도화2,3동</t>
  </si>
  <si>
    <t>도화1동</t>
  </si>
  <si>
    <t>관교동</t>
  </si>
  <si>
    <t>효성2동</t>
  </si>
  <si>
    <t>계양구</t>
  </si>
  <si>
    <t>효성1동</t>
  </si>
  <si>
    <t>작전서운동</t>
  </si>
  <si>
    <t>작전2동</t>
  </si>
  <si>
    <t>작전1동</t>
  </si>
  <si>
    <t>계양2동</t>
  </si>
  <si>
    <t>계양1동</t>
  </si>
  <si>
    <t>계산4동</t>
  </si>
  <si>
    <t>계산3동</t>
  </si>
  <si>
    <t>계산2동</t>
  </si>
  <si>
    <t>계산1동</t>
  </si>
  <si>
    <t>화도면</t>
  </si>
  <si>
    <t>강화군</t>
  </si>
  <si>
    <t>하점면</t>
  </si>
  <si>
    <t>양사면</t>
  </si>
  <si>
    <t>양도면</t>
  </si>
  <si>
    <t>송해면</t>
  </si>
  <si>
    <t>선원면</t>
  </si>
  <si>
    <t>서도면</t>
  </si>
  <si>
    <t>불은면</t>
  </si>
  <si>
    <t>내가면</t>
  </si>
  <si>
    <t>길상면</t>
  </si>
  <si>
    <t>교동면</t>
  </si>
  <si>
    <t>강화읍</t>
  </si>
  <si>
    <t>학성동</t>
  </si>
  <si>
    <t>울산광역시</t>
  </si>
  <si>
    <t>태화동</t>
  </si>
  <si>
    <t>우정동</t>
  </si>
  <si>
    <t>약사동</t>
  </si>
  <si>
    <t>북정동</t>
  </si>
  <si>
    <t>복산2동</t>
  </si>
  <si>
    <t>복산1동</t>
  </si>
  <si>
    <t>병영2동</t>
  </si>
  <si>
    <t>병영1동</t>
  </si>
  <si>
    <t>반구2동</t>
  </si>
  <si>
    <t>반구1동</t>
  </si>
  <si>
    <t>다운동</t>
  </si>
  <si>
    <t>청량면</t>
  </si>
  <si>
    <t>울주군</t>
  </si>
  <si>
    <t>웅촌면</t>
  </si>
  <si>
    <t>온양읍</t>
  </si>
  <si>
    <t>온산읍</t>
  </si>
  <si>
    <t>언양읍</t>
  </si>
  <si>
    <t>서생면</t>
  </si>
  <si>
    <t>상북면</t>
  </si>
  <si>
    <t>삼동면</t>
  </si>
  <si>
    <t>삼남면</t>
  </si>
  <si>
    <t>범서읍</t>
  </si>
  <si>
    <t>두서면</t>
  </si>
  <si>
    <t>두동면</t>
  </si>
  <si>
    <t>효문동</t>
  </si>
  <si>
    <t>북구</t>
  </si>
  <si>
    <t>염포동</t>
  </si>
  <si>
    <t>양정동</t>
  </si>
  <si>
    <t>송정동</t>
  </si>
  <si>
    <t>농소3동</t>
  </si>
  <si>
    <t>농소2동</t>
  </si>
  <si>
    <t>농소1동</t>
  </si>
  <si>
    <t>강동동</t>
  </si>
  <si>
    <t>화정동</t>
  </si>
  <si>
    <t>전하2동</t>
  </si>
  <si>
    <t>전하1동</t>
  </si>
  <si>
    <t>일산동</t>
  </si>
  <si>
    <t>방어동</t>
  </si>
  <si>
    <t>대송동</t>
  </si>
  <si>
    <t>남목3동</t>
  </si>
  <si>
    <t>남목2동</t>
  </si>
  <si>
    <t>남목1동</t>
  </si>
  <si>
    <t>옥동</t>
  </si>
  <si>
    <t>야음장생포동</t>
  </si>
  <si>
    <t>신정5동</t>
  </si>
  <si>
    <t>신정4동</t>
  </si>
  <si>
    <t>신정3동</t>
  </si>
  <si>
    <t>신정2동</t>
  </si>
  <si>
    <t>신정1동</t>
  </si>
  <si>
    <t>수암동</t>
  </si>
  <si>
    <t>선암동</t>
  </si>
  <si>
    <t>삼호동</t>
  </si>
  <si>
    <t>무거동</t>
  </si>
  <si>
    <t>대현동</t>
  </si>
  <si>
    <t>달동</t>
  </si>
  <si>
    <t>한솔동</t>
  </si>
  <si>
    <t>세종특별자치시</t>
  </si>
  <si>
    <t>조치원읍</t>
  </si>
  <si>
    <t>전의면</t>
  </si>
  <si>
    <t>전동면</t>
  </si>
  <si>
    <t>장군면</t>
  </si>
  <si>
    <t>연서면</t>
  </si>
  <si>
    <t>연동면</t>
  </si>
  <si>
    <t>연기면</t>
  </si>
  <si>
    <t>소정면</t>
  </si>
  <si>
    <t>부강면</t>
  </si>
  <si>
    <t>금남면</t>
  </si>
  <si>
    <t>중화제2동</t>
  </si>
  <si>
    <t>중랑구</t>
  </si>
  <si>
    <t>서울특별시</t>
  </si>
  <si>
    <t>중화제1동</t>
  </si>
  <si>
    <t>신내2동</t>
  </si>
  <si>
    <t>신내1동</t>
  </si>
  <si>
    <t>상봉제2동</t>
  </si>
  <si>
    <t>상봉제1동</t>
  </si>
  <si>
    <t>묵제2동</t>
  </si>
  <si>
    <t>묵제1동</t>
  </si>
  <si>
    <t>면목제7동</t>
  </si>
  <si>
    <t>면목제5동</t>
  </si>
  <si>
    <t>면목제4동</t>
  </si>
  <si>
    <t>면목제3.8동</t>
  </si>
  <si>
    <t>면목제2동</t>
  </si>
  <si>
    <t>면목본동</t>
  </si>
  <si>
    <t>망우제3동</t>
  </si>
  <si>
    <t>망우본동</t>
  </si>
  <si>
    <t>회현동</t>
  </si>
  <si>
    <t>황학동</t>
  </si>
  <si>
    <t>필동</t>
  </si>
  <si>
    <t>중림동</t>
  </si>
  <si>
    <t>장충동</t>
  </si>
  <si>
    <t>을지로동</t>
  </si>
  <si>
    <t>신당제6동</t>
  </si>
  <si>
    <t>신당제5동</t>
  </si>
  <si>
    <t>신당제4동</t>
  </si>
  <si>
    <t>신당제3동</t>
  </si>
  <si>
    <t>신당제2동</t>
  </si>
  <si>
    <t>신당제1동</t>
  </si>
  <si>
    <t>소공동</t>
  </si>
  <si>
    <t>명동</t>
  </si>
  <si>
    <t>광희동</t>
  </si>
  <si>
    <t>혜화동</t>
  </si>
  <si>
    <t>종로구</t>
  </si>
  <si>
    <t>평창동</t>
  </si>
  <si>
    <t>청운효자동</t>
  </si>
  <si>
    <t>창신제3동</t>
  </si>
  <si>
    <t>창신제2동</t>
  </si>
  <si>
    <t>창신제1동</t>
  </si>
  <si>
    <t>종로5.6가동</t>
  </si>
  <si>
    <t>종로1.2.3.4가동</t>
  </si>
  <si>
    <t>이화동</t>
  </si>
  <si>
    <t>숭인제2동</t>
  </si>
  <si>
    <t>숭인제1동</t>
  </si>
  <si>
    <t>삼청동</t>
  </si>
  <si>
    <t>사직동</t>
  </si>
  <si>
    <t>부암동</t>
  </si>
  <si>
    <t>무악동</t>
  </si>
  <si>
    <t>명륜3가동</t>
  </si>
  <si>
    <t>교남동</t>
  </si>
  <si>
    <t>가회동</t>
  </si>
  <si>
    <t>진관동</t>
  </si>
  <si>
    <t>은평구</t>
  </si>
  <si>
    <t>증산동</t>
  </si>
  <si>
    <t>응암제3동</t>
  </si>
  <si>
    <t>응암제2동</t>
  </si>
  <si>
    <t>응암제1동</t>
  </si>
  <si>
    <t>역촌동</t>
  </si>
  <si>
    <t>신사제2동</t>
  </si>
  <si>
    <t>신사제1동</t>
  </si>
  <si>
    <t>수색동</t>
  </si>
  <si>
    <t>불광제2동</t>
  </si>
  <si>
    <t>불광제1동</t>
  </si>
  <si>
    <t>대조동</t>
  </si>
  <si>
    <t>녹번동</t>
  </si>
  <si>
    <t>구산동</t>
  </si>
  <si>
    <t>갈현제2동</t>
  </si>
  <si>
    <t>갈현제1동</t>
  </si>
  <si>
    <t>후암동</t>
  </si>
  <si>
    <t>용산구</t>
  </si>
  <si>
    <t>효창동</t>
  </si>
  <si>
    <t>한남동</t>
  </si>
  <si>
    <t>한강로동</t>
  </si>
  <si>
    <t>청파동</t>
  </si>
  <si>
    <t>이태원제2동</t>
  </si>
  <si>
    <t>이태원제1동</t>
  </si>
  <si>
    <t>이촌제2동</t>
  </si>
  <si>
    <t>이촌제1동</t>
  </si>
  <si>
    <t>원효로제2동</t>
  </si>
  <si>
    <t>원효로제1동</t>
  </si>
  <si>
    <t>용산2가동</t>
  </si>
  <si>
    <t>용문동</t>
  </si>
  <si>
    <t>서빙고동</t>
  </si>
  <si>
    <t>보광동</t>
  </si>
  <si>
    <t>남영동</t>
  </si>
  <si>
    <t>영등포본동</t>
  </si>
  <si>
    <t>영등포구</t>
  </si>
  <si>
    <t>영등포동</t>
  </si>
  <si>
    <t>여의동</t>
  </si>
  <si>
    <t>양평제2동</t>
  </si>
  <si>
    <t>양평제1동</t>
  </si>
  <si>
    <t>신길제7동</t>
  </si>
  <si>
    <t>신길제6동</t>
  </si>
  <si>
    <t>신길제5동</t>
  </si>
  <si>
    <t>신길제4동</t>
  </si>
  <si>
    <t>신길제3동</t>
  </si>
  <si>
    <t>신길제1동</t>
  </si>
  <si>
    <t>문래동</t>
  </si>
  <si>
    <t>도림동</t>
  </si>
  <si>
    <t>대림제3동</t>
  </si>
  <si>
    <t>대림제2동</t>
  </si>
  <si>
    <t>대림제1동</t>
  </si>
  <si>
    <t>당산제2동</t>
  </si>
  <si>
    <t>당산제1동</t>
  </si>
  <si>
    <t>신정7동</t>
  </si>
  <si>
    <t>양천구</t>
  </si>
  <si>
    <t>신정6동</t>
  </si>
  <si>
    <t>신월7동</t>
  </si>
  <si>
    <t>신월6동</t>
  </si>
  <si>
    <t>신월5동</t>
  </si>
  <si>
    <t>신월4동</t>
  </si>
  <si>
    <t>신월3동</t>
  </si>
  <si>
    <t>신월2동</t>
  </si>
  <si>
    <t>신월1동</t>
  </si>
  <si>
    <t>목5동</t>
  </si>
  <si>
    <t>목4동</t>
  </si>
  <si>
    <t>목3동</t>
  </si>
  <si>
    <t>목2동</t>
  </si>
  <si>
    <t>목1동</t>
  </si>
  <si>
    <t>풍납2동</t>
  </si>
  <si>
    <t>송파구</t>
  </si>
  <si>
    <t>풍납1동</t>
  </si>
  <si>
    <t>장지동</t>
  </si>
  <si>
    <t>잠실본동</t>
  </si>
  <si>
    <t>잠실7동</t>
  </si>
  <si>
    <t>잠실6동</t>
  </si>
  <si>
    <t>잠실4동</t>
  </si>
  <si>
    <t>잠실3동</t>
  </si>
  <si>
    <t>잠실2동</t>
  </si>
  <si>
    <t>오륜동</t>
  </si>
  <si>
    <t>오금동</t>
  </si>
  <si>
    <t>송파2동</t>
  </si>
  <si>
    <t>송파1동</t>
  </si>
  <si>
    <t>석촌동</t>
  </si>
  <si>
    <t>삼전동</t>
  </si>
  <si>
    <t>방이2동</t>
  </si>
  <si>
    <t>방이1동</t>
  </si>
  <si>
    <t>문정2동</t>
  </si>
  <si>
    <t>문정1동</t>
  </si>
  <si>
    <t>마천2동</t>
  </si>
  <si>
    <t>마천1동</t>
  </si>
  <si>
    <t>거여2동</t>
  </si>
  <si>
    <t>거여1동</t>
  </si>
  <si>
    <t>가락본동</t>
  </si>
  <si>
    <t>가락2동</t>
  </si>
  <si>
    <t>가락1동</t>
  </si>
  <si>
    <t>종암동</t>
  </si>
  <si>
    <t>성북구</t>
  </si>
  <si>
    <t>정릉제4동</t>
  </si>
  <si>
    <t>정릉제3동</t>
  </si>
  <si>
    <t>정릉제2동</t>
  </si>
  <si>
    <t>정릉제1동</t>
  </si>
  <si>
    <t>장위제3동</t>
  </si>
  <si>
    <t>장위제2동</t>
  </si>
  <si>
    <t>장위제1동</t>
  </si>
  <si>
    <t>월곡제2동</t>
  </si>
  <si>
    <t>월곡제1동</t>
  </si>
  <si>
    <t>안암동</t>
  </si>
  <si>
    <t>석관동</t>
  </si>
  <si>
    <t>삼선동</t>
  </si>
  <si>
    <t>보문동</t>
  </si>
  <si>
    <t>동선동</t>
  </si>
  <si>
    <t>돈암제2동</t>
  </si>
  <si>
    <t>돈암제1동</t>
  </si>
  <si>
    <t>길음제2동</t>
  </si>
  <si>
    <t>길음제1동</t>
  </si>
  <si>
    <t>행당제2동</t>
  </si>
  <si>
    <t>성동구</t>
  </si>
  <si>
    <t>행당제1동</t>
  </si>
  <si>
    <t>응봉동</t>
  </si>
  <si>
    <t>용답동</t>
  </si>
  <si>
    <t>왕십리제2동</t>
  </si>
  <si>
    <t>왕십리도선동</t>
  </si>
  <si>
    <t>옥수동</t>
  </si>
  <si>
    <t>성수2가제3동</t>
  </si>
  <si>
    <t>성수2가제1동</t>
  </si>
  <si>
    <t>성수1가제2동</t>
  </si>
  <si>
    <t>성수1가제1동</t>
  </si>
  <si>
    <t>사근동</t>
  </si>
  <si>
    <t>마장동</t>
  </si>
  <si>
    <t>금호4가동</t>
  </si>
  <si>
    <t>금호2.3가동</t>
  </si>
  <si>
    <t>금호1가동</t>
  </si>
  <si>
    <t>잠원동</t>
  </si>
  <si>
    <t>서초구</t>
  </si>
  <si>
    <t>양재2동</t>
  </si>
  <si>
    <t>양재1동</t>
  </si>
  <si>
    <t>서초4동</t>
  </si>
  <si>
    <t>서초3동</t>
  </si>
  <si>
    <t>서초2동</t>
  </si>
  <si>
    <t>서초1동</t>
  </si>
  <si>
    <t>방배본동</t>
  </si>
  <si>
    <t>방배4동</t>
  </si>
  <si>
    <t>방배3동</t>
  </si>
  <si>
    <t>방배2동</t>
  </si>
  <si>
    <t>방배1동</t>
  </si>
  <si>
    <t>반포본동</t>
  </si>
  <si>
    <t>반포4동</t>
  </si>
  <si>
    <t>반포3동</t>
  </si>
  <si>
    <t>반포2동</t>
  </si>
  <si>
    <t>반포1동</t>
  </si>
  <si>
    <t>내곡동</t>
  </si>
  <si>
    <t>홍제제3동</t>
  </si>
  <si>
    <t>서대문구</t>
  </si>
  <si>
    <t>홍제제2동</t>
  </si>
  <si>
    <t>홍제제1동</t>
  </si>
  <si>
    <t>홍은제2동</t>
  </si>
  <si>
    <t>홍은제1동</t>
  </si>
  <si>
    <t>충현동</t>
  </si>
  <si>
    <t>천연동</t>
  </si>
  <si>
    <t>신촌동</t>
  </si>
  <si>
    <t>북아현동</t>
  </si>
  <si>
    <t>북가좌제2동</t>
  </si>
  <si>
    <t>북가좌제1동</t>
  </si>
  <si>
    <t>남가좌제2동</t>
  </si>
  <si>
    <t>남가좌제1동</t>
  </si>
  <si>
    <t>합정동</t>
  </si>
  <si>
    <t>마포구</t>
  </si>
  <si>
    <t>용강동</t>
  </si>
  <si>
    <t>염리동</t>
  </si>
  <si>
    <t>연남동</t>
  </si>
  <si>
    <t>아현동</t>
  </si>
  <si>
    <t>신수동</t>
  </si>
  <si>
    <t>성산제2동</t>
  </si>
  <si>
    <t>성산제1동</t>
  </si>
  <si>
    <t>서교동</t>
  </si>
  <si>
    <t>상암동</t>
  </si>
  <si>
    <t>망원제2동</t>
  </si>
  <si>
    <t>망원제1동</t>
  </si>
  <si>
    <t>도화동</t>
  </si>
  <si>
    <t>대흥동</t>
  </si>
  <si>
    <t>공덕동</t>
  </si>
  <si>
    <t>흑석동</t>
  </si>
  <si>
    <t>동작구</t>
  </si>
  <si>
    <t>신대방제2동</t>
  </si>
  <si>
    <t>신대방제1동</t>
  </si>
  <si>
    <t>상도제4동</t>
  </si>
  <si>
    <t>상도제3동</t>
  </si>
  <si>
    <t>상도제2동</t>
  </si>
  <si>
    <t>상도제1동</t>
  </si>
  <si>
    <t>사당제5동</t>
  </si>
  <si>
    <t>사당제4동</t>
  </si>
  <si>
    <t>사당제3동</t>
  </si>
  <si>
    <t>사당제2동</t>
  </si>
  <si>
    <t>사당제1동</t>
  </si>
  <si>
    <t>대방동</t>
  </si>
  <si>
    <t>노량진제2동</t>
  </si>
  <si>
    <t>노량진제1동</t>
  </si>
  <si>
    <t>휘경제2동</t>
  </si>
  <si>
    <t>동대문구</t>
  </si>
  <si>
    <t>휘경제1동</t>
  </si>
  <si>
    <t>회기동</t>
  </si>
  <si>
    <t>청량리동</t>
  </si>
  <si>
    <t>제기동</t>
  </si>
  <si>
    <t>전농제2동</t>
  </si>
  <si>
    <t>전농제1동</t>
  </si>
  <si>
    <t>장안제2동</t>
  </si>
  <si>
    <t>장안제1동</t>
  </si>
  <si>
    <t>이문제2동</t>
  </si>
  <si>
    <t>이문제1동</t>
  </si>
  <si>
    <t>용신동</t>
  </si>
  <si>
    <t>답십리제2동</t>
  </si>
  <si>
    <t>답십리제1동</t>
  </si>
  <si>
    <t>창제5동</t>
  </si>
  <si>
    <t>도봉구</t>
  </si>
  <si>
    <t>창제4동</t>
  </si>
  <si>
    <t>창제3동</t>
  </si>
  <si>
    <t>창제2동</t>
  </si>
  <si>
    <t>창제1동</t>
  </si>
  <si>
    <t>쌍문제4동</t>
  </si>
  <si>
    <t>쌍문제3동</t>
  </si>
  <si>
    <t>쌍문제2동</t>
  </si>
  <si>
    <t>쌍문제1동</t>
  </si>
  <si>
    <t>방학제3동</t>
  </si>
  <si>
    <t>방학제2동</t>
  </si>
  <si>
    <t>방학제1동</t>
  </si>
  <si>
    <t>도봉제2동</t>
  </si>
  <si>
    <t>도봉제1동</t>
  </si>
  <si>
    <t>하계2동</t>
  </si>
  <si>
    <t>노원구</t>
  </si>
  <si>
    <t>하계1동</t>
  </si>
  <si>
    <t>중계본동</t>
  </si>
  <si>
    <t>중계4동</t>
  </si>
  <si>
    <t>중계2.3동</t>
  </si>
  <si>
    <t>중계1동</t>
  </si>
  <si>
    <t>월계3동</t>
  </si>
  <si>
    <t>월계2동</t>
  </si>
  <si>
    <t>월계1동</t>
  </si>
  <si>
    <t>상계9동</t>
  </si>
  <si>
    <t>상계8동</t>
  </si>
  <si>
    <t>상계6.7동</t>
  </si>
  <si>
    <t>상계5동</t>
  </si>
  <si>
    <t>상계3.4동</t>
  </si>
  <si>
    <t>상계2동</t>
  </si>
  <si>
    <t>상계1동</t>
  </si>
  <si>
    <t>상계10동</t>
  </si>
  <si>
    <t>공릉2동</t>
  </si>
  <si>
    <t>공릉1.3동</t>
  </si>
  <si>
    <t>시흥제5동</t>
  </si>
  <si>
    <t>금천구</t>
  </si>
  <si>
    <t>시흥제4동</t>
  </si>
  <si>
    <t>시흥제3동</t>
  </si>
  <si>
    <t>시흥제2동</t>
  </si>
  <si>
    <t>시흥제1동</t>
  </si>
  <si>
    <t>독산제4동</t>
  </si>
  <si>
    <t>독산제3동</t>
  </si>
  <si>
    <t>독산제2동</t>
  </si>
  <si>
    <t>독산제1동</t>
  </si>
  <si>
    <t>가산동</t>
  </si>
  <si>
    <t>오류제2동</t>
  </si>
  <si>
    <t>구로구</t>
  </si>
  <si>
    <t>오류제1동</t>
  </si>
  <si>
    <t>신도림동</t>
  </si>
  <si>
    <t>수궁동</t>
  </si>
  <si>
    <t>구로제5동</t>
  </si>
  <si>
    <t>구로제4동</t>
  </si>
  <si>
    <t>구로제3동</t>
  </si>
  <si>
    <t>구로제2동</t>
  </si>
  <si>
    <t>구로제1동</t>
  </si>
  <si>
    <t>고척제2동</t>
  </si>
  <si>
    <t>고척제1동</t>
  </si>
  <si>
    <t>개봉제3동</t>
  </si>
  <si>
    <t>개봉제2동</t>
  </si>
  <si>
    <t>개봉제1동</t>
  </si>
  <si>
    <t>가리봉동</t>
  </si>
  <si>
    <t>화양동</t>
  </si>
  <si>
    <t>광진구</t>
  </si>
  <si>
    <t>중곡제4동</t>
  </si>
  <si>
    <t>중곡제3동</t>
  </si>
  <si>
    <t>중곡제2동</t>
  </si>
  <si>
    <t>중곡제1동</t>
  </si>
  <si>
    <t>자양제4동</t>
  </si>
  <si>
    <t>자양제3동</t>
  </si>
  <si>
    <t>자양제2동</t>
  </si>
  <si>
    <t>자양제1동</t>
  </si>
  <si>
    <t>능동</t>
  </si>
  <si>
    <t>군자동</t>
  </si>
  <si>
    <t>구의제3동</t>
  </si>
  <si>
    <t>구의제2동</t>
  </si>
  <si>
    <t>구의제1동</t>
  </si>
  <si>
    <t>광장동</t>
  </si>
  <si>
    <t>행운동</t>
  </si>
  <si>
    <t>관악구</t>
  </si>
  <si>
    <t>청림동</t>
  </si>
  <si>
    <t>조원동</t>
  </si>
  <si>
    <t>인헌동</t>
  </si>
  <si>
    <t>은천동</t>
  </si>
  <si>
    <t>신원동</t>
  </si>
  <si>
    <t>신사동</t>
  </si>
  <si>
    <t>신림동</t>
  </si>
  <si>
    <t>성현동</t>
  </si>
  <si>
    <t>서원동</t>
  </si>
  <si>
    <t>서림동</t>
  </si>
  <si>
    <t>보라매동</t>
  </si>
  <si>
    <t>대학동</t>
  </si>
  <si>
    <t>남현동</t>
  </si>
  <si>
    <t>난향동</t>
  </si>
  <si>
    <t>난곡동</t>
  </si>
  <si>
    <t>낙성대동</t>
  </si>
  <si>
    <t>화곡제8동</t>
  </si>
  <si>
    <t>강서구</t>
  </si>
  <si>
    <t>화곡제6동</t>
  </si>
  <si>
    <t>화곡제4동</t>
  </si>
  <si>
    <t>화곡제3동</t>
  </si>
  <si>
    <t>화곡제2동</t>
  </si>
  <si>
    <t>화곡제1동</t>
  </si>
  <si>
    <t>화곡본동</t>
  </si>
  <si>
    <t>우장산동</t>
  </si>
  <si>
    <t>염창동</t>
  </si>
  <si>
    <t>방화제3동</t>
  </si>
  <si>
    <t>방화제2동</t>
  </si>
  <si>
    <t>방화제1동</t>
  </si>
  <si>
    <t>발산제1동</t>
  </si>
  <si>
    <t>등촌제3동</t>
  </si>
  <si>
    <t>등촌제2동</t>
  </si>
  <si>
    <t>등촌제1동</t>
  </si>
  <si>
    <t>공항동</t>
  </si>
  <si>
    <t>가양제3동</t>
  </si>
  <si>
    <t>가양제2동</t>
  </si>
  <si>
    <t>가양제1동</t>
  </si>
  <si>
    <t>인수동</t>
  </si>
  <si>
    <t>강북구</t>
  </si>
  <si>
    <t>우이동</t>
  </si>
  <si>
    <t>수유제3동</t>
  </si>
  <si>
    <t>수유제2동</t>
  </si>
  <si>
    <t>수유제1동</t>
  </si>
  <si>
    <t>송천동</t>
  </si>
  <si>
    <t>송중동</t>
  </si>
  <si>
    <t>삼각산동</t>
  </si>
  <si>
    <t>번제3동</t>
  </si>
  <si>
    <t>번제2동</t>
  </si>
  <si>
    <t>번제1동</t>
  </si>
  <si>
    <t>미아동</t>
  </si>
  <si>
    <t>천호제3동</t>
  </si>
  <si>
    <t>강동구</t>
  </si>
  <si>
    <t>천호제2동</t>
  </si>
  <si>
    <t>천호제1동</t>
  </si>
  <si>
    <t>암사제3동</t>
  </si>
  <si>
    <t>암사제2동</t>
  </si>
  <si>
    <t>암사제1동</t>
  </si>
  <si>
    <t>성내제3동</t>
  </si>
  <si>
    <t>성내제2동</t>
  </si>
  <si>
    <t>성내제1동</t>
  </si>
  <si>
    <t>상일동</t>
  </si>
  <si>
    <t>명일제2동</t>
  </si>
  <si>
    <t>명일제1동</t>
  </si>
  <si>
    <t>둔촌제2동</t>
  </si>
  <si>
    <t>둔촌제1동</t>
  </si>
  <si>
    <t>길동</t>
  </si>
  <si>
    <t>고덕제2동</t>
  </si>
  <si>
    <t>고덕제1동</t>
  </si>
  <si>
    <t>강일동</t>
  </si>
  <si>
    <t>청담동</t>
  </si>
  <si>
    <t>강남구</t>
  </si>
  <si>
    <t>일원본동</t>
  </si>
  <si>
    <t>일원2동</t>
  </si>
  <si>
    <t>일원1동</t>
  </si>
  <si>
    <t>역삼2동</t>
  </si>
  <si>
    <t>역삼1동</t>
  </si>
  <si>
    <t>압구정동</t>
  </si>
  <si>
    <t>수서동</t>
  </si>
  <si>
    <t>세곡동</t>
  </si>
  <si>
    <t>삼성2동</t>
  </si>
  <si>
    <t>삼성1동</t>
  </si>
  <si>
    <t>도곡2동</t>
  </si>
  <si>
    <t>도곡1동</t>
  </si>
  <si>
    <t>대치4동</t>
  </si>
  <si>
    <t>대치2동</t>
  </si>
  <si>
    <t>대치1동</t>
  </si>
  <si>
    <t>논현2동</t>
  </si>
  <si>
    <t>논현1동</t>
  </si>
  <si>
    <t>개포4동</t>
  </si>
  <si>
    <t>개포2동</t>
  </si>
  <si>
    <t>개포1동</t>
  </si>
  <si>
    <t>중제2동</t>
  </si>
  <si>
    <t>해운대구</t>
  </si>
  <si>
    <t>부산광역시</t>
  </si>
  <si>
    <t>중제1동</t>
  </si>
  <si>
    <t>좌제4동</t>
  </si>
  <si>
    <t>좌제3동</t>
  </si>
  <si>
    <t>좌제2동</t>
  </si>
  <si>
    <t>좌제1동</t>
  </si>
  <si>
    <t>재송제2동</t>
  </si>
  <si>
    <t>재송제1동</t>
  </si>
  <si>
    <t>우제2동</t>
  </si>
  <si>
    <t>우제1동</t>
  </si>
  <si>
    <t>반여제4동</t>
  </si>
  <si>
    <t>반여제3동</t>
  </si>
  <si>
    <t>반여제2동</t>
  </si>
  <si>
    <t>반여제1동</t>
  </si>
  <si>
    <t>반송제3동</t>
  </si>
  <si>
    <t>반송제2동</t>
  </si>
  <si>
    <t>반송제1동</t>
  </si>
  <si>
    <t>영주제2동</t>
  </si>
  <si>
    <t>영주제1동</t>
  </si>
  <si>
    <t>부평동</t>
  </si>
  <si>
    <t>보수동</t>
  </si>
  <si>
    <t>동광동</t>
  </si>
  <si>
    <t>대청동</t>
  </si>
  <si>
    <t>남포동</t>
  </si>
  <si>
    <t>광복동</t>
  </si>
  <si>
    <t>청학제2동</t>
  </si>
  <si>
    <t>영도구</t>
  </si>
  <si>
    <t>청학제1동</t>
  </si>
  <si>
    <t>영선제2동</t>
  </si>
  <si>
    <t>영선제1동</t>
  </si>
  <si>
    <t>신선동</t>
  </si>
  <si>
    <t>봉래제2동</t>
  </si>
  <si>
    <t>봉래제1동</t>
  </si>
  <si>
    <t>동삼제3동</t>
  </si>
  <si>
    <t>동삼제2동</t>
  </si>
  <si>
    <t>동삼제1동</t>
  </si>
  <si>
    <t>남항동</t>
  </si>
  <si>
    <t>연산제9동</t>
  </si>
  <si>
    <t>연제구</t>
  </si>
  <si>
    <t>연산제8동</t>
  </si>
  <si>
    <t>연산제6동</t>
  </si>
  <si>
    <t>연산제5동</t>
  </si>
  <si>
    <t>연산제4동</t>
  </si>
  <si>
    <t>연산제3동</t>
  </si>
  <si>
    <t>연산제2동</t>
  </si>
  <si>
    <t>연산제1동</t>
  </si>
  <si>
    <t>거제제4동</t>
  </si>
  <si>
    <t>거제제3동</t>
  </si>
  <si>
    <t>거제제2동</t>
  </si>
  <si>
    <t>거제제1동</t>
  </si>
  <si>
    <t>수영동</t>
  </si>
  <si>
    <t>수영구</t>
  </si>
  <si>
    <t>민락동</t>
  </si>
  <si>
    <t>망미제2동</t>
  </si>
  <si>
    <t>망미제1동</t>
  </si>
  <si>
    <t>남천제2동</t>
  </si>
  <si>
    <t>남천제1동</t>
  </si>
  <si>
    <t>광안제4동</t>
  </si>
  <si>
    <t>광안제3동</t>
  </si>
  <si>
    <t>광안제2동</t>
  </si>
  <si>
    <t>광안제1동</t>
  </si>
  <si>
    <t>초장동</t>
  </si>
  <si>
    <t>암남동</t>
  </si>
  <si>
    <t>아미동</t>
  </si>
  <si>
    <t>서대신제4동</t>
  </si>
  <si>
    <t>서대신제3동</t>
  </si>
  <si>
    <t>서대신제1동</t>
  </si>
  <si>
    <t>부민동</t>
  </si>
  <si>
    <t>동대신제3동</t>
  </si>
  <si>
    <t>동대신제2동</t>
  </si>
  <si>
    <t>동대신제1동</t>
  </si>
  <si>
    <t>남부민제2동</t>
  </si>
  <si>
    <t>남부민제1동</t>
  </si>
  <si>
    <t>하단제2동</t>
  </si>
  <si>
    <t>사하구</t>
  </si>
  <si>
    <t>하단제1동</t>
  </si>
  <si>
    <t>장림제2동</t>
  </si>
  <si>
    <t>장림제1동</t>
  </si>
  <si>
    <t>신평제2동</t>
  </si>
  <si>
    <t>신평제1동</t>
  </si>
  <si>
    <t>당리동</t>
  </si>
  <si>
    <t>다대제2동</t>
  </si>
  <si>
    <t>다대제1동</t>
  </si>
  <si>
    <t>구평동</t>
  </si>
  <si>
    <t>괴정제4동</t>
  </si>
  <si>
    <t>괴정제3동</t>
  </si>
  <si>
    <t>괴정제2동</t>
  </si>
  <si>
    <t>괴정제1동</t>
  </si>
  <si>
    <t>감천제2동</t>
  </si>
  <si>
    <t>감천제1동</t>
  </si>
  <si>
    <t>학장동</t>
  </si>
  <si>
    <t>사상구</t>
  </si>
  <si>
    <t>주례제3동</t>
  </si>
  <si>
    <t>주례제2동</t>
  </si>
  <si>
    <t>주례제1동</t>
  </si>
  <si>
    <t>엄궁동</t>
  </si>
  <si>
    <t>삼락동</t>
  </si>
  <si>
    <t>모라제3동</t>
  </si>
  <si>
    <t>모라제1동</t>
  </si>
  <si>
    <t>덕포제2동</t>
  </si>
  <si>
    <t>덕포제1동</t>
  </si>
  <si>
    <t>괘법동</t>
  </si>
  <si>
    <t>감전동</t>
  </si>
  <si>
    <t>화명제3동</t>
  </si>
  <si>
    <t>화명제2동</t>
  </si>
  <si>
    <t>화명제1동</t>
  </si>
  <si>
    <t>만덕제3동</t>
  </si>
  <si>
    <t>만덕제2동</t>
  </si>
  <si>
    <t>만덕제1동</t>
  </si>
  <si>
    <t>덕천제3동</t>
  </si>
  <si>
    <t>덕천제2동</t>
  </si>
  <si>
    <t>덕천제1동</t>
  </si>
  <si>
    <t>금곡동</t>
  </si>
  <si>
    <t>구포제3동</t>
  </si>
  <si>
    <t>구포제2동</t>
  </si>
  <si>
    <t>구포제1동</t>
  </si>
  <si>
    <t>초읍동</t>
  </si>
  <si>
    <t>부산진구</t>
  </si>
  <si>
    <t>전포제3동</t>
  </si>
  <si>
    <t>전포제2동</t>
  </si>
  <si>
    <t>전포제1동</t>
  </si>
  <si>
    <t>양정제2동</t>
  </si>
  <si>
    <t>양정제1동</t>
  </si>
  <si>
    <t>부전제2동</t>
  </si>
  <si>
    <t>부전제1동</t>
  </si>
  <si>
    <t>부암제3동</t>
  </si>
  <si>
    <t>부암제1동</t>
  </si>
  <si>
    <t>범천제4동</t>
  </si>
  <si>
    <t>범천제2동</t>
  </si>
  <si>
    <t>범천제1동</t>
  </si>
  <si>
    <t>범전동</t>
  </si>
  <si>
    <t>당감제4동</t>
  </si>
  <si>
    <t>당감제2동</t>
  </si>
  <si>
    <t>당감제1동</t>
  </si>
  <si>
    <t>개금제3동</t>
  </si>
  <si>
    <t>개금제2동</t>
  </si>
  <si>
    <t>개금제1동</t>
  </si>
  <si>
    <t>가야제2동</t>
  </si>
  <si>
    <t>가야제1동</t>
  </si>
  <si>
    <t>온천제3동</t>
  </si>
  <si>
    <t>동래구</t>
  </si>
  <si>
    <t>온천제2동</t>
  </si>
  <si>
    <t>온천제1동</t>
  </si>
  <si>
    <t>안락제2동</t>
  </si>
  <si>
    <t>안락제1동</t>
  </si>
  <si>
    <t>수민동</t>
  </si>
  <si>
    <t>사직제3동</t>
  </si>
  <si>
    <t>복산동</t>
  </si>
  <si>
    <t>명장제2동</t>
  </si>
  <si>
    <t>명장제1동</t>
  </si>
  <si>
    <t>명륜제2동</t>
  </si>
  <si>
    <t>명륜제1동</t>
  </si>
  <si>
    <t>초량제6동</t>
  </si>
  <si>
    <t>초량제3동</t>
  </si>
  <si>
    <t>초량제2동</t>
  </si>
  <si>
    <t>초량제1동</t>
  </si>
  <si>
    <t>좌천제4동</t>
  </si>
  <si>
    <t>좌천제1동</t>
  </si>
  <si>
    <t>수정제5동</t>
  </si>
  <si>
    <t>수정제4동</t>
  </si>
  <si>
    <t>수정제2동</t>
  </si>
  <si>
    <t>수정제1동</t>
  </si>
  <si>
    <t>범일제5동</t>
  </si>
  <si>
    <t>범일제4동</t>
  </si>
  <si>
    <t>범일제2동</t>
  </si>
  <si>
    <t>범일제1동</t>
  </si>
  <si>
    <t>우암제2동</t>
  </si>
  <si>
    <t>우암제1동</t>
  </si>
  <si>
    <t>용호제4동</t>
  </si>
  <si>
    <t>용호제3동</t>
  </si>
  <si>
    <t>용호제2동</t>
  </si>
  <si>
    <t>용호제1동</t>
  </si>
  <si>
    <t>용당동</t>
  </si>
  <si>
    <t>문현제4동</t>
  </si>
  <si>
    <t>문현제3동</t>
  </si>
  <si>
    <t>문현제2동</t>
  </si>
  <si>
    <t>문현제1동</t>
  </si>
  <si>
    <t>대연제6동</t>
  </si>
  <si>
    <t>대연제5동</t>
  </si>
  <si>
    <t>대연제4동</t>
  </si>
  <si>
    <t>대연제3동</t>
  </si>
  <si>
    <t>대연제2동</t>
  </si>
  <si>
    <t>대연제1동</t>
  </si>
  <si>
    <t>감만제2동</t>
  </si>
  <si>
    <t>감만제1동</t>
  </si>
  <si>
    <t>철마면</t>
  </si>
  <si>
    <t>기장군</t>
  </si>
  <si>
    <t>정관면</t>
  </si>
  <si>
    <t>장안읍</t>
  </si>
  <si>
    <t>일광면</t>
  </si>
  <si>
    <t>기장읍</t>
  </si>
  <si>
    <t>청룡노포동</t>
  </si>
  <si>
    <t>금정구</t>
  </si>
  <si>
    <t>장전제3동</t>
  </si>
  <si>
    <t>장전제2동</t>
  </si>
  <si>
    <t>장전제1동</t>
  </si>
  <si>
    <t>선두구동</t>
  </si>
  <si>
    <t>서제3동</t>
  </si>
  <si>
    <t>서제2동</t>
  </si>
  <si>
    <t>서제1동</t>
  </si>
  <si>
    <t>부곡제4동</t>
  </si>
  <si>
    <t>부곡제3동</t>
  </si>
  <si>
    <t>부곡제2동</t>
  </si>
  <si>
    <t>부곡제1동</t>
  </si>
  <si>
    <t>남산동</t>
  </si>
  <si>
    <t>금성동</t>
  </si>
  <si>
    <t>금사동</t>
  </si>
  <si>
    <t>구서제2동</t>
  </si>
  <si>
    <t>구서제1동</t>
  </si>
  <si>
    <t>천가동</t>
  </si>
  <si>
    <t>명지동</t>
  </si>
  <si>
    <t>대저2동</t>
  </si>
  <si>
    <t>대저1동</t>
  </si>
  <si>
    <t>녹산동</t>
  </si>
  <si>
    <t>가락동</t>
  </si>
  <si>
    <t>태평2동</t>
  </si>
  <si>
    <t>대전광역시</t>
  </si>
  <si>
    <t>태평1동</t>
  </si>
  <si>
    <t>은행선화동</t>
  </si>
  <si>
    <t>유천2동</t>
  </si>
  <si>
    <t>유천1동</t>
  </si>
  <si>
    <t>오류동</t>
  </si>
  <si>
    <t>석교동</t>
  </si>
  <si>
    <t>산성동</t>
  </si>
  <si>
    <t>부사동</t>
  </si>
  <si>
    <t>문화2동</t>
  </si>
  <si>
    <t>문화1동</t>
  </si>
  <si>
    <t>문창동</t>
  </si>
  <si>
    <t>목동</t>
  </si>
  <si>
    <t>대사동</t>
  </si>
  <si>
    <t>진잠동</t>
  </si>
  <si>
    <t>유성구</t>
  </si>
  <si>
    <t>전민동</t>
  </si>
  <si>
    <t>온천2동</t>
  </si>
  <si>
    <t>온천1동</t>
  </si>
  <si>
    <t>신성동</t>
  </si>
  <si>
    <t>노은2동</t>
  </si>
  <si>
    <t>노은1동</t>
  </si>
  <si>
    <t>구즉동</t>
  </si>
  <si>
    <t>탄방동</t>
  </si>
  <si>
    <t>정림동</t>
  </si>
  <si>
    <t>월평3동</t>
  </si>
  <si>
    <t>월평2동</t>
  </si>
  <si>
    <t>월평1동</t>
  </si>
  <si>
    <t>복수동</t>
  </si>
  <si>
    <t>변동</t>
  </si>
  <si>
    <t>만년동</t>
  </si>
  <si>
    <t>둔산3동</t>
  </si>
  <si>
    <t>둔산2동</t>
  </si>
  <si>
    <t>둔산1동</t>
  </si>
  <si>
    <t>도마2동</t>
  </si>
  <si>
    <t>도마1동</t>
  </si>
  <si>
    <t>내동</t>
  </si>
  <si>
    <t>기성동</t>
  </si>
  <si>
    <t>괴정동</t>
  </si>
  <si>
    <t>관저2동</t>
  </si>
  <si>
    <t>관저1동</t>
  </si>
  <si>
    <t>갈마2동</t>
  </si>
  <si>
    <t>갈마1동</t>
  </si>
  <si>
    <t>가장동</t>
  </si>
  <si>
    <t>가수원동</t>
  </si>
  <si>
    <t>효동</t>
  </si>
  <si>
    <t>홍도동</t>
  </si>
  <si>
    <t>판암2동</t>
  </si>
  <si>
    <t>판암1동</t>
  </si>
  <si>
    <t>자양동</t>
  </si>
  <si>
    <t>용전동</t>
  </si>
  <si>
    <t>용운동</t>
  </si>
  <si>
    <t>신인동</t>
  </si>
  <si>
    <t>성남동</t>
  </si>
  <si>
    <t>산내동</t>
  </si>
  <si>
    <t>대동</t>
  </si>
  <si>
    <t>가양2동</t>
  </si>
  <si>
    <t>가양1동</t>
  </si>
  <si>
    <t>회덕동</t>
  </si>
  <si>
    <t>대덕구</t>
  </si>
  <si>
    <t>중리동</t>
  </si>
  <si>
    <t>오정동</t>
  </si>
  <si>
    <t>신탄진동</t>
  </si>
  <si>
    <t>송촌동</t>
  </si>
  <si>
    <t>석봉동</t>
  </si>
  <si>
    <t>비래동</t>
  </si>
  <si>
    <t>법2동</t>
  </si>
  <si>
    <t>법1동</t>
  </si>
  <si>
    <t>목상동</t>
  </si>
  <si>
    <t>덕암동</t>
  </si>
  <si>
    <t>대화동</t>
  </si>
  <si>
    <t>성내3동</t>
  </si>
  <si>
    <t>대구광역시</t>
  </si>
  <si>
    <t>성내2동</t>
  </si>
  <si>
    <t>성내1동</t>
  </si>
  <si>
    <t>삼덕동</t>
  </si>
  <si>
    <t>동인3가동</t>
  </si>
  <si>
    <t>동인1.2.4가동</t>
  </si>
  <si>
    <t>대신동</t>
  </si>
  <si>
    <t>대봉2동</t>
  </si>
  <si>
    <t>대봉1동</t>
  </si>
  <si>
    <t>남산4동</t>
  </si>
  <si>
    <t>남산3동</t>
  </si>
  <si>
    <t>남산2동</t>
  </si>
  <si>
    <t>남산1동</t>
  </si>
  <si>
    <t>황금2동</t>
  </si>
  <si>
    <t>수성구</t>
  </si>
  <si>
    <t>황금1동</t>
  </si>
  <si>
    <t>파동</t>
  </si>
  <si>
    <t>지산2동</t>
  </si>
  <si>
    <t>지산1동</t>
  </si>
  <si>
    <t>중동</t>
  </si>
  <si>
    <t>수성4가동</t>
  </si>
  <si>
    <t>수성2.3가동</t>
  </si>
  <si>
    <t>수성1가동</t>
  </si>
  <si>
    <t>범어4동</t>
  </si>
  <si>
    <t>범어3동</t>
  </si>
  <si>
    <t>범어2동</t>
  </si>
  <si>
    <t>범어1동</t>
  </si>
  <si>
    <t>범물2동</t>
  </si>
  <si>
    <t>범물1동</t>
  </si>
  <si>
    <t>만촌3동</t>
  </si>
  <si>
    <t>만촌2동</t>
  </si>
  <si>
    <t>만촌1동</t>
  </si>
  <si>
    <t>두산동</t>
  </si>
  <si>
    <t>고산3동</t>
  </si>
  <si>
    <t>고산2동</t>
  </si>
  <si>
    <t>고산1동</t>
  </si>
  <si>
    <t>평리6동</t>
  </si>
  <si>
    <t>평리5동</t>
  </si>
  <si>
    <t>평리4동</t>
  </si>
  <si>
    <t>평리3동</t>
  </si>
  <si>
    <t>평리2동</t>
  </si>
  <si>
    <t>평리1동</t>
  </si>
  <si>
    <t>원대동</t>
  </si>
  <si>
    <t>상중이동</t>
  </si>
  <si>
    <t>비산7동</t>
  </si>
  <si>
    <t>비산6동</t>
  </si>
  <si>
    <t>비산5동</t>
  </si>
  <si>
    <t>비산4동</t>
  </si>
  <si>
    <t>비산2.3동</t>
  </si>
  <si>
    <t>비산1동</t>
  </si>
  <si>
    <t>내당4동</t>
  </si>
  <si>
    <t>내당2.3동</t>
  </si>
  <si>
    <t>내당1동</t>
  </si>
  <si>
    <t>태전2동</t>
  </si>
  <si>
    <t>태전1동</t>
  </si>
  <si>
    <t>침산3동</t>
  </si>
  <si>
    <t>침산2동</t>
  </si>
  <si>
    <t>침산1동</t>
  </si>
  <si>
    <t>칠성동</t>
  </si>
  <si>
    <t>읍내동</t>
  </si>
  <si>
    <t>산격4동</t>
  </si>
  <si>
    <t>산격3동</t>
  </si>
  <si>
    <t>산격2동</t>
  </si>
  <si>
    <t>산격1동</t>
  </si>
  <si>
    <t>복현2동</t>
  </si>
  <si>
    <t>복현1동</t>
  </si>
  <si>
    <t>무태조야동</t>
  </si>
  <si>
    <t>동천동</t>
  </si>
  <si>
    <t>대현2동</t>
  </si>
  <si>
    <t>대현1동</t>
  </si>
  <si>
    <t>노원동</t>
  </si>
  <si>
    <t>국우동</t>
  </si>
  <si>
    <t>관음동</t>
  </si>
  <si>
    <t>관문동</t>
  </si>
  <si>
    <t>고성동</t>
  </si>
  <si>
    <t>검단동</t>
  </si>
  <si>
    <t>효목2동</t>
  </si>
  <si>
    <t>효목1동</t>
  </si>
  <si>
    <t>해안동</t>
  </si>
  <si>
    <t>지저동</t>
  </si>
  <si>
    <t>안심3.4동</t>
  </si>
  <si>
    <t>안심2동</t>
  </si>
  <si>
    <t>안심1동</t>
  </si>
  <si>
    <t>신천4동</t>
  </si>
  <si>
    <t>신천3동</t>
  </si>
  <si>
    <t>신천1.2동</t>
  </si>
  <si>
    <t>신암5동</t>
  </si>
  <si>
    <t>신암4동</t>
  </si>
  <si>
    <t>신암3동</t>
  </si>
  <si>
    <t>신암2동</t>
  </si>
  <si>
    <t>신암1동</t>
  </si>
  <si>
    <t>불로.봉무동</t>
  </si>
  <si>
    <t>방촌동</t>
  </si>
  <si>
    <t>동촌동</t>
  </si>
  <si>
    <t>도평동</t>
  </si>
  <si>
    <t>공산동</t>
  </si>
  <si>
    <t>화원읍</t>
  </si>
  <si>
    <t>달성군</t>
  </si>
  <si>
    <t>현풍면</t>
  </si>
  <si>
    <t>하빈면</t>
  </si>
  <si>
    <t>유가면</t>
  </si>
  <si>
    <t>옥포면</t>
  </si>
  <si>
    <t>다사읍</t>
  </si>
  <si>
    <t>논공읍</t>
  </si>
  <si>
    <t>구지면</t>
  </si>
  <si>
    <t>가창면</t>
  </si>
  <si>
    <t>진천동</t>
  </si>
  <si>
    <t>달서구</t>
  </si>
  <si>
    <t>죽전동</t>
  </si>
  <si>
    <t>장기동</t>
  </si>
  <si>
    <t>이곡2동</t>
  </si>
  <si>
    <t>이곡1동</t>
  </si>
  <si>
    <t>월성2동</t>
  </si>
  <si>
    <t>월성1동</t>
  </si>
  <si>
    <t>용산2동</t>
  </si>
  <si>
    <t>용산1동</t>
  </si>
  <si>
    <t>신당동</t>
  </si>
  <si>
    <t>송현2동</t>
  </si>
  <si>
    <t>송현1동</t>
  </si>
  <si>
    <t>성당2동</t>
  </si>
  <si>
    <t>성당1동</t>
  </si>
  <si>
    <t>상인3동</t>
  </si>
  <si>
    <t>상인2동</t>
  </si>
  <si>
    <t>상인1동</t>
  </si>
  <si>
    <t>본리동</t>
  </si>
  <si>
    <t>본동</t>
  </si>
  <si>
    <t>두류3동</t>
  </si>
  <si>
    <t>두류2동</t>
  </si>
  <si>
    <t>두류1동</t>
  </si>
  <si>
    <t>감삼동</t>
  </si>
  <si>
    <t>이천동</t>
  </si>
  <si>
    <t>봉덕3동</t>
  </si>
  <si>
    <t>봉덕2동</t>
  </si>
  <si>
    <t>봉덕1동</t>
  </si>
  <si>
    <t>대명9동</t>
  </si>
  <si>
    <t>대명6동</t>
  </si>
  <si>
    <t>대명5동</t>
  </si>
  <si>
    <t>대명4동</t>
  </si>
  <si>
    <t>대명3동</t>
  </si>
  <si>
    <t>대명2동</t>
  </si>
  <si>
    <t>대명1동</t>
  </si>
  <si>
    <t>대명11동</t>
  </si>
  <si>
    <t>대명10동</t>
  </si>
  <si>
    <t>화정4동</t>
  </si>
  <si>
    <t>광주광역시</t>
  </si>
  <si>
    <t>화정3동</t>
  </si>
  <si>
    <t>화정2동</t>
  </si>
  <si>
    <t>화정1동</t>
  </si>
  <si>
    <t>풍암동</t>
  </si>
  <si>
    <t>치평동</t>
  </si>
  <si>
    <t>유덕동</t>
  </si>
  <si>
    <t>양동</t>
  </si>
  <si>
    <t>양3동</t>
  </si>
  <si>
    <t>서창동</t>
  </si>
  <si>
    <t>상무2동</t>
  </si>
  <si>
    <t>상무1동</t>
  </si>
  <si>
    <t>농성2동</t>
  </si>
  <si>
    <t>농성1동</t>
  </si>
  <si>
    <t>금호2동</t>
  </si>
  <si>
    <t>금호1동</t>
  </si>
  <si>
    <t>광천동</t>
  </si>
  <si>
    <t>풍향동</t>
  </si>
  <si>
    <t>중흥3동</t>
  </si>
  <si>
    <t>중흥2동</t>
  </si>
  <si>
    <t>중흥1동</t>
  </si>
  <si>
    <t>임동</t>
  </si>
  <si>
    <t>일곡동</t>
  </si>
  <si>
    <t>운암3동</t>
  </si>
  <si>
    <t>운암2동</t>
  </si>
  <si>
    <t>운암1동</t>
  </si>
  <si>
    <t>우산동</t>
  </si>
  <si>
    <t>용봉동</t>
  </si>
  <si>
    <t>오치2동</t>
  </si>
  <si>
    <t>오치1동</t>
  </si>
  <si>
    <t>석곡동</t>
  </si>
  <si>
    <t>삼각동</t>
  </si>
  <si>
    <t>문흥2동</t>
  </si>
  <si>
    <t>문흥1동</t>
  </si>
  <si>
    <t>두암3동</t>
  </si>
  <si>
    <t>두암2동</t>
  </si>
  <si>
    <t>두암1동</t>
  </si>
  <si>
    <t>동림동</t>
  </si>
  <si>
    <t>건국동</t>
  </si>
  <si>
    <t>학운동</t>
  </si>
  <si>
    <t>학동</t>
  </si>
  <si>
    <t>충장동</t>
  </si>
  <si>
    <t>지원2동</t>
  </si>
  <si>
    <t>지원1동</t>
  </si>
  <si>
    <t>서남동</t>
  </si>
  <si>
    <t>산수2동</t>
  </si>
  <si>
    <t>산수1동</t>
  </si>
  <si>
    <t>계림2동</t>
  </si>
  <si>
    <t>계림1동</t>
  </si>
  <si>
    <t>효덕동</t>
  </si>
  <si>
    <t>주월2동</t>
  </si>
  <si>
    <t>주월1동</t>
  </si>
  <si>
    <t>월산동</t>
  </si>
  <si>
    <t>월산5동</t>
  </si>
  <si>
    <t>월산4동</t>
  </si>
  <si>
    <t>양림동</t>
  </si>
  <si>
    <t>송암동</t>
  </si>
  <si>
    <t>봉선2동</t>
  </si>
  <si>
    <t>봉선1동</t>
  </si>
  <si>
    <t>백운2동</t>
  </si>
  <si>
    <t>백운1동</t>
  </si>
  <si>
    <t>방림2동</t>
  </si>
  <si>
    <t>방림1동</t>
  </si>
  <si>
    <t>대촌동</t>
  </si>
  <si>
    <t>하남동</t>
  </si>
  <si>
    <t>광산구</t>
  </si>
  <si>
    <t>평동</t>
  </si>
  <si>
    <t>첨단2동</t>
  </si>
  <si>
    <t>첨단1동</t>
  </si>
  <si>
    <t>임곡동</t>
  </si>
  <si>
    <t>월곡2동</t>
  </si>
  <si>
    <t>월곡1동</t>
  </si>
  <si>
    <t>운남동</t>
  </si>
  <si>
    <t>어룡동</t>
  </si>
  <si>
    <t>신창동</t>
  </si>
  <si>
    <t>신가동</t>
  </si>
  <si>
    <t>송정2동</t>
  </si>
  <si>
    <t>송정1동</t>
  </si>
  <si>
    <t>삼도동</t>
  </si>
  <si>
    <t>비아동</t>
  </si>
  <si>
    <t>본량동</t>
  </si>
  <si>
    <t>동곡동</t>
  </si>
  <si>
    <t>도산동</t>
  </si>
  <si>
    <t>흥해읍</t>
  </si>
  <si>
    <t>포항시북구</t>
  </si>
  <si>
    <t>경상북도</t>
  </si>
  <si>
    <t>환여동</t>
  </si>
  <si>
    <t>죽장면</t>
  </si>
  <si>
    <t>죽도동</t>
  </si>
  <si>
    <t>장량동</t>
  </si>
  <si>
    <t>우창동</t>
  </si>
  <si>
    <t>용흥동</t>
  </si>
  <si>
    <t>양학동</t>
  </si>
  <si>
    <t>송라면</t>
  </si>
  <si>
    <t>두호동</t>
  </si>
  <si>
    <t>기북면</t>
  </si>
  <si>
    <t>기계면</t>
  </si>
  <si>
    <t>효곡동</t>
  </si>
  <si>
    <t>포항시남구</t>
  </si>
  <si>
    <t>호미곶면</t>
  </si>
  <si>
    <t>해도동</t>
  </si>
  <si>
    <t>제철동</t>
  </si>
  <si>
    <t>오천읍</t>
  </si>
  <si>
    <t>연일읍</t>
  </si>
  <si>
    <t>상대동</t>
  </si>
  <si>
    <t>동해면</t>
  </si>
  <si>
    <t>대이동</t>
  </si>
  <si>
    <t>대송면</t>
  </si>
  <si>
    <t>구룡포읍</t>
  </si>
  <si>
    <t>지천면</t>
  </si>
  <si>
    <t>칠곡군</t>
  </si>
  <si>
    <t>왜관읍</t>
  </si>
  <si>
    <t>약목면</t>
  </si>
  <si>
    <t>석적읍</t>
  </si>
  <si>
    <t>북삼읍</t>
  </si>
  <si>
    <t>동명면</t>
  </si>
  <si>
    <t>가산면</t>
  </si>
  <si>
    <t>현서면</t>
  </si>
  <si>
    <t>청송군</t>
  </si>
  <si>
    <t>현동면</t>
  </si>
  <si>
    <t>파천면</t>
  </si>
  <si>
    <t>청송읍</t>
  </si>
  <si>
    <t>진보면</t>
  </si>
  <si>
    <t>부동면</t>
  </si>
  <si>
    <t>화양읍</t>
  </si>
  <si>
    <t>청도군</t>
  </si>
  <si>
    <t>풍각면</t>
  </si>
  <si>
    <t>청도읍</t>
  </si>
  <si>
    <t>운문면</t>
  </si>
  <si>
    <t>매전면</t>
  </si>
  <si>
    <t>각북면</t>
  </si>
  <si>
    <t>각남면</t>
  </si>
  <si>
    <t>춘산면</t>
  </si>
  <si>
    <t>의성군</t>
  </si>
  <si>
    <t>점곡면</t>
  </si>
  <si>
    <t>의성읍</t>
  </si>
  <si>
    <t>안평면</t>
  </si>
  <si>
    <t>안사면</t>
  </si>
  <si>
    <t>안계면</t>
  </si>
  <si>
    <t>비안면</t>
  </si>
  <si>
    <t>봉양면</t>
  </si>
  <si>
    <t>단촌면</t>
  </si>
  <si>
    <t>단북면</t>
  </si>
  <si>
    <t>단밀면</t>
  </si>
  <si>
    <t>다인면</t>
  </si>
  <si>
    <t>구천면</t>
  </si>
  <si>
    <t>가음면</t>
  </si>
  <si>
    <t>후포면</t>
  </si>
  <si>
    <t>울진군</t>
  </si>
  <si>
    <t>평해읍</t>
  </si>
  <si>
    <t>죽변면</t>
  </si>
  <si>
    <t>울진읍</t>
  </si>
  <si>
    <t>온정면</t>
  </si>
  <si>
    <t>기성면</t>
  </si>
  <si>
    <t>근남면</t>
  </si>
  <si>
    <t>울릉읍</t>
  </si>
  <si>
    <t>울릉군</t>
  </si>
  <si>
    <t>독도</t>
  </si>
  <si>
    <t>호명면</t>
  </si>
  <si>
    <t>예천군</t>
  </si>
  <si>
    <t>하리면</t>
  </si>
  <si>
    <t>지보면</t>
  </si>
  <si>
    <t>유천면</t>
  </si>
  <si>
    <t>용문면</t>
  </si>
  <si>
    <t>용궁면</t>
  </si>
  <si>
    <t>예천읍</t>
  </si>
  <si>
    <t>상리면</t>
  </si>
  <si>
    <t>보문면</t>
  </si>
  <si>
    <t>개포면</t>
  </si>
  <si>
    <t>감천면</t>
  </si>
  <si>
    <t>영천시</t>
  </si>
  <si>
    <t>화북면</t>
  </si>
  <si>
    <t>화남면</t>
  </si>
  <si>
    <t>청통면</t>
  </si>
  <si>
    <t>자양면</t>
  </si>
  <si>
    <t>임고면</t>
  </si>
  <si>
    <t>신녕면</t>
  </si>
  <si>
    <t>서부동</t>
  </si>
  <si>
    <t>북안면</t>
  </si>
  <si>
    <t>동부동</t>
  </si>
  <si>
    <t>대창면</t>
  </si>
  <si>
    <t>남부동</t>
  </si>
  <si>
    <t>금호읍</t>
  </si>
  <si>
    <t>고경면</t>
  </si>
  <si>
    <t>휴천3동</t>
  </si>
  <si>
    <t>영주시</t>
  </si>
  <si>
    <t>휴천2동</t>
  </si>
  <si>
    <t>휴천1동</t>
  </si>
  <si>
    <t>하망동</t>
  </si>
  <si>
    <t>풍기읍</t>
  </si>
  <si>
    <t>평은면</t>
  </si>
  <si>
    <t>장수면</t>
  </si>
  <si>
    <t>이산면</t>
  </si>
  <si>
    <t>영주2동</t>
  </si>
  <si>
    <t>영주1동</t>
  </si>
  <si>
    <t>안정면</t>
  </si>
  <si>
    <t>순흥면</t>
  </si>
  <si>
    <t>상망동</t>
  </si>
  <si>
    <t>봉현면</t>
  </si>
  <si>
    <t>문수면</t>
  </si>
  <si>
    <t>단산면</t>
  </si>
  <si>
    <t>가흥2동</t>
  </si>
  <si>
    <t>가흥1동</t>
  </si>
  <si>
    <t>청기면</t>
  </si>
  <si>
    <t>영양군</t>
  </si>
  <si>
    <t>일월면</t>
  </si>
  <si>
    <t>영양읍</t>
  </si>
  <si>
    <t>수비면</t>
  </si>
  <si>
    <t>석보면</t>
  </si>
  <si>
    <t>축산면</t>
  </si>
  <si>
    <t>영덕군</t>
  </si>
  <si>
    <t>창수면</t>
  </si>
  <si>
    <t>지품면</t>
  </si>
  <si>
    <t>영해면</t>
  </si>
  <si>
    <t>영덕읍</t>
  </si>
  <si>
    <t>병곡면</t>
  </si>
  <si>
    <t>달산면</t>
  </si>
  <si>
    <t>남정면</t>
  </si>
  <si>
    <t>강구면</t>
  </si>
  <si>
    <t>풍천면</t>
  </si>
  <si>
    <t>안동시</t>
  </si>
  <si>
    <t>풍산읍</t>
  </si>
  <si>
    <t>중구동</t>
  </si>
  <si>
    <t>임하면</t>
  </si>
  <si>
    <t>임동면</t>
  </si>
  <si>
    <t>일직면</t>
  </si>
  <si>
    <t>용상동</t>
  </si>
  <si>
    <t>와룡면</t>
  </si>
  <si>
    <t>예안면</t>
  </si>
  <si>
    <t>안기동</t>
  </si>
  <si>
    <t>송하동</t>
  </si>
  <si>
    <t>서후면</t>
  </si>
  <si>
    <t>서구동</t>
  </si>
  <si>
    <t>북후면</t>
  </si>
  <si>
    <t>명륜동</t>
  </si>
  <si>
    <t>도산면</t>
  </si>
  <si>
    <t>녹전면</t>
  </si>
  <si>
    <t>남후면</t>
  </si>
  <si>
    <t>남선면</t>
  </si>
  <si>
    <t>길안면</t>
  </si>
  <si>
    <t>강남동</t>
  </si>
  <si>
    <t>초전면</t>
  </si>
  <si>
    <t>성주군</t>
  </si>
  <si>
    <t>월항면</t>
  </si>
  <si>
    <t>용암면</t>
  </si>
  <si>
    <t>수륜면</t>
  </si>
  <si>
    <t>성주읍</t>
  </si>
  <si>
    <t>선남면</t>
  </si>
  <si>
    <t>벽진면</t>
  </si>
  <si>
    <t>대가면</t>
  </si>
  <si>
    <t>금수면</t>
  </si>
  <si>
    <t>가천면</t>
  </si>
  <si>
    <t>화서면</t>
  </si>
  <si>
    <t>상주시</t>
  </si>
  <si>
    <t>화동면</t>
  </si>
  <si>
    <t>함창읍</t>
  </si>
  <si>
    <t>청리면</t>
  </si>
  <si>
    <t>중동면</t>
  </si>
  <si>
    <t>이안면</t>
  </si>
  <si>
    <t>은척면</t>
  </si>
  <si>
    <t>외남면</t>
  </si>
  <si>
    <t>사벌면</t>
  </si>
  <si>
    <t>북문동</t>
  </si>
  <si>
    <t>모서면</t>
  </si>
  <si>
    <t>모동면</t>
  </si>
  <si>
    <t>동성동</t>
  </si>
  <si>
    <t>내서면</t>
  </si>
  <si>
    <t>남원동</t>
  </si>
  <si>
    <t>낙동면</t>
  </si>
  <si>
    <t>공성면</t>
  </si>
  <si>
    <t>공검면</t>
  </si>
  <si>
    <t>계림동</t>
  </si>
  <si>
    <t>봉화군</t>
  </si>
  <si>
    <t>재산면</t>
  </si>
  <si>
    <t>소천면</t>
  </si>
  <si>
    <t>석포면</t>
  </si>
  <si>
    <t>상운면</t>
  </si>
  <si>
    <t>봉화읍</t>
  </si>
  <si>
    <t>봉성면</t>
  </si>
  <si>
    <t>법전면</t>
  </si>
  <si>
    <t>물야면</t>
  </si>
  <si>
    <t>명호면</t>
  </si>
  <si>
    <t>호계면</t>
  </si>
  <si>
    <t>문경시</t>
  </si>
  <si>
    <t>점촌5동</t>
  </si>
  <si>
    <t>점촌4동</t>
  </si>
  <si>
    <t>점촌3동</t>
  </si>
  <si>
    <t>점촌2동</t>
  </si>
  <si>
    <t>점촌1동</t>
  </si>
  <si>
    <t>영순면</t>
  </si>
  <si>
    <t>산양면</t>
  </si>
  <si>
    <t>산북면</t>
  </si>
  <si>
    <t>문경읍</t>
  </si>
  <si>
    <t>마성면</t>
  </si>
  <si>
    <t>동로면</t>
  </si>
  <si>
    <t>농암면</t>
  </si>
  <si>
    <t>가은읍</t>
  </si>
  <si>
    <t>평화남산동</t>
  </si>
  <si>
    <t>김천시</t>
  </si>
  <si>
    <t>지좌동</t>
  </si>
  <si>
    <t>지례면</t>
  </si>
  <si>
    <t>증산면</t>
  </si>
  <si>
    <t>조마면</t>
  </si>
  <si>
    <t>자산동</t>
  </si>
  <si>
    <t>어모면</t>
  </si>
  <si>
    <t>양금동</t>
  </si>
  <si>
    <t>아포읍</t>
  </si>
  <si>
    <t>부항면</t>
  </si>
  <si>
    <t>대항면</t>
  </si>
  <si>
    <t>대곡동</t>
  </si>
  <si>
    <t>농소면</t>
  </si>
  <si>
    <t>구성면</t>
  </si>
  <si>
    <t>개령면</t>
  </si>
  <si>
    <t>감문면</t>
  </si>
  <si>
    <t>효령면</t>
  </si>
  <si>
    <t>군위군</t>
  </si>
  <si>
    <t>의흥면</t>
  </si>
  <si>
    <t>우보면</t>
  </si>
  <si>
    <t>소보면</t>
  </si>
  <si>
    <t>산성면</t>
  </si>
  <si>
    <t>부계면</t>
  </si>
  <si>
    <t>군위읍</t>
  </si>
  <si>
    <t>고로면</t>
  </si>
  <si>
    <t>형곡2동</t>
  </si>
  <si>
    <t>구미시</t>
  </si>
  <si>
    <t>형곡1동</t>
  </si>
  <si>
    <t>해평면</t>
  </si>
  <si>
    <t>진미동</t>
  </si>
  <si>
    <t>지산동</t>
  </si>
  <si>
    <t>장천면</t>
  </si>
  <si>
    <t>임오동</t>
  </si>
  <si>
    <t>인동동</t>
  </si>
  <si>
    <t>원평2동</t>
  </si>
  <si>
    <t>원평1동</t>
  </si>
  <si>
    <t>옥성면</t>
  </si>
  <si>
    <t>양포동</t>
  </si>
  <si>
    <t>신평2동</t>
  </si>
  <si>
    <t>신평1동</t>
  </si>
  <si>
    <t>선주원남동</t>
  </si>
  <si>
    <t>선산읍</t>
  </si>
  <si>
    <t>상모사곡동</t>
  </si>
  <si>
    <t>비산동</t>
  </si>
  <si>
    <t>무을면</t>
  </si>
  <si>
    <t>도량동</t>
  </si>
  <si>
    <t>도개면</t>
  </si>
  <si>
    <t>광평동</t>
  </si>
  <si>
    <t>공단2동</t>
  </si>
  <si>
    <t>공단1동</t>
  </si>
  <si>
    <t>고아읍</t>
  </si>
  <si>
    <t>운수면</t>
  </si>
  <si>
    <t>고령군</t>
  </si>
  <si>
    <t>우곡면</t>
  </si>
  <si>
    <t>쌍림면</t>
  </si>
  <si>
    <t>덕곡면</t>
  </si>
  <si>
    <t>다산면</t>
  </si>
  <si>
    <t>고령읍</t>
  </si>
  <si>
    <t>개진면</t>
  </si>
  <si>
    <t>황오동</t>
  </si>
  <si>
    <t>경주시</t>
  </si>
  <si>
    <t>황성동</t>
  </si>
  <si>
    <t>황남동</t>
  </si>
  <si>
    <t>현곡면</t>
  </si>
  <si>
    <t>탑정동</t>
  </si>
  <si>
    <t>중부동</t>
  </si>
  <si>
    <t>월성동</t>
  </si>
  <si>
    <t>외동읍</t>
  </si>
  <si>
    <t>양북면</t>
  </si>
  <si>
    <t>양남면</t>
  </si>
  <si>
    <t>안강읍</t>
  </si>
  <si>
    <t>성동동</t>
  </si>
  <si>
    <t>성건동</t>
  </si>
  <si>
    <t>선도동</t>
  </si>
  <si>
    <t>불국동</t>
  </si>
  <si>
    <t>보덕동</t>
  </si>
  <si>
    <t>내남면</t>
  </si>
  <si>
    <t>건천읍</t>
  </si>
  <si>
    <t>강동면</t>
  </si>
  <si>
    <t>감포읍</t>
  </si>
  <si>
    <t>하양읍</t>
  </si>
  <si>
    <t>경산시</t>
  </si>
  <si>
    <t>진량읍</t>
  </si>
  <si>
    <t>중방동</t>
  </si>
  <si>
    <t>자인면</t>
  </si>
  <si>
    <t>용성면</t>
  </si>
  <si>
    <t>와촌면</t>
  </si>
  <si>
    <t>압량면</t>
  </si>
  <si>
    <t>서부2동</t>
  </si>
  <si>
    <t>서부1동</t>
  </si>
  <si>
    <t>북부동</t>
  </si>
  <si>
    <t>남천면</t>
  </si>
  <si>
    <t>남산면</t>
  </si>
  <si>
    <t>합천읍</t>
  </si>
  <si>
    <t>합천군</t>
  </si>
  <si>
    <t>경상남도</t>
  </si>
  <si>
    <t>초계면</t>
  </si>
  <si>
    <t>청덕면</t>
  </si>
  <si>
    <t>적중면</t>
  </si>
  <si>
    <t>율곡면</t>
  </si>
  <si>
    <t>용주면</t>
  </si>
  <si>
    <t>야로면</t>
  </si>
  <si>
    <t>쌍책면</t>
  </si>
  <si>
    <t>쌍백면</t>
  </si>
  <si>
    <t>삼가면</t>
  </si>
  <si>
    <t>묘산면</t>
  </si>
  <si>
    <t>대양면</t>
  </si>
  <si>
    <t>대병면</t>
  </si>
  <si>
    <t>가회면</t>
  </si>
  <si>
    <t>가야면</t>
  </si>
  <si>
    <t>휴천면</t>
  </si>
  <si>
    <t>함양군</t>
  </si>
  <si>
    <t>함양읍</t>
  </si>
  <si>
    <t>유림면</t>
  </si>
  <si>
    <t>안의면</t>
  </si>
  <si>
    <t>수동면</t>
  </si>
  <si>
    <t>서하면</t>
  </si>
  <si>
    <t>서상면</t>
  </si>
  <si>
    <t>백전면</t>
  </si>
  <si>
    <t>마천면</t>
  </si>
  <si>
    <t>함안면</t>
  </si>
  <si>
    <t>함안군</t>
  </si>
  <si>
    <t>칠원면</t>
  </si>
  <si>
    <t>칠서면</t>
  </si>
  <si>
    <t>칠북면</t>
  </si>
  <si>
    <t>여항면</t>
  </si>
  <si>
    <t>산인면</t>
  </si>
  <si>
    <t>법수면</t>
  </si>
  <si>
    <t>가야읍</t>
  </si>
  <si>
    <t>횡천면</t>
  </si>
  <si>
    <t>하동군</t>
  </si>
  <si>
    <t>화개면</t>
  </si>
  <si>
    <t>하동읍</t>
  </si>
  <si>
    <t>청암면</t>
  </si>
  <si>
    <t>진교면</t>
  </si>
  <si>
    <t>적량면</t>
  </si>
  <si>
    <t>옥종면</t>
  </si>
  <si>
    <t>양보면</t>
  </si>
  <si>
    <t>악양면</t>
  </si>
  <si>
    <t>북천면</t>
  </si>
  <si>
    <t>고전면</t>
  </si>
  <si>
    <t>통영시</t>
  </si>
  <si>
    <t>정량동</t>
  </si>
  <si>
    <t>인평동</t>
  </si>
  <si>
    <t>용남면</t>
  </si>
  <si>
    <t>욕지면</t>
  </si>
  <si>
    <t>산양읍</t>
  </si>
  <si>
    <t>사량면</t>
  </si>
  <si>
    <t>북신동</t>
  </si>
  <si>
    <t>봉평동</t>
  </si>
  <si>
    <t>미수2동</t>
  </si>
  <si>
    <t>미수1동</t>
  </si>
  <si>
    <t>무전동</t>
  </si>
  <si>
    <t>명정동</t>
  </si>
  <si>
    <t>도천동</t>
  </si>
  <si>
    <t>도남동</t>
  </si>
  <si>
    <t>광도면</t>
  </si>
  <si>
    <t>풍호동</t>
  </si>
  <si>
    <t>창원시 진해구</t>
  </si>
  <si>
    <t>태평동</t>
  </si>
  <si>
    <t>태백동</t>
  </si>
  <si>
    <t>자은동</t>
  </si>
  <si>
    <t>이동</t>
  </si>
  <si>
    <t>웅천동</t>
  </si>
  <si>
    <t>웅동2동</t>
  </si>
  <si>
    <t>웅동1동</t>
  </si>
  <si>
    <t>여좌동</t>
  </si>
  <si>
    <t>석동</t>
  </si>
  <si>
    <t>병암동</t>
  </si>
  <si>
    <t>덕산동</t>
  </si>
  <si>
    <t>경화동</t>
  </si>
  <si>
    <t>팔룡동</t>
  </si>
  <si>
    <t>창원시 의창구</t>
  </si>
  <si>
    <t>의창동</t>
  </si>
  <si>
    <t>용지동</t>
  </si>
  <si>
    <t>봉림동</t>
  </si>
  <si>
    <t>명곡동</t>
  </si>
  <si>
    <t>동읍</t>
  </si>
  <si>
    <t>창원시 성산구</t>
  </si>
  <si>
    <t>웅남동</t>
  </si>
  <si>
    <t>성주동</t>
  </si>
  <si>
    <t>상남동</t>
  </si>
  <si>
    <t>사파동</t>
  </si>
  <si>
    <t>반송동</t>
  </si>
  <si>
    <t>가음정동</t>
  </si>
  <si>
    <t>회원2동</t>
  </si>
  <si>
    <t>창원시 마산회원구</t>
  </si>
  <si>
    <t>회원1동</t>
  </si>
  <si>
    <t>회성동</t>
  </si>
  <si>
    <t>합성2동</t>
  </si>
  <si>
    <t>합성1동</t>
  </si>
  <si>
    <t>양덕2동</t>
  </si>
  <si>
    <t>양덕1동</t>
  </si>
  <si>
    <t>석전2동</t>
  </si>
  <si>
    <t>석전1동</t>
  </si>
  <si>
    <t>봉암동</t>
  </si>
  <si>
    <t>내서읍</t>
  </si>
  <si>
    <t>구암2동</t>
  </si>
  <si>
    <t>구암1동</t>
  </si>
  <si>
    <t>현동</t>
  </si>
  <si>
    <t>창원시 마산합포구</t>
  </si>
  <si>
    <t>합포동</t>
  </si>
  <si>
    <t>진전면</t>
  </si>
  <si>
    <t>진북면</t>
  </si>
  <si>
    <t>진동면</t>
  </si>
  <si>
    <t>월영동</t>
  </si>
  <si>
    <t>완월동</t>
  </si>
  <si>
    <t>오동동</t>
  </si>
  <si>
    <t>성호동</t>
  </si>
  <si>
    <t>산호동</t>
  </si>
  <si>
    <t>반월동</t>
  </si>
  <si>
    <t>동서동</t>
  </si>
  <si>
    <t>노산동</t>
  </si>
  <si>
    <t>구산면</t>
  </si>
  <si>
    <t>교방동</t>
  </si>
  <si>
    <t>가포동</t>
  </si>
  <si>
    <t>창녕읍</t>
  </si>
  <si>
    <t>창녕군</t>
  </si>
  <si>
    <t>장마면</t>
  </si>
  <si>
    <t>이방면</t>
  </si>
  <si>
    <t>유어면</t>
  </si>
  <si>
    <t>영산면</t>
  </si>
  <si>
    <t>부곡면</t>
  </si>
  <si>
    <t>도천면</t>
  </si>
  <si>
    <t>대합면</t>
  </si>
  <si>
    <t>대지면</t>
  </si>
  <si>
    <t>남지읍</t>
  </si>
  <si>
    <t>길곡면</t>
  </si>
  <si>
    <t>고암면</t>
  </si>
  <si>
    <t>계성면</t>
  </si>
  <si>
    <t>하대2동</t>
  </si>
  <si>
    <t>진주시</t>
  </si>
  <si>
    <t>하대1동</t>
  </si>
  <si>
    <t>평거동</t>
  </si>
  <si>
    <t>판문동</t>
  </si>
  <si>
    <t>칠암동</t>
  </si>
  <si>
    <t>집현면</t>
  </si>
  <si>
    <t>진성면</t>
  </si>
  <si>
    <t>지수면</t>
  </si>
  <si>
    <t>정촌면</t>
  </si>
  <si>
    <t>일반성면</t>
  </si>
  <si>
    <t>이현동</t>
  </si>
  <si>
    <t>이반성면</t>
  </si>
  <si>
    <t>옥봉동</t>
  </si>
  <si>
    <t>수곡면</t>
  </si>
  <si>
    <t>성지동</t>
  </si>
  <si>
    <t>상평동</t>
  </si>
  <si>
    <t>상봉서동</t>
  </si>
  <si>
    <t>상봉동동</t>
  </si>
  <si>
    <t>상대2동</t>
  </si>
  <si>
    <t>상대1동</t>
  </si>
  <si>
    <t>사봉면</t>
  </si>
  <si>
    <t>봉안동</t>
  </si>
  <si>
    <t>봉수동</t>
  </si>
  <si>
    <t>미천면</t>
  </si>
  <si>
    <t>문산읍</t>
  </si>
  <si>
    <t>명석면</t>
  </si>
  <si>
    <t>망경동</t>
  </si>
  <si>
    <t>대평면</t>
  </si>
  <si>
    <t>대곡면</t>
  </si>
  <si>
    <t>내동면</t>
  </si>
  <si>
    <t>금곡면</t>
  </si>
  <si>
    <t>가호동</t>
  </si>
  <si>
    <t>의령군</t>
  </si>
  <si>
    <t>칠곡면</t>
  </si>
  <si>
    <t>지정면</t>
  </si>
  <si>
    <t>정곡면</t>
  </si>
  <si>
    <t>의령읍</t>
  </si>
  <si>
    <t>유곡면</t>
  </si>
  <si>
    <t>용덕면</t>
  </si>
  <si>
    <t>부림면</t>
  </si>
  <si>
    <t>봉수면</t>
  </si>
  <si>
    <t>대의면</t>
  </si>
  <si>
    <t>낙서면</t>
  </si>
  <si>
    <t>궁류면</t>
  </si>
  <si>
    <t>가례면</t>
  </si>
  <si>
    <t>하북면</t>
  </si>
  <si>
    <t>양산시</t>
  </si>
  <si>
    <t>평산동</t>
  </si>
  <si>
    <t>원동면</t>
  </si>
  <si>
    <t>양주동</t>
  </si>
  <si>
    <t>소주동</t>
  </si>
  <si>
    <t>물금읍</t>
  </si>
  <si>
    <t>덕계동</t>
  </si>
  <si>
    <t>강서동</t>
  </si>
  <si>
    <t>차황면</t>
  </si>
  <si>
    <t>산청군</t>
  </si>
  <si>
    <t>오부면</t>
  </si>
  <si>
    <t>신안면</t>
  </si>
  <si>
    <t>신등면</t>
  </si>
  <si>
    <t>시천면</t>
  </si>
  <si>
    <t>생초면</t>
  </si>
  <si>
    <t>생비량면</t>
  </si>
  <si>
    <t>삼장면</t>
  </si>
  <si>
    <t>산청읍</t>
  </si>
  <si>
    <t>금서면</t>
  </si>
  <si>
    <t>향촌동</t>
  </si>
  <si>
    <t>사천시</t>
  </si>
  <si>
    <t>축동면</t>
  </si>
  <si>
    <t>정동면</t>
  </si>
  <si>
    <t>용현면</t>
  </si>
  <si>
    <t>선구동</t>
  </si>
  <si>
    <t>서포면</t>
  </si>
  <si>
    <t>사천읍</t>
  </si>
  <si>
    <t>사남면</t>
  </si>
  <si>
    <t>벌룡동</t>
  </si>
  <si>
    <t>동서금동</t>
  </si>
  <si>
    <t>남양동</t>
  </si>
  <si>
    <t>곤양면</t>
  </si>
  <si>
    <t>곤명면</t>
  </si>
  <si>
    <t>하남읍</t>
  </si>
  <si>
    <t>밀양시</t>
  </si>
  <si>
    <t>초동면</t>
  </si>
  <si>
    <t>청도면</t>
  </si>
  <si>
    <t>상동면</t>
  </si>
  <si>
    <t>상남면</t>
  </si>
  <si>
    <t>삼문동</t>
  </si>
  <si>
    <t>삼랑진읍</t>
  </si>
  <si>
    <t>부북면</t>
  </si>
  <si>
    <t>무안면</t>
  </si>
  <si>
    <t>단장면</t>
  </si>
  <si>
    <t>내일동</t>
  </si>
  <si>
    <t>내이동</t>
  </si>
  <si>
    <t>가곡동</t>
  </si>
  <si>
    <t>창선면</t>
  </si>
  <si>
    <t>남해군</t>
  </si>
  <si>
    <t>이동면</t>
  </si>
  <si>
    <t>상주면</t>
  </si>
  <si>
    <t>미조면</t>
  </si>
  <si>
    <t>남해읍</t>
  </si>
  <si>
    <t>고현면</t>
  </si>
  <si>
    <t>김해시</t>
  </si>
  <si>
    <t>활천동</t>
  </si>
  <si>
    <t>한림면</t>
  </si>
  <si>
    <t>칠산서부동</t>
  </si>
  <si>
    <t>진영읍</t>
  </si>
  <si>
    <t>진례면</t>
  </si>
  <si>
    <t>주촌면</t>
  </si>
  <si>
    <t>장유면</t>
  </si>
  <si>
    <t>생림면</t>
  </si>
  <si>
    <t>삼안동</t>
  </si>
  <si>
    <t>불암동</t>
  </si>
  <si>
    <t>부원동</t>
  </si>
  <si>
    <t>동상동</t>
  </si>
  <si>
    <t>내외동</t>
  </si>
  <si>
    <t>회화면</t>
  </si>
  <si>
    <t>고성군</t>
  </si>
  <si>
    <t>하일면</t>
  </si>
  <si>
    <t>하이면</t>
  </si>
  <si>
    <t>영현면</t>
  </si>
  <si>
    <t>영오면</t>
  </si>
  <si>
    <t>마암면</t>
  </si>
  <si>
    <t>구만면</t>
  </si>
  <si>
    <t>고성읍</t>
  </si>
  <si>
    <t>거류면</t>
  </si>
  <si>
    <t>개천면</t>
  </si>
  <si>
    <t>주상면</t>
  </si>
  <si>
    <t>거창군</t>
  </si>
  <si>
    <t>위천면</t>
  </si>
  <si>
    <t>웅양면</t>
  </si>
  <si>
    <t>신원면</t>
  </si>
  <si>
    <t>북상면</t>
  </si>
  <si>
    <t>마리면</t>
  </si>
  <si>
    <t>남하면</t>
  </si>
  <si>
    <t>남상면</t>
  </si>
  <si>
    <t>고제면</t>
  </si>
  <si>
    <t>거창읍</t>
  </si>
  <si>
    <t>가조면</t>
  </si>
  <si>
    <t>가북면</t>
  </si>
  <si>
    <t>하청면</t>
  </si>
  <si>
    <t>거제시</t>
  </si>
  <si>
    <t>장평동</t>
  </si>
  <si>
    <t>장승포동</t>
  </si>
  <si>
    <t>장목면</t>
  </si>
  <si>
    <t>일운면</t>
  </si>
  <si>
    <t>옥포2동</t>
  </si>
  <si>
    <t>옥포1동</t>
  </si>
  <si>
    <t>연초면</t>
  </si>
  <si>
    <t>아주동</t>
  </si>
  <si>
    <t>수양동</t>
  </si>
  <si>
    <t>상문동</t>
  </si>
  <si>
    <t>사등면</t>
  </si>
  <si>
    <t>마전동</t>
  </si>
  <si>
    <t>둔덕면</t>
  </si>
  <si>
    <t>동부면</t>
  </si>
  <si>
    <t>능포동</t>
  </si>
  <si>
    <t>남부면</t>
  </si>
  <si>
    <t>고현동</t>
  </si>
  <si>
    <t>거제면</t>
  </si>
  <si>
    <t>화성시</t>
  </si>
  <si>
    <t>경기도</t>
  </si>
  <si>
    <t>향남읍</t>
  </si>
  <si>
    <t>팔탄면</t>
  </si>
  <si>
    <t>진안동</t>
  </si>
  <si>
    <t>정남면</t>
  </si>
  <si>
    <t>우정읍</t>
  </si>
  <si>
    <t>양감면</t>
  </si>
  <si>
    <t>서신면</t>
  </si>
  <si>
    <t>봉담읍</t>
  </si>
  <si>
    <t>병점2동</t>
  </si>
  <si>
    <t>병점1동</t>
  </si>
  <si>
    <t>매송면</t>
  </si>
  <si>
    <t>마도면</t>
  </si>
  <si>
    <t>동탄면</t>
  </si>
  <si>
    <t>동탄3동</t>
  </si>
  <si>
    <t>동탄2동</t>
  </si>
  <si>
    <t>동탄1동</t>
  </si>
  <si>
    <t>기배동</t>
  </si>
  <si>
    <t>풍산동</t>
  </si>
  <si>
    <t>하남시</t>
  </si>
  <si>
    <t>춘궁동</t>
  </si>
  <si>
    <t>초이동</t>
  </si>
  <si>
    <t>천현동</t>
  </si>
  <si>
    <t>신장2동</t>
  </si>
  <si>
    <t>신장1동</t>
  </si>
  <si>
    <t>덕풍3동</t>
  </si>
  <si>
    <t>덕풍2동</t>
  </si>
  <si>
    <t>덕풍1동</t>
  </si>
  <si>
    <t>감북동</t>
  </si>
  <si>
    <t>화현면</t>
  </si>
  <si>
    <t>포천시</t>
  </si>
  <si>
    <t>포천동</t>
  </si>
  <si>
    <t>일동면</t>
  </si>
  <si>
    <t>영중면</t>
  </si>
  <si>
    <t>영북면</t>
  </si>
  <si>
    <t>소흘읍</t>
  </si>
  <si>
    <t>선단동</t>
  </si>
  <si>
    <t>내촌면</t>
  </si>
  <si>
    <t>관인면</t>
  </si>
  <si>
    <t>현덕면</t>
  </si>
  <si>
    <t>평택시</t>
  </si>
  <si>
    <t>포승읍</t>
  </si>
  <si>
    <t>팽성읍</t>
  </si>
  <si>
    <t>통복동</t>
  </si>
  <si>
    <t>청북면</t>
  </si>
  <si>
    <t>진위면</t>
  </si>
  <si>
    <t>원평동</t>
  </si>
  <si>
    <t>오성면</t>
  </si>
  <si>
    <t>안중읍</t>
  </si>
  <si>
    <t>신평동</t>
  </si>
  <si>
    <t>송탄동</t>
  </si>
  <si>
    <t>송북동</t>
  </si>
  <si>
    <t>세교동</t>
  </si>
  <si>
    <t>서탄면</t>
  </si>
  <si>
    <t>서정동</t>
  </si>
  <si>
    <t>비전2동</t>
  </si>
  <si>
    <t>비전1동</t>
  </si>
  <si>
    <t>파평면</t>
  </si>
  <si>
    <t>파주시</t>
  </si>
  <si>
    <t>파주읍</t>
  </si>
  <si>
    <t>탄현면</t>
  </si>
  <si>
    <t>조리읍</t>
  </si>
  <si>
    <t>장단면</t>
  </si>
  <si>
    <t>월롱면</t>
  </si>
  <si>
    <t>법원읍</t>
  </si>
  <si>
    <t>금촌2동</t>
  </si>
  <si>
    <t>금촌1동</t>
  </si>
  <si>
    <t>교하읍</t>
  </si>
  <si>
    <t>광탄면</t>
  </si>
  <si>
    <t>호법면</t>
  </si>
  <si>
    <t>이천시</t>
  </si>
  <si>
    <t>창전동</t>
  </si>
  <si>
    <t>증포동</t>
  </si>
  <si>
    <t>장호원읍</t>
  </si>
  <si>
    <t>율면</t>
  </si>
  <si>
    <t>신둔면</t>
  </si>
  <si>
    <t>설성면</t>
  </si>
  <si>
    <t>부발읍</t>
  </si>
  <si>
    <t>백사면</t>
  </si>
  <si>
    <t>모가면</t>
  </si>
  <si>
    <t>마장면</t>
  </si>
  <si>
    <t>대월면</t>
  </si>
  <si>
    <t>관고동</t>
  </si>
  <si>
    <t>호원2동</t>
  </si>
  <si>
    <t>의정부시</t>
  </si>
  <si>
    <t>호원1동</t>
  </si>
  <si>
    <t>장암동</t>
  </si>
  <si>
    <t>자금동</t>
  </si>
  <si>
    <t>의정부3동</t>
  </si>
  <si>
    <t>의정부2동</t>
  </si>
  <si>
    <t>의정부1동</t>
  </si>
  <si>
    <t>신곡2동</t>
  </si>
  <si>
    <t>신곡1동</t>
  </si>
  <si>
    <t>송산2동</t>
  </si>
  <si>
    <t>송산1동</t>
  </si>
  <si>
    <t>녹양동</t>
  </si>
  <si>
    <t>가능3동</t>
  </si>
  <si>
    <t>가능2동</t>
  </si>
  <si>
    <t>가능1동</t>
  </si>
  <si>
    <t>청계동</t>
  </si>
  <si>
    <t>의왕시</t>
  </si>
  <si>
    <t>오전동</t>
  </si>
  <si>
    <t>부곡동</t>
  </si>
  <si>
    <t>내손2동</t>
  </si>
  <si>
    <t>내손1동</t>
  </si>
  <si>
    <t>고천동</t>
  </si>
  <si>
    <t>포곡읍</t>
  </si>
  <si>
    <t>용인시처인구</t>
  </si>
  <si>
    <t>유림동</t>
  </si>
  <si>
    <t>원삼면</t>
  </si>
  <si>
    <t>역삼동</t>
  </si>
  <si>
    <t>양지면</t>
  </si>
  <si>
    <t>백암면</t>
  </si>
  <si>
    <t>모현면</t>
  </si>
  <si>
    <t>남사면</t>
  </si>
  <si>
    <t>풍덕천2동</t>
  </si>
  <si>
    <t>용인시수지구</t>
  </si>
  <si>
    <t>풍덕천1동</t>
  </si>
  <si>
    <t>죽전2동</t>
  </si>
  <si>
    <t>죽전1동</t>
  </si>
  <si>
    <t>신봉동</t>
  </si>
  <si>
    <t>성복동</t>
  </si>
  <si>
    <t>상현2동</t>
  </si>
  <si>
    <t>상현1동</t>
  </si>
  <si>
    <t>신갈동</t>
  </si>
  <si>
    <t>용인시기흥구</t>
  </si>
  <si>
    <t>서농동</t>
  </si>
  <si>
    <t>상하동</t>
  </si>
  <si>
    <t>상갈동</t>
  </si>
  <si>
    <t>보정동</t>
  </si>
  <si>
    <t>마북동</t>
  </si>
  <si>
    <t>동백동</t>
  </si>
  <si>
    <t>기흥동</t>
  </si>
  <si>
    <t>구성동</t>
  </si>
  <si>
    <t>구갈동</t>
  </si>
  <si>
    <t>초평동</t>
  </si>
  <si>
    <t>오산시</t>
  </si>
  <si>
    <t>신장동</t>
  </si>
  <si>
    <t>세마동</t>
  </si>
  <si>
    <t>대원동</t>
  </si>
  <si>
    <t>남촌동</t>
  </si>
  <si>
    <t>연천군</t>
  </si>
  <si>
    <t>중면</t>
  </si>
  <si>
    <t>전곡읍</t>
  </si>
  <si>
    <t>장남면</t>
  </si>
  <si>
    <t>왕징면</t>
  </si>
  <si>
    <t>연천읍</t>
  </si>
  <si>
    <t>신서면</t>
  </si>
  <si>
    <t>백학면</t>
  </si>
  <si>
    <t>흥천면</t>
  </si>
  <si>
    <t>여주군</t>
  </si>
  <si>
    <t>점동면</t>
  </si>
  <si>
    <t>여주읍</t>
  </si>
  <si>
    <t>북내면</t>
  </si>
  <si>
    <t>대신면</t>
  </si>
  <si>
    <t>능서면</t>
  </si>
  <si>
    <t>금사면</t>
  </si>
  <si>
    <t>강천면</t>
  </si>
  <si>
    <t>가남면</t>
  </si>
  <si>
    <t>청운면</t>
  </si>
  <si>
    <t>양평군</t>
  </si>
  <si>
    <t>지평면</t>
  </si>
  <si>
    <t>양평읍</t>
  </si>
  <si>
    <t>양서면</t>
  </si>
  <si>
    <t>양동면</t>
  </si>
  <si>
    <t>서종면</t>
  </si>
  <si>
    <t>단월면</t>
  </si>
  <si>
    <t>개군면</t>
  </si>
  <si>
    <t>강하면</t>
  </si>
  <si>
    <t>강상면</t>
  </si>
  <si>
    <t>회천4동</t>
  </si>
  <si>
    <t>양주시</t>
  </si>
  <si>
    <t>회천3동</t>
  </si>
  <si>
    <t>회천2동</t>
  </si>
  <si>
    <t>회천1동</t>
  </si>
  <si>
    <t>장흥면</t>
  </si>
  <si>
    <t>은현면</t>
  </si>
  <si>
    <t>양주2동</t>
  </si>
  <si>
    <t>양주1동</t>
  </si>
  <si>
    <t>백석읍</t>
  </si>
  <si>
    <t>광적면</t>
  </si>
  <si>
    <t>안양9동</t>
  </si>
  <si>
    <t>안양시만안구</t>
  </si>
  <si>
    <t>안양8동</t>
  </si>
  <si>
    <t>안양7동</t>
  </si>
  <si>
    <t>안양6동</t>
  </si>
  <si>
    <t>안양5동</t>
  </si>
  <si>
    <t>안양4동</t>
  </si>
  <si>
    <t>안양3동</t>
  </si>
  <si>
    <t>안양2동</t>
  </si>
  <si>
    <t>안양1동</t>
  </si>
  <si>
    <t>석수3동</t>
  </si>
  <si>
    <t>석수2동</t>
  </si>
  <si>
    <t>석수1동</t>
  </si>
  <si>
    <t>박달2동</t>
  </si>
  <si>
    <t>박달1동</t>
  </si>
  <si>
    <t>호계3동</t>
  </si>
  <si>
    <t>안양시동안구</t>
  </si>
  <si>
    <t>호계2동</t>
  </si>
  <si>
    <t>호계1동</t>
  </si>
  <si>
    <t>평촌동</t>
  </si>
  <si>
    <t>평안동</t>
  </si>
  <si>
    <t>비산3동</t>
  </si>
  <si>
    <t>비산2동</t>
  </si>
  <si>
    <t>부림동</t>
  </si>
  <si>
    <t>범계동</t>
  </si>
  <si>
    <t>달안동</t>
  </si>
  <si>
    <t>귀인동</t>
  </si>
  <si>
    <t>관양2동</t>
  </si>
  <si>
    <t>관양1동</t>
  </si>
  <si>
    <t>갈산동</t>
  </si>
  <si>
    <t>안성시</t>
  </si>
  <si>
    <t>일죽면</t>
  </si>
  <si>
    <t>원곡면</t>
  </si>
  <si>
    <t>양성면</t>
  </si>
  <si>
    <t>안성3동</t>
  </si>
  <si>
    <t>안성2동</t>
  </si>
  <si>
    <t>안성1동</t>
  </si>
  <si>
    <t>서운면</t>
  </si>
  <si>
    <t>삼죽면</t>
  </si>
  <si>
    <t>보개면</t>
  </si>
  <si>
    <t>미양면</t>
  </si>
  <si>
    <t>금광면</t>
  </si>
  <si>
    <t>공도읍</t>
  </si>
  <si>
    <t>고삼면</t>
  </si>
  <si>
    <t>일동</t>
  </si>
  <si>
    <t>안산시상록구</t>
  </si>
  <si>
    <t>월피동</t>
  </si>
  <si>
    <t>안산동</t>
  </si>
  <si>
    <t>성포동</t>
  </si>
  <si>
    <t>사3동</t>
  </si>
  <si>
    <t>사2동</t>
  </si>
  <si>
    <t>사1동</t>
  </si>
  <si>
    <t>본오3동</t>
  </si>
  <si>
    <t>본오2동</t>
  </si>
  <si>
    <t>본오1동</t>
  </si>
  <si>
    <t>호수동</t>
  </si>
  <si>
    <t>안산시단원구</t>
  </si>
  <si>
    <t>초지동</t>
  </si>
  <si>
    <t>원곡본동</t>
  </si>
  <si>
    <t>원곡2동</t>
  </si>
  <si>
    <t>원곡1동</t>
  </si>
  <si>
    <t>와동</t>
  </si>
  <si>
    <t>선부3동</t>
  </si>
  <si>
    <t>선부2동</t>
  </si>
  <si>
    <t>선부1동</t>
  </si>
  <si>
    <t>대부동</t>
  </si>
  <si>
    <t>고잔2동</t>
  </si>
  <si>
    <t>고잔1동</t>
  </si>
  <si>
    <t>정왕본동</t>
  </si>
  <si>
    <t>시흥시</t>
  </si>
  <si>
    <t>정왕4동</t>
  </si>
  <si>
    <t>정왕3동</t>
  </si>
  <si>
    <t>정왕2동</t>
  </si>
  <si>
    <t>정왕1동</t>
  </si>
  <si>
    <t>은행동</t>
  </si>
  <si>
    <t>연성동</t>
  </si>
  <si>
    <t>신현동</t>
  </si>
  <si>
    <t>신천동</t>
  </si>
  <si>
    <t>목감동</t>
  </si>
  <si>
    <t>매화동</t>
  </si>
  <si>
    <t>대야동</t>
  </si>
  <si>
    <t>과림동</t>
  </si>
  <si>
    <t>화서2동</t>
  </si>
  <si>
    <t>수원시팔달구</t>
  </si>
  <si>
    <t>화서1동</t>
  </si>
  <si>
    <t>행궁동</t>
  </si>
  <si>
    <t>지동</t>
  </si>
  <si>
    <t>인계동</t>
  </si>
  <si>
    <t>우만2동</t>
  </si>
  <si>
    <t>우만1동</t>
  </si>
  <si>
    <t>매산동</t>
  </si>
  <si>
    <t>매교동</t>
  </si>
  <si>
    <t>고등동</t>
  </si>
  <si>
    <t>파장동</t>
  </si>
  <si>
    <t>수원시장안구</t>
  </si>
  <si>
    <t>조원2동</t>
  </si>
  <si>
    <t>조원1동</t>
  </si>
  <si>
    <t>정자3동</t>
  </si>
  <si>
    <t>정자2동</t>
  </si>
  <si>
    <t>정자1동</t>
  </si>
  <si>
    <t>율천동</t>
  </si>
  <si>
    <t>영화동</t>
  </si>
  <si>
    <t>연무동</t>
  </si>
  <si>
    <t>송죽동</t>
  </si>
  <si>
    <t>태장동</t>
  </si>
  <si>
    <t>수원시영통구</t>
  </si>
  <si>
    <t>원천동</t>
  </si>
  <si>
    <t>영통2동</t>
  </si>
  <si>
    <t>영통1동</t>
  </si>
  <si>
    <t>매탄4동</t>
  </si>
  <si>
    <t>매탄3동</t>
  </si>
  <si>
    <t>매탄2동</t>
  </si>
  <si>
    <t>매탄1동</t>
  </si>
  <si>
    <t>수원시권선구</t>
  </si>
  <si>
    <t>입북동</t>
  </si>
  <si>
    <t>세류3동</t>
  </si>
  <si>
    <t>세류2동</t>
  </si>
  <si>
    <t>세류1동</t>
  </si>
  <si>
    <t>서둔동</t>
  </si>
  <si>
    <t>권선2동</t>
  </si>
  <si>
    <t>권선1동</t>
  </si>
  <si>
    <t>구운동</t>
  </si>
  <si>
    <t>곡선동</t>
  </si>
  <si>
    <t>하대원동</t>
  </si>
  <si>
    <t>성남시중원구</t>
  </si>
  <si>
    <t>은행2동</t>
  </si>
  <si>
    <t>은행1동</t>
  </si>
  <si>
    <t>상대원3동</t>
  </si>
  <si>
    <t>상대원2동</t>
  </si>
  <si>
    <t>상대원1동</t>
  </si>
  <si>
    <t>도촌동</t>
  </si>
  <si>
    <t>금광2동</t>
  </si>
  <si>
    <t>금광1동</t>
  </si>
  <si>
    <t>태평4동</t>
  </si>
  <si>
    <t>성남시수정구</t>
  </si>
  <si>
    <t>태평3동</t>
  </si>
  <si>
    <t>양지동</t>
  </si>
  <si>
    <t>신흥3동</t>
  </si>
  <si>
    <t>신흥2동</t>
  </si>
  <si>
    <t>신흥1동</t>
  </si>
  <si>
    <t>시흥동</t>
  </si>
  <si>
    <t>수진2동</t>
  </si>
  <si>
    <t>수진1동</t>
  </si>
  <si>
    <t>복정동</t>
  </si>
  <si>
    <t>단대동</t>
  </si>
  <si>
    <t>판교동</t>
  </si>
  <si>
    <t>성남시분당구</t>
  </si>
  <si>
    <t>이매2동</t>
  </si>
  <si>
    <t>이매1동</t>
  </si>
  <si>
    <t>운중동</t>
  </si>
  <si>
    <t>야탑3동</t>
  </si>
  <si>
    <t>야탑2동</t>
  </si>
  <si>
    <t>야탑1동</t>
  </si>
  <si>
    <t>수내3동</t>
  </si>
  <si>
    <t>수내2동</t>
  </si>
  <si>
    <t>수내1동</t>
  </si>
  <si>
    <t>서현2동</t>
  </si>
  <si>
    <t>서현1동</t>
  </si>
  <si>
    <t>삼평동</t>
  </si>
  <si>
    <t>분당동</t>
  </si>
  <si>
    <t>백현동</t>
  </si>
  <si>
    <t>구미동</t>
  </si>
  <si>
    <t>구미1동</t>
  </si>
  <si>
    <t>춘의동</t>
  </si>
  <si>
    <t>부천시원미구</t>
  </si>
  <si>
    <t>중4동</t>
  </si>
  <si>
    <t>중3동</t>
  </si>
  <si>
    <t>중2동</t>
  </si>
  <si>
    <t>중1동</t>
  </si>
  <si>
    <t>원미2동</t>
  </si>
  <si>
    <t>원미1동</t>
  </si>
  <si>
    <t>역곡2동</t>
  </si>
  <si>
    <t>역곡1동</t>
  </si>
  <si>
    <t>약대동</t>
  </si>
  <si>
    <t>심곡3동</t>
  </si>
  <si>
    <t>심곡2동</t>
  </si>
  <si>
    <t>심곡1동</t>
  </si>
  <si>
    <t>소사동</t>
  </si>
  <si>
    <t>상3동</t>
  </si>
  <si>
    <t>상2동</t>
  </si>
  <si>
    <t>상1동</t>
  </si>
  <si>
    <t>도당동</t>
  </si>
  <si>
    <t>원종2동</t>
  </si>
  <si>
    <t>부천시오정구</t>
  </si>
  <si>
    <t>원종1동</t>
  </si>
  <si>
    <t>성곡동</t>
  </si>
  <si>
    <t>고강본동</t>
  </si>
  <si>
    <t>고강1동</t>
  </si>
  <si>
    <t>역곡3동</t>
  </si>
  <si>
    <t>부천시소사구</t>
  </si>
  <si>
    <t>심곡본동</t>
  </si>
  <si>
    <t>심곡본1동</t>
  </si>
  <si>
    <t>송내2동</t>
  </si>
  <si>
    <t>송내1동</t>
  </si>
  <si>
    <t>소사본3동</t>
  </si>
  <si>
    <t>소사본2동</t>
  </si>
  <si>
    <t>소사본1동</t>
  </si>
  <si>
    <t>범박동</t>
  </si>
  <si>
    <t>괴안동</t>
  </si>
  <si>
    <t>동두천시</t>
  </si>
  <si>
    <t>송내동</t>
  </si>
  <si>
    <t>소요동</t>
  </si>
  <si>
    <t>생연2동</t>
  </si>
  <si>
    <t>생연1동</t>
  </si>
  <si>
    <t>상패동</t>
  </si>
  <si>
    <t>불현동</t>
  </si>
  <si>
    <t>보산동</t>
  </si>
  <si>
    <t>화도읍</t>
  </si>
  <si>
    <t>남양주시</t>
  </si>
  <si>
    <t>호평동</t>
  </si>
  <si>
    <t>평내동</t>
  </si>
  <si>
    <t>퇴계원면</t>
  </si>
  <si>
    <t>진접읍</t>
  </si>
  <si>
    <t>진건읍</t>
  </si>
  <si>
    <t>지금동</t>
  </si>
  <si>
    <t>조안면</t>
  </si>
  <si>
    <t>와부읍</t>
  </si>
  <si>
    <t>오남읍</t>
  </si>
  <si>
    <t>별내면</t>
  </si>
  <si>
    <t>도농동</t>
  </si>
  <si>
    <t>하성면</t>
  </si>
  <si>
    <t>김포시</t>
  </si>
  <si>
    <t>풍무동</t>
  </si>
  <si>
    <t>통진읍</t>
  </si>
  <si>
    <t>월곶면</t>
  </si>
  <si>
    <t>사우동</t>
  </si>
  <si>
    <t>대곶면</t>
  </si>
  <si>
    <t>김포2동</t>
  </si>
  <si>
    <t>김포1동</t>
  </si>
  <si>
    <t>고촌읍</t>
  </si>
  <si>
    <t>재궁동</t>
  </si>
  <si>
    <t>군포시</t>
  </si>
  <si>
    <t>수리동</t>
  </si>
  <si>
    <t>산본2동</t>
  </si>
  <si>
    <t>산본1동</t>
  </si>
  <si>
    <t>금정동</t>
  </si>
  <si>
    <t>궁내동</t>
  </si>
  <si>
    <t>군포2동</t>
  </si>
  <si>
    <t>군포1동</t>
  </si>
  <si>
    <t>광정동</t>
  </si>
  <si>
    <t>인창동</t>
  </si>
  <si>
    <t>구리시</t>
  </si>
  <si>
    <t>수택3동</t>
  </si>
  <si>
    <t>수택2동</t>
  </si>
  <si>
    <t>수택1동</t>
  </si>
  <si>
    <t>동구동</t>
  </si>
  <si>
    <t>교문2동</t>
  </si>
  <si>
    <t>교문1동</t>
  </si>
  <si>
    <t>갈매동</t>
  </si>
  <si>
    <t>퇴촌면</t>
  </si>
  <si>
    <t>광주시</t>
  </si>
  <si>
    <t>초월읍</t>
  </si>
  <si>
    <t>중부면</t>
  </si>
  <si>
    <t>오포읍</t>
  </si>
  <si>
    <t>도척면</t>
  </si>
  <si>
    <t>남종면</t>
  </si>
  <si>
    <t>광남동</t>
  </si>
  <si>
    <t>곤지암읍</t>
  </si>
  <si>
    <t>경안동</t>
  </si>
  <si>
    <t>학온동</t>
  </si>
  <si>
    <t>광명시</t>
  </si>
  <si>
    <t>하안4동</t>
  </si>
  <si>
    <t>하안3동</t>
  </si>
  <si>
    <t>하안2동</t>
  </si>
  <si>
    <t>하안1동</t>
  </si>
  <si>
    <t>철산4동</t>
  </si>
  <si>
    <t>철산3동</t>
  </si>
  <si>
    <t>철산2동</t>
  </si>
  <si>
    <t>철산1동</t>
  </si>
  <si>
    <t>소하2동</t>
  </si>
  <si>
    <t>소하1동</t>
  </si>
  <si>
    <t>광명7동</t>
  </si>
  <si>
    <t>광명6동</t>
  </si>
  <si>
    <t>광명5동</t>
  </si>
  <si>
    <t>광명4동</t>
  </si>
  <si>
    <t>광명3동</t>
  </si>
  <si>
    <t>광명2동</t>
  </si>
  <si>
    <t>광명1동</t>
  </si>
  <si>
    <t>과천시</t>
  </si>
  <si>
    <t>별양동</t>
  </si>
  <si>
    <t>문원동</t>
  </si>
  <si>
    <t>과천동</t>
  </si>
  <si>
    <t>갈현동</t>
  </si>
  <si>
    <t>탄현동</t>
  </si>
  <si>
    <t>고양시일산서구</t>
  </si>
  <si>
    <t>주엽2동</t>
  </si>
  <si>
    <t>주엽1동</t>
  </si>
  <si>
    <t>일산3동</t>
  </si>
  <si>
    <t>일산2동</t>
  </si>
  <si>
    <t>일산1동</t>
  </si>
  <si>
    <t>송포동</t>
  </si>
  <si>
    <t>고양시일산동구</t>
  </si>
  <si>
    <t>중산동</t>
  </si>
  <si>
    <t>정발산동</t>
  </si>
  <si>
    <t>장항2동</t>
  </si>
  <si>
    <t>장항1동</t>
  </si>
  <si>
    <t>식사동</t>
  </si>
  <si>
    <t>백석2동</t>
  </si>
  <si>
    <t>백석1동</t>
  </si>
  <si>
    <t>마두2동</t>
  </si>
  <si>
    <t>마두1동</t>
  </si>
  <si>
    <t>고봉동</t>
  </si>
  <si>
    <t>흥도동</t>
  </si>
  <si>
    <t>고양시덕양구</t>
  </si>
  <si>
    <t>효자동</t>
  </si>
  <si>
    <t>화전동</t>
  </si>
  <si>
    <t>행주동</t>
  </si>
  <si>
    <t>행신3동</t>
  </si>
  <si>
    <t>행신2동</t>
  </si>
  <si>
    <t>행신1동</t>
  </si>
  <si>
    <t>창릉동</t>
  </si>
  <si>
    <t>주교동</t>
  </si>
  <si>
    <t>원신동</t>
  </si>
  <si>
    <t>신도동</t>
  </si>
  <si>
    <t>성사2동</t>
  </si>
  <si>
    <t>성사1동</t>
  </si>
  <si>
    <t>대덕동</t>
  </si>
  <si>
    <t>능곡동</t>
  </si>
  <si>
    <t>관산동</t>
  </si>
  <si>
    <t>고양동</t>
  </si>
  <si>
    <t>하면</t>
  </si>
  <si>
    <t>가평군</t>
  </si>
  <si>
    <t>청평면</t>
  </si>
  <si>
    <t>설악면</t>
  </si>
  <si>
    <t>상면</t>
  </si>
  <si>
    <t>가평읍</t>
  </si>
  <si>
    <t>횡성읍</t>
  </si>
  <si>
    <t>횡성군</t>
  </si>
  <si>
    <t>강원도</t>
  </si>
  <si>
    <t>청일면</t>
  </si>
  <si>
    <t>우천면</t>
  </si>
  <si>
    <t>안흥면</t>
  </si>
  <si>
    <t>서원면</t>
  </si>
  <si>
    <t>둔내면</t>
  </si>
  <si>
    <t>공근면</t>
  </si>
  <si>
    <t>강림면</t>
  </si>
  <si>
    <t>갑천면</t>
  </si>
  <si>
    <t>화천읍</t>
  </si>
  <si>
    <t>화천군</t>
  </si>
  <si>
    <t>하남면</t>
  </si>
  <si>
    <t>사내면</t>
  </si>
  <si>
    <t>간동면</t>
  </si>
  <si>
    <t>화촌면</t>
  </si>
  <si>
    <t>홍천군</t>
  </si>
  <si>
    <t>홍천읍</t>
  </si>
  <si>
    <t>서석면</t>
  </si>
  <si>
    <t>북방면</t>
  </si>
  <si>
    <t>두촌면</t>
  </si>
  <si>
    <t>내면</t>
  </si>
  <si>
    <t>평창읍</t>
  </si>
  <si>
    <t>평창군</t>
  </si>
  <si>
    <t>진부면</t>
  </si>
  <si>
    <t>용평면</t>
  </si>
  <si>
    <t>봉평면</t>
  </si>
  <si>
    <t>방림면</t>
  </si>
  <si>
    <t>미탄면</t>
  </si>
  <si>
    <t>대화면</t>
  </si>
  <si>
    <t>대관령면</t>
  </si>
  <si>
    <t>황지동</t>
  </si>
  <si>
    <t>태백시</t>
  </si>
  <si>
    <t>황연동</t>
  </si>
  <si>
    <t>철암동</t>
  </si>
  <si>
    <t>장성동</t>
  </si>
  <si>
    <t>상장동</t>
  </si>
  <si>
    <t>삼수동</t>
  </si>
  <si>
    <t>문곡소도동</t>
  </si>
  <si>
    <t>구문소동</t>
  </si>
  <si>
    <t>후평3동</t>
  </si>
  <si>
    <t>춘천시</t>
  </si>
  <si>
    <t>후평2동</t>
  </si>
  <si>
    <t>후평1동</t>
  </si>
  <si>
    <t>퇴계동</t>
  </si>
  <si>
    <t>조운동</t>
  </si>
  <si>
    <t>약사명동</t>
  </si>
  <si>
    <t>신사우동</t>
  </si>
  <si>
    <t>신북읍</t>
  </si>
  <si>
    <t>신동면</t>
  </si>
  <si>
    <t>소양동</t>
  </si>
  <si>
    <t>석사동</t>
  </si>
  <si>
    <t>사북면</t>
  </si>
  <si>
    <t>북산면</t>
  </si>
  <si>
    <t>동산면</t>
  </si>
  <si>
    <t>동내면</t>
  </si>
  <si>
    <t>근화동</t>
  </si>
  <si>
    <t>철원읍</t>
  </si>
  <si>
    <t>철원군</t>
  </si>
  <si>
    <t>임남면</t>
  </si>
  <si>
    <t>동송읍</t>
  </si>
  <si>
    <t>김화읍</t>
  </si>
  <si>
    <t>근북면</t>
  </si>
  <si>
    <t>근동면</t>
  </si>
  <si>
    <t>갈말읍</t>
  </si>
  <si>
    <t>화암면</t>
  </si>
  <si>
    <t>정선군</t>
  </si>
  <si>
    <t>정선읍</t>
  </si>
  <si>
    <t>임계면</t>
  </si>
  <si>
    <t>여량면</t>
  </si>
  <si>
    <t>신동읍</t>
  </si>
  <si>
    <t>사북읍</t>
  </si>
  <si>
    <t>고한읍</t>
  </si>
  <si>
    <t>인제읍</t>
  </si>
  <si>
    <t>인제군</t>
  </si>
  <si>
    <t>서화면</t>
  </si>
  <si>
    <t>기린면</t>
  </si>
  <si>
    <t>흥업면</t>
  </si>
  <si>
    <t>원주시</t>
  </si>
  <si>
    <t>호저면</t>
  </si>
  <si>
    <t>행구동</t>
  </si>
  <si>
    <t>판부면</t>
  </si>
  <si>
    <t>태장2동</t>
  </si>
  <si>
    <t>태장1동</t>
  </si>
  <si>
    <t>원인동</t>
  </si>
  <si>
    <t>소초면</t>
  </si>
  <si>
    <t>부론면</t>
  </si>
  <si>
    <t>봉산동</t>
  </si>
  <si>
    <t>반곡관설동</t>
  </si>
  <si>
    <t>문막읍</t>
  </si>
  <si>
    <t>무실동</t>
  </si>
  <si>
    <t>명륜2동</t>
  </si>
  <si>
    <t>명륜1동</t>
  </si>
  <si>
    <t>단구동</t>
  </si>
  <si>
    <t>단계동</t>
  </si>
  <si>
    <t>귀래면</t>
  </si>
  <si>
    <t>개운동</t>
  </si>
  <si>
    <t>한반도면</t>
  </si>
  <si>
    <t>영월군</t>
  </si>
  <si>
    <t>영월읍</t>
  </si>
  <si>
    <t>수주면</t>
  </si>
  <si>
    <t>상동읍</t>
  </si>
  <si>
    <t>김삿갓면</t>
  </si>
  <si>
    <t>현북면</t>
  </si>
  <si>
    <t>양양군</t>
  </si>
  <si>
    <t>현남면</t>
  </si>
  <si>
    <t>양양읍</t>
  </si>
  <si>
    <t>손양면</t>
  </si>
  <si>
    <t>강현면</t>
  </si>
  <si>
    <t>해안면</t>
  </si>
  <si>
    <t>양구군</t>
  </si>
  <si>
    <t>양구읍</t>
  </si>
  <si>
    <t>방산면</t>
  </si>
  <si>
    <t>청호동</t>
  </si>
  <si>
    <t>속초시</t>
  </si>
  <si>
    <t>조양동</t>
  </si>
  <si>
    <t>영랑동</t>
  </si>
  <si>
    <t>대포동</t>
  </si>
  <si>
    <t>노학동</t>
  </si>
  <si>
    <t>하장면</t>
  </si>
  <si>
    <t>삼척시</t>
  </si>
  <si>
    <t>정라동</t>
  </si>
  <si>
    <t>원덕읍</t>
  </si>
  <si>
    <t>신기면</t>
  </si>
  <si>
    <t>성내동</t>
  </si>
  <si>
    <t>미로면</t>
  </si>
  <si>
    <t>도계읍</t>
  </si>
  <si>
    <t>노곡면</t>
  </si>
  <si>
    <t>근덕면</t>
  </si>
  <si>
    <t>천곡동</t>
  </si>
  <si>
    <t>동해시</t>
  </si>
  <si>
    <t>삼화동</t>
  </si>
  <si>
    <t>북평동</t>
  </si>
  <si>
    <t>북삼동</t>
  </si>
  <si>
    <t>발한동</t>
  </si>
  <si>
    <t>묵호동</t>
  </si>
  <si>
    <t>망상동</t>
  </si>
  <si>
    <t>동호동</t>
  </si>
  <si>
    <t>현내면</t>
  </si>
  <si>
    <t>토성면</t>
  </si>
  <si>
    <t>죽왕면</t>
  </si>
  <si>
    <t>거진읍</t>
  </si>
  <si>
    <t>간성읍</t>
  </si>
  <si>
    <t>홍제동</t>
  </si>
  <si>
    <t>강릉시</t>
  </si>
  <si>
    <t>포남2동</t>
  </si>
  <si>
    <t>포남1동</t>
  </si>
  <si>
    <t>초당동</t>
  </si>
  <si>
    <t>주문진읍</t>
  </si>
  <si>
    <t>왕산면</t>
  </si>
  <si>
    <t>옥천동</t>
  </si>
  <si>
    <t>옥계면</t>
  </si>
  <si>
    <t>연곡면</t>
  </si>
  <si>
    <t>성덕동</t>
  </si>
  <si>
    <t>사천면</t>
  </si>
  <si>
    <t>구정면</t>
  </si>
  <si>
    <t>교2동</t>
  </si>
  <si>
    <t>교1동</t>
  </si>
  <si>
    <t>경포동</t>
  </si>
  <si>
    <t>대분류</t>
    <phoneticPr fontId="1" type="noConversion"/>
  </si>
  <si>
    <t>중분류</t>
    <phoneticPr fontId="1" type="noConversion"/>
  </si>
  <si>
    <t>소분류</t>
    <phoneticPr fontId="1" type="noConversion"/>
  </si>
  <si>
    <t>PI</t>
    <phoneticPr fontId="1" type="noConversion"/>
  </si>
  <si>
    <t>DEGRAD</t>
    <phoneticPr fontId="1" type="noConversion"/>
  </si>
  <si>
    <t>RADDEG</t>
    <phoneticPr fontId="1" type="noConversion"/>
  </si>
  <si>
    <t>re</t>
    <phoneticPr fontId="1" type="noConversion"/>
  </si>
  <si>
    <t>map.Re</t>
    <phoneticPr fontId="1" type="noConversion"/>
  </si>
  <si>
    <t>map.grid</t>
    <phoneticPr fontId="1" type="noConversion"/>
  </si>
  <si>
    <t>map.slat1</t>
    <phoneticPr fontId="1" type="noConversion"/>
  </si>
  <si>
    <t>map.slat2</t>
    <phoneticPr fontId="1" type="noConversion"/>
  </si>
  <si>
    <t>map.olon</t>
    <phoneticPr fontId="1" type="noConversion"/>
  </si>
  <si>
    <t>map.olat</t>
    <phoneticPr fontId="1" type="noConversion"/>
  </si>
  <si>
    <t>map.first</t>
    <phoneticPr fontId="1" type="noConversion"/>
  </si>
  <si>
    <t>map.yo</t>
    <phoneticPr fontId="1" type="noConversion"/>
  </si>
  <si>
    <t>map.XO</t>
    <phoneticPr fontId="1" type="noConversion"/>
  </si>
  <si>
    <t>slat1</t>
    <phoneticPr fontId="1" type="noConversion"/>
  </si>
  <si>
    <t>slat2</t>
    <phoneticPr fontId="1" type="noConversion"/>
  </si>
  <si>
    <t>olon</t>
    <phoneticPr fontId="1" type="noConversion"/>
  </si>
  <si>
    <t>olat</t>
    <phoneticPr fontId="1" type="noConversion"/>
  </si>
  <si>
    <t>sn</t>
    <phoneticPr fontId="1" type="noConversion"/>
  </si>
  <si>
    <t>sf</t>
    <phoneticPr fontId="1" type="noConversion"/>
  </si>
  <si>
    <t>ro</t>
    <phoneticPr fontId="1" type="noConversion"/>
  </si>
  <si>
    <t>ra</t>
    <phoneticPr fontId="1" type="noConversion"/>
  </si>
  <si>
    <t>theta</t>
    <phoneticPr fontId="1" type="noConversion"/>
  </si>
  <si>
    <t>위도(lat)</t>
    <phoneticPr fontId="1" type="noConversion"/>
  </si>
  <si>
    <t>경도(lon)</t>
    <phoneticPr fontId="1" type="noConversion"/>
  </si>
  <si>
    <t>theta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</si>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</sst>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82"/>
  <sheetViews>
    <sheetView tabSelected="1" zoomScale="70" zoomScaleNormal="70" workbookViewId="0">
      <pane ySplit="1" topLeftCell="A113" activePane="bottomLeft" state="frozen"/>
      <selection pane="bottomLeft" activeCell="D53" sqref="D53"/>
    </sheetView>
  </sheetViews>
  <sheetFormatPr defaultRowHeight="16.5" x14ac:dyDescent="0.3"/>
  <cols>
    <col min="1" max="1" width="13.625" style="1" customWidth="1"/>
    <col min="2" max="2" width="17" style="1" customWidth="1"/>
    <col min="3" max="3" width="22.25" style="1" customWidth="1"/>
    <col min="4" max="4" width="15.25" style="1" customWidth="1"/>
    <col min="5" max="5" width="15" style="1" customWidth="1"/>
    <col min="6" max="6" width="9" style="1"/>
    <col min="7" max="8" width="9" style="2"/>
    <col min="9" max="9" width="9" style="1" customWidth="1"/>
    <col min="10" max="10" width="0" style="1" hidden="1" customWidth="1"/>
    <col min="11" max="11" width="9" style="1" hidden="1" customWidth="1"/>
    <col min="12" max="15" width="0" style="1" hidden="1" customWidth="1"/>
    <col min="16" max="16" width="9" style="1"/>
    <col min="17" max="21" width="0" style="1" hidden="1" customWidth="1"/>
    <col min="22" max="16384" width="9" style="1"/>
  </cols>
  <sheetData>
    <row r="1" spans="1:21" x14ac:dyDescent="0.3">
      <c r="A1" s="3" t="s">
        <v>3384</v>
      </c>
      <c r="B1" s="3" t="s">
        <v>3385</v>
      </c>
      <c r="C1" s="3" t="s">
        <v>3386</v>
      </c>
      <c r="D1" s="3" t="s">
        <v>3409</v>
      </c>
      <c r="E1" s="3" t="s">
        <v>3410</v>
      </c>
      <c r="G1" s="2" t="s">
        <v>3412</v>
      </c>
      <c r="H1" s="2" t="s">
        <v>3413</v>
      </c>
      <c r="K1" s="1" t="s">
        <v>3407</v>
      </c>
      <c r="N1" s="1" t="s">
        <v>3411</v>
      </c>
    </row>
    <row r="2" spans="1:21" x14ac:dyDescent="0.3">
      <c r="A2" s="4" t="s">
        <v>3226</v>
      </c>
      <c r="B2" s="4" t="s">
        <v>3369</v>
      </c>
      <c r="C2" s="4" t="s">
        <v>2269</v>
      </c>
      <c r="D2" s="4">
        <v>37.773314999999997</v>
      </c>
      <c r="E2" s="4">
        <v>128.91932700000001</v>
      </c>
      <c r="G2" s="2">
        <f>K2*SIN(N2)+$T$8+1.5</f>
        <v>93.49998673917716</v>
      </c>
      <c r="H2" s="2">
        <f>$T$27-K2*COS(N2)+$T$9+1.5</f>
        <v>132.49995255675549</v>
      </c>
      <c r="J2" s="1">
        <f>TAN($T$12*0.25+D2*$T$13*0.5)</f>
        <v>2.040051362321472</v>
      </c>
      <c r="K2" s="1">
        <f>$T$16*$T$25/POWER(J2,$T$23)</f>
        <v>1371.689417706604</v>
      </c>
      <c r="L2" s="1">
        <f>E2*$T$13 - $T$19</f>
        <v>5.0951868092368624E-2</v>
      </c>
      <c r="M2" s="1">
        <f>IF(L2&gt;$T$12, K2-($T$12*2), IF($U$12&gt;L2, K2+$T$12*2, L2))</f>
        <v>5.0951868092368624E-2</v>
      </c>
      <c r="N2" s="1">
        <f>M2*$T$23</f>
        <v>3.6459467608819456E-2</v>
      </c>
      <c r="S2" s="1" t="s">
        <v>3391</v>
      </c>
      <c r="T2" s="1">
        <v>6371.0087700000004</v>
      </c>
    </row>
    <row r="3" spans="1:21" x14ac:dyDescent="0.3">
      <c r="A3" s="4" t="s">
        <v>3226</v>
      </c>
      <c r="B3" s="4" t="s">
        <v>3369</v>
      </c>
      <c r="C3" s="4" t="s">
        <v>2405</v>
      </c>
      <c r="D3" s="4">
        <v>37.7254</v>
      </c>
      <c r="E3" s="4">
        <v>128.9565111111111</v>
      </c>
      <c r="G3" s="2">
        <f t="shared" ref="G3:G18" si="0">K3*SIN(N3)+$T$8+1.5</f>
        <v>94.174896930759047</v>
      </c>
      <c r="H3" s="2">
        <f t="shared" ref="H3:H18" si="1">$T$27-K3*COS(N3)+$T$9+1.5</f>
        <v>131.48552076578812</v>
      </c>
      <c r="J3" s="1">
        <f t="shared" ref="J3:J18" si="2">TAN($T$12*0.25+D3*$T$13*0.5)</f>
        <v>2.0378948568578168</v>
      </c>
      <c r="K3" s="1">
        <f t="shared" ref="K3:K66" si="3">$T$16*$T$25/POWER(J3,$T$23)</f>
        <v>1372.7279247702129</v>
      </c>
      <c r="L3" s="1">
        <f t="shared" ref="L3:L18" si="4">E3*$T$13 - $T$19</f>
        <v>5.1600853260684421E-2</v>
      </c>
      <c r="M3" s="1">
        <f t="shared" ref="M3:M18" si="5">IF(L3&gt;$T$12, K3-($T$12*2), IF($U$12&gt;L3, K3+$T$12*2, L3))</f>
        <v>5.1600853260684421E-2</v>
      </c>
      <c r="N3" s="1">
        <f t="shared" ref="N3:N66" si="6">M3*$T$23</f>
        <v>3.6923859879578178E-2</v>
      </c>
      <c r="S3" s="1" t="s">
        <v>3392</v>
      </c>
      <c r="T3" s="1">
        <v>5</v>
      </c>
    </row>
    <row r="4" spans="1:21" x14ac:dyDescent="0.3">
      <c r="A4" s="4" t="s">
        <v>3226</v>
      </c>
      <c r="B4" s="4" t="s">
        <v>3369</v>
      </c>
      <c r="C4" s="4" t="s">
        <v>3383</v>
      </c>
      <c r="D4" s="4">
        <v>37.781011111111113</v>
      </c>
      <c r="E4" s="4">
        <v>128.88288888888889</v>
      </c>
      <c r="G4" s="2">
        <f t="shared" si="0"/>
        <v>92.870170168281675</v>
      </c>
      <c r="H4" s="2">
        <f t="shared" si="1"/>
        <v>132.64402715095639</v>
      </c>
      <c r="J4" s="1">
        <f t="shared" si="2"/>
        <v>2.0403980833539199</v>
      </c>
      <c r="K4" s="1">
        <f t="shared" si="3"/>
        <v>1371.5226231874649</v>
      </c>
      <c r="L4" s="1">
        <f t="shared" si="4"/>
        <v>5.0315903080272228E-2</v>
      </c>
      <c r="M4" s="1">
        <f t="shared" si="5"/>
        <v>5.0315903080272228E-2</v>
      </c>
      <c r="N4" s="1">
        <f t="shared" si="6"/>
        <v>3.6004392130196447E-2</v>
      </c>
      <c r="S4" s="1" t="s">
        <v>3393</v>
      </c>
      <c r="T4" s="1">
        <v>30</v>
      </c>
    </row>
    <row r="5" spans="1:21" x14ac:dyDescent="0.3">
      <c r="A5" s="4" t="s">
        <v>3226</v>
      </c>
      <c r="B5" s="4" t="s">
        <v>3369</v>
      </c>
      <c r="C5" s="4" t="s">
        <v>3382</v>
      </c>
      <c r="D5" s="4">
        <v>37.761694444444444</v>
      </c>
      <c r="E5" s="4">
        <v>128.88030833333335</v>
      </c>
      <c r="G5" s="2">
        <f t="shared" si="0"/>
        <v>92.841053005782655</v>
      </c>
      <c r="H5" s="2">
        <f t="shared" si="1"/>
        <v>132.22406019263417</v>
      </c>
      <c r="J5" s="1">
        <f t="shared" si="2"/>
        <v>2.0395280193384577</v>
      </c>
      <c r="K5" s="1">
        <f t="shared" si="3"/>
        <v>1371.9412705634452</v>
      </c>
      <c r="L5" s="1">
        <f t="shared" si="4"/>
        <v>5.0270863889297246E-2</v>
      </c>
      <c r="M5" s="1">
        <f t="shared" si="5"/>
        <v>5.0270863889297246E-2</v>
      </c>
      <c r="N5" s="1">
        <f t="shared" si="6"/>
        <v>3.5972163578310914E-2</v>
      </c>
      <c r="S5" s="1" t="s">
        <v>3394</v>
      </c>
      <c r="T5" s="1">
        <v>60</v>
      </c>
    </row>
    <row r="6" spans="1:21" x14ac:dyDescent="0.3">
      <c r="A6" s="4" t="s">
        <v>3226</v>
      </c>
      <c r="B6" s="4" t="s">
        <v>3369</v>
      </c>
      <c r="C6" s="4" t="s">
        <v>3381</v>
      </c>
      <c r="D6" s="4">
        <v>37.759930555555556</v>
      </c>
      <c r="E6" s="4">
        <v>128.90200000000002</v>
      </c>
      <c r="G6" s="2">
        <f t="shared" si="0"/>
        <v>93.213864724324679</v>
      </c>
      <c r="H6" s="2">
        <f t="shared" si="1"/>
        <v>132.19927302350061</v>
      </c>
      <c r="J6" s="1">
        <f t="shared" si="2"/>
        <v>2.0394485998161067</v>
      </c>
      <c r="K6" s="1">
        <f t="shared" si="3"/>
        <v>1371.9794999943626</v>
      </c>
      <c r="L6" s="1">
        <f t="shared" si="4"/>
        <v>5.0649454892875756E-2</v>
      </c>
      <c r="M6" s="1">
        <f t="shared" si="5"/>
        <v>5.0649454892875756E-2</v>
      </c>
      <c r="N6" s="1">
        <f t="shared" si="6"/>
        <v>3.6243070749112538E-2</v>
      </c>
      <c r="S6" s="1" t="s">
        <v>3395</v>
      </c>
      <c r="T6" s="1">
        <v>126</v>
      </c>
    </row>
    <row r="7" spans="1:21" x14ac:dyDescent="0.3">
      <c r="A7" s="4" t="s">
        <v>3226</v>
      </c>
      <c r="B7" s="4" t="s">
        <v>3369</v>
      </c>
      <c r="C7" s="4" t="s">
        <v>3380</v>
      </c>
      <c r="D7" s="4">
        <v>37.715533333333333</v>
      </c>
      <c r="E7" s="4">
        <v>128.88238611111112</v>
      </c>
      <c r="G7" s="2">
        <f t="shared" si="0"/>
        <v>92.912639936244346</v>
      </c>
      <c r="H7" s="2">
        <f t="shared" si="1"/>
        <v>131.2254713105649</v>
      </c>
      <c r="J7" s="1">
        <f t="shared" si="2"/>
        <v>2.037451245072591</v>
      </c>
      <c r="K7" s="1">
        <f t="shared" si="3"/>
        <v>1372.9417884735826</v>
      </c>
      <c r="L7" s="1">
        <f t="shared" si="4"/>
        <v>5.0307127952644137E-2</v>
      </c>
      <c r="M7" s="1">
        <f t="shared" si="5"/>
        <v>5.0307127952644137E-2</v>
      </c>
      <c r="N7" s="1">
        <f t="shared" si="6"/>
        <v>3.5998112939786005E-2</v>
      </c>
      <c r="S7" s="1" t="s">
        <v>3396</v>
      </c>
      <c r="T7" s="1">
        <v>38</v>
      </c>
    </row>
    <row r="8" spans="1:21" x14ac:dyDescent="0.3">
      <c r="A8" s="4" t="s">
        <v>3226</v>
      </c>
      <c r="B8" s="4" t="s">
        <v>3369</v>
      </c>
      <c r="C8" s="4" t="s">
        <v>1362</v>
      </c>
      <c r="D8" s="4">
        <v>37.736194444444443</v>
      </c>
      <c r="E8" s="4">
        <v>128.88325277777778</v>
      </c>
      <c r="G8" s="2">
        <f t="shared" si="0"/>
        <v>92.911368287643796</v>
      </c>
      <c r="H8" s="2">
        <f t="shared" si="1"/>
        <v>131.67354772387603</v>
      </c>
      <c r="J8" s="1">
        <f t="shared" si="2"/>
        <v>2.0383803604995281</v>
      </c>
      <c r="K8" s="1">
        <f t="shared" si="3"/>
        <v>1372.4939566653313</v>
      </c>
      <c r="L8" s="1">
        <f t="shared" si="4"/>
        <v>5.032225413949476E-2</v>
      </c>
      <c r="M8" s="1">
        <f t="shared" si="5"/>
        <v>5.032225413949476E-2</v>
      </c>
      <c r="N8" s="1">
        <f t="shared" si="6"/>
        <v>3.6008936737620574E-2</v>
      </c>
      <c r="S8" s="1" t="s">
        <v>3399</v>
      </c>
      <c r="T8" s="1">
        <f>210/T3</f>
        <v>42</v>
      </c>
    </row>
    <row r="9" spans="1:21" x14ac:dyDescent="0.3">
      <c r="A9" s="4" t="s">
        <v>3226</v>
      </c>
      <c r="B9" s="4" t="s">
        <v>3369</v>
      </c>
      <c r="C9" s="4" t="s">
        <v>3379</v>
      </c>
      <c r="D9" s="4">
        <v>37.820758333333337</v>
      </c>
      <c r="E9" s="4">
        <v>128.8510861111111</v>
      </c>
      <c r="G9" s="2">
        <f t="shared" si="0"/>
        <v>92.295106588400131</v>
      </c>
      <c r="H9" s="2">
        <f t="shared" si="1"/>
        <v>133.48535831873437</v>
      </c>
      <c r="J9" s="1">
        <f t="shared" si="2"/>
        <v>2.042190267538917</v>
      </c>
      <c r="K9" s="1">
        <f t="shared" si="3"/>
        <v>1370.661245049688</v>
      </c>
      <c r="L9" s="1">
        <f t="shared" si="4"/>
        <v>4.9760839896769493E-2</v>
      </c>
      <c r="M9" s="1">
        <f t="shared" si="5"/>
        <v>4.9760839896769493E-2</v>
      </c>
      <c r="N9" s="1">
        <f t="shared" si="6"/>
        <v>3.560720731799135E-2</v>
      </c>
      <c r="S9" s="1" t="s">
        <v>3398</v>
      </c>
      <c r="T9" s="1">
        <f>675/T3</f>
        <v>135</v>
      </c>
    </row>
    <row r="10" spans="1:21" x14ac:dyDescent="0.3">
      <c r="A10" s="4" t="s">
        <v>3226</v>
      </c>
      <c r="B10" s="4" t="s">
        <v>3369</v>
      </c>
      <c r="C10" s="4" t="s">
        <v>3378</v>
      </c>
      <c r="D10" s="4">
        <v>37.760644444444445</v>
      </c>
      <c r="E10" s="4">
        <v>128.91594444444445</v>
      </c>
      <c r="G10" s="2">
        <f t="shared" si="0"/>
        <v>93.452076877227086</v>
      </c>
      <c r="H10" s="2">
        <f t="shared" si="1"/>
        <v>132.22341373430913</v>
      </c>
      <c r="J10" s="1">
        <f t="shared" si="2"/>
        <v>2.039480742234709</v>
      </c>
      <c r="K10" s="1">
        <f t="shared" si="3"/>
        <v>1371.964027592004</v>
      </c>
      <c r="L10" s="1">
        <f t="shared" si="4"/>
        <v>5.0892831360792368E-2</v>
      </c>
      <c r="M10" s="1">
        <f t="shared" si="5"/>
        <v>5.0892831360792368E-2</v>
      </c>
      <c r="N10" s="1">
        <f t="shared" si="6"/>
        <v>3.6417222880937586E-2</v>
      </c>
      <c r="S10" s="1" t="s">
        <v>3397</v>
      </c>
      <c r="T10" s="1">
        <v>0</v>
      </c>
    </row>
    <row r="11" spans="1:21" x14ac:dyDescent="0.3">
      <c r="A11" s="4" t="s">
        <v>3226</v>
      </c>
      <c r="B11" s="4" t="s">
        <v>3369</v>
      </c>
      <c r="C11" s="4" t="s">
        <v>634</v>
      </c>
      <c r="D11" s="4">
        <v>37.715922222222225</v>
      </c>
      <c r="E11" s="4">
        <v>128.83443333333335</v>
      </c>
      <c r="G11" s="2">
        <f t="shared" si="0"/>
        <v>92.09063519247718</v>
      </c>
      <c r="H11" s="2">
        <f t="shared" si="1"/>
        <v>131.20454913886078</v>
      </c>
      <c r="J11" s="1">
        <f t="shared" si="2"/>
        <v>2.0374687268248177</v>
      </c>
      <c r="K11" s="1">
        <f t="shared" si="3"/>
        <v>1372.9333590694828</v>
      </c>
      <c r="L11" s="1">
        <f t="shared" si="4"/>
        <v>4.9470194094944908E-2</v>
      </c>
      <c r="M11" s="1">
        <f t="shared" si="5"/>
        <v>4.9470194094944908E-2</v>
      </c>
      <c r="N11" s="1">
        <f t="shared" si="6"/>
        <v>3.5399230817933447E-2</v>
      </c>
    </row>
    <row r="12" spans="1:21" x14ac:dyDescent="0.3">
      <c r="A12" s="4" t="s">
        <v>3226</v>
      </c>
      <c r="B12" s="4" t="s">
        <v>3369</v>
      </c>
      <c r="C12" s="4" t="s">
        <v>1121</v>
      </c>
      <c r="D12" s="4">
        <v>37.771730555555557</v>
      </c>
      <c r="E12" s="4">
        <v>128.92981111111109</v>
      </c>
      <c r="G12" s="2">
        <f t="shared" si="0"/>
        <v>93.6807267376563</v>
      </c>
      <c r="H12" s="2">
        <f t="shared" si="1"/>
        <v>132.4721947444566</v>
      </c>
      <c r="J12" s="1">
        <f t="shared" si="2"/>
        <v>2.0399799925813258</v>
      </c>
      <c r="K12" s="1">
        <f t="shared" si="3"/>
        <v>1371.723757054682</v>
      </c>
      <c r="L12" s="1">
        <f t="shared" si="4"/>
        <v>5.1134850350401884E-2</v>
      </c>
      <c r="M12" s="1">
        <f t="shared" si="5"/>
        <v>5.1134850350401884E-2</v>
      </c>
      <c r="N12" s="1">
        <f t="shared" si="6"/>
        <v>3.6590403646290307E-2</v>
      </c>
      <c r="S12" s="1" t="s">
        <v>3387</v>
      </c>
      <c r="T12" s="1">
        <f>ASIN(1)*2</f>
        <v>3.1415926535897931</v>
      </c>
      <c r="U12" s="1">
        <f>-T12</f>
        <v>-3.1415926535897931</v>
      </c>
    </row>
    <row r="13" spans="1:21" x14ac:dyDescent="0.3">
      <c r="A13" s="4" t="s">
        <v>3226</v>
      </c>
      <c r="B13" s="4" t="s">
        <v>3369</v>
      </c>
      <c r="C13" s="4" t="s">
        <v>3377</v>
      </c>
      <c r="D13" s="4">
        <v>37.85743055555556</v>
      </c>
      <c r="E13" s="4">
        <v>128.83919722222223</v>
      </c>
      <c r="G13" s="2">
        <f t="shared" si="0"/>
        <v>92.063546778395761</v>
      </c>
      <c r="H13" s="2">
        <f t="shared" si="1"/>
        <v>134.27229865667869</v>
      </c>
      <c r="J13" s="1">
        <f t="shared" si="2"/>
        <v>2.0438460547937285</v>
      </c>
      <c r="K13" s="1">
        <f t="shared" si="3"/>
        <v>1369.8665751736773</v>
      </c>
      <c r="L13" s="1">
        <f t="shared" si="4"/>
        <v>4.9553339641255079E-2</v>
      </c>
      <c r="M13" s="1">
        <f t="shared" si="5"/>
        <v>4.9553339641255079E-2</v>
      </c>
      <c r="N13" s="1">
        <f t="shared" si="6"/>
        <v>3.5458727014363728E-2</v>
      </c>
      <c r="S13" s="1" t="s">
        <v>3388</v>
      </c>
      <c r="T13" s="1">
        <f>T12/180</f>
        <v>1.7453292519943295E-2</v>
      </c>
    </row>
    <row r="14" spans="1:21" x14ac:dyDescent="0.3">
      <c r="A14" s="4" t="s">
        <v>3226</v>
      </c>
      <c r="B14" s="4" t="s">
        <v>3369</v>
      </c>
      <c r="C14" s="4" t="s">
        <v>3376</v>
      </c>
      <c r="D14" s="4">
        <v>37.609880555555556</v>
      </c>
      <c r="E14" s="4">
        <v>129.04025277777777</v>
      </c>
      <c r="G14" s="2">
        <f t="shared" si="0"/>
        <v>95.704619256066934</v>
      </c>
      <c r="H14" s="2">
        <f t="shared" si="1"/>
        <v>129.03684276006243</v>
      </c>
      <c r="J14" s="1">
        <f t="shared" si="2"/>
        <v>2.0327107641798903</v>
      </c>
      <c r="K14" s="1">
        <f t="shared" si="3"/>
        <v>1375.2321562709808</v>
      </c>
      <c r="L14" s="1">
        <f t="shared" si="4"/>
        <v>5.3062421065125598E-2</v>
      </c>
      <c r="M14" s="1">
        <f t="shared" si="5"/>
        <v>5.3062421065125598E-2</v>
      </c>
      <c r="N14" s="1">
        <f t="shared" si="6"/>
        <v>3.7969709345342863E-2</v>
      </c>
      <c r="S14" s="1" t="s">
        <v>3389</v>
      </c>
      <c r="T14" s="1">
        <f>180/T12</f>
        <v>57.295779513082323</v>
      </c>
    </row>
    <row r="15" spans="1:21" x14ac:dyDescent="0.3">
      <c r="A15" s="4" t="s">
        <v>3226</v>
      </c>
      <c r="B15" s="4" t="s">
        <v>3369</v>
      </c>
      <c r="C15" s="4" t="s">
        <v>3375</v>
      </c>
      <c r="D15" s="4">
        <v>37.757327777777775</v>
      </c>
      <c r="E15" s="4">
        <v>128.90536666666668</v>
      </c>
      <c r="G15" s="2">
        <f t="shared" si="0"/>
        <v>93.273559887497626</v>
      </c>
      <c r="H15" s="2">
        <f t="shared" si="1"/>
        <v>132.14499038316148</v>
      </c>
      <c r="J15" s="1">
        <f t="shared" si="2"/>
        <v>2.0393314182265003</v>
      </c>
      <c r="K15" s="1">
        <f t="shared" si="3"/>
        <v>1372.035911262049</v>
      </c>
      <c r="L15" s="1">
        <f t="shared" si="4"/>
        <v>5.0708214311026012E-2</v>
      </c>
      <c r="M15" s="1">
        <f t="shared" si="5"/>
        <v>5.0708214311026012E-2</v>
      </c>
      <c r="N15" s="1">
        <f t="shared" si="6"/>
        <v>3.6285117040700483E-2</v>
      </c>
    </row>
    <row r="16" spans="1:21" x14ac:dyDescent="0.3">
      <c r="A16" s="4" t="s">
        <v>3226</v>
      </c>
      <c r="B16" s="4" t="s">
        <v>3369</v>
      </c>
      <c r="C16" s="4" t="s">
        <v>3374</v>
      </c>
      <c r="D16" s="4">
        <v>37.66985555555555</v>
      </c>
      <c r="E16" s="4">
        <v>128.84021944444444</v>
      </c>
      <c r="G16" s="2">
        <f t="shared" si="0"/>
        <v>92.225198354909139</v>
      </c>
      <c r="H16" s="2">
        <f t="shared" si="1"/>
        <v>130.2101167024332</v>
      </c>
      <c r="J16" s="1">
        <f t="shared" si="2"/>
        <v>2.0353995687747308</v>
      </c>
      <c r="K16" s="1">
        <f t="shared" si="3"/>
        <v>1373.931934531503</v>
      </c>
      <c r="L16" s="1">
        <f t="shared" si="4"/>
        <v>4.9571180784719893E-2</v>
      </c>
      <c r="M16" s="1">
        <f t="shared" si="5"/>
        <v>4.9571180784719893E-2</v>
      </c>
      <c r="N16" s="1">
        <f t="shared" si="6"/>
        <v>3.5471493545142944E-2</v>
      </c>
      <c r="S16" s="1" t="s">
        <v>3390</v>
      </c>
      <c r="T16" s="1">
        <f>T2/T3</f>
        <v>1274.2017540000002</v>
      </c>
    </row>
    <row r="17" spans="1:20" x14ac:dyDescent="0.3">
      <c r="A17" s="4" t="s">
        <v>3226</v>
      </c>
      <c r="B17" s="4" t="s">
        <v>3369</v>
      </c>
      <c r="C17" s="4" t="s">
        <v>3373</v>
      </c>
      <c r="D17" s="4">
        <v>37.889794444444441</v>
      </c>
      <c r="E17" s="4">
        <v>128.82931111111111</v>
      </c>
      <c r="G17" s="2">
        <f t="shared" si="0"/>
        <v>91.869744664770735</v>
      </c>
      <c r="H17" s="2">
        <f t="shared" si="1"/>
        <v>134.96713111521899</v>
      </c>
      <c r="J17" s="1">
        <f t="shared" si="2"/>
        <v>2.0453091168325681</v>
      </c>
      <c r="K17" s="1">
        <f t="shared" si="3"/>
        <v>1369.165319382869</v>
      </c>
      <c r="L17" s="1">
        <f t="shared" si="4"/>
        <v>4.9380794452147825E-2</v>
      </c>
      <c r="M17" s="1">
        <f t="shared" si="5"/>
        <v>4.9380794452147825E-2</v>
      </c>
      <c r="N17" s="1">
        <f t="shared" si="6"/>
        <v>3.5335259397398067E-2</v>
      </c>
      <c r="S17" s="1" t="s">
        <v>3400</v>
      </c>
      <c r="T17" s="1">
        <f>T4*T13</f>
        <v>0.52359877559829882</v>
      </c>
    </row>
    <row r="18" spans="1:20" x14ac:dyDescent="0.3">
      <c r="A18" s="4" t="s">
        <v>3226</v>
      </c>
      <c r="B18" s="4" t="s">
        <v>3369</v>
      </c>
      <c r="C18" s="4" t="s">
        <v>47</v>
      </c>
      <c r="D18" s="4">
        <v>37.751894444444446</v>
      </c>
      <c r="E18" s="4">
        <v>128.8973</v>
      </c>
      <c r="G18" s="2">
        <f t="shared" si="0"/>
        <v>93.139685592726039</v>
      </c>
      <c r="H18" s="2">
        <f t="shared" si="1"/>
        <v>132.02229965640436</v>
      </c>
      <c r="J18" s="1">
        <f t="shared" si="2"/>
        <v>2.039086835075445</v>
      </c>
      <c r="K18" s="1">
        <f t="shared" si="3"/>
        <v>1372.1536716144947</v>
      </c>
      <c r="L18" s="1">
        <f t="shared" si="4"/>
        <v>5.0567424418031859E-2</v>
      </c>
      <c r="M18" s="1">
        <f t="shared" si="5"/>
        <v>5.0567424418031859E-2</v>
      </c>
      <c r="N18" s="1">
        <f t="shared" si="6"/>
        <v>3.6184372460855763E-2</v>
      </c>
      <c r="S18" s="1" t="s">
        <v>3401</v>
      </c>
      <c r="T18" s="1">
        <f>T5*T13</f>
        <v>1.0471975511965976</v>
      </c>
    </row>
    <row r="19" spans="1:20" x14ac:dyDescent="0.3">
      <c r="A19" s="4" t="s">
        <v>3226</v>
      </c>
      <c r="B19" s="4" t="s">
        <v>3369</v>
      </c>
      <c r="C19" s="4" t="s">
        <v>3372</v>
      </c>
      <c r="D19" s="4">
        <v>37.789102777777778</v>
      </c>
      <c r="E19" s="4">
        <v>128.91823333333332</v>
      </c>
      <c r="G19" s="2">
        <f t="shared" ref="G19:G82" si="7">K19*SIN(N19)+$T$8+1.5</f>
        <v>93.468796067583312</v>
      </c>
      <c r="H19" s="2">
        <f t="shared" ref="H19:H82" si="8">$T$27-K19*COS(N19)+$T$9+1.5</f>
        <v>132.84120112398773</v>
      </c>
      <c r="J19" s="1">
        <f t="shared" ref="J19:J82" si="9">TAN($T$12*0.25+D19*$T$13*0.5)</f>
        <v>2.0407627272338744</v>
      </c>
      <c r="K19" s="1">
        <f t="shared" si="3"/>
        <v>1371.3472591084442</v>
      </c>
      <c r="L19" s="1">
        <f t="shared" ref="L19:L82" si="10">E19*$T$13 - $T$19</f>
        <v>5.0932780008115852E-2</v>
      </c>
      <c r="M19" s="1">
        <f t="shared" ref="M19:M82" si="11">IF(L19&gt;$T$12, K19-($T$12*2), IF($U$12&gt;L19, K19+$T$12*2, L19))</f>
        <v>5.0932780008115852E-2</v>
      </c>
      <c r="N19" s="1">
        <f t="shared" si="6"/>
        <v>3.6445808808551979E-2</v>
      </c>
      <c r="S19" s="1" t="s">
        <v>3402</v>
      </c>
      <c r="T19" s="1">
        <f>T6*T13</f>
        <v>2.1991148575128552</v>
      </c>
    </row>
    <row r="20" spans="1:20" x14ac:dyDescent="0.3">
      <c r="A20" s="4" t="s">
        <v>3226</v>
      </c>
      <c r="B20" s="4" t="s">
        <v>3369</v>
      </c>
      <c r="C20" s="4" t="s">
        <v>3371</v>
      </c>
      <c r="D20" s="4">
        <v>37.765130555555558</v>
      </c>
      <c r="E20" s="4">
        <v>128.91057777777777</v>
      </c>
      <c r="G20" s="2">
        <f t="shared" si="7"/>
        <v>93.356649319019454</v>
      </c>
      <c r="H20" s="2">
        <f t="shared" si="8"/>
        <v>132.31723330567161</v>
      </c>
      <c r="J20" s="1">
        <f t="shared" si="9"/>
        <v>2.0396827453890096</v>
      </c>
      <c r="K20" s="1">
        <f t="shared" si="3"/>
        <v>1371.8667988690117</v>
      </c>
      <c r="L20" s="1">
        <f t="shared" si="10"/>
        <v>5.0799165357601872E-2</v>
      </c>
      <c r="M20" s="1">
        <f t="shared" si="11"/>
        <v>5.0799165357601872E-2</v>
      </c>
      <c r="N20" s="1">
        <f t="shared" si="6"/>
        <v>3.6350198594346551E-2</v>
      </c>
      <c r="S20" s="1" t="s">
        <v>3403</v>
      </c>
      <c r="T20" s="1">
        <f>T7*T13</f>
        <v>0.66322511575784526</v>
      </c>
    </row>
    <row r="21" spans="1:20" x14ac:dyDescent="0.3">
      <c r="A21" s="4" t="s">
        <v>3226</v>
      </c>
      <c r="B21" s="4" t="s">
        <v>3369</v>
      </c>
      <c r="C21" s="4" t="s">
        <v>3370</v>
      </c>
      <c r="D21" s="4">
        <v>37.770019444444443</v>
      </c>
      <c r="E21" s="4">
        <v>128.91566666666668</v>
      </c>
      <c r="G21" s="2">
        <f t="shared" si="7"/>
        <v>93.439923338003496</v>
      </c>
      <c r="H21" s="2">
        <f t="shared" si="8"/>
        <v>132.42629158593718</v>
      </c>
      <c r="J21" s="1">
        <f t="shared" si="9"/>
        <v>2.0399029217876015</v>
      </c>
      <c r="K21" s="1">
        <f t="shared" si="3"/>
        <v>1371.7608417631761</v>
      </c>
      <c r="L21" s="1">
        <f t="shared" si="10"/>
        <v>5.0887983223981692E-2</v>
      </c>
      <c r="M21" s="1">
        <f t="shared" si="11"/>
        <v>5.0887983223981692E-2</v>
      </c>
      <c r="N21" s="1">
        <f t="shared" si="6"/>
        <v>3.6413753714965268E-2</v>
      </c>
    </row>
    <row r="22" spans="1:20" x14ac:dyDescent="0.3">
      <c r="A22" s="4" t="s">
        <v>3226</v>
      </c>
      <c r="B22" s="4" t="s">
        <v>3369</v>
      </c>
      <c r="C22" s="4" t="s">
        <v>3368</v>
      </c>
      <c r="D22" s="4">
        <v>37.745516666666667</v>
      </c>
      <c r="E22" s="4">
        <v>128.88593055555555</v>
      </c>
      <c r="G22" s="2">
        <f t="shared" si="7"/>
        <v>92.949957588084658</v>
      </c>
      <c r="H22" s="2">
        <f t="shared" si="8"/>
        <v>131.87712296421978</v>
      </c>
      <c r="J22" s="1">
        <f t="shared" si="9"/>
        <v>2.038799797803537</v>
      </c>
      <c r="K22" s="1">
        <f t="shared" si="3"/>
        <v>1372.2919034197878</v>
      </c>
      <c r="L22" s="1">
        <f t="shared" si="10"/>
        <v>5.0368990178353279E-2</v>
      </c>
      <c r="M22" s="1">
        <f t="shared" si="11"/>
        <v>5.0368990178353279E-2</v>
      </c>
      <c r="N22" s="1">
        <f t="shared" si="6"/>
        <v>3.6042379497596276E-2</v>
      </c>
      <c r="S22" s="1" t="s">
        <v>3404</v>
      </c>
      <c r="T22" s="1">
        <f>TAN(T12*0.25 + T18*0.5)/TAN(T12*0.25 + T17*0.5)</f>
        <v>2.1547005383792506</v>
      </c>
    </row>
    <row r="23" spans="1:20" x14ac:dyDescent="0.3">
      <c r="A23" s="4" t="s">
        <v>3226</v>
      </c>
      <c r="B23" s="4" t="s">
        <v>2673</v>
      </c>
      <c r="C23" s="4" t="s">
        <v>3367</v>
      </c>
      <c r="D23" s="4">
        <v>38.375594444444445</v>
      </c>
      <c r="E23" s="4">
        <v>128.46919722222222</v>
      </c>
      <c r="G23" s="2">
        <f t="shared" si="7"/>
        <v>85.390982231624662</v>
      </c>
      <c r="H23" s="2">
        <f t="shared" si="8"/>
        <v>145.27866586103733</v>
      </c>
      <c r="J23" s="1">
        <f t="shared" si="9"/>
        <v>2.0674755137369454</v>
      </c>
      <c r="K23" s="1">
        <f t="shared" si="3"/>
        <v>1358.6450809856485</v>
      </c>
      <c r="L23" s="1">
        <f t="shared" si="10"/>
        <v>4.3095621408876017E-2</v>
      </c>
      <c r="M23" s="1">
        <f t="shared" si="11"/>
        <v>4.3095621408876017E-2</v>
      </c>
      <c r="N23" s="1">
        <f t="shared" si="6"/>
        <v>3.0837797938839385E-2</v>
      </c>
      <c r="S23" s="1" t="s">
        <v>3404</v>
      </c>
      <c r="T23" s="1">
        <f>LOG(COS(T17)/COS(T18))/LOG(T22)</f>
        <v>0.71556684718062802</v>
      </c>
    </row>
    <row r="24" spans="1:20" x14ac:dyDescent="0.3">
      <c r="A24" s="4" t="s">
        <v>3226</v>
      </c>
      <c r="B24" s="4" t="s">
        <v>2673</v>
      </c>
      <c r="C24" s="4" t="s">
        <v>3366</v>
      </c>
      <c r="D24" s="4">
        <v>38.433508333333329</v>
      </c>
      <c r="E24" s="4">
        <v>128.45475277777777</v>
      </c>
      <c r="G24" s="2">
        <f t="shared" si="7"/>
        <v>85.107582464084032</v>
      </c>
      <c r="H24" s="2">
        <f t="shared" si="8"/>
        <v>146.52396333058959</v>
      </c>
      <c r="J24" s="1">
        <f t="shared" si="9"/>
        <v>2.0701439802430683</v>
      </c>
      <c r="K24" s="1">
        <f t="shared" si="3"/>
        <v>1357.3916596363874</v>
      </c>
      <c r="L24" s="1">
        <f t="shared" si="10"/>
        <v>4.2843518294698679E-2</v>
      </c>
      <c r="M24" s="1">
        <f t="shared" si="11"/>
        <v>4.2843518294698679E-2</v>
      </c>
      <c r="N24" s="1">
        <f t="shared" si="6"/>
        <v>3.0657401308263089E-2</v>
      </c>
      <c r="S24" s="1" t="s">
        <v>3405</v>
      </c>
      <c r="T24" s="1">
        <f>TAN(T12*0.25 + T17*0.5)</f>
        <v>1.7320508075688767</v>
      </c>
    </row>
    <row r="25" spans="1:20" x14ac:dyDescent="0.3">
      <c r="A25" s="4" t="s">
        <v>3226</v>
      </c>
      <c r="B25" s="4" t="s">
        <v>2673</v>
      </c>
      <c r="C25" s="4" t="s">
        <v>2442</v>
      </c>
      <c r="D25" s="4">
        <v>38.422886111111112</v>
      </c>
      <c r="E25" s="4">
        <v>128.28490833333333</v>
      </c>
      <c r="G25" s="2">
        <f t="shared" si="7"/>
        <v>82.236121787128184</v>
      </c>
      <c r="H25" s="2">
        <f t="shared" si="8"/>
        <v>146.20896814389471</v>
      </c>
      <c r="J25" s="1">
        <f t="shared" si="9"/>
        <v>2.069654127908978</v>
      </c>
      <c r="K25" s="1">
        <f t="shared" si="3"/>
        <v>1357.6215433361174</v>
      </c>
      <c r="L25" s="1">
        <f t="shared" si="10"/>
        <v>3.9879173522922695E-2</v>
      </c>
      <c r="M25" s="1">
        <f t="shared" si="11"/>
        <v>3.9879173522922695E-2</v>
      </c>
      <c r="N25" s="1">
        <f t="shared" si="6"/>
        <v>2.8536214465966971E-2</v>
      </c>
      <c r="S25" s="1" t="s">
        <v>3405</v>
      </c>
      <c r="T25" s="1">
        <f>POWER(T24,T23)*COS(T17)/T23</f>
        <v>1.7930256259404227</v>
      </c>
    </row>
    <row r="26" spans="1:20" x14ac:dyDescent="0.3">
      <c r="A26" s="4" t="s">
        <v>3226</v>
      </c>
      <c r="B26" s="4" t="s">
        <v>2673</v>
      </c>
      <c r="C26" s="4" t="s">
        <v>3365</v>
      </c>
      <c r="D26" s="4">
        <v>38.32609444444445</v>
      </c>
      <c r="E26" s="4">
        <v>128.52786666666668</v>
      </c>
      <c r="G26" s="2">
        <f t="shared" si="7"/>
        <v>86.419827835320916</v>
      </c>
      <c r="H26" s="2">
        <f t="shared" si="8"/>
        <v>144.23881658723508</v>
      </c>
      <c r="J26" s="1">
        <f t="shared" si="9"/>
        <v>2.0651991455878957</v>
      </c>
      <c r="K26" s="1">
        <f t="shared" si="3"/>
        <v>1359.7165231743372</v>
      </c>
      <c r="L26" s="1">
        <f t="shared" si="10"/>
        <v>4.4119596384747606E-2</v>
      </c>
      <c r="M26" s="1">
        <f t="shared" si="11"/>
        <v>4.4119596384747606E-2</v>
      </c>
      <c r="N26" s="1">
        <f t="shared" si="6"/>
        <v>3.1570520483915676E-2</v>
      </c>
      <c r="S26" s="1" t="s">
        <v>3406</v>
      </c>
      <c r="T26" s="1">
        <f>TAN(T12*0.25 + T20*0.5)</f>
        <v>2.050303841579296</v>
      </c>
    </row>
    <row r="27" spans="1:20" x14ac:dyDescent="0.3">
      <c r="A27" s="4" t="s">
        <v>3226</v>
      </c>
      <c r="B27" s="4" t="s">
        <v>2673</v>
      </c>
      <c r="C27" s="4" t="s">
        <v>3364</v>
      </c>
      <c r="D27" s="4">
        <v>38.254474999999999</v>
      </c>
      <c r="E27" s="4">
        <v>128.56097777777779</v>
      </c>
      <c r="G27" s="2">
        <f t="shared" si="7"/>
        <v>87.031400538362448</v>
      </c>
      <c r="H27" s="2">
        <f t="shared" si="8"/>
        <v>142.70705049557728</v>
      </c>
      <c r="J27" s="1">
        <f t="shared" si="9"/>
        <v>2.0619127452310693</v>
      </c>
      <c r="K27" s="1">
        <f t="shared" si="3"/>
        <v>1361.2669468269464</v>
      </c>
      <c r="L27" s="1">
        <f t="shared" si="10"/>
        <v>4.4697494292630147E-2</v>
      </c>
      <c r="M27" s="1">
        <f t="shared" si="11"/>
        <v>4.4697494292630147E-2</v>
      </c>
      <c r="N27" s="1">
        <f t="shared" si="6"/>
        <v>3.198404506785147E-2</v>
      </c>
      <c r="S27" s="1" t="s">
        <v>3406</v>
      </c>
      <c r="T27" s="1">
        <f>T16*T25/POWER(T26,T23)</f>
        <v>1366.7777828320939</v>
      </c>
    </row>
    <row r="28" spans="1:20" x14ac:dyDescent="0.3">
      <c r="A28" s="4" t="s">
        <v>3226</v>
      </c>
      <c r="B28" s="4" t="s">
        <v>2673</v>
      </c>
      <c r="C28" s="4" t="s">
        <v>3363</v>
      </c>
      <c r="D28" s="4">
        <v>38.491644444444447</v>
      </c>
      <c r="E28" s="4">
        <v>128.42984444444443</v>
      </c>
      <c r="G28" s="2">
        <f t="shared" si="7"/>
        <v>84.647349145805862</v>
      </c>
      <c r="H28" s="2">
        <f t="shared" si="8"/>
        <v>147.7685844843636</v>
      </c>
      <c r="J28" s="1">
        <f t="shared" si="9"/>
        <v>2.0728283077505121</v>
      </c>
      <c r="K28" s="1">
        <f t="shared" si="3"/>
        <v>1356.1335816013971</v>
      </c>
      <c r="L28" s="1">
        <f t="shared" si="10"/>
        <v>4.2408785866847598E-2</v>
      </c>
      <c r="M28" s="1">
        <f t="shared" si="11"/>
        <v>4.2408785866847598E-2</v>
      </c>
      <c r="N28" s="1">
        <f t="shared" si="6"/>
        <v>3.0346321195498512E-2</v>
      </c>
    </row>
    <row r="29" spans="1:20" x14ac:dyDescent="0.3">
      <c r="A29" s="4" t="s">
        <v>3226</v>
      </c>
      <c r="B29" s="4" t="s">
        <v>3355</v>
      </c>
      <c r="C29" s="4" t="s">
        <v>3362</v>
      </c>
      <c r="D29" s="4">
        <v>37.543047222222221</v>
      </c>
      <c r="E29" s="4">
        <v>129.10253055555555</v>
      </c>
      <c r="G29" s="2">
        <f t="shared" si="7"/>
        <v>96.82960581150968</v>
      </c>
      <c r="H29" s="2">
        <f t="shared" si="8"/>
        <v>127.62983077180388</v>
      </c>
      <c r="J29" s="1">
        <f t="shared" si="9"/>
        <v>2.0297212180126847</v>
      </c>
      <c r="K29" s="1">
        <f t="shared" si="3"/>
        <v>1376.6812757002549</v>
      </c>
      <c r="L29" s="1">
        <f t="shared" si="10"/>
        <v>5.4149373338173046E-2</v>
      </c>
      <c r="M29" s="1">
        <f t="shared" si="11"/>
        <v>5.4149373338173046E-2</v>
      </c>
      <c r="N29" s="1">
        <f t="shared" si="6"/>
        <v>3.8747496356403247E-2</v>
      </c>
    </row>
    <row r="30" spans="1:20" x14ac:dyDescent="0.3">
      <c r="A30" s="4" t="s">
        <v>3226</v>
      </c>
      <c r="B30" s="4" t="s">
        <v>3355</v>
      </c>
      <c r="C30" s="4" t="s">
        <v>3361</v>
      </c>
      <c r="D30" s="4">
        <v>37.555144444444444</v>
      </c>
      <c r="E30" s="4">
        <v>129.10681111111111</v>
      </c>
      <c r="G30" s="2">
        <f t="shared" si="7"/>
        <v>96.892972115772935</v>
      </c>
      <c r="H30" s="2">
        <f t="shared" si="8"/>
        <v>127.8948020751925</v>
      </c>
      <c r="J30" s="1">
        <f t="shared" si="9"/>
        <v>2.0302618184598025</v>
      </c>
      <c r="K30" s="1">
        <f t="shared" si="3"/>
        <v>1376.4189599199419</v>
      </c>
      <c r="L30" s="1">
        <f t="shared" si="10"/>
        <v>5.4224083126432454E-2</v>
      </c>
      <c r="M30" s="1">
        <f t="shared" si="11"/>
        <v>5.4224083126432454E-2</v>
      </c>
      <c r="N30" s="1">
        <f t="shared" si="6"/>
        <v>3.8800956204041559E-2</v>
      </c>
      <c r="S30" s="1" t="s">
        <v>3407</v>
      </c>
    </row>
    <row r="31" spans="1:20" x14ac:dyDescent="0.3">
      <c r="A31" s="4" t="s">
        <v>3226</v>
      </c>
      <c r="B31" s="4" t="s">
        <v>3355</v>
      </c>
      <c r="C31" s="4" t="s">
        <v>3360</v>
      </c>
      <c r="D31" s="4">
        <v>37.549855555555553</v>
      </c>
      <c r="E31" s="4">
        <v>129.1175638888889</v>
      </c>
      <c r="G31" s="2">
        <f t="shared" si="7"/>
        <v>97.082137850287396</v>
      </c>
      <c r="H31" s="2">
        <f t="shared" si="8"/>
        <v>127.78738842539565</v>
      </c>
      <c r="J31" s="1">
        <f t="shared" si="9"/>
        <v>2.0300254401826217</v>
      </c>
      <c r="K31" s="1">
        <f t="shared" si="3"/>
        <v>1376.5336431056458</v>
      </c>
      <c r="L31" s="1">
        <f t="shared" si="10"/>
        <v>5.4411754502389886E-2</v>
      </c>
      <c r="M31" s="1">
        <f t="shared" si="11"/>
        <v>5.4411754502389886E-2</v>
      </c>
      <c r="N31" s="1">
        <f t="shared" si="6"/>
        <v>3.893524761884147E-2</v>
      </c>
      <c r="S31" s="1" t="s">
        <v>3407</v>
      </c>
    </row>
    <row r="32" spans="1:20" x14ac:dyDescent="0.3">
      <c r="A32" s="4" t="s">
        <v>3226</v>
      </c>
      <c r="B32" s="4" t="s">
        <v>3355</v>
      </c>
      <c r="C32" s="4" t="s">
        <v>3359</v>
      </c>
      <c r="D32" s="4">
        <v>37.545638888888888</v>
      </c>
      <c r="E32" s="4">
        <v>129.11019722222221</v>
      </c>
      <c r="G32" s="2">
        <f t="shared" si="7"/>
        <v>96.959140083074601</v>
      </c>
      <c r="H32" s="2">
        <f t="shared" si="8"/>
        <v>127.69109918383401</v>
      </c>
      <c r="J32" s="1">
        <f t="shared" si="9"/>
        <v>2.0298370148644991</v>
      </c>
      <c r="K32" s="1">
        <f t="shared" si="3"/>
        <v>1376.6250774589425</v>
      </c>
      <c r="L32" s="1">
        <f t="shared" si="10"/>
        <v>5.4283181914159595E-2</v>
      </c>
      <c r="M32" s="1">
        <f t="shared" si="11"/>
        <v>5.4283181914159595E-2</v>
      </c>
      <c r="N32" s="1">
        <f t="shared" si="6"/>
        <v>3.8843245337247673E-2</v>
      </c>
      <c r="S32" s="1" t="s">
        <v>3408</v>
      </c>
    </row>
    <row r="33" spans="1:14" x14ac:dyDescent="0.3">
      <c r="A33" s="4" t="s">
        <v>3226</v>
      </c>
      <c r="B33" s="4" t="s">
        <v>3355</v>
      </c>
      <c r="C33" s="4" t="s">
        <v>2819</v>
      </c>
      <c r="D33" s="4">
        <v>37.533997222222219</v>
      </c>
      <c r="E33" s="4">
        <v>129.10719722222223</v>
      </c>
      <c r="G33" s="2">
        <f t="shared" si="7"/>
        <v>96.917394738319899</v>
      </c>
      <c r="H33" s="2">
        <f t="shared" si="8"/>
        <v>127.43684424498201</v>
      </c>
      <c r="J33" s="1">
        <f t="shared" si="9"/>
        <v>2.0293169432406786</v>
      </c>
      <c r="K33" s="1">
        <f t="shared" si="3"/>
        <v>1376.8775204617491</v>
      </c>
      <c r="L33" s="1">
        <f t="shared" si="10"/>
        <v>5.423082203659968E-2</v>
      </c>
      <c r="M33" s="1">
        <f t="shared" si="11"/>
        <v>5.423082203659968E-2</v>
      </c>
      <c r="N33" s="1">
        <f t="shared" si="6"/>
        <v>3.8805778344743358E-2</v>
      </c>
    </row>
    <row r="34" spans="1:14" x14ac:dyDescent="0.3">
      <c r="A34" s="4" t="s">
        <v>3226</v>
      </c>
      <c r="B34" s="4" t="s">
        <v>3355</v>
      </c>
      <c r="C34" s="4" t="s">
        <v>3358</v>
      </c>
      <c r="D34" s="4">
        <v>37.489863888888891</v>
      </c>
      <c r="E34" s="4">
        <v>129.11116666666666</v>
      </c>
      <c r="G34" s="2">
        <f t="shared" si="7"/>
        <v>97.022779037059649</v>
      </c>
      <c r="H34" s="2">
        <f t="shared" si="8"/>
        <v>126.48314735407484</v>
      </c>
      <c r="J34" s="1">
        <f t="shared" si="9"/>
        <v>2.0273473075387596</v>
      </c>
      <c r="K34" s="1">
        <f t="shared" si="3"/>
        <v>1377.8345895487241</v>
      </c>
      <c r="L34" s="1">
        <f t="shared" si="10"/>
        <v>5.4300101911630261E-2</v>
      </c>
      <c r="M34" s="1">
        <f t="shared" si="11"/>
        <v>5.4300101911630261E-2</v>
      </c>
      <c r="N34" s="1">
        <f t="shared" si="6"/>
        <v>3.8855352726492057E-2</v>
      </c>
    </row>
    <row r="35" spans="1:14" x14ac:dyDescent="0.3">
      <c r="A35" s="4" t="s">
        <v>3226</v>
      </c>
      <c r="B35" s="4" t="s">
        <v>3355</v>
      </c>
      <c r="C35" s="4" t="s">
        <v>3357</v>
      </c>
      <c r="D35" s="4">
        <v>37.480933333333333</v>
      </c>
      <c r="E35" s="4">
        <v>129.127375</v>
      </c>
      <c r="G35" s="2">
        <f t="shared" si="7"/>
        <v>97.309039482422662</v>
      </c>
      <c r="H35" s="2">
        <f t="shared" si="8"/>
        <v>126.30047885760723</v>
      </c>
      <c r="J35" s="1">
        <f t="shared" si="9"/>
        <v>2.0269491180521935</v>
      </c>
      <c r="K35" s="1">
        <f t="shared" si="3"/>
        <v>1378.0282683569546</v>
      </c>
      <c r="L35" s="1">
        <f t="shared" si="10"/>
        <v>5.4582990694557854E-2</v>
      </c>
      <c r="M35" s="1">
        <f t="shared" si="11"/>
        <v>5.4582990694557854E-2</v>
      </c>
      <c r="N35" s="1">
        <f t="shared" si="6"/>
        <v>3.9057778560994322E-2</v>
      </c>
    </row>
    <row r="36" spans="1:14" x14ac:dyDescent="0.3">
      <c r="A36" s="4" t="s">
        <v>3226</v>
      </c>
      <c r="B36" s="4" t="s">
        <v>3355</v>
      </c>
      <c r="C36" s="4" t="s">
        <v>3356</v>
      </c>
      <c r="D36" s="4">
        <v>37.487816666666667</v>
      </c>
      <c r="E36" s="4">
        <v>129.07066666666665</v>
      </c>
      <c r="G36" s="2">
        <f t="shared" si="7"/>
        <v>96.328085669850552</v>
      </c>
      <c r="H36" s="2">
        <f t="shared" si="8"/>
        <v>126.4118858875463</v>
      </c>
      <c r="J36" s="1">
        <f t="shared" si="9"/>
        <v>2.0272560162828173</v>
      </c>
      <c r="K36" s="1">
        <f t="shared" si="3"/>
        <v>1377.8789877215104</v>
      </c>
      <c r="L36" s="1">
        <f t="shared" si="10"/>
        <v>5.359324356457229E-2</v>
      </c>
      <c r="M36" s="1">
        <f t="shared" si="11"/>
        <v>5.359324356457229E-2</v>
      </c>
      <c r="N36" s="1">
        <f t="shared" si="6"/>
        <v>3.8349548327684474E-2</v>
      </c>
    </row>
    <row r="37" spans="1:14" x14ac:dyDescent="0.3">
      <c r="A37" s="4" t="s">
        <v>3226</v>
      </c>
      <c r="B37" s="4" t="s">
        <v>3355</v>
      </c>
      <c r="C37" s="4" t="s">
        <v>1121</v>
      </c>
      <c r="D37" s="4">
        <v>37.49691111111111</v>
      </c>
      <c r="E37" s="4">
        <v>129.13093055555555</v>
      </c>
      <c r="G37" s="2">
        <f t="shared" si="7"/>
        <v>97.35663868836221</v>
      </c>
      <c r="H37" s="2">
        <f t="shared" si="8"/>
        <v>126.64911525674847</v>
      </c>
      <c r="J37" s="1">
        <f t="shared" si="9"/>
        <v>2.027661613083207</v>
      </c>
      <c r="K37" s="1">
        <f t="shared" si="3"/>
        <v>1377.6817578530536</v>
      </c>
      <c r="L37" s="1">
        <f t="shared" si="10"/>
        <v>5.4645046845739564E-2</v>
      </c>
      <c r="M37" s="1">
        <f t="shared" si="11"/>
        <v>5.4645046845739564E-2</v>
      </c>
      <c r="N37" s="1">
        <f t="shared" si="6"/>
        <v>3.9102183885443585E-2</v>
      </c>
    </row>
    <row r="38" spans="1:14" x14ac:dyDescent="0.3">
      <c r="A38" s="4" t="s">
        <v>3226</v>
      </c>
      <c r="B38" s="4" t="s">
        <v>3355</v>
      </c>
      <c r="C38" s="4" t="s">
        <v>3354</v>
      </c>
      <c r="D38" s="4">
        <v>37.520074999999999</v>
      </c>
      <c r="E38" s="4">
        <v>129.11844444444446</v>
      </c>
      <c r="G38" s="2">
        <f t="shared" si="7"/>
        <v>97.122408891785739</v>
      </c>
      <c r="H38" s="2">
        <f t="shared" si="8"/>
        <v>127.14268551025179</v>
      </c>
      <c r="J38" s="1">
        <f t="shared" si="9"/>
        <v>2.0286952731789327</v>
      </c>
      <c r="K38" s="1">
        <f t="shared" si="3"/>
        <v>1377.1794250628179</v>
      </c>
      <c r="L38" s="1">
        <f t="shared" si="10"/>
        <v>5.4427123096081331E-2</v>
      </c>
      <c r="M38" s="1">
        <f t="shared" si="11"/>
        <v>5.4427123096081331E-2</v>
      </c>
      <c r="N38" s="1">
        <f t="shared" si="6"/>
        <v>3.8946244874974861E-2</v>
      </c>
    </row>
    <row r="39" spans="1:14" x14ac:dyDescent="0.3">
      <c r="A39" s="4" t="s">
        <v>3226</v>
      </c>
      <c r="B39" s="4" t="s">
        <v>3345</v>
      </c>
      <c r="C39" s="4" t="s">
        <v>154</v>
      </c>
      <c r="D39" s="4">
        <v>37.146913888888889</v>
      </c>
      <c r="E39" s="4">
        <v>129.20753055555554</v>
      </c>
      <c r="G39" s="2">
        <f t="shared" si="7"/>
        <v>98.977677919543609</v>
      </c>
      <c r="H39" s="2">
        <f t="shared" si="8"/>
        <v>119.11393731570752</v>
      </c>
      <c r="J39" s="1">
        <f t="shared" si="9"/>
        <v>2.012145860827308</v>
      </c>
      <c r="K39" s="1">
        <f t="shared" si="3"/>
        <v>1385.2751798765671</v>
      </c>
      <c r="L39" s="1">
        <f t="shared" si="10"/>
        <v>5.5981969052766978E-2</v>
      </c>
      <c r="M39" s="1">
        <f t="shared" si="11"/>
        <v>5.5981969052766978E-2</v>
      </c>
      <c r="N39" s="1">
        <f t="shared" si="6"/>
        <v>4.0058841094051958E-2</v>
      </c>
    </row>
    <row r="40" spans="1:14" x14ac:dyDescent="0.3">
      <c r="A40" s="4" t="s">
        <v>3226</v>
      </c>
      <c r="B40" s="4" t="s">
        <v>3345</v>
      </c>
      <c r="C40" s="4" t="s">
        <v>100</v>
      </c>
      <c r="D40" s="4">
        <v>37.445099999999996</v>
      </c>
      <c r="E40" s="4">
        <v>129.16693333333333</v>
      </c>
      <c r="G40" s="2">
        <f t="shared" si="7"/>
        <v>98.020050476538017</v>
      </c>
      <c r="H40" s="2">
        <f t="shared" si="8"/>
        <v>125.55067280482308</v>
      </c>
      <c r="J40" s="1">
        <f t="shared" si="9"/>
        <v>2.0253526701856002</v>
      </c>
      <c r="K40" s="1">
        <f t="shared" si="3"/>
        <v>1378.8054342829012</v>
      </c>
      <c r="L40" s="1">
        <f t="shared" si="10"/>
        <v>5.5273413857825915E-2</v>
      </c>
      <c r="M40" s="1">
        <f t="shared" si="11"/>
        <v>5.5273413857825915E-2</v>
      </c>
      <c r="N40" s="1">
        <f t="shared" si="6"/>
        <v>3.9551822487154525E-2</v>
      </c>
    </row>
    <row r="41" spans="1:14" x14ac:dyDescent="0.3">
      <c r="A41" s="4" t="s">
        <v>3226</v>
      </c>
      <c r="B41" s="4" t="s">
        <v>3345</v>
      </c>
      <c r="C41" s="4" t="s">
        <v>3353</v>
      </c>
      <c r="D41" s="4">
        <v>37.376436111111111</v>
      </c>
      <c r="E41" s="4">
        <v>129.2281111111111</v>
      </c>
      <c r="G41" s="2">
        <f t="shared" si="7"/>
        <v>99.132715460906525</v>
      </c>
      <c r="H41" s="2">
        <f t="shared" si="8"/>
        <v>124.10455038890109</v>
      </c>
      <c r="J41" s="1">
        <f t="shared" si="9"/>
        <v>2.022299197197881</v>
      </c>
      <c r="K41" s="1">
        <f t="shared" si="3"/>
        <v>1380.2948250708466</v>
      </c>
      <c r="L41" s="1">
        <f t="shared" si="10"/>
        <v>5.6341167509101453E-2</v>
      </c>
      <c r="M41" s="1">
        <f t="shared" si="11"/>
        <v>5.6341167509101453E-2</v>
      </c>
      <c r="N41" s="1">
        <f t="shared" si="6"/>
        <v>4.0315871600963366E-2</v>
      </c>
    </row>
    <row r="42" spans="1:14" x14ac:dyDescent="0.3">
      <c r="A42" s="4" t="s">
        <v>3226</v>
      </c>
      <c r="B42" s="4" t="s">
        <v>3345</v>
      </c>
      <c r="C42" s="4" t="s">
        <v>2634</v>
      </c>
      <c r="D42" s="4">
        <v>37.439733333333329</v>
      </c>
      <c r="E42" s="4">
        <v>129.17080833333333</v>
      </c>
      <c r="G42" s="2">
        <f t="shared" si="7"/>
        <v>98.091333583962182</v>
      </c>
      <c r="H42" s="2">
        <f t="shared" si="8"/>
        <v>125.43700434868174</v>
      </c>
      <c r="J42" s="1">
        <f t="shared" si="9"/>
        <v>2.0251137483711283</v>
      </c>
      <c r="K42" s="1">
        <f t="shared" si="3"/>
        <v>1378.9218340987463</v>
      </c>
      <c r="L42" s="1">
        <f t="shared" si="10"/>
        <v>5.5341045366340325E-2</v>
      </c>
      <c r="M42" s="1">
        <f t="shared" si="11"/>
        <v>5.5341045366340325E-2</v>
      </c>
      <c r="N42" s="1">
        <f t="shared" si="6"/>
        <v>3.9600217352472246E-2</v>
      </c>
    </row>
    <row r="43" spans="1:14" x14ac:dyDescent="0.3">
      <c r="A43" s="4" t="s">
        <v>3226</v>
      </c>
      <c r="B43" s="4" t="s">
        <v>3345</v>
      </c>
      <c r="C43" s="4" t="s">
        <v>3352</v>
      </c>
      <c r="D43" s="4">
        <v>37.344969444444445</v>
      </c>
      <c r="E43" s="4">
        <v>129.16644444444444</v>
      </c>
      <c r="G43" s="2">
        <f t="shared" si="7"/>
        <v>98.097510013122204</v>
      </c>
      <c r="H43" s="2">
        <f t="shared" si="8"/>
        <v>123.38002141761854</v>
      </c>
      <c r="J43" s="1">
        <f t="shared" si="9"/>
        <v>2.0209023506681709</v>
      </c>
      <c r="K43" s="1">
        <f t="shared" si="3"/>
        <v>1380.9774509586728</v>
      </c>
      <c r="L43" s="1">
        <f t="shared" si="10"/>
        <v>5.5264881137038202E-2</v>
      </c>
      <c r="M43" s="1">
        <f t="shared" si="11"/>
        <v>5.5264881137038202E-2</v>
      </c>
      <c r="N43" s="1">
        <f t="shared" si="6"/>
        <v>3.9545716755042586E-2</v>
      </c>
    </row>
    <row r="44" spans="1:14" x14ac:dyDescent="0.3">
      <c r="A44" s="4" t="s">
        <v>3226</v>
      </c>
      <c r="B44" s="4" t="s">
        <v>3345</v>
      </c>
      <c r="C44" s="4" t="s">
        <v>3351</v>
      </c>
      <c r="D44" s="4">
        <v>37.233552777777781</v>
      </c>
      <c r="E44" s="4">
        <v>129.04747499999999</v>
      </c>
      <c r="G44" s="2">
        <f t="shared" si="7"/>
        <v>96.139171384043095</v>
      </c>
      <c r="H44" s="2">
        <f t="shared" si="8"/>
        <v>120.88472872596435</v>
      </c>
      <c r="J44" s="1">
        <f t="shared" si="9"/>
        <v>2.015968856093298</v>
      </c>
      <c r="K44" s="1">
        <f t="shared" si="3"/>
        <v>1383.3948960455475</v>
      </c>
      <c r="L44" s="1">
        <f t="shared" si="10"/>
        <v>5.3188472622214267E-2</v>
      </c>
      <c r="M44" s="1">
        <f t="shared" si="11"/>
        <v>5.3188472622214267E-2</v>
      </c>
      <c r="N44" s="1">
        <f t="shared" si="6"/>
        <v>3.8059907660631012E-2</v>
      </c>
    </row>
    <row r="45" spans="1:14" x14ac:dyDescent="0.3">
      <c r="A45" s="4" t="s">
        <v>3226</v>
      </c>
      <c r="B45" s="4" t="s">
        <v>3345</v>
      </c>
      <c r="C45" s="4" t="s">
        <v>3350</v>
      </c>
      <c r="D45" s="4">
        <v>37.414733333333331</v>
      </c>
      <c r="E45" s="4">
        <v>129.1147861111111</v>
      </c>
      <c r="G45" s="2">
        <f t="shared" si="7"/>
        <v>97.148386989912822</v>
      </c>
      <c r="H45" s="2">
        <f t="shared" si="8"/>
        <v>124.85730171816817</v>
      </c>
      <c r="J45" s="1">
        <f t="shared" si="9"/>
        <v>2.0240013555613752</v>
      </c>
      <c r="K45" s="1">
        <f t="shared" si="3"/>
        <v>1379.4640887609094</v>
      </c>
      <c r="L45" s="1">
        <f t="shared" si="10"/>
        <v>5.4363273134278689E-2</v>
      </c>
      <c r="M45" s="1">
        <f t="shared" si="11"/>
        <v>5.4363273134278689E-2</v>
      </c>
      <c r="N45" s="1">
        <f t="shared" si="6"/>
        <v>3.8900555959115138E-2</v>
      </c>
    </row>
    <row r="46" spans="1:14" x14ac:dyDescent="0.3">
      <c r="A46" s="4" t="s">
        <v>3226</v>
      </c>
      <c r="B46" s="4" t="s">
        <v>3345</v>
      </c>
      <c r="C46" s="4" t="s">
        <v>3349</v>
      </c>
      <c r="D46" s="4">
        <v>37.443333333333328</v>
      </c>
      <c r="E46" s="4">
        <v>129.16524444444445</v>
      </c>
      <c r="G46" s="2">
        <f t="shared" si="7"/>
        <v>97.992505050914517</v>
      </c>
      <c r="H46" s="2">
        <f t="shared" si="8"/>
        <v>125.51123529217875</v>
      </c>
      <c r="J46" s="1">
        <f t="shared" si="9"/>
        <v>2.0252740139008178</v>
      </c>
      <c r="K46" s="1">
        <f t="shared" si="3"/>
        <v>1378.8437520715611</v>
      </c>
      <c r="L46" s="1">
        <f t="shared" si="10"/>
        <v>5.5243937186014502E-2</v>
      </c>
      <c r="M46" s="1">
        <f t="shared" si="11"/>
        <v>5.5243937186014502E-2</v>
      </c>
      <c r="N46" s="1">
        <f t="shared" si="6"/>
        <v>3.953072995804105E-2</v>
      </c>
    </row>
    <row r="47" spans="1:14" x14ac:dyDescent="0.3">
      <c r="A47" s="4" t="s">
        <v>3226</v>
      </c>
      <c r="B47" s="4" t="s">
        <v>3345</v>
      </c>
      <c r="C47" s="4" t="s">
        <v>3348</v>
      </c>
      <c r="D47" s="4">
        <v>37.346866666666671</v>
      </c>
      <c r="E47" s="4">
        <v>129.0853888888889</v>
      </c>
      <c r="G47" s="2">
        <f t="shared" si="7"/>
        <v>96.699022535949979</v>
      </c>
      <c r="H47" s="2">
        <f t="shared" si="8"/>
        <v>123.36658777079083</v>
      </c>
      <c r="J47" s="1">
        <f t="shared" si="9"/>
        <v>2.0209865269239353</v>
      </c>
      <c r="K47" s="1">
        <f t="shared" si="3"/>
        <v>1380.9362918883312</v>
      </c>
      <c r="L47" s="1">
        <f t="shared" si="10"/>
        <v>5.3850194815560748E-2</v>
      </c>
      <c r="M47" s="1">
        <f t="shared" si="11"/>
        <v>5.3850194815560748E-2</v>
      </c>
      <c r="N47" s="1">
        <f t="shared" si="6"/>
        <v>3.8533414124233403E-2</v>
      </c>
    </row>
    <row r="48" spans="1:14" x14ac:dyDescent="0.3">
      <c r="A48" s="4" t="s">
        <v>3226</v>
      </c>
      <c r="B48" s="4" t="s">
        <v>3345</v>
      </c>
      <c r="C48" s="4" t="s">
        <v>3347</v>
      </c>
      <c r="D48" s="4">
        <v>37.173561111111106</v>
      </c>
      <c r="E48" s="4">
        <v>129.33801111111111</v>
      </c>
      <c r="G48" s="2">
        <f t="shared" si="7"/>
        <v>101.20909327977367</v>
      </c>
      <c r="H48" s="2">
        <f t="shared" si="8"/>
        <v>119.78403205986319</v>
      </c>
      <c r="J48" s="1">
        <f t="shared" si="9"/>
        <v>2.0133204467968731</v>
      </c>
      <c r="K48" s="1">
        <f t="shared" si="3"/>
        <v>1384.6968252556185</v>
      </c>
      <c r="L48" s="1">
        <f t="shared" si="10"/>
        <v>5.8259284357043306E-2</v>
      </c>
      <c r="M48" s="1">
        <f t="shared" si="11"/>
        <v>5.8259284357043306E-2</v>
      </c>
      <c r="N48" s="1">
        <f t="shared" si="6"/>
        <v>4.1688412426369163E-2</v>
      </c>
    </row>
    <row r="49" spans="1:14" x14ac:dyDescent="0.3">
      <c r="A49" s="4" t="s">
        <v>3226</v>
      </c>
      <c r="B49" s="4" t="s">
        <v>3345</v>
      </c>
      <c r="C49" s="4" t="s">
        <v>3346</v>
      </c>
      <c r="D49" s="4">
        <v>37.433230555555554</v>
      </c>
      <c r="E49" s="4">
        <v>129.18688611111111</v>
      </c>
      <c r="G49" s="2">
        <f t="shared" si="7"/>
        <v>98.37360865759851</v>
      </c>
      <c r="H49" s="2">
        <f t="shared" si="8"/>
        <v>125.30706213738631</v>
      </c>
      <c r="J49" s="1">
        <f t="shared" si="9"/>
        <v>2.0248243080719504</v>
      </c>
      <c r="K49" s="1">
        <f t="shared" si="3"/>
        <v>1379.0628774711467</v>
      </c>
      <c r="L49" s="1">
        <f t="shared" si="10"/>
        <v>5.5621655524966673E-2</v>
      </c>
      <c r="M49" s="1">
        <f t="shared" si="11"/>
        <v>5.5621655524966673E-2</v>
      </c>
      <c r="N49" s="1">
        <f t="shared" si="6"/>
        <v>3.9801012678967358E-2</v>
      </c>
    </row>
    <row r="50" spans="1:14" x14ac:dyDescent="0.3">
      <c r="A50" s="4" t="s">
        <v>3226</v>
      </c>
      <c r="B50" s="4" t="s">
        <v>3345</v>
      </c>
      <c r="C50" s="4" t="s">
        <v>3344</v>
      </c>
      <c r="D50" s="4">
        <v>37.346633333333337</v>
      </c>
      <c r="E50" s="4">
        <v>128.94530833333334</v>
      </c>
      <c r="G50" s="2">
        <f t="shared" si="7"/>
        <v>94.285021198694551</v>
      </c>
      <c r="H50" s="2">
        <f t="shared" si="8"/>
        <v>123.27057106206166</v>
      </c>
      <c r="J50" s="1">
        <f t="shared" si="9"/>
        <v>2.0209761740498857</v>
      </c>
      <c r="K50" s="1">
        <f t="shared" si="3"/>
        <v>1380.9413539015516</v>
      </c>
      <c r="L50" s="1">
        <f t="shared" si="10"/>
        <v>5.140532790309349E-2</v>
      </c>
      <c r="M50" s="1">
        <f t="shared" si="11"/>
        <v>5.140532790309349E-2</v>
      </c>
      <c r="N50" s="1">
        <f t="shared" si="6"/>
        <v>3.6783948415902976E-2</v>
      </c>
    </row>
    <row r="51" spans="1:14" x14ac:dyDescent="0.3">
      <c r="A51" s="4" t="s">
        <v>3226</v>
      </c>
      <c r="B51" s="4" t="s">
        <v>3339</v>
      </c>
      <c r="C51" s="4" t="s">
        <v>100</v>
      </c>
      <c r="D51" s="4">
        <v>38.199786111111109</v>
      </c>
      <c r="E51" s="4">
        <v>128.58481944444446</v>
      </c>
      <c r="G51" s="2">
        <f t="shared" si="7"/>
        <v>87.474737390837191</v>
      </c>
      <c r="H51" s="2">
        <f t="shared" si="8"/>
        <v>141.53661987157739</v>
      </c>
      <c r="J51" s="1">
        <f t="shared" si="9"/>
        <v>2.0594089350072498</v>
      </c>
      <c r="K51" s="1">
        <f t="shared" si="3"/>
        <v>1362.4510165248705</v>
      </c>
      <c r="L51" s="1">
        <f t="shared" si="10"/>
        <v>4.5113609875126581E-2</v>
      </c>
      <c r="M51" s="1">
        <f t="shared" si="11"/>
        <v>4.5113609875126581E-2</v>
      </c>
      <c r="N51" s="1">
        <f t="shared" si="6"/>
        <v>3.2281803583281171E-2</v>
      </c>
    </row>
    <row r="52" spans="1:14" x14ac:dyDescent="0.3">
      <c r="A52" s="4" t="s">
        <v>3226</v>
      </c>
      <c r="B52" s="4" t="s">
        <v>3339</v>
      </c>
      <c r="C52" s="4" t="s">
        <v>903</v>
      </c>
      <c r="D52" s="4">
        <v>38.204186111111113</v>
      </c>
      <c r="E52" s="4">
        <v>128.59044166666666</v>
      </c>
      <c r="G52" s="2">
        <f t="shared" si="7"/>
        <v>87.567271563568141</v>
      </c>
      <c r="H52" s="2">
        <f t="shared" si="8"/>
        <v>141.63493070374534</v>
      </c>
      <c r="J52" s="1">
        <f t="shared" si="9"/>
        <v>2.059610197217447</v>
      </c>
      <c r="K52" s="1">
        <f t="shared" si="3"/>
        <v>1362.355746923424</v>
      </c>
      <c r="L52" s="1">
        <f t="shared" si="10"/>
        <v>4.5211736164182614E-2</v>
      </c>
      <c r="M52" s="1">
        <f t="shared" si="11"/>
        <v>4.5211736164182614E-2</v>
      </c>
      <c r="N52" s="1">
        <f t="shared" si="6"/>
        <v>3.2352019502566533E-2</v>
      </c>
    </row>
    <row r="53" spans="1:14" x14ac:dyDescent="0.3">
      <c r="A53" s="4" t="s">
        <v>3226</v>
      </c>
      <c r="B53" s="4" t="s">
        <v>3339</v>
      </c>
      <c r="C53" s="4" t="s">
        <v>3343</v>
      </c>
      <c r="D53" s="4">
        <v>38.194305555555552</v>
      </c>
      <c r="E53" s="4">
        <v>128.57846388888888</v>
      </c>
      <c r="G53" s="2">
        <f t="shared" si="7"/>
        <v>87.370470418065352</v>
      </c>
      <c r="H53" s="2">
        <f t="shared" si="8"/>
        <v>141.41452795890086</v>
      </c>
      <c r="J53" s="1">
        <f t="shared" si="9"/>
        <v>2.0591582911712911</v>
      </c>
      <c r="K53" s="1">
        <f t="shared" si="3"/>
        <v>1362.5696837771306</v>
      </c>
      <c r="L53" s="1">
        <f t="shared" si="10"/>
        <v>4.5002684504888091E-2</v>
      </c>
      <c r="M53" s="1">
        <f t="shared" si="11"/>
        <v>4.5002684504888091E-2</v>
      </c>
      <c r="N53" s="1">
        <f t="shared" si="6"/>
        <v>3.2202429065827272E-2</v>
      </c>
    </row>
    <row r="54" spans="1:14" x14ac:dyDescent="0.3">
      <c r="A54" s="4" t="s">
        <v>3226</v>
      </c>
      <c r="B54" s="4" t="s">
        <v>3339</v>
      </c>
      <c r="C54" s="4" t="s">
        <v>3342</v>
      </c>
      <c r="D54" s="4">
        <v>38.162991666666663</v>
      </c>
      <c r="E54" s="4">
        <v>128.55929722222223</v>
      </c>
      <c r="G54" s="2">
        <f t="shared" si="7"/>
        <v>87.066145421144171</v>
      </c>
      <c r="H54" s="2">
        <f t="shared" si="8"/>
        <v>140.72636370383179</v>
      </c>
      <c r="J54" s="1">
        <f t="shared" si="9"/>
        <v>2.0577271503128856</v>
      </c>
      <c r="K54" s="1">
        <f t="shared" si="3"/>
        <v>1363.2477319971219</v>
      </c>
      <c r="L54" s="1">
        <f t="shared" si="10"/>
        <v>4.466816306492305E-2</v>
      </c>
      <c r="M54" s="1">
        <f t="shared" si="11"/>
        <v>4.466816306492305E-2</v>
      </c>
      <c r="N54" s="1">
        <f t="shared" si="6"/>
        <v>3.1963056613717164E-2</v>
      </c>
    </row>
    <row r="55" spans="1:14" x14ac:dyDescent="0.3">
      <c r="A55" s="4" t="s">
        <v>3226</v>
      </c>
      <c r="B55" s="4" t="s">
        <v>3339</v>
      </c>
      <c r="C55" s="4" t="s">
        <v>855</v>
      </c>
      <c r="D55" s="4">
        <v>38.20997777777778</v>
      </c>
      <c r="E55" s="4">
        <v>128.59793055555556</v>
      </c>
      <c r="G55" s="2">
        <f t="shared" si="7"/>
        <v>87.690556091084559</v>
      </c>
      <c r="H55" s="2">
        <f t="shared" si="8"/>
        <v>141.76439305829626</v>
      </c>
      <c r="J55" s="1">
        <f t="shared" si="9"/>
        <v>2.0598751647581506</v>
      </c>
      <c r="K55" s="1">
        <f t="shared" si="3"/>
        <v>1362.2303460799044</v>
      </c>
      <c r="L55" s="1">
        <f t="shared" si="10"/>
        <v>4.5342441932610278E-2</v>
      </c>
      <c r="M55" s="1">
        <f t="shared" si="11"/>
        <v>4.5342441932610278E-2</v>
      </c>
      <c r="N55" s="1">
        <f t="shared" si="6"/>
        <v>3.244554821718864E-2</v>
      </c>
    </row>
    <row r="56" spans="1:14" x14ac:dyDescent="0.3">
      <c r="A56" s="4" t="s">
        <v>3226</v>
      </c>
      <c r="B56" s="4" t="s">
        <v>3339</v>
      </c>
      <c r="C56" s="4" t="s">
        <v>3341</v>
      </c>
      <c r="D56" s="4">
        <v>38.220894444444447</v>
      </c>
      <c r="E56" s="4">
        <v>128.590475</v>
      </c>
      <c r="G56" s="2">
        <f t="shared" si="7"/>
        <v>87.556136521825948</v>
      </c>
      <c r="H56" s="2">
        <f t="shared" si="8"/>
        <v>141.99652338671785</v>
      </c>
      <c r="J56" s="1">
        <f t="shared" si="9"/>
        <v>2.0603747500125009</v>
      </c>
      <c r="K56" s="1">
        <f t="shared" si="3"/>
        <v>1361.9939832768789</v>
      </c>
      <c r="L56" s="1">
        <f t="shared" si="10"/>
        <v>4.5212317940600322E-2</v>
      </c>
      <c r="M56" s="1">
        <f t="shared" si="11"/>
        <v>4.5212317940600322E-2</v>
      </c>
      <c r="N56" s="1">
        <f t="shared" si="6"/>
        <v>3.2352435802483516E-2</v>
      </c>
    </row>
    <row r="57" spans="1:14" x14ac:dyDescent="0.3">
      <c r="A57" s="4" t="s">
        <v>3226</v>
      </c>
      <c r="B57" s="4" t="s">
        <v>3339</v>
      </c>
      <c r="C57" s="4" t="s">
        <v>3340</v>
      </c>
      <c r="D57" s="4">
        <v>38.184880555555551</v>
      </c>
      <c r="E57" s="4">
        <v>128.5932</v>
      </c>
      <c r="G57" s="2">
        <f t="shared" si="7"/>
        <v>87.627714159253259</v>
      </c>
      <c r="H57" s="2">
        <f t="shared" si="8"/>
        <v>141.21865465109499</v>
      </c>
      <c r="J57" s="1">
        <f t="shared" si="9"/>
        <v>2.0587273703452893</v>
      </c>
      <c r="K57" s="1">
        <f t="shared" si="3"/>
        <v>1362.7737610543077</v>
      </c>
      <c r="L57" s="1">
        <f t="shared" si="10"/>
        <v>4.5259878162716927E-2</v>
      </c>
      <c r="M57" s="1">
        <f t="shared" si="11"/>
        <v>4.5259878162716927E-2</v>
      </c>
      <c r="N57" s="1">
        <f t="shared" si="6"/>
        <v>3.2386468320674704E-2</v>
      </c>
    </row>
    <row r="58" spans="1:14" x14ac:dyDescent="0.3">
      <c r="A58" s="4" t="s">
        <v>3226</v>
      </c>
      <c r="B58" s="4" t="s">
        <v>3339</v>
      </c>
      <c r="C58" s="4" t="s">
        <v>3338</v>
      </c>
      <c r="D58" s="4">
        <v>38.195305555555549</v>
      </c>
      <c r="E58" s="4">
        <v>128.59794166666669</v>
      </c>
      <c r="G58" s="2">
        <f t="shared" si="7"/>
        <v>87.701050729218537</v>
      </c>
      <c r="H58" s="2">
        <f t="shared" si="8"/>
        <v>141.44688121347372</v>
      </c>
      <c r="J58" s="1">
        <f t="shared" si="9"/>
        <v>2.0592040207789282</v>
      </c>
      <c r="K58" s="1">
        <f t="shared" si="3"/>
        <v>1362.5480312594309</v>
      </c>
      <c r="L58" s="1">
        <f t="shared" si="10"/>
        <v>4.5342635858082847E-2</v>
      </c>
      <c r="M58" s="1">
        <f t="shared" si="11"/>
        <v>4.5342635858082847E-2</v>
      </c>
      <c r="N58" s="1">
        <f t="shared" si="6"/>
        <v>3.2445686983827632E-2</v>
      </c>
    </row>
    <row r="59" spans="1:14" x14ac:dyDescent="0.3">
      <c r="A59" s="4" t="s">
        <v>3226</v>
      </c>
      <c r="B59" s="4" t="s">
        <v>3335</v>
      </c>
      <c r="C59" s="4" t="s">
        <v>185</v>
      </c>
      <c r="D59" s="4">
        <v>38.105775000000001</v>
      </c>
      <c r="E59" s="4">
        <v>128.03668888888888</v>
      </c>
      <c r="G59" s="2">
        <f t="shared" si="7"/>
        <v>78.203619456757764</v>
      </c>
      <c r="H59" s="2">
        <f t="shared" si="8"/>
        <v>139.2323915783636</v>
      </c>
      <c r="J59" s="1">
        <f t="shared" si="9"/>
        <v>2.0551163257233922</v>
      </c>
      <c r="K59" s="1">
        <f t="shared" si="3"/>
        <v>1364.4867791971974</v>
      </c>
      <c r="L59" s="1">
        <f t="shared" si="10"/>
        <v>3.5546926949896029E-2</v>
      </c>
      <c r="M59" s="1">
        <f t="shared" si="11"/>
        <v>3.5546926949896029E-2</v>
      </c>
      <c r="N59" s="1">
        <f t="shared" si="6"/>
        <v>2.5436202444497201E-2</v>
      </c>
    </row>
    <row r="60" spans="1:14" x14ac:dyDescent="0.3">
      <c r="A60" s="4" t="s">
        <v>3226</v>
      </c>
      <c r="B60" s="4" t="s">
        <v>3335</v>
      </c>
      <c r="C60" s="4" t="s">
        <v>226</v>
      </c>
      <c r="D60" s="4">
        <v>38.199674999999999</v>
      </c>
      <c r="E60" s="4">
        <v>128.04579999999999</v>
      </c>
      <c r="G60" s="2">
        <f t="shared" si="7"/>
        <v>78.306885509564026</v>
      </c>
      <c r="H60" s="2">
        <f t="shared" si="8"/>
        <v>141.2690424958314</v>
      </c>
      <c r="J60" s="1">
        <f t="shared" si="9"/>
        <v>2.0594038530402474</v>
      </c>
      <c r="K60" s="1">
        <f t="shared" si="3"/>
        <v>1362.4534223345943</v>
      </c>
      <c r="L60" s="1">
        <f t="shared" si="10"/>
        <v>3.5705945837299691E-2</v>
      </c>
      <c r="M60" s="1">
        <f t="shared" si="11"/>
        <v>3.5705945837299691E-2</v>
      </c>
      <c r="N60" s="1">
        <f t="shared" si="6"/>
        <v>2.554999108839881E-2</v>
      </c>
    </row>
    <row r="61" spans="1:14" x14ac:dyDescent="0.3">
      <c r="A61" s="4" t="s">
        <v>3226</v>
      </c>
      <c r="B61" s="4" t="s">
        <v>3335</v>
      </c>
      <c r="C61" s="4" t="s">
        <v>3337</v>
      </c>
      <c r="D61" s="4">
        <v>38.206305555555559</v>
      </c>
      <c r="E61" s="4">
        <v>127.95172222222223</v>
      </c>
      <c r="G61" s="2">
        <f t="shared" si="7"/>
        <v>76.703088135289164</v>
      </c>
      <c r="H61" s="2">
        <f t="shared" si="8"/>
        <v>141.37260975246591</v>
      </c>
      <c r="J61" s="1">
        <f t="shared" si="9"/>
        <v>2.059707154958037</v>
      </c>
      <c r="K61" s="1">
        <f t="shared" si="3"/>
        <v>1362.3098566489091</v>
      </c>
      <c r="L61" s="1">
        <f t="shared" si="10"/>
        <v>3.4063978862118205E-2</v>
      </c>
      <c r="M61" s="1">
        <f t="shared" si="11"/>
        <v>3.4063978862118205E-2</v>
      </c>
      <c r="N61" s="1">
        <f t="shared" si="6"/>
        <v>2.4375053956793482E-2</v>
      </c>
    </row>
    <row r="62" spans="1:14" x14ac:dyDescent="0.3">
      <c r="A62" s="4" t="s">
        <v>3226</v>
      </c>
      <c r="B62" s="4" t="s">
        <v>3335</v>
      </c>
      <c r="C62" s="4" t="s">
        <v>3336</v>
      </c>
      <c r="D62" s="4">
        <v>38.105200000000004</v>
      </c>
      <c r="E62" s="4">
        <v>127.99281944444445</v>
      </c>
      <c r="G62" s="2">
        <f t="shared" si="7"/>
        <v>77.456583647759487</v>
      </c>
      <c r="H62" s="2">
        <f t="shared" si="8"/>
        <v>139.20113394583041</v>
      </c>
      <c r="J62" s="1">
        <f t="shared" si="9"/>
        <v>2.0550901153869363</v>
      </c>
      <c r="K62" s="1">
        <f t="shared" si="3"/>
        <v>1364.4992318098994</v>
      </c>
      <c r="L62" s="1">
        <f t="shared" si="10"/>
        <v>3.4781260703319994E-2</v>
      </c>
      <c r="M62" s="1">
        <f t="shared" si="11"/>
        <v>3.4781260703319994E-2</v>
      </c>
      <c r="N62" s="1">
        <f t="shared" si="6"/>
        <v>2.4888317062442159E-2</v>
      </c>
    </row>
    <row r="63" spans="1:14" x14ac:dyDescent="0.3">
      <c r="A63" s="4" t="s">
        <v>3226</v>
      </c>
      <c r="B63" s="4" t="s">
        <v>3335</v>
      </c>
      <c r="C63" s="4" t="s">
        <v>3334</v>
      </c>
      <c r="D63" s="4">
        <v>38.282511111111113</v>
      </c>
      <c r="E63" s="4">
        <v>128.13937777777778</v>
      </c>
      <c r="G63" s="2">
        <f t="shared" si="7"/>
        <v>79.850718522266448</v>
      </c>
      <c r="H63" s="2">
        <f t="shared" si="8"/>
        <v>143.10344284358348</v>
      </c>
      <c r="J63" s="1">
        <f t="shared" si="9"/>
        <v>2.0631982282899752</v>
      </c>
      <c r="K63" s="1">
        <f t="shared" si="3"/>
        <v>1360.6599905561509</v>
      </c>
      <c r="L63" s="1">
        <f t="shared" si="10"/>
        <v>3.7339186166221783E-2</v>
      </c>
      <c r="M63" s="1">
        <f t="shared" si="11"/>
        <v>3.7339186166221783E-2</v>
      </c>
      <c r="N63" s="1">
        <f t="shared" si="6"/>
        <v>2.6718683721253841E-2</v>
      </c>
    </row>
    <row r="64" spans="1:14" x14ac:dyDescent="0.3">
      <c r="A64" s="4" t="s">
        <v>3226</v>
      </c>
      <c r="B64" s="4" t="s">
        <v>3329</v>
      </c>
      <c r="C64" s="4" t="s">
        <v>3333</v>
      </c>
      <c r="D64" s="4">
        <v>38.147241666666666</v>
      </c>
      <c r="E64" s="4">
        <v>128.60980000000001</v>
      </c>
      <c r="G64" s="2">
        <f t="shared" si="7"/>
        <v>87.936651834560479</v>
      </c>
      <c r="H64" s="2">
        <f t="shared" si="8"/>
        <v>140.41323785096665</v>
      </c>
      <c r="J64" s="1">
        <f t="shared" si="9"/>
        <v>2.057007935144028</v>
      </c>
      <c r="K64" s="1">
        <f t="shared" si="3"/>
        <v>1363.5887884523254</v>
      </c>
      <c r="L64" s="1">
        <f t="shared" si="10"/>
        <v>4.5549602818548252E-2</v>
      </c>
      <c r="M64" s="1">
        <f t="shared" si="11"/>
        <v>4.5549602818548252E-2</v>
      </c>
      <c r="N64" s="1">
        <f t="shared" si="6"/>
        <v>3.259378567919842E-2</v>
      </c>
    </row>
    <row r="65" spans="1:14" x14ac:dyDescent="0.3">
      <c r="A65" s="4" t="s">
        <v>3226</v>
      </c>
      <c r="B65" s="4" t="s">
        <v>3329</v>
      </c>
      <c r="C65" s="4" t="s">
        <v>266</v>
      </c>
      <c r="D65" s="4">
        <v>38.06868333333334</v>
      </c>
      <c r="E65" s="4">
        <v>128.58765277777778</v>
      </c>
      <c r="G65" s="2">
        <f t="shared" si="7"/>
        <v>87.614658312519339</v>
      </c>
      <c r="H65" s="2">
        <f t="shared" si="8"/>
        <v>138.70058072355414</v>
      </c>
      <c r="J65" s="1">
        <f t="shared" si="9"/>
        <v>2.0534266755733097</v>
      </c>
      <c r="K65" s="1">
        <f t="shared" si="3"/>
        <v>1365.2900950319681</v>
      </c>
      <c r="L65" s="1">
        <f t="shared" si="10"/>
        <v>4.5163060870599292E-2</v>
      </c>
      <c r="M65" s="1">
        <f t="shared" si="11"/>
        <v>4.5163060870599292E-2</v>
      </c>
      <c r="N65" s="1">
        <f t="shared" si="6"/>
        <v>3.2317189076201527E-2</v>
      </c>
    </row>
    <row r="66" spans="1:14" x14ac:dyDescent="0.3">
      <c r="A66" s="4" t="s">
        <v>3226</v>
      </c>
      <c r="B66" s="4" t="s">
        <v>3329</v>
      </c>
      <c r="C66" s="4" t="s">
        <v>3332</v>
      </c>
      <c r="D66" s="4">
        <v>38.05779722222222</v>
      </c>
      <c r="E66" s="4">
        <v>128.64326666666665</v>
      </c>
      <c r="G66" s="2">
        <f t="shared" si="7"/>
        <v>88.570212755292602</v>
      </c>
      <c r="H66" s="2">
        <f t="shared" si="8"/>
        <v>138.495899436939</v>
      </c>
      <c r="J66" s="1">
        <f t="shared" si="9"/>
        <v>2.0529312028803544</v>
      </c>
      <c r="K66" s="1">
        <f t="shared" si="3"/>
        <v>1365.5258742775377</v>
      </c>
      <c r="L66" s="1">
        <f t="shared" si="10"/>
        <v>4.6133706341548564E-2</v>
      </c>
      <c r="M66" s="1">
        <f t="shared" si="11"/>
        <v>4.6133706341548564E-2</v>
      </c>
      <c r="N66" s="1">
        <f t="shared" si="6"/>
        <v>3.3011750795578852E-2</v>
      </c>
    </row>
    <row r="67" spans="1:14" x14ac:dyDescent="0.3">
      <c r="A67" s="4" t="s">
        <v>3226</v>
      </c>
      <c r="B67" s="4" t="s">
        <v>3329</v>
      </c>
      <c r="C67" s="4" t="s">
        <v>3331</v>
      </c>
      <c r="D67" s="4">
        <v>38.077822222222224</v>
      </c>
      <c r="E67" s="4">
        <v>128.62629722222223</v>
      </c>
      <c r="G67" s="2">
        <f t="shared" si="7"/>
        <v>88.266748569551453</v>
      </c>
      <c r="H67" s="2">
        <f t="shared" si="8"/>
        <v>138.9198565608051</v>
      </c>
      <c r="J67" s="1">
        <f t="shared" si="9"/>
        <v>2.0538427741185408</v>
      </c>
      <c r="K67" s="1">
        <f t="shared" ref="K67:K130" si="12">$T$16*$T$25/POWER(J67,$T$23)</f>
        <v>1365.0921627336304</v>
      </c>
      <c r="L67" s="1">
        <f t="shared" si="10"/>
        <v>4.5837533663759089E-2</v>
      </c>
      <c r="M67" s="1">
        <f t="shared" si="11"/>
        <v>4.5837533663759089E-2</v>
      </c>
      <c r="N67" s="1">
        <f t="shared" ref="N67:N130" si="13">M67*$T$23</f>
        <v>3.2799819446311995E-2</v>
      </c>
    </row>
    <row r="68" spans="1:14" x14ac:dyDescent="0.3">
      <c r="A68" s="4" t="s">
        <v>3226</v>
      </c>
      <c r="B68" s="4" t="s">
        <v>3329</v>
      </c>
      <c r="C68" s="4" t="s">
        <v>3330</v>
      </c>
      <c r="D68" s="4">
        <v>37.966408333333334</v>
      </c>
      <c r="E68" s="4">
        <v>128.76160833333333</v>
      </c>
      <c r="G68" s="2">
        <f t="shared" si="7"/>
        <v>90.655529764454229</v>
      </c>
      <c r="H68" s="2">
        <f t="shared" si="8"/>
        <v>136.58559007698977</v>
      </c>
      <c r="J68" s="1">
        <f t="shared" si="9"/>
        <v>2.0487793182760381</v>
      </c>
      <c r="K68" s="1">
        <f t="shared" si="12"/>
        <v>1367.505463873955</v>
      </c>
      <c r="L68" s="1">
        <f t="shared" si="10"/>
        <v>4.819915806717967E-2</v>
      </c>
      <c r="M68" s="1">
        <f t="shared" si="11"/>
        <v>4.819915806717967E-2</v>
      </c>
      <c r="N68" s="1">
        <f t="shared" si="13"/>
        <v>3.448971957489249E-2</v>
      </c>
    </row>
    <row r="69" spans="1:14" x14ac:dyDescent="0.3">
      <c r="A69" s="4" t="s">
        <v>3226</v>
      </c>
      <c r="B69" s="4" t="s">
        <v>3329</v>
      </c>
      <c r="C69" s="4" t="s">
        <v>3328</v>
      </c>
      <c r="D69" s="4">
        <v>38.016269444444447</v>
      </c>
      <c r="E69" s="4">
        <v>128.72531944444444</v>
      </c>
      <c r="G69" s="2">
        <f t="shared" si="7"/>
        <v>89.999368149305184</v>
      </c>
      <c r="H69" s="2">
        <f t="shared" si="8"/>
        <v>137.64383259802275</v>
      </c>
      <c r="J69" s="1">
        <f t="shared" si="9"/>
        <v>2.0510428725102035</v>
      </c>
      <c r="K69" s="1">
        <f t="shared" si="12"/>
        <v>1366.4253646907314</v>
      </c>
      <c r="L69" s="1">
        <f t="shared" si="10"/>
        <v>4.7565797474178328E-2</v>
      </c>
      <c r="M69" s="1">
        <f t="shared" si="11"/>
        <v>4.7565797474178328E-2</v>
      </c>
      <c r="N69" s="1">
        <f t="shared" si="13"/>
        <v>3.4036507732230069E-2</v>
      </c>
    </row>
    <row r="70" spans="1:14" x14ac:dyDescent="0.3">
      <c r="A70" s="4" t="s">
        <v>3226</v>
      </c>
      <c r="B70" s="4" t="s">
        <v>3323</v>
      </c>
      <c r="C70" s="4" t="s">
        <v>3327</v>
      </c>
      <c r="D70" s="4">
        <v>37.136153999999998</v>
      </c>
      <c r="E70" s="4">
        <v>128.60107400000001</v>
      </c>
      <c r="G70" s="2">
        <f t="shared" si="7"/>
        <v>88.50006762277954</v>
      </c>
      <c r="H70" s="2">
        <f t="shared" si="8"/>
        <v>118.50003184371167</v>
      </c>
      <c r="J70" s="1">
        <f t="shared" si="9"/>
        <v>2.0116718859284601</v>
      </c>
      <c r="K70" s="1">
        <f t="shared" si="12"/>
        <v>1385.508724519083</v>
      </c>
      <c r="L70" s="1">
        <f t="shared" si="10"/>
        <v>4.5397305388019227E-2</v>
      </c>
      <c r="M70" s="1">
        <f t="shared" si="11"/>
        <v>4.5397305388019227E-2</v>
      </c>
      <c r="N70" s="1">
        <f t="shared" si="13"/>
        <v>3.2484806687001058E-2</v>
      </c>
    </row>
    <row r="71" spans="1:14" x14ac:dyDescent="0.3">
      <c r="A71" s="4" t="s">
        <v>3226</v>
      </c>
      <c r="B71" s="4" t="s">
        <v>3323</v>
      </c>
      <c r="C71" s="4" t="s">
        <v>185</v>
      </c>
      <c r="D71" s="4">
        <v>37.183744444444443</v>
      </c>
      <c r="E71" s="4">
        <v>128.40669722222222</v>
      </c>
      <c r="G71" s="2">
        <f t="shared" si="7"/>
        <v>85.107250157911352</v>
      </c>
      <c r="H71" s="2">
        <f t="shared" si="8"/>
        <v>119.42731451734494</v>
      </c>
      <c r="J71" s="1">
        <f t="shared" si="9"/>
        <v>2.0137696096251716</v>
      </c>
      <c r="K71" s="1">
        <f t="shared" si="12"/>
        <v>1384.4758148558078</v>
      </c>
      <c r="L71" s="1">
        <f t="shared" si="10"/>
        <v>4.2004790626379407E-2</v>
      </c>
      <c r="M71" s="1">
        <f t="shared" si="11"/>
        <v>4.2004790626379407E-2</v>
      </c>
      <c r="N71" s="1">
        <f t="shared" si="13"/>
        <v>3.005723559500071E-2</v>
      </c>
    </row>
    <row r="72" spans="1:14" x14ac:dyDescent="0.3">
      <c r="A72" s="4" t="s">
        <v>3226</v>
      </c>
      <c r="B72" s="4" t="s">
        <v>3323</v>
      </c>
      <c r="C72" s="4" t="s">
        <v>221</v>
      </c>
      <c r="D72" s="4">
        <v>37.251644444444445</v>
      </c>
      <c r="E72" s="4">
        <v>128.45743333333331</v>
      </c>
      <c r="G72" s="2">
        <f t="shared" si="7"/>
        <v>85.938893104326169</v>
      </c>
      <c r="H72" s="2">
        <f t="shared" si="8"/>
        <v>120.92676653595163</v>
      </c>
      <c r="J72" s="1">
        <f t="shared" si="9"/>
        <v>2.0167686334144306</v>
      </c>
      <c r="K72" s="1">
        <f t="shared" si="12"/>
        <v>1383.0023108812572</v>
      </c>
      <c r="L72" s="1">
        <f t="shared" si="10"/>
        <v>4.2890302814925896E-2</v>
      </c>
      <c r="M72" s="1">
        <f t="shared" si="11"/>
        <v>4.2890302814925896E-2</v>
      </c>
      <c r="N72" s="1">
        <f t="shared" si="13"/>
        <v>3.0690878759898937E-2</v>
      </c>
    </row>
    <row r="73" spans="1:14" x14ac:dyDescent="0.3">
      <c r="A73" s="4" t="s">
        <v>3226</v>
      </c>
      <c r="B73" s="4" t="s">
        <v>3323</v>
      </c>
      <c r="C73" s="4" t="s">
        <v>3326</v>
      </c>
      <c r="D73" s="4">
        <v>37.124255555555557</v>
      </c>
      <c r="E73" s="4">
        <v>128.82919722222221</v>
      </c>
      <c r="G73" s="2">
        <f t="shared" si="7"/>
        <v>92.45427706684913</v>
      </c>
      <c r="H73" s="2">
        <f t="shared" si="8"/>
        <v>118.37575524060912</v>
      </c>
      <c r="J73" s="1">
        <f t="shared" si="9"/>
        <v>2.0111479659065501</v>
      </c>
      <c r="K73" s="1">
        <f t="shared" si="12"/>
        <v>1385.7669888080547</v>
      </c>
      <c r="L73" s="1">
        <f t="shared" si="10"/>
        <v>4.9378806716055212E-2</v>
      </c>
      <c r="M73" s="1">
        <f t="shared" si="11"/>
        <v>4.9378806716055212E-2</v>
      </c>
      <c r="N73" s="1">
        <f t="shared" si="13"/>
        <v>3.5333837039349246E-2</v>
      </c>
    </row>
    <row r="74" spans="1:14" x14ac:dyDescent="0.3">
      <c r="A74" s="4" t="s">
        <v>3226</v>
      </c>
      <c r="B74" s="4" t="s">
        <v>3323</v>
      </c>
      <c r="C74" s="4" t="s">
        <v>3325</v>
      </c>
      <c r="D74" s="4">
        <v>37.285505555555552</v>
      </c>
      <c r="E74" s="4">
        <v>128.27084166666668</v>
      </c>
      <c r="G74" s="2">
        <f t="shared" si="7"/>
        <v>82.696594354188221</v>
      </c>
      <c r="H74" s="2">
        <f t="shared" si="8"/>
        <v>121.56605992724417</v>
      </c>
      <c r="J74" s="1">
        <f t="shared" si="9"/>
        <v>2.0182668992393178</v>
      </c>
      <c r="K74" s="1">
        <f t="shared" si="12"/>
        <v>1382.26757837318</v>
      </c>
      <c r="L74" s="1">
        <f t="shared" si="10"/>
        <v>3.9633663874809155E-2</v>
      </c>
      <c r="M74" s="1">
        <f t="shared" si="11"/>
        <v>3.9633663874809155E-2</v>
      </c>
      <c r="N74" s="1">
        <f t="shared" si="13"/>
        <v>2.836053590111394E-2</v>
      </c>
    </row>
    <row r="75" spans="1:14" x14ac:dyDescent="0.3">
      <c r="A75" s="4" t="s">
        <v>3226</v>
      </c>
      <c r="B75" s="4" t="s">
        <v>3323</v>
      </c>
      <c r="C75" s="4" t="s">
        <v>3324</v>
      </c>
      <c r="D75" s="4">
        <v>37.184586111111109</v>
      </c>
      <c r="E75" s="4">
        <v>128.46836388888889</v>
      </c>
      <c r="G75" s="2">
        <f t="shared" si="7"/>
        <v>86.172453835774448</v>
      </c>
      <c r="H75" s="2">
        <f t="shared" si="8"/>
        <v>119.4780268396828</v>
      </c>
      <c r="J75" s="1">
        <f t="shared" si="9"/>
        <v>2.0138067407504616</v>
      </c>
      <c r="K75" s="1">
        <f t="shared" si="12"/>
        <v>1384.4575482841728</v>
      </c>
      <c r="L75" s="1">
        <f t="shared" si="10"/>
        <v>4.3081076998442658E-2</v>
      </c>
      <c r="M75" s="1">
        <f t="shared" si="11"/>
        <v>4.3081076998442658E-2</v>
      </c>
      <c r="N75" s="1">
        <f t="shared" si="13"/>
        <v>3.0827390440921486E-2</v>
      </c>
    </row>
    <row r="76" spans="1:14" x14ac:dyDescent="0.3">
      <c r="A76" s="4" t="s">
        <v>3226</v>
      </c>
      <c r="B76" s="4" t="s">
        <v>3323</v>
      </c>
      <c r="C76" s="4" t="s">
        <v>429</v>
      </c>
      <c r="D76" s="4">
        <v>37.269422222222218</v>
      </c>
      <c r="E76" s="4">
        <v>128.27113333333335</v>
      </c>
      <c r="G76" s="2">
        <f t="shared" si="7"/>
        <v>82.71152448360715</v>
      </c>
      <c r="H76" s="2">
        <f t="shared" si="8"/>
        <v>121.21736769690347</v>
      </c>
      <c r="J76" s="1">
        <f t="shared" si="9"/>
        <v>2.0175550309523156</v>
      </c>
      <c r="K76" s="1">
        <f t="shared" si="12"/>
        <v>1382.6165537617374</v>
      </c>
      <c r="L76" s="1">
        <f t="shared" si="10"/>
        <v>3.9638754418461097E-2</v>
      </c>
      <c r="M76" s="1">
        <f t="shared" si="11"/>
        <v>3.9638754418461097E-2</v>
      </c>
      <c r="N76" s="1">
        <f t="shared" si="13"/>
        <v>2.8364178525385395E-2</v>
      </c>
    </row>
    <row r="77" spans="1:14" x14ac:dyDescent="0.3">
      <c r="A77" s="4" t="s">
        <v>3226</v>
      </c>
      <c r="B77" s="4" t="s">
        <v>3323</v>
      </c>
      <c r="C77" s="4" t="s">
        <v>2286</v>
      </c>
      <c r="D77" s="4">
        <v>37.142430555555556</v>
      </c>
      <c r="E77" s="4">
        <v>128.68275277777778</v>
      </c>
      <c r="G77" s="2">
        <f t="shared" si="7"/>
        <v>89.908072777607259</v>
      </c>
      <c r="H77" s="2">
        <f t="shared" si="8"/>
        <v>118.68281391770279</v>
      </c>
      <c r="J77" s="1">
        <f t="shared" si="9"/>
        <v>2.0119483474830462</v>
      </c>
      <c r="K77" s="1">
        <f t="shared" si="12"/>
        <v>1385.3724904017602</v>
      </c>
      <c r="L77" s="1">
        <f t="shared" si="10"/>
        <v>4.6822868989246036E-2</v>
      </c>
      <c r="M77" s="1">
        <f t="shared" si="11"/>
        <v>4.6822868989246036E-2</v>
      </c>
      <c r="N77" s="1">
        <f t="shared" si="13"/>
        <v>3.3504892738586388E-2</v>
      </c>
    </row>
    <row r="78" spans="1:14" x14ac:dyDescent="0.3">
      <c r="A78" s="4" t="s">
        <v>3226</v>
      </c>
      <c r="B78" s="4" t="s">
        <v>3323</v>
      </c>
      <c r="C78" s="4" t="s">
        <v>3322</v>
      </c>
      <c r="D78" s="4">
        <v>37.235335999999997</v>
      </c>
      <c r="E78" s="4">
        <v>128.31558200000001</v>
      </c>
      <c r="G78" s="2">
        <f t="shared" si="7"/>
        <v>83.500113856047108</v>
      </c>
      <c r="H78" s="2">
        <f t="shared" si="8"/>
        <v>120.50001099400856</v>
      </c>
      <c r="J78" s="1">
        <f t="shared" si="9"/>
        <v>2.0160476642821683</v>
      </c>
      <c r="K78" s="1">
        <f t="shared" si="12"/>
        <v>1383.3561997540608</v>
      </c>
      <c r="L78" s="1">
        <f t="shared" si="10"/>
        <v>4.0414529999915683E-2</v>
      </c>
      <c r="M78" s="1">
        <f t="shared" si="11"/>
        <v>4.0414529999915683E-2</v>
      </c>
      <c r="N78" s="1">
        <f t="shared" si="13"/>
        <v>2.8919297812326571E-2</v>
      </c>
    </row>
    <row r="79" spans="1:14" x14ac:dyDescent="0.3">
      <c r="A79" s="4" t="s">
        <v>3226</v>
      </c>
      <c r="B79" s="4" t="s">
        <v>3303</v>
      </c>
      <c r="C79" s="4" t="s">
        <v>3321</v>
      </c>
      <c r="D79" s="4">
        <v>37.337408333333336</v>
      </c>
      <c r="E79" s="4">
        <v>127.95790833333334</v>
      </c>
      <c r="G79" s="2">
        <f t="shared" si="7"/>
        <v>77.268737557160975</v>
      </c>
      <c r="H79" s="2">
        <f t="shared" si="8"/>
        <v>122.54917878859328</v>
      </c>
      <c r="J79" s="1">
        <f t="shared" si="9"/>
        <v>2.0205669340443122</v>
      </c>
      <c r="K79" s="1">
        <f t="shared" si="12"/>
        <v>1381.1414864741839</v>
      </c>
      <c r="L79" s="1">
        <f t="shared" si="10"/>
        <v>3.4171946868901237E-2</v>
      </c>
      <c r="M79" s="1">
        <f t="shared" si="11"/>
        <v>3.4171946868901237E-2</v>
      </c>
      <c r="N79" s="1">
        <f t="shared" si="13"/>
        <v>2.4452312283003593E-2</v>
      </c>
    </row>
    <row r="80" spans="1:14" x14ac:dyDescent="0.3">
      <c r="A80" s="4" t="s">
        <v>3226</v>
      </c>
      <c r="B80" s="4" t="s">
        <v>3303</v>
      </c>
      <c r="C80" s="4" t="s">
        <v>3320</v>
      </c>
      <c r="D80" s="4">
        <v>37.167183333333334</v>
      </c>
      <c r="E80" s="4">
        <v>127.88700833333334</v>
      </c>
      <c r="G80" s="2">
        <f t="shared" si="7"/>
        <v>76.133173016819143</v>
      </c>
      <c r="H80" s="2">
        <f t="shared" si="8"/>
        <v>118.82708514111437</v>
      </c>
      <c r="J80" s="1">
        <f t="shared" si="9"/>
        <v>2.0130392198973182</v>
      </c>
      <c r="K80" s="1">
        <f t="shared" si="12"/>
        <v>1384.8352459112909</v>
      </c>
      <c r="L80" s="1">
        <f t="shared" si="10"/>
        <v>3.2934508429237397E-2</v>
      </c>
      <c r="M80" s="1">
        <f t="shared" si="11"/>
        <v>3.2934508429237397E-2</v>
      </c>
      <c r="N80" s="1">
        <f t="shared" si="13"/>
        <v>2.3566842360153221E-2</v>
      </c>
    </row>
    <row r="81" spans="1:14" x14ac:dyDescent="0.3">
      <c r="A81" s="4" t="s">
        <v>3226</v>
      </c>
      <c r="B81" s="4" t="s">
        <v>3303</v>
      </c>
      <c r="C81" s="4" t="s">
        <v>3319</v>
      </c>
      <c r="D81" s="4">
        <v>37.349791666666668</v>
      </c>
      <c r="E81" s="4">
        <v>127.93669722222222</v>
      </c>
      <c r="G81" s="2">
        <f t="shared" si="7"/>
        <v>76.896476436024585</v>
      </c>
      <c r="H81" s="2">
        <f t="shared" si="8"/>
        <v>122.80885342737611</v>
      </c>
      <c r="J81" s="1">
        <f t="shared" si="9"/>
        <v>2.0211163148244697</v>
      </c>
      <c r="K81" s="1">
        <f t="shared" si="12"/>
        <v>1380.8728361765068</v>
      </c>
      <c r="L81" s="1">
        <f t="shared" si="10"/>
        <v>3.3801743142006124E-2</v>
      </c>
      <c r="M81" s="1">
        <f t="shared" si="11"/>
        <v>3.3801743142006124E-2</v>
      </c>
      <c r="N81" s="1">
        <f t="shared" si="13"/>
        <v>2.4187406769334736E-2</v>
      </c>
    </row>
    <row r="82" spans="1:14" x14ac:dyDescent="0.3">
      <c r="A82" s="4" t="s">
        <v>3226</v>
      </c>
      <c r="B82" s="4" t="s">
        <v>3303</v>
      </c>
      <c r="C82" s="4" t="s">
        <v>3318</v>
      </c>
      <c r="D82" s="4">
        <v>37.323352777777778</v>
      </c>
      <c r="E82" s="4">
        <v>127.96253055555556</v>
      </c>
      <c r="G82" s="2">
        <f t="shared" si="7"/>
        <v>77.355916006608666</v>
      </c>
      <c r="H82" s="2">
        <f t="shared" si="8"/>
        <v>122.24628406081069</v>
      </c>
      <c r="J82" s="1">
        <f t="shared" si="9"/>
        <v>2.0199436565379942</v>
      </c>
      <c r="K82" s="1">
        <f t="shared" si="12"/>
        <v>1381.4464244577505</v>
      </c>
      <c r="L82" s="1">
        <f t="shared" si="10"/>
        <v>3.4252619865438039E-2</v>
      </c>
      <c r="M82" s="1">
        <f t="shared" si="11"/>
        <v>3.4252619865438039E-2</v>
      </c>
      <c r="N82" s="1">
        <f t="shared" si="13"/>
        <v>2.4510039204788045E-2</v>
      </c>
    </row>
    <row r="83" spans="1:14" x14ac:dyDescent="0.3">
      <c r="A83" s="4" t="s">
        <v>3226</v>
      </c>
      <c r="B83" s="4" t="s">
        <v>3303</v>
      </c>
      <c r="C83" s="4" t="s">
        <v>3317</v>
      </c>
      <c r="D83" s="4">
        <v>37.338405555555561</v>
      </c>
      <c r="E83" s="4">
        <v>127.95551111111111</v>
      </c>
      <c r="G83" s="2">
        <f t="shared" ref="G83:G146" si="14">K83*SIN(N83)+$T$8+1.5</f>
        <v>77.22687172894976</v>
      </c>
      <c r="H83" s="2">
        <f t="shared" ref="H83:H146" si="15">$T$27-K83*COS(N83)+$T$9+1.5</f>
        <v>122.56979649485834</v>
      </c>
      <c r="J83" s="1">
        <f t="shared" ref="J83:J146" si="16">TAN($T$12*0.25+D83*$T$13*0.5)</f>
        <v>2.0206111664582806</v>
      </c>
      <c r="K83" s="1">
        <f t="shared" si="12"/>
        <v>1381.119851936118</v>
      </c>
      <c r="L83" s="1">
        <f t="shared" ref="L83:L146" si="17">E83*$T$13 - $T$19</f>
        <v>3.4130107448221647E-2</v>
      </c>
      <c r="M83" s="1">
        <f t="shared" ref="M83:M146" si="18">IF(L83&gt;$T$12, K83-($T$12*2), IF($U$12&gt;L83, K83+$T$12*2, L83))</f>
        <v>3.4130107448221647E-2</v>
      </c>
      <c r="N83" s="1">
        <f t="shared" si="13"/>
        <v>2.4422373380660032E-2</v>
      </c>
    </row>
    <row r="84" spans="1:14" x14ac:dyDescent="0.3">
      <c r="A84" s="4" t="s">
        <v>3226</v>
      </c>
      <c r="B84" s="4" t="s">
        <v>3303</v>
      </c>
      <c r="C84" s="4" t="s">
        <v>3316</v>
      </c>
      <c r="D84" s="4">
        <v>37.328780555555561</v>
      </c>
      <c r="E84" s="4">
        <v>127.94611111111111</v>
      </c>
      <c r="G84" s="2">
        <f t="shared" si="14"/>
        <v>77.069855840993114</v>
      </c>
      <c r="H84" s="2">
        <f t="shared" si="15"/>
        <v>122.35709364304353</v>
      </c>
      <c r="J84" s="1">
        <f t="shared" si="16"/>
        <v>2.0201843085148408</v>
      </c>
      <c r="K84" s="1">
        <f t="shared" si="12"/>
        <v>1381.3286665567855</v>
      </c>
      <c r="L84" s="1">
        <f t="shared" si="17"/>
        <v>3.3966046498534297E-2</v>
      </c>
      <c r="M84" s="1">
        <f t="shared" si="18"/>
        <v>3.3966046498534297E-2</v>
      </c>
      <c r="N84" s="1">
        <f t="shared" si="13"/>
        <v>2.4304976804146797E-2</v>
      </c>
    </row>
    <row r="85" spans="1:14" x14ac:dyDescent="0.3">
      <c r="A85" s="4" t="s">
        <v>3226</v>
      </c>
      <c r="B85" s="4" t="s">
        <v>3303</v>
      </c>
      <c r="C85" s="4" t="s">
        <v>3315</v>
      </c>
      <c r="D85" s="4">
        <v>37.334561111111114</v>
      </c>
      <c r="E85" s="4">
        <v>127.928775</v>
      </c>
      <c r="G85" s="2">
        <f t="shared" si="14"/>
        <v>76.767850383315619</v>
      </c>
      <c r="H85" s="2">
        <f t="shared" si="15"/>
        <v>122.47523127308114</v>
      </c>
      <c r="J85" s="1">
        <f t="shared" si="16"/>
        <v>2.0204406522864256</v>
      </c>
      <c r="K85" s="1">
        <f t="shared" si="12"/>
        <v>1381.2032566791199</v>
      </c>
      <c r="L85" s="1">
        <f t="shared" si="17"/>
        <v>3.3663474280153594E-2</v>
      </c>
      <c r="M85" s="1">
        <f t="shared" si="18"/>
        <v>3.3663474280153594E-2</v>
      </c>
      <c r="N85" s="1">
        <f t="shared" si="13"/>
        <v>2.4088466155795667E-2</v>
      </c>
    </row>
    <row r="86" spans="1:14" x14ac:dyDescent="0.3">
      <c r="A86" s="4" t="s">
        <v>3226</v>
      </c>
      <c r="B86" s="4" t="s">
        <v>3303</v>
      </c>
      <c r="C86" s="4" t="s">
        <v>3314</v>
      </c>
      <c r="D86" s="4">
        <v>37.309811111111109</v>
      </c>
      <c r="E86" s="4">
        <v>127.81943333333334</v>
      </c>
      <c r="G86" s="2">
        <f t="shared" si="14"/>
        <v>74.894440832458685</v>
      </c>
      <c r="H86" s="2">
        <f t="shared" si="15"/>
        <v>121.8942612805879</v>
      </c>
      <c r="J86" s="1">
        <f t="shared" si="16"/>
        <v>2.0193434588936339</v>
      </c>
      <c r="K86" s="1">
        <f t="shared" si="12"/>
        <v>1381.7402232435816</v>
      </c>
      <c r="L86" s="1">
        <f t="shared" si="17"/>
        <v>3.1755102187202233E-2</v>
      </c>
      <c r="M86" s="1">
        <f t="shared" si="18"/>
        <v>3.1755102187202233E-2</v>
      </c>
      <c r="N86" s="1">
        <f t="shared" si="13"/>
        <v>2.2722898353994967E-2</v>
      </c>
    </row>
    <row r="87" spans="1:14" x14ac:dyDescent="0.3">
      <c r="A87" s="4" t="s">
        <v>3226</v>
      </c>
      <c r="B87" s="4" t="s">
        <v>3303</v>
      </c>
      <c r="C87" s="4" t="s">
        <v>3313</v>
      </c>
      <c r="D87" s="4">
        <v>37.315677777777772</v>
      </c>
      <c r="E87" s="4">
        <v>127.97374166666667</v>
      </c>
      <c r="G87" s="2">
        <f t="shared" si="14"/>
        <v>77.553385730029305</v>
      </c>
      <c r="H87" s="2">
        <f t="shared" si="15"/>
        <v>122.08457359932754</v>
      </c>
      <c r="J87" s="1">
        <f t="shared" si="16"/>
        <v>2.0196034478080209</v>
      </c>
      <c r="K87" s="1">
        <f t="shared" si="12"/>
        <v>1381.6129393974227</v>
      </c>
      <c r="L87" s="1">
        <f t="shared" si="17"/>
        <v>3.444829066713373E-2</v>
      </c>
      <c r="M87" s="1">
        <f t="shared" si="18"/>
        <v>3.444829066713373E-2</v>
      </c>
      <c r="N87" s="1">
        <f t="shared" si="13"/>
        <v>2.4650054743442736E-2</v>
      </c>
    </row>
    <row r="88" spans="1:14" x14ac:dyDescent="0.3">
      <c r="A88" s="4" t="s">
        <v>3226</v>
      </c>
      <c r="B88" s="4" t="s">
        <v>3303</v>
      </c>
      <c r="C88" s="4" t="s">
        <v>3312</v>
      </c>
      <c r="D88" s="4">
        <v>37.34471666666667</v>
      </c>
      <c r="E88" s="4">
        <v>127.959175</v>
      </c>
      <c r="G88" s="2">
        <f t="shared" si="14"/>
        <v>77.286700771255866</v>
      </c>
      <c r="H88" s="2">
        <f t="shared" si="15"/>
        <v>122.70821734603214</v>
      </c>
      <c r="J88" s="1">
        <f t="shared" si="16"/>
        <v>2.0208911358089741</v>
      </c>
      <c r="K88" s="1">
        <f t="shared" si="12"/>
        <v>1380.9829348313394</v>
      </c>
      <c r="L88" s="1">
        <f t="shared" si="17"/>
        <v>3.4194054372759908E-2</v>
      </c>
      <c r="M88" s="1">
        <f t="shared" si="18"/>
        <v>3.4194054372759908E-2</v>
      </c>
      <c r="N88" s="1">
        <f t="shared" si="13"/>
        <v>2.4468131679838773E-2</v>
      </c>
    </row>
    <row r="89" spans="1:14" x14ac:dyDescent="0.3">
      <c r="A89" s="4" t="s">
        <v>3226</v>
      </c>
      <c r="B89" s="4" t="s">
        <v>3303</v>
      </c>
      <c r="C89" s="4" t="s">
        <v>3311</v>
      </c>
      <c r="D89" s="4">
        <v>37.204783333333339</v>
      </c>
      <c r="E89" s="4">
        <v>127.75265277777778</v>
      </c>
      <c r="G89" s="2">
        <f t="shared" si="14"/>
        <v>73.792206275006038</v>
      </c>
      <c r="H89" s="2">
        <f t="shared" si="15"/>
        <v>119.59010517219713</v>
      </c>
      <c r="J89" s="1">
        <f t="shared" si="16"/>
        <v>2.0146980947795936</v>
      </c>
      <c r="K89" s="1">
        <f t="shared" si="12"/>
        <v>1384.0192220734675</v>
      </c>
      <c r="L89" s="1">
        <f t="shared" si="17"/>
        <v>3.0589561616446659E-2</v>
      </c>
      <c r="M89" s="1">
        <f t="shared" si="18"/>
        <v>3.0589561616446659E-2</v>
      </c>
      <c r="N89" s="1">
        <f t="shared" si="13"/>
        <v>2.1888876162518292E-2</v>
      </c>
    </row>
    <row r="90" spans="1:14" x14ac:dyDescent="0.3">
      <c r="A90" s="4" t="s">
        <v>3226</v>
      </c>
      <c r="B90" s="4" t="s">
        <v>3303</v>
      </c>
      <c r="C90" s="4" t="s">
        <v>3310</v>
      </c>
      <c r="D90" s="4">
        <v>37.415141666666663</v>
      </c>
      <c r="E90" s="4">
        <v>128.00458888888889</v>
      </c>
      <c r="G90" s="2">
        <f t="shared" si="14"/>
        <v>78.031475861294439</v>
      </c>
      <c r="H90" s="2">
        <f t="shared" si="15"/>
        <v>124.25482675965691</v>
      </c>
      <c r="J90" s="1">
        <f t="shared" si="16"/>
        <v>2.0240195167517339</v>
      </c>
      <c r="K90" s="1">
        <f t="shared" si="12"/>
        <v>1379.4552316765923</v>
      </c>
      <c r="L90" s="1">
        <f t="shared" si="17"/>
        <v>3.4986676260005733E-2</v>
      </c>
      <c r="M90" s="1">
        <f t="shared" si="18"/>
        <v>3.4986676260005733E-2</v>
      </c>
      <c r="N90" s="1">
        <f t="shared" si="13"/>
        <v>2.5035305624701628E-2</v>
      </c>
    </row>
    <row r="91" spans="1:14" x14ac:dyDescent="0.3">
      <c r="A91" s="4" t="s">
        <v>3226</v>
      </c>
      <c r="B91" s="4" t="s">
        <v>3303</v>
      </c>
      <c r="C91" s="4" t="s">
        <v>652</v>
      </c>
      <c r="D91" s="4">
        <v>37.227852777777777</v>
      </c>
      <c r="E91" s="4">
        <v>128.08169722222223</v>
      </c>
      <c r="G91" s="2">
        <f t="shared" si="14"/>
        <v>79.465095236681236</v>
      </c>
      <c r="H91" s="2">
        <f t="shared" si="15"/>
        <v>120.22673669292521</v>
      </c>
      <c r="J91" s="1">
        <f t="shared" si="16"/>
        <v>2.015716981963811</v>
      </c>
      <c r="K91" s="1">
        <f t="shared" si="12"/>
        <v>1383.5185883471288</v>
      </c>
      <c r="L91" s="1">
        <f t="shared" si="17"/>
        <v>3.6332470557398189E-2</v>
      </c>
      <c r="M91" s="1">
        <f t="shared" si="18"/>
        <v>3.6332470557398189E-2</v>
      </c>
      <c r="N91" s="1">
        <f t="shared" si="13"/>
        <v>2.5998311407040415E-2</v>
      </c>
    </row>
    <row r="92" spans="1:14" x14ac:dyDescent="0.3">
      <c r="A92" s="4" t="s">
        <v>3226</v>
      </c>
      <c r="B92" s="4" t="s">
        <v>3303</v>
      </c>
      <c r="C92" s="4" t="s">
        <v>2055</v>
      </c>
      <c r="D92" s="4">
        <v>37.368741666666665</v>
      </c>
      <c r="E92" s="4">
        <v>127.94223055555555</v>
      </c>
      <c r="G92" s="2">
        <f t="shared" si="14"/>
        <v>76.981903981708854</v>
      </c>
      <c r="H92" s="2">
        <f t="shared" si="15"/>
        <v>123.22213917228464</v>
      </c>
      <c r="J92" s="1">
        <f t="shared" si="16"/>
        <v>2.0219574874656709</v>
      </c>
      <c r="K92" s="1">
        <f t="shared" si="12"/>
        <v>1380.4617406837217</v>
      </c>
      <c r="L92" s="1">
        <f t="shared" si="17"/>
        <v>3.3898318027282937E-2</v>
      </c>
      <c r="M92" s="1">
        <f t="shared" si="18"/>
        <v>3.3898318027282937E-2</v>
      </c>
      <c r="N92" s="1">
        <f t="shared" si="13"/>
        <v>2.4256512555509098E-2</v>
      </c>
    </row>
    <row r="93" spans="1:14" x14ac:dyDescent="0.3">
      <c r="A93" s="4" t="s">
        <v>3226</v>
      </c>
      <c r="B93" s="4" t="s">
        <v>3303</v>
      </c>
      <c r="C93" s="4" t="s">
        <v>3309</v>
      </c>
      <c r="D93" s="4">
        <v>37.342761111111116</v>
      </c>
      <c r="E93" s="4">
        <v>127.949</v>
      </c>
      <c r="G93" s="2">
        <f t="shared" si="14"/>
        <v>77.112296425069758</v>
      </c>
      <c r="H93" s="2">
        <f t="shared" si="15"/>
        <v>122.66152279947141</v>
      </c>
      <c r="J93" s="1">
        <f t="shared" si="16"/>
        <v>2.020804378079275</v>
      </c>
      <c r="K93" s="1">
        <f t="shared" si="12"/>
        <v>1381.0253596286466</v>
      </c>
      <c r="L93" s="1">
        <f t="shared" si="17"/>
        <v>3.4016467121369409E-2</v>
      </c>
      <c r="M93" s="1">
        <f t="shared" si="18"/>
        <v>3.4016467121369409E-2</v>
      </c>
      <c r="N93" s="1">
        <f t="shared" si="13"/>
        <v>2.4341056130261801E-2</v>
      </c>
    </row>
    <row r="94" spans="1:14" x14ac:dyDescent="0.3">
      <c r="A94" s="4" t="s">
        <v>3226</v>
      </c>
      <c r="B94" s="4" t="s">
        <v>3303</v>
      </c>
      <c r="C94" s="4" t="s">
        <v>1129</v>
      </c>
      <c r="D94" s="4">
        <v>37.346825000000003</v>
      </c>
      <c r="E94" s="4">
        <v>127.94433055555555</v>
      </c>
      <c r="G94" s="2">
        <f t="shared" si="14"/>
        <v>77.029642762891839</v>
      </c>
      <c r="H94" s="2">
        <f t="shared" si="15"/>
        <v>122.74770280747066</v>
      </c>
      <c r="J94" s="1">
        <f t="shared" si="16"/>
        <v>2.0209846781901772</v>
      </c>
      <c r="K94" s="1">
        <f t="shared" si="12"/>
        <v>1380.9371958190566</v>
      </c>
      <c r="L94" s="1">
        <f t="shared" si="17"/>
        <v>3.3934969941574966E-2</v>
      </c>
      <c r="M94" s="1">
        <f t="shared" si="18"/>
        <v>3.3934969941574966E-2</v>
      </c>
      <c r="N94" s="1">
        <f t="shared" si="13"/>
        <v>2.4282739450262179E-2</v>
      </c>
    </row>
    <row r="95" spans="1:14" x14ac:dyDescent="0.3">
      <c r="A95" s="4" t="s">
        <v>3226</v>
      </c>
      <c r="B95" s="4" t="s">
        <v>3303</v>
      </c>
      <c r="C95" s="4" t="s">
        <v>47</v>
      </c>
      <c r="D95" s="4">
        <v>37.349986111111114</v>
      </c>
      <c r="E95" s="4">
        <v>127.94966388888889</v>
      </c>
      <c r="G95" s="2">
        <f t="shared" si="14"/>
        <v>77.119927354159231</v>
      </c>
      <c r="H95" s="2">
        <f t="shared" si="15"/>
        <v>122.81849683854171</v>
      </c>
      <c r="J95" s="1">
        <f t="shared" si="16"/>
        <v>2.0211249431747986</v>
      </c>
      <c r="K95" s="1">
        <f t="shared" si="12"/>
        <v>1380.8686178638163</v>
      </c>
      <c r="L95" s="1">
        <f t="shared" si="17"/>
        <v>3.4028054168348199E-2</v>
      </c>
      <c r="M95" s="1">
        <f t="shared" si="18"/>
        <v>3.4028054168348199E-2</v>
      </c>
      <c r="N95" s="1">
        <f t="shared" si="13"/>
        <v>2.4349347436936546E-2</v>
      </c>
    </row>
    <row r="96" spans="1:14" x14ac:dyDescent="0.3">
      <c r="A96" s="4" t="s">
        <v>3226</v>
      </c>
      <c r="B96" s="4" t="s">
        <v>3303</v>
      </c>
      <c r="C96" s="4" t="s">
        <v>2592</v>
      </c>
      <c r="D96" s="4">
        <v>37.359316666666665</v>
      </c>
      <c r="E96" s="4">
        <v>127.84243333333333</v>
      </c>
      <c r="G96" s="2">
        <f t="shared" si="14"/>
        <v>75.266526507393962</v>
      </c>
      <c r="H96" s="2">
        <f t="shared" si="15"/>
        <v>122.97707373377921</v>
      </c>
      <c r="J96" s="1">
        <f t="shared" si="16"/>
        <v>2.021539050298534</v>
      </c>
      <c r="K96" s="1">
        <f t="shared" si="12"/>
        <v>1380.6662014200447</v>
      </c>
      <c r="L96" s="1">
        <f t="shared" si="17"/>
        <v>3.2156527915160993E-2</v>
      </c>
      <c r="M96" s="1">
        <f t="shared" si="18"/>
        <v>3.2156527915160993E-2</v>
      </c>
      <c r="N96" s="1">
        <f t="shared" si="13"/>
        <v>2.3010145296527604E-2</v>
      </c>
    </row>
    <row r="97" spans="1:14" x14ac:dyDescent="0.3">
      <c r="A97" s="4" t="s">
        <v>3226</v>
      </c>
      <c r="B97" s="4" t="s">
        <v>3303</v>
      </c>
      <c r="C97" s="4" t="s">
        <v>3308</v>
      </c>
      <c r="D97" s="4">
        <v>37.352261111111112</v>
      </c>
      <c r="E97" s="4">
        <v>127.95748888888889</v>
      </c>
      <c r="G97" s="2">
        <f t="shared" si="14"/>
        <v>77.253628073831806</v>
      </c>
      <c r="H97" s="2">
        <f t="shared" si="15"/>
        <v>122.87112835026323</v>
      </c>
      <c r="J97" s="1">
        <f t="shared" si="16"/>
        <v>2.0212258992708114</v>
      </c>
      <c r="K97" s="1">
        <f t="shared" si="12"/>
        <v>1380.8192637510047</v>
      </c>
      <c r="L97" s="1">
        <f t="shared" si="17"/>
        <v>3.4164626182316749E-2</v>
      </c>
      <c r="M97" s="1">
        <f t="shared" si="18"/>
        <v>3.4164626182316749E-2</v>
      </c>
      <c r="N97" s="1">
        <f t="shared" si="13"/>
        <v>2.444707384238513E-2</v>
      </c>
    </row>
    <row r="98" spans="1:14" x14ac:dyDescent="0.3">
      <c r="A98" s="4" t="s">
        <v>3226</v>
      </c>
      <c r="B98" s="4" t="s">
        <v>3303</v>
      </c>
      <c r="C98" s="4" t="s">
        <v>3307</v>
      </c>
      <c r="D98" s="4">
        <v>37.379519444444448</v>
      </c>
      <c r="E98" s="4">
        <v>127.95422222222223</v>
      </c>
      <c r="G98" s="2">
        <f t="shared" si="14"/>
        <v>77.182880456076049</v>
      </c>
      <c r="H98" s="2">
        <f t="shared" si="15"/>
        <v>123.46090091450469</v>
      </c>
      <c r="J98" s="1">
        <f t="shared" si="16"/>
        <v>2.0224361538587292</v>
      </c>
      <c r="K98" s="1">
        <f t="shared" si="12"/>
        <v>1380.2279391682362</v>
      </c>
      <c r="L98" s="1">
        <f t="shared" si="17"/>
        <v>3.4107612093418282E-2</v>
      </c>
      <c r="M98" s="1">
        <f t="shared" si="18"/>
        <v>3.4107612093418282E-2</v>
      </c>
      <c r="N98" s="1">
        <f t="shared" si="13"/>
        <v>2.440627645054718E-2</v>
      </c>
    </row>
    <row r="99" spans="1:14" x14ac:dyDescent="0.3">
      <c r="A99" s="4" t="s">
        <v>3226</v>
      </c>
      <c r="B99" s="4" t="s">
        <v>3303</v>
      </c>
      <c r="C99" s="4" t="s">
        <v>3306</v>
      </c>
      <c r="D99" s="4">
        <v>37.271330555555558</v>
      </c>
      <c r="E99" s="4">
        <v>128.01410833333333</v>
      </c>
      <c r="G99" s="2">
        <f t="shared" si="14"/>
        <v>78.273895993896531</v>
      </c>
      <c r="H99" s="2">
        <f t="shared" si="15"/>
        <v>121.14001442643189</v>
      </c>
      <c r="J99" s="1">
        <f t="shared" si="16"/>
        <v>2.0176394750718063</v>
      </c>
      <c r="K99" s="1">
        <f t="shared" si="12"/>
        <v>1382.5751461298505</v>
      </c>
      <c r="L99" s="1">
        <f t="shared" si="17"/>
        <v>3.5152821908522203E-2</v>
      </c>
      <c r="M99" s="1">
        <f t="shared" si="18"/>
        <v>3.5152821908522203E-2</v>
      </c>
      <c r="N99" s="1">
        <f t="shared" si="13"/>
        <v>2.515419394258334E-2</v>
      </c>
    </row>
    <row r="100" spans="1:14" x14ac:dyDescent="0.3">
      <c r="A100" s="4" t="s">
        <v>3226</v>
      </c>
      <c r="B100" s="4" t="s">
        <v>3303</v>
      </c>
      <c r="C100" s="4" t="s">
        <v>1091</v>
      </c>
      <c r="D100" s="4">
        <v>37.350686111111109</v>
      </c>
      <c r="E100" s="4">
        <v>127.94637777777778</v>
      </c>
      <c r="G100" s="2">
        <f t="shared" si="14"/>
        <v>77.062903847089217</v>
      </c>
      <c r="H100" s="2">
        <f t="shared" si="15"/>
        <v>122.83229965447094</v>
      </c>
      <c r="J100" s="1">
        <f t="shared" si="16"/>
        <v>2.0211560057260227</v>
      </c>
      <c r="K100" s="1">
        <f t="shared" si="12"/>
        <v>1380.8534319543655</v>
      </c>
      <c r="L100" s="1">
        <f t="shared" si="17"/>
        <v>3.3970700709872848E-2</v>
      </c>
      <c r="M100" s="1">
        <f t="shared" si="18"/>
        <v>3.3970700709872848E-2</v>
      </c>
      <c r="N100" s="1">
        <f t="shared" si="13"/>
        <v>2.4308307203480435E-2</v>
      </c>
    </row>
    <row r="101" spans="1:14" x14ac:dyDescent="0.3">
      <c r="A101" s="4" t="s">
        <v>3226</v>
      </c>
      <c r="B101" s="4" t="s">
        <v>3303</v>
      </c>
      <c r="C101" s="4" t="s">
        <v>3305</v>
      </c>
      <c r="D101" s="4">
        <v>37.339688888888894</v>
      </c>
      <c r="E101" s="4">
        <v>127.98604444444445</v>
      </c>
      <c r="G101" s="2">
        <f t="shared" si="14"/>
        <v>77.752685136037996</v>
      </c>
      <c r="H101" s="2">
        <f t="shared" si="15"/>
        <v>122.61059099532076</v>
      </c>
      <c r="J101" s="1">
        <f t="shared" si="16"/>
        <v>2.0206680917982465</v>
      </c>
      <c r="K101" s="1">
        <f t="shared" si="12"/>
        <v>1381.0920103503131</v>
      </c>
      <c r="L101" s="1">
        <f t="shared" si="17"/>
        <v>3.4663014646497015E-2</v>
      </c>
      <c r="M101" s="1">
        <f t="shared" si="18"/>
        <v>3.4663014646497015E-2</v>
      </c>
      <c r="N101" s="1">
        <f t="shared" si="13"/>
        <v>2.48037041043698E-2</v>
      </c>
    </row>
    <row r="102" spans="1:14" x14ac:dyDescent="0.3">
      <c r="A102" s="4" t="s">
        <v>3226</v>
      </c>
      <c r="B102" s="4" t="s">
        <v>3303</v>
      </c>
      <c r="C102" s="4" t="s">
        <v>3304</v>
      </c>
      <c r="D102" s="4">
        <v>37.408233333333335</v>
      </c>
      <c r="E102" s="4">
        <v>127.92790000000001</v>
      </c>
      <c r="G102" s="2">
        <f t="shared" si="14"/>
        <v>76.714284710130599</v>
      </c>
      <c r="H102" s="2">
        <f t="shared" si="15"/>
        <v>124.07258101789921</v>
      </c>
      <c r="J102" s="1">
        <f t="shared" si="16"/>
        <v>2.0237122943330235</v>
      </c>
      <c r="K102" s="1">
        <f t="shared" si="12"/>
        <v>1379.6050802385946</v>
      </c>
      <c r="L102" s="1">
        <f t="shared" si="17"/>
        <v>3.3648202649198655E-2</v>
      </c>
      <c r="M102" s="1">
        <f t="shared" si="18"/>
        <v>3.3648202649198655E-2</v>
      </c>
      <c r="N102" s="1">
        <f t="shared" si="13"/>
        <v>2.4077538282981936E-2</v>
      </c>
    </row>
    <row r="103" spans="1:14" x14ac:dyDescent="0.3">
      <c r="A103" s="4" t="s">
        <v>3226</v>
      </c>
      <c r="B103" s="4" t="s">
        <v>3303</v>
      </c>
      <c r="C103" s="4" t="s">
        <v>3302</v>
      </c>
      <c r="D103" s="4">
        <v>37.299777777777777</v>
      </c>
      <c r="E103" s="4">
        <v>127.92337500000001</v>
      </c>
      <c r="G103" s="2">
        <f t="shared" si="14"/>
        <v>76.692854018238663</v>
      </c>
      <c r="H103" s="2">
        <f t="shared" si="15"/>
        <v>121.71855349464772</v>
      </c>
      <c r="J103" s="1">
        <f t="shared" si="16"/>
        <v>2.0188989433231805</v>
      </c>
      <c r="K103" s="1">
        <f t="shared" si="12"/>
        <v>1381.9579117054739</v>
      </c>
      <c r="L103" s="1">
        <f t="shared" si="17"/>
        <v>3.3569226500546279E-2</v>
      </c>
      <c r="M103" s="1">
        <f t="shared" si="18"/>
        <v>3.3569226500546279E-2</v>
      </c>
      <c r="N103" s="1">
        <f t="shared" si="13"/>
        <v>2.4021025569288288E-2</v>
      </c>
    </row>
    <row r="104" spans="1:14" x14ac:dyDescent="0.3">
      <c r="A104" s="4" t="s">
        <v>3226</v>
      </c>
      <c r="B104" s="4" t="s">
        <v>3299</v>
      </c>
      <c r="C104" s="4" t="s">
        <v>3301</v>
      </c>
      <c r="D104" s="4">
        <v>37.952841666666671</v>
      </c>
      <c r="E104" s="4">
        <v>128.32149999999999</v>
      </c>
      <c r="G104" s="2">
        <f t="shared" si="14"/>
        <v>83.151335424917676</v>
      </c>
      <c r="H104" s="2">
        <f t="shared" si="15"/>
        <v>136.05326499604757</v>
      </c>
      <c r="J104" s="1">
        <f t="shared" si="16"/>
        <v>2.0481641280577261</v>
      </c>
      <c r="K104" s="1">
        <f t="shared" si="12"/>
        <v>1367.7993678069122</v>
      </c>
      <c r="L104" s="1">
        <f t="shared" si="17"/>
        <v>4.0517818585048104E-2</v>
      </c>
      <c r="M104" s="1">
        <f t="shared" si="18"/>
        <v>4.0517818585048104E-2</v>
      </c>
      <c r="N104" s="1">
        <f t="shared" si="13"/>
        <v>2.8993207699539527E-2</v>
      </c>
    </row>
    <row r="105" spans="1:14" x14ac:dyDescent="0.3">
      <c r="A105" s="4" t="s">
        <v>3226</v>
      </c>
      <c r="B105" s="4" t="s">
        <v>3299</v>
      </c>
      <c r="C105" s="4" t="s">
        <v>185</v>
      </c>
      <c r="D105" s="4">
        <v>37.963155555555559</v>
      </c>
      <c r="E105" s="4">
        <v>128.08561111111112</v>
      </c>
      <c r="G105" s="2">
        <f t="shared" si="14"/>
        <v>79.117484965111032</v>
      </c>
      <c r="H105" s="2">
        <f t="shared" si="15"/>
        <v>136.16574658930699</v>
      </c>
      <c r="J105" s="1">
        <f t="shared" si="16"/>
        <v>2.0486317915406795</v>
      </c>
      <c r="K105" s="1">
        <f t="shared" si="12"/>
        <v>1367.5759302046592</v>
      </c>
      <c r="L105" s="1">
        <f t="shared" si="17"/>
        <v>3.6400780805066368E-2</v>
      </c>
      <c r="M105" s="1">
        <f t="shared" si="18"/>
        <v>3.6400780805066368E-2</v>
      </c>
      <c r="N105" s="1">
        <f t="shared" si="13"/>
        <v>2.6047191955594465E-2</v>
      </c>
    </row>
    <row r="106" spans="1:14" x14ac:dyDescent="0.3">
      <c r="A106" s="4" t="s">
        <v>3226</v>
      </c>
      <c r="B106" s="4" t="s">
        <v>3299</v>
      </c>
      <c r="C106" s="4" t="s">
        <v>221</v>
      </c>
      <c r="D106" s="4">
        <v>38.121877777777776</v>
      </c>
      <c r="E106" s="4">
        <v>128.20641111111109</v>
      </c>
      <c r="G106" s="2">
        <f t="shared" si="14"/>
        <v>81.085244086584353</v>
      </c>
      <c r="H106" s="2">
        <f t="shared" si="15"/>
        <v>139.6576102880108</v>
      </c>
      <c r="J106" s="1">
        <f t="shared" si="16"/>
        <v>2.0558505613793803</v>
      </c>
      <c r="K106" s="1">
        <f t="shared" si="12"/>
        <v>1364.1380522301265</v>
      </c>
      <c r="L106" s="1">
        <f t="shared" si="17"/>
        <v>3.8509138541475085E-2</v>
      </c>
      <c r="M106" s="1">
        <f t="shared" si="18"/>
        <v>3.8509138541475085E-2</v>
      </c>
      <c r="N106" s="1">
        <f t="shared" si="13"/>
        <v>2.7555862853765337E-2</v>
      </c>
    </row>
    <row r="107" spans="1:14" x14ac:dyDescent="0.3">
      <c r="A107" s="4" t="s">
        <v>3226</v>
      </c>
      <c r="B107" s="4" t="s">
        <v>3299</v>
      </c>
      <c r="C107" s="4" t="s">
        <v>2642</v>
      </c>
      <c r="D107" s="4">
        <v>37.871355555555553</v>
      </c>
      <c r="E107" s="4">
        <v>128.26222222222222</v>
      </c>
      <c r="G107" s="2">
        <f t="shared" si="14"/>
        <v>82.189014140310832</v>
      </c>
      <c r="H107" s="2">
        <f t="shared" si="15"/>
        <v>134.25951322283527</v>
      </c>
      <c r="J107" s="1">
        <f t="shared" si="16"/>
        <v>2.0444753498901029</v>
      </c>
      <c r="K107" s="1">
        <f t="shared" si="12"/>
        <v>1369.5648441527248</v>
      </c>
      <c r="L107" s="1">
        <f t="shared" si="17"/>
        <v>3.9483226189560572E-2</v>
      </c>
      <c r="M107" s="1">
        <f t="shared" si="18"/>
        <v>3.9483226189560572E-2</v>
      </c>
      <c r="N107" s="1">
        <f t="shared" si="13"/>
        <v>2.8252887680983458E-2</v>
      </c>
    </row>
    <row r="108" spans="1:14" x14ac:dyDescent="0.3">
      <c r="A108" s="4" t="s">
        <v>3226</v>
      </c>
      <c r="B108" s="4" t="s">
        <v>3299</v>
      </c>
      <c r="C108" s="4" t="s">
        <v>3300</v>
      </c>
      <c r="D108" s="4">
        <v>38.21566111111111</v>
      </c>
      <c r="E108" s="4">
        <v>128.21076666666664</v>
      </c>
      <c r="G108" s="2">
        <f t="shared" si="14"/>
        <v>81.10335754386594</v>
      </c>
      <c r="H108" s="2">
        <f t="shared" si="15"/>
        <v>141.68964265518571</v>
      </c>
      <c r="J108" s="1">
        <f t="shared" si="16"/>
        <v>2.0601352297100841</v>
      </c>
      <c r="K108" s="1">
        <f t="shared" si="12"/>
        <v>1362.1072923852157</v>
      </c>
      <c r="L108" s="1">
        <f t="shared" si="17"/>
        <v>3.8585157326672892E-2</v>
      </c>
      <c r="M108" s="1">
        <f t="shared" si="18"/>
        <v>3.8585157326672892E-2</v>
      </c>
      <c r="N108" s="1">
        <f t="shared" si="13"/>
        <v>2.7610259376215831E-2</v>
      </c>
    </row>
    <row r="109" spans="1:14" x14ac:dyDescent="0.3">
      <c r="A109" s="4" t="s">
        <v>3226</v>
      </c>
      <c r="B109" s="4" t="s">
        <v>3299</v>
      </c>
      <c r="C109" s="4" t="s">
        <v>3298</v>
      </c>
      <c r="D109" s="4">
        <v>38.067588888888892</v>
      </c>
      <c r="E109" s="4">
        <v>128.17439999999999</v>
      </c>
      <c r="G109" s="2">
        <f t="shared" si="14"/>
        <v>80.572008652687472</v>
      </c>
      <c r="H109" s="2">
        <f t="shared" si="15"/>
        <v>138.4673798693525</v>
      </c>
      <c r="J109" s="1">
        <f t="shared" si="16"/>
        <v>2.0533768540645552</v>
      </c>
      <c r="K109" s="1">
        <f t="shared" si="12"/>
        <v>1365.3137990443315</v>
      </c>
      <c r="L109" s="1">
        <f t="shared" si="17"/>
        <v>3.7950439255364454E-2</v>
      </c>
      <c r="M109" s="1">
        <f t="shared" si="18"/>
        <v>3.7950439255364454E-2</v>
      </c>
      <c r="N109" s="1">
        <f t="shared" si="13"/>
        <v>2.7156076167081083E-2</v>
      </c>
    </row>
    <row r="110" spans="1:14" x14ac:dyDescent="0.3">
      <c r="A110" s="4" t="s">
        <v>3226</v>
      </c>
      <c r="B110" s="4" t="s">
        <v>3291</v>
      </c>
      <c r="C110" s="4" t="s">
        <v>3297</v>
      </c>
      <c r="D110" s="4">
        <v>37.205688888888893</v>
      </c>
      <c r="E110" s="4">
        <v>128.84551111111111</v>
      </c>
      <c r="G110" s="2">
        <f t="shared" si="14"/>
        <v>92.673645118592901</v>
      </c>
      <c r="H110" s="2">
        <f t="shared" si="15"/>
        <v>120.1520610649336</v>
      </c>
      <c r="J110" s="1">
        <f t="shared" si="16"/>
        <v>2.0147380740429197</v>
      </c>
      <c r="K110" s="1">
        <f t="shared" si="12"/>
        <v>1383.9995699378585</v>
      </c>
      <c r="L110" s="1">
        <f t="shared" si="17"/>
        <v>4.9663537790971102E-2</v>
      </c>
      <c r="M110" s="1">
        <f t="shared" si="18"/>
        <v>4.9663537790971102E-2</v>
      </c>
      <c r="N110" s="1">
        <f t="shared" si="13"/>
        <v>3.5537581156921162E-2</v>
      </c>
    </row>
    <row r="111" spans="1:14" x14ac:dyDescent="0.3">
      <c r="A111" s="4" t="s">
        <v>3226</v>
      </c>
      <c r="B111" s="4" t="s">
        <v>3291</v>
      </c>
      <c r="C111" s="4" t="s">
        <v>185</v>
      </c>
      <c r="D111" s="4">
        <v>37.265966666666664</v>
      </c>
      <c r="E111" s="4">
        <v>128.742875</v>
      </c>
      <c r="G111" s="2">
        <f t="shared" si="14"/>
        <v>90.855885039448623</v>
      </c>
      <c r="H111" s="2">
        <f t="shared" si="15"/>
        <v>121.3974340455984</v>
      </c>
      <c r="J111" s="1">
        <f t="shared" si="16"/>
        <v>2.0174021363896202</v>
      </c>
      <c r="K111" s="1">
        <f t="shared" si="12"/>
        <v>1382.6915340053818</v>
      </c>
      <c r="L111" s="1">
        <f t="shared" si="17"/>
        <v>4.7872199720639497E-2</v>
      </c>
      <c r="M111" s="1">
        <f t="shared" si="18"/>
        <v>4.7872199720639497E-2</v>
      </c>
      <c r="N111" s="1">
        <f t="shared" si="13"/>
        <v>3.4255759021699347E-2</v>
      </c>
    </row>
    <row r="112" spans="1:14" x14ac:dyDescent="0.3">
      <c r="A112" s="4" t="s">
        <v>3226</v>
      </c>
      <c r="B112" s="4" t="s">
        <v>3291</v>
      </c>
      <c r="C112" s="4" t="s">
        <v>679</v>
      </c>
      <c r="D112" s="4">
        <v>37.446036111111106</v>
      </c>
      <c r="E112" s="4">
        <v>128.67269722222221</v>
      </c>
      <c r="G112" s="2">
        <f t="shared" si="14"/>
        <v>89.51434901881214</v>
      </c>
      <c r="H112" s="2">
        <f t="shared" si="15"/>
        <v>125.26068698998961</v>
      </c>
      <c r="J112" s="1">
        <f t="shared" si="16"/>
        <v>2.0253943501136624</v>
      </c>
      <c r="K112" s="1">
        <f t="shared" si="12"/>
        <v>1378.7851307396422</v>
      </c>
      <c r="L112" s="1">
        <f t="shared" si="17"/>
        <v>4.6647366436684212E-2</v>
      </c>
      <c r="M112" s="1">
        <f t="shared" si="18"/>
        <v>4.6647366436684212E-2</v>
      </c>
      <c r="N112" s="1">
        <f t="shared" si="13"/>
        <v>3.337930893037757E-2</v>
      </c>
    </row>
    <row r="113" spans="1:14" x14ac:dyDescent="0.3">
      <c r="A113" s="4" t="s">
        <v>3226</v>
      </c>
      <c r="B113" s="4" t="s">
        <v>3291</v>
      </c>
      <c r="C113" s="4" t="s">
        <v>3296</v>
      </c>
      <c r="D113" s="4">
        <v>37.224900000000005</v>
      </c>
      <c r="E113" s="4">
        <v>128.82407499999999</v>
      </c>
      <c r="G113" s="2">
        <f t="shared" si="14"/>
        <v>92.288657998466761</v>
      </c>
      <c r="H113" s="2">
        <f t="shared" si="15"/>
        <v>120.55559125036211</v>
      </c>
      <c r="J113" s="1">
        <f t="shared" si="16"/>
        <v>2.0155865231677268</v>
      </c>
      <c r="K113" s="1">
        <f t="shared" si="12"/>
        <v>1383.5826654890841</v>
      </c>
      <c r="L113" s="1">
        <f t="shared" si="17"/>
        <v>4.9289407073259017E-2</v>
      </c>
      <c r="M113" s="1">
        <f t="shared" si="18"/>
        <v>4.9289407073259017E-2</v>
      </c>
      <c r="N113" s="1">
        <f t="shared" si="13"/>
        <v>3.5269865618814504E-2</v>
      </c>
    </row>
    <row r="114" spans="1:14" x14ac:dyDescent="0.3">
      <c r="A114" s="4" t="s">
        <v>3226</v>
      </c>
      <c r="B114" s="4" t="s">
        <v>3291</v>
      </c>
      <c r="C114" s="4" t="s">
        <v>3295</v>
      </c>
      <c r="D114" s="4">
        <v>37.209336111111114</v>
      </c>
      <c r="E114" s="4">
        <v>128.64436388888888</v>
      </c>
      <c r="G114" s="2">
        <f t="shared" si="14"/>
        <v>89.196292414719068</v>
      </c>
      <c r="H114" s="2">
        <f t="shared" si="15"/>
        <v>120.11200253452125</v>
      </c>
      <c r="J114" s="1">
        <f t="shared" si="16"/>
        <v>2.0148991077082452</v>
      </c>
      <c r="K114" s="1">
        <f t="shared" si="12"/>
        <v>1383.9204192895791</v>
      </c>
      <c r="L114" s="1">
        <f t="shared" si="17"/>
        <v>4.615285648195222E-2</v>
      </c>
      <c r="M114" s="1">
        <f t="shared" si="18"/>
        <v>4.615285648195222E-2</v>
      </c>
      <c r="N114" s="1">
        <f t="shared" si="13"/>
        <v>3.3025454001170559E-2</v>
      </c>
    </row>
    <row r="115" spans="1:14" x14ac:dyDescent="0.3">
      <c r="A115" s="4" t="s">
        <v>3226</v>
      </c>
      <c r="B115" s="4" t="s">
        <v>3291</v>
      </c>
      <c r="C115" s="4" t="s">
        <v>3294</v>
      </c>
      <c r="D115" s="4">
        <v>38.114071000000003</v>
      </c>
      <c r="E115" s="4">
        <v>128.23048399999999</v>
      </c>
      <c r="G115" s="2">
        <f t="shared" si="14"/>
        <v>81.499918611808994</v>
      </c>
      <c r="H115" s="2">
        <f t="shared" si="15"/>
        <v>139.49997279331274</v>
      </c>
      <c r="J115" s="1">
        <f t="shared" si="16"/>
        <v>2.055494544072114</v>
      </c>
      <c r="K115" s="1">
        <f t="shared" si="12"/>
        <v>1364.3071168064316</v>
      </c>
      <c r="L115" s="1">
        <f t="shared" si="17"/>
        <v>3.8929289713053095E-2</v>
      </c>
      <c r="M115" s="1">
        <f t="shared" si="18"/>
        <v>3.8929289713053095E-2</v>
      </c>
      <c r="N115" s="1">
        <f t="shared" si="13"/>
        <v>2.7856509102950656E-2</v>
      </c>
    </row>
    <row r="116" spans="1:14" x14ac:dyDescent="0.3">
      <c r="A116" s="4" t="s">
        <v>3226</v>
      </c>
      <c r="B116" s="4" t="s">
        <v>3291</v>
      </c>
      <c r="C116" s="4" t="s">
        <v>3293</v>
      </c>
      <c r="D116" s="4">
        <v>37.491983333333337</v>
      </c>
      <c r="E116" s="4">
        <v>128.8544</v>
      </c>
      <c r="G116" s="2">
        <f t="shared" si="14"/>
        <v>92.605825628028782</v>
      </c>
      <c r="H116" s="2">
        <f t="shared" si="15"/>
        <v>126.36452705363672</v>
      </c>
      <c r="J116" s="1">
        <f t="shared" si="16"/>
        <v>2.0274418263490865</v>
      </c>
      <c r="K116" s="1">
        <f t="shared" si="12"/>
        <v>1377.7886253155966</v>
      </c>
      <c r="L116" s="1">
        <f t="shared" si="17"/>
        <v>4.9818678168926045E-2</v>
      </c>
      <c r="M116" s="1">
        <f t="shared" si="18"/>
        <v>4.9818678168926045E-2</v>
      </c>
      <c r="N116" s="1">
        <f t="shared" si="13"/>
        <v>3.5648594468044789E-2</v>
      </c>
    </row>
    <row r="117" spans="1:14" x14ac:dyDescent="0.3">
      <c r="A117" s="4" t="s">
        <v>3226</v>
      </c>
      <c r="B117" s="4" t="s">
        <v>3291</v>
      </c>
      <c r="C117" s="4" t="s">
        <v>3292</v>
      </c>
      <c r="D117" s="4">
        <v>37.376955555555554</v>
      </c>
      <c r="E117" s="4">
        <v>128.66393055555557</v>
      </c>
      <c r="G117" s="2">
        <f t="shared" si="14"/>
        <v>89.413317128010249</v>
      </c>
      <c r="H117" s="2">
        <f t="shared" si="15"/>
        <v>123.75806036403787</v>
      </c>
      <c r="J117" s="1">
        <f t="shared" si="16"/>
        <v>2.0223222690327818</v>
      </c>
      <c r="K117" s="1">
        <f t="shared" si="12"/>
        <v>1380.2835568708481</v>
      </c>
      <c r="L117" s="1">
        <f t="shared" si="17"/>
        <v>4.6494359238926197E-2</v>
      </c>
      <c r="M117" s="1">
        <f t="shared" si="18"/>
        <v>4.6494359238926197E-2</v>
      </c>
      <c r="N117" s="1">
        <f t="shared" si="13"/>
        <v>3.3269822052281919E-2</v>
      </c>
    </row>
    <row r="118" spans="1:14" x14ac:dyDescent="0.3">
      <c r="A118" s="4" t="s">
        <v>3226</v>
      </c>
      <c r="B118" s="4" t="s">
        <v>3291</v>
      </c>
      <c r="C118" s="4" t="s">
        <v>3290</v>
      </c>
      <c r="D118" s="4">
        <v>37.315727000000003</v>
      </c>
      <c r="E118" s="4">
        <v>128.782364</v>
      </c>
      <c r="G118" s="2">
        <f t="shared" si="14"/>
        <v>91.499882694752415</v>
      </c>
      <c r="H118" s="2">
        <f t="shared" si="15"/>
        <v>122.49996773660496</v>
      </c>
      <c r="J118" s="1">
        <f t="shared" si="16"/>
        <v>2.0196056293818385</v>
      </c>
      <c r="K118" s="1">
        <f t="shared" si="12"/>
        <v>1381.6118714742508</v>
      </c>
      <c r="L118" s="1">
        <f t="shared" si="17"/>
        <v>4.8561412788959757E-2</v>
      </c>
      <c r="M118" s="1">
        <f t="shared" si="18"/>
        <v>4.8561412788959757E-2</v>
      </c>
      <c r="N118" s="1">
        <f t="shared" si="13"/>
        <v>3.4748937044032958E-2</v>
      </c>
    </row>
    <row r="119" spans="1:14" x14ac:dyDescent="0.3">
      <c r="A119" s="4" t="s">
        <v>3226</v>
      </c>
      <c r="B119" s="4" t="s">
        <v>3283</v>
      </c>
      <c r="C119" s="4" t="s">
        <v>3289</v>
      </c>
      <c r="D119" s="4">
        <v>38.144950000000001</v>
      </c>
      <c r="E119" s="4">
        <v>127.31043055555556</v>
      </c>
      <c r="G119" s="2">
        <f t="shared" si="14"/>
        <v>65.816260856585401</v>
      </c>
      <c r="H119" s="2">
        <f t="shared" si="15"/>
        <v>139.82198642764251</v>
      </c>
      <c r="J119" s="1">
        <f t="shared" si="16"/>
        <v>2.0569033213249401</v>
      </c>
      <c r="K119" s="1">
        <f t="shared" si="12"/>
        <v>1363.6384140407295</v>
      </c>
      <c r="L119" s="1">
        <f t="shared" si="17"/>
        <v>2.2871327813183129E-2</v>
      </c>
      <c r="M119" s="1">
        <f t="shared" si="18"/>
        <v>2.2871327813183129E-2</v>
      </c>
      <c r="N119" s="1">
        <f t="shared" si="13"/>
        <v>1.6365963934114058E-2</v>
      </c>
    </row>
    <row r="120" spans="1:14" x14ac:dyDescent="0.3">
      <c r="A120" s="4" t="s">
        <v>3226</v>
      </c>
      <c r="B120" s="4" t="s">
        <v>3283</v>
      </c>
      <c r="C120" s="4" t="s">
        <v>2183</v>
      </c>
      <c r="D120" s="4">
        <v>38.234202777777782</v>
      </c>
      <c r="E120" s="4">
        <v>127.47330000000001</v>
      </c>
      <c r="G120" s="2">
        <f t="shared" si="14"/>
        <v>68.554028258758706</v>
      </c>
      <c r="H120" s="2">
        <f t="shared" si="15"/>
        <v>141.80244221378825</v>
      </c>
      <c r="J120" s="1">
        <f t="shared" si="16"/>
        <v>2.0609840517294686</v>
      </c>
      <c r="K120" s="1">
        <f t="shared" si="12"/>
        <v>1361.7058446829558</v>
      </c>
      <c r="L120" s="1">
        <f t="shared" si="17"/>
        <v>2.5713935869632554E-2</v>
      </c>
      <c r="M120" s="1">
        <f t="shared" si="18"/>
        <v>2.5713935869632554E-2</v>
      </c>
      <c r="N120" s="1">
        <f t="shared" si="13"/>
        <v>1.8400040018837827E-2</v>
      </c>
    </row>
    <row r="121" spans="1:14" x14ac:dyDescent="0.3">
      <c r="A121" s="4" t="s">
        <v>3226</v>
      </c>
      <c r="B121" s="4" t="s">
        <v>3283</v>
      </c>
      <c r="C121" s="4" t="s">
        <v>3288</v>
      </c>
      <c r="D121" s="4">
        <v>38.304166666666667</v>
      </c>
      <c r="E121" s="4">
        <v>127.54011111111112</v>
      </c>
      <c r="G121" s="2">
        <f t="shared" si="14"/>
        <v>69.660907904415865</v>
      </c>
      <c r="H121" s="2">
        <f t="shared" si="15"/>
        <v>143.33819346728365</v>
      </c>
      <c r="J121" s="1">
        <f t="shared" si="16"/>
        <v>2.0641920453491447</v>
      </c>
      <c r="K121" s="1">
        <f t="shared" si="12"/>
        <v>1360.1911923785244</v>
      </c>
      <c r="L121" s="1">
        <f t="shared" si="17"/>
        <v>2.6880009735437138E-2</v>
      </c>
      <c r="M121" s="1">
        <f t="shared" si="18"/>
        <v>2.6880009735437138E-2</v>
      </c>
      <c r="N121" s="1">
        <f t="shared" si="13"/>
        <v>1.923444381857134E-2</v>
      </c>
    </row>
    <row r="122" spans="1:14" x14ac:dyDescent="0.3">
      <c r="A122" s="4" t="s">
        <v>3226</v>
      </c>
      <c r="B122" s="4" t="s">
        <v>3283</v>
      </c>
      <c r="C122" s="4" t="s">
        <v>3287</v>
      </c>
      <c r="D122" s="4">
        <v>38.309691666666666</v>
      </c>
      <c r="E122" s="4">
        <v>127.40872222222222</v>
      </c>
      <c r="G122" s="2">
        <f t="shared" si="14"/>
        <v>67.427223625069189</v>
      </c>
      <c r="H122" s="2">
        <f t="shared" si="15"/>
        <v>143.41667943403672</v>
      </c>
      <c r="J122" s="1">
        <f t="shared" si="16"/>
        <v>2.0644457228799875</v>
      </c>
      <c r="K122" s="1">
        <f t="shared" si="12"/>
        <v>1360.0715909706319</v>
      </c>
      <c r="L122" s="1">
        <f t="shared" si="17"/>
        <v>2.4586841023789052E-2</v>
      </c>
      <c r="M122" s="1">
        <f t="shared" si="18"/>
        <v>2.4586841023789052E-2</v>
      </c>
      <c r="N122" s="1">
        <f t="shared" si="13"/>
        <v>1.7593528313524058E-2</v>
      </c>
    </row>
    <row r="123" spans="1:14" x14ac:dyDescent="0.3">
      <c r="A123" s="4" t="s">
        <v>3226</v>
      </c>
      <c r="B123" s="4" t="s">
        <v>3283</v>
      </c>
      <c r="C123" s="4" t="s">
        <v>3286</v>
      </c>
      <c r="D123" s="4">
        <v>38.247013888888887</v>
      </c>
      <c r="E123" s="4">
        <v>127.42361111111111</v>
      </c>
      <c r="G123" s="2">
        <f t="shared" si="14"/>
        <v>67.704209195876629</v>
      </c>
      <c r="H123" s="2">
        <f t="shared" si="15"/>
        <v>142.06447834892151</v>
      </c>
      <c r="J123" s="1">
        <f t="shared" si="16"/>
        <v>2.0615708644876447</v>
      </c>
      <c r="K123" s="1">
        <f t="shared" si="12"/>
        <v>1361.428479224963</v>
      </c>
      <c r="L123" s="1">
        <f t="shared" si="17"/>
        <v>2.4846701156863826E-2</v>
      </c>
      <c r="M123" s="1">
        <f t="shared" si="18"/>
        <v>2.4846701156863826E-2</v>
      </c>
      <c r="N123" s="1">
        <f t="shared" si="13"/>
        <v>1.7779475609656311E-2</v>
      </c>
    </row>
    <row r="124" spans="1:14" x14ac:dyDescent="0.3">
      <c r="A124" s="4" t="s">
        <v>3226</v>
      </c>
      <c r="B124" s="4" t="s">
        <v>3283</v>
      </c>
      <c r="C124" s="4" t="s">
        <v>3285</v>
      </c>
      <c r="D124" s="4">
        <v>38.204472222222222</v>
      </c>
      <c r="E124" s="4">
        <v>127.21033333333334</v>
      </c>
      <c r="G124" s="2">
        <f t="shared" si="14"/>
        <v>64.092287237299374</v>
      </c>
      <c r="H124" s="2">
        <f t="shared" si="15"/>
        <v>141.08386873299514</v>
      </c>
      <c r="J124" s="1">
        <f t="shared" si="16"/>
        <v>2.0596232854457615</v>
      </c>
      <c r="K124" s="1">
        <f t="shared" si="12"/>
        <v>1362.3495520248414</v>
      </c>
      <c r="L124" s="1">
        <f t="shared" si="17"/>
        <v>2.1124301713304927E-2</v>
      </c>
      <c r="M124" s="1">
        <f t="shared" si="18"/>
        <v>2.1124301713304927E-2</v>
      </c>
      <c r="N124" s="1">
        <f t="shared" si="13"/>
        <v>1.5115849975881945E-2</v>
      </c>
    </row>
    <row r="125" spans="1:14" x14ac:dyDescent="0.3">
      <c r="A125" s="4" t="s">
        <v>3226</v>
      </c>
      <c r="B125" s="4" t="s">
        <v>3283</v>
      </c>
      <c r="C125" s="4" t="s">
        <v>266</v>
      </c>
      <c r="D125" s="4">
        <v>38.161880555555555</v>
      </c>
      <c r="E125" s="4">
        <v>127.41794166666668</v>
      </c>
      <c r="G125" s="2">
        <f t="shared" si="14"/>
        <v>67.640468417096784</v>
      </c>
      <c r="H125" s="2">
        <f t="shared" si="15"/>
        <v>140.21974417659135</v>
      </c>
      <c r="J125" s="1">
        <f t="shared" si="16"/>
        <v>2.0576763986923101</v>
      </c>
      <c r="K125" s="1">
        <f t="shared" si="12"/>
        <v>1363.2717920351695</v>
      </c>
      <c r="L125" s="1">
        <f t="shared" si="17"/>
        <v>2.4747750684549708E-2</v>
      </c>
      <c r="M125" s="1">
        <f t="shared" si="18"/>
        <v>2.4747750684549708E-2</v>
      </c>
      <c r="N125" s="1">
        <f t="shared" si="13"/>
        <v>1.7708669932155464E-2</v>
      </c>
    </row>
    <row r="126" spans="1:14" x14ac:dyDescent="0.3">
      <c r="A126" s="4" t="s">
        <v>3226</v>
      </c>
      <c r="B126" s="4" t="s">
        <v>3283</v>
      </c>
      <c r="C126" s="4" t="s">
        <v>104</v>
      </c>
      <c r="D126" s="4">
        <v>38.299361111111111</v>
      </c>
      <c r="E126" s="4">
        <v>127.63561111111112</v>
      </c>
      <c r="G126" s="2">
        <f t="shared" si="14"/>
        <v>71.28501271379389</v>
      </c>
      <c r="H126" s="2">
        <f t="shared" si="15"/>
        <v>143.26635602453143</v>
      </c>
      <c r="J126" s="1">
        <f t="shared" si="16"/>
        <v>2.0639714417956769</v>
      </c>
      <c r="K126" s="1">
        <f t="shared" si="12"/>
        <v>1360.2952208909091</v>
      </c>
      <c r="L126" s="1">
        <f t="shared" si="17"/>
        <v>2.854679917109193E-2</v>
      </c>
      <c r="M126" s="1">
        <f t="shared" si="18"/>
        <v>2.854679917109193E-2</v>
      </c>
      <c r="N126" s="1">
        <f t="shared" si="13"/>
        <v>2.0427143079956817E-2</v>
      </c>
    </row>
    <row r="127" spans="1:14" x14ac:dyDescent="0.3">
      <c r="A127" s="4" t="s">
        <v>3226</v>
      </c>
      <c r="B127" s="4" t="s">
        <v>3283</v>
      </c>
      <c r="C127" s="4" t="s">
        <v>2606</v>
      </c>
      <c r="D127" s="4">
        <v>38.304583333333333</v>
      </c>
      <c r="E127" s="4">
        <v>127.75401944444444</v>
      </c>
      <c r="G127" s="2">
        <f t="shared" si="14"/>
        <v>73.293692142325895</v>
      </c>
      <c r="H127" s="2">
        <f t="shared" si="15"/>
        <v>143.4219527495593</v>
      </c>
      <c r="J127" s="1">
        <f t="shared" si="16"/>
        <v>2.06421117462421</v>
      </c>
      <c r="K127" s="1">
        <f t="shared" si="12"/>
        <v>1360.1821726154665</v>
      </c>
      <c r="L127" s="1">
        <f t="shared" si="17"/>
        <v>3.0613414449557119E-2</v>
      </c>
      <c r="M127" s="1">
        <f t="shared" si="18"/>
        <v>3.0613414449557119E-2</v>
      </c>
      <c r="N127" s="1">
        <f t="shared" si="13"/>
        <v>2.1905944459103467E-2</v>
      </c>
    </row>
    <row r="128" spans="1:14" x14ac:dyDescent="0.3">
      <c r="A128" s="4" t="s">
        <v>3226</v>
      </c>
      <c r="B128" s="4" t="s">
        <v>3283</v>
      </c>
      <c r="C128" s="4" t="s">
        <v>3284</v>
      </c>
      <c r="D128" s="4">
        <v>38.291913888888885</v>
      </c>
      <c r="E128" s="4">
        <v>127.85624166666666</v>
      </c>
      <c r="G128" s="2">
        <f t="shared" si="14"/>
        <v>75.036089116437935</v>
      </c>
      <c r="H128" s="2">
        <f t="shared" si="15"/>
        <v>143.18690631169534</v>
      </c>
      <c r="J128" s="1">
        <f t="shared" si="16"/>
        <v>2.0636296454838465</v>
      </c>
      <c r="K128" s="1">
        <f t="shared" si="12"/>
        <v>1360.4564371235067</v>
      </c>
      <c r="L128" s="1">
        <f t="shared" si="17"/>
        <v>3.2397528796040298E-2</v>
      </c>
      <c r="M128" s="1">
        <f t="shared" si="18"/>
        <v>3.2397528796040298E-2</v>
      </c>
      <c r="N128" s="1">
        <f t="shared" si="13"/>
        <v>2.3182597537026162E-2</v>
      </c>
    </row>
    <row r="129" spans="1:14" x14ac:dyDescent="0.3">
      <c r="A129" s="4" t="s">
        <v>3226</v>
      </c>
      <c r="B129" s="4" t="s">
        <v>3283</v>
      </c>
      <c r="C129" s="4" t="s">
        <v>3282</v>
      </c>
      <c r="D129" s="4">
        <v>38.209444444444451</v>
      </c>
      <c r="E129" s="4">
        <v>127.21488611111111</v>
      </c>
      <c r="G129" s="2">
        <f t="shared" si="14"/>
        <v>64.168107640757441</v>
      </c>
      <c r="H129" s="2">
        <f t="shared" si="15"/>
        <v>141.1926877198091</v>
      </c>
      <c r="J129" s="1">
        <f t="shared" si="16"/>
        <v>2.059850762563209</v>
      </c>
      <c r="K129" s="1">
        <f t="shared" si="12"/>
        <v>1362.2418937180325</v>
      </c>
      <c r="L129" s="1">
        <f t="shared" si="17"/>
        <v>2.1203762675638504E-2</v>
      </c>
      <c r="M129" s="1">
        <f t="shared" si="18"/>
        <v>2.1203762675638504E-2</v>
      </c>
      <c r="N129" s="1">
        <f t="shared" si="13"/>
        <v>1.5172709606172922E-2</v>
      </c>
    </row>
    <row r="130" spans="1:14" x14ac:dyDescent="0.3">
      <c r="A130" s="4" t="s">
        <v>3226</v>
      </c>
      <c r="B130" s="4" t="s">
        <v>3266</v>
      </c>
      <c r="C130" s="4" t="s">
        <v>2269</v>
      </c>
      <c r="D130" s="4">
        <v>37.86248611111111</v>
      </c>
      <c r="E130" s="4">
        <v>127.72241944444444</v>
      </c>
      <c r="G130" s="2">
        <f t="shared" si="14"/>
        <v>72.962971220759755</v>
      </c>
      <c r="H130" s="2">
        <f t="shared" si="15"/>
        <v>133.83765953642796</v>
      </c>
      <c r="J130" s="1">
        <f t="shared" si="16"/>
        <v>2.0440744880414967</v>
      </c>
      <c r="K130" s="1">
        <f t="shared" si="12"/>
        <v>1369.7570288066436</v>
      </c>
      <c r="L130" s="1">
        <f t="shared" si="17"/>
        <v>3.0061890405927105E-2</v>
      </c>
      <c r="M130" s="1">
        <f t="shared" si="18"/>
        <v>3.0061890405927105E-2</v>
      </c>
      <c r="N130" s="1">
        <f t="shared" si="13"/>
        <v>2.151129213805883E-2</v>
      </c>
    </row>
    <row r="131" spans="1:14" x14ac:dyDescent="0.3">
      <c r="A131" s="4" t="s">
        <v>3226</v>
      </c>
      <c r="B131" s="4" t="s">
        <v>3266</v>
      </c>
      <c r="C131" s="4" t="s">
        <v>100</v>
      </c>
      <c r="D131" s="4">
        <v>37.877861111111109</v>
      </c>
      <c r="E131" s="4">
        <v>127.73832222222222</v>
      </c>
      <c r="G131" s="2">
        <f t="shared" si="14"/>
        <v>73.227722808306822</v>
      </c>
      <c r="H131" s="2">
        <f t="shared" si="15"/>
        <v>134.17660539198209</v>
      </c>
      <c r="J131" s="1">
        <f t="shared" si="16"/>
        <v>2.0447694544962332</v>
      </c>
      <c r="K131" s="1">
        <f t="shared" ref="K131:K194" si="19">$T$16*$T$25/POWER(J131,$T$23)</f>
        <v>1369.4238830877998</v>
      </c>
      <c r="L131" s="1">
        <f t="shared" si="17"/>
        <v>3.0339446238362378E-2</v>
      </c>
      <c r="M131" s="1">
        <f t="shared" si="18"/>
        <v>3.0339446238362378E-2</v>
      </c>
      <c r="N131" s="1">
        <f t="shared" ref="N131:N194" si="20">M131*$T$23</f>
        <v>2.170990188999113E-2</v>
      </c>
    </row>
    <row r="132" spans="1:14" x14ac:dyDescent="0.3">
      <c r="A132" s="4" t="s">
        <v>3226</v>
      </c>
      <c r="B132" s="4" t="s">
        <v>3266</v>
      </c>
      <c r="C132" s="4" t="s">
        <v>3281</v>
      </c>
      <c r="D132" s="4">
        <v>37.87799722222222</v>
      </c>
      <c r="E132" s="4">
        <v>127.71447500000001</v>
      </c>
      <c r="G132" s="2">
        <f t="shared" si="14"/>
        <v>72.819901825243335</v>
      </c>
      <c r="H132" s="2">
        <f t="shared" si="15"/>
        <v>134.17076089756574</v>
      </c>
      <c r="J132" s="1">
        <f t="shared" si="16"/>
        <v>2.0447756085669453</v>
      </c>
      <c r="K132" s="1">
        <f t="shared" si="19"/>
        <v>1369.420933881717</v>
      </c>
      <c r="L132" s="1">
        <f t="shared" si="17"/>
        <v>2.992323369312988E-2</v>
      </c>
      <c r="M132" s="1">
        <f t="shared" si="18"/>
        <v>2.992323369312988E-2</v>
      </c>
      <c r="N132" s="1">
        <f t="shared" si="20"/>
        <v>2.1412073991242089E-2</v>
      </c>
    </row>
    <row r="133" spans="1:14" x14ac:dyDescent="0.3">
      <c r="A133" s="4" t="s">
        <v>3226</v>
      </c>
      <c r="B133" s="4" t="s">
        <v>3266</v>
      </c>
      <c r="C133" s="4" t="s">
        <v>185</v>
      </c>
      <c r="D133" s="4">
        <v>37.729394444444445</v>
      </c>
      <c r="E133" s="4">
        <v>127.60191111111111</v>
      </c>
      <c r="G133" s="2">
        <f t="shared" si="14"/>
        <v>70.95959306819546</v>
      </c>
      <c r="H133" s="2">
        <f t="shared" si="15"/>
        <v>130.91112886567339</v>
      </c>
      <c r="J133" s="1">
        <f t="shared" si="16"/>
        <v>2.0380744939654929</v>
      </c>
      <c r="K133" s="1">
        <f t="shared" si="19"/>
        <v>1372.64134506085</v>
      </c>
      <c r="L133" s="1">
        <f t="shared" si="17"/>
        <v>2.7958623213169442E-2</v>
      </c>
      <c r="M133" s="1">
        <f t="shared" si="18"/>
        <v>2.7958623213169442E-2</v>
      </c>
      <c r="N133" s="1">
        <f t="shared" si="20"/>
        <v>2.0006263864158779E-2</v>
      </c>
    </row>
    <row r="134" spans="1:14" x14ac:dyDescent="0.3">
      <c r="A134" s="4" t="s">
        <v>3226</v>
      </c>
      <c r="B134" s="4" t="s">
        <v>3266</v>
      </c>
      <c r="C134" s="4" t="s">
        <v>2419</v>
      </c>
      <c r="D134" s="4">
        <v>37.78908333333333</v>
      </c>
      <c r="E134" s="4">
        <v>127.64830833333335</v>
      </c>
      <c r="G134" s="2">
        <f t="shared" si="14"/>
        <v>71.728183714603205</v>
      </c>
      <c r="H134" s="2">
        <f t="shared" si="15"/>
        <v>132.22066130899043</v>
      </c>
      <c r="J134" s="1">
        <f t="shared" si="16"/>
        <v>2.0407618508610281</v>
      </c>
      <c r="K134" s="1">
        <f t="shared" si="19"/>
        <v>1371.3476805081355</v>
      </c>
      <c r="L134" s="1">
        <f t="shared" si="17"/>
        <v>2.87684075047272E-2</v>
      </c>
      <c r="M134" s="1">
        <f t="shared" si="18"/>
        <v>2.87684075047272E-2</v>
      </c>
      <c r="N134" s="1">
        <f t="shared" si="20"/>
        <v>2.0585718656565159E-2</v>
      </c>
    </row>
    <row r="135" spans="1:14" x14ac:dyDescent="0.3">
      <c r="A135" s="4" t="s">
        <v>3226</v>
      </c>
      <c r="B135" s="4" t="s">
        <v>3266</v>
      </c>
      <c r="C135" s="4" t="s">
        <v>3280</v>
      </c>
      <c r="D135" s="4">
        <v>37.845125000000003</v>
      </c>
      <c r="E135" s="4">
        <v>127.76330833333333</v>
      </c>
      <c r="G135" s="2">
        <f t="shared" si="14"/>
        <v>73.670571199816052</v>
      </c>
      <c r="H135" s="2">
        <f t="shared" si="15"/>
        <v>133.47678024693528</v>
      </c>
      <c r="J135" s="1">
        <f t="shared" si="16"/>
        <v>2.0432902053404449</v>
      </c>
      <c r="K135" s="1">
        <f t="shared" si="19"/>
        <v>1370.1332234676411</v>
      </c>
      <c r="L135" s="1">
        <f t="shared" si="17"/>
        <v>3.077553614452011E-2</v>
      </c>
      <c r="M135" s="1">
        <f t="shared" si="18"/>
        <v>3.077553614452011E-2</v>
      </c>
      <c r="N135" s="1">
        <f t="shared" si="20"/>
        <v>2.2021953369227715E-2</v>
      </c>
    </row>
    <row r="136" spans="1:14" x14ac:dyDescent="0.3">
      <c r="A136" s="4" t="s">
        <v>3226</v>
      </c>
      <c r="B136" s="4" t="s">
        <v>3266</v>
      </c>
      <c r="C136" s="4" t="s">
        <v>226</v>
      </c>
      <c r="D136" s="4">
        <v>37.907530555555553</v>
      </c>
      <c r="E136" s="4">
        <v>127.78344444444444</v>
      </c>
      <c r="G136" s="2">
        <f t="shared" si="14"/>
        <v>73.984932250625775</v>
      </c>
      <c r="H136" s="2">
        <f t="shared" si="15"/>
        <v>134.83626127261755</v>
      </c>
      <c r="J136" s="1">
        <f t="shared" si="16"/>
        <v>2.0461116236624086</v>
      </c>
      <c r="K136" s="1">
        <f t="shared" si="19"/>
        <v>1368.781037647125</v>
      </c>
      <c r="L136" s="1">
        <f t="shared" si="17"/>
        <v>3.1126977581956705E-2</v>
      </c>
      <c r="M136" s="1">
        <f t="shared" si="18"/>
        <v>3.1126977581956705E-2</v>
      </c>
      <c r="N136" s="1">
        <f t="shared" si="20"/>
        <v>2.2273433210582849E-2</v>
      </c>
    </row>
    <row r="137" spans="1:14" x14ac:dyDescent="0.3">
      <c r="A137" s="4" t="s">
        <v>3226</v>
      </c>
      <c r="B137" s="4" t="s">
        <v>3266</v>
      </c>
      <c r="C137" s="4" t="s">
        <v>3279</v>
      </c>
      <c r="D137" s="4">
        <v>37.749533333333332</v>
      </c>
      <c r="E137" s="4">
        <v>127.79842222222221</v>
      </c>
      <c r="G137" s="2">
        <f t="shared" si="14"/>
        <v>74.317802819850925</v>
      </c>
      <c r="H137" s="2">
        <f t="shared" si="15"/>
        <v>131.41904282161909</v>
      </c>
      <c r="J137" s="1">
        <f t="shared" si="16"/>
        <v>2.0389805636823475</v>
      </c>
      <c r="K137" s="1">
        <f t="shared" si="19"/>
        <v>1372.204846046599</v>
      </c>
      <c r="L137" s="1">
        <f t="shared" si="17"/>
        <v>3.13883891188107E-2</v>
      </c>
      <c r="M137" s="1">
        <f t="shared" si="18"/>
        <v>3.13883891188107E-2</v>
      </c>
      <c r="N137" s="1">
        <f t="shared" si="20"/>
        <v>2.2460490639826105E-2</v>
      </c>
    </row>
    <row r="138" spans="1:14" x14ac:dyDescent="0.3">
      <c r="A138" s="4" t="s">
        <v>3226</v>
      </c>
      <c r="B138" s="4" t="s">
        <v>3266</v>
      </c>
      <c r="C138" s="4" t="s">
        <v>3278</v>
      </c>
      <c r="D138" s="4">
        <v>37.984605555555554</v>
      </c>
      <c r="E138" s="4">
        <v>127.88816666666668</v>
      </c>
      <c r="G138" s="2">
        <f t="shared" si="14"/>
        <v>75.735284987590774</v>
      </c>
      <c r="H138" s="2">
        <f t="shared" si="15"/>
        <v>136.54661657676684</v>
      </c>
      <c r="J138" s="1">
        <f t="shared" si="16"/>
        <v>2.049604953125169</v>
      </c>
      <c r="K138" s="1">
        <f t="shared" si="19"/>
        <v>1367.1112589734157</v>
      </c>
      <c r="L138" s="1">
        <f t="shared" si="17"/>
        <v>3.2954725159739962E-2</v>
      </c>
      <c r="M138" s="1">
        <f t="shared" si="18"/>
        <v>3.2954725159739962E-2</v>
      </c>
      <c r="N138" s="1">
        <f t="shared" si="20"/>
        <v>2.3581308782259242E-2</v>
      </c>
    </row>
    <row r="139" spans="1:14" x14ac:dyDescent="0.3">
      <c r="A139" s="4" t="s">
        <v>3226</v>
      </c>
      <c r="B139" s="4" t="s">
        <v>3266</v>
      </c>
      <c r="C139" s="4" t="s">
        <v>3277</v>
      </c>
      <c r="D139" s="4">
        <v>38.027166666666666</v>
      </c>
      <c r="E139" s="4">
        <v>127.6429638888889</v>
      </c>
      <c r="G139" s="2">
        <f t="shared" si="14"/>
        <v>71.530833279152063</v>
      </c>
      <c r="H139" s="2">
        <f t="shared" si="15"/>
        <v>137.37605164196543</v>
      </c>
      <c r="J139" s="1">
        <f t="shared" si="16"/>
        <v>2.051538113819305</v>
      </c>
      <c r="K139" s="1">
        <f t="shared" si="19"/>
        <v>1366.1893232208022</v>
      </c>
      <c r="L139" s="1">
        <f t="shared" si="17"/>
        <v>2.8675129352481843E-2</v>
      </c>
      <c r="M139" s="1">
        <f t="shared" si="18"/>
        <v>2.8675129352481843E-2</v>
      </c>
      <c r="N139" s="1">
        <f t="shared" si="20"/>
        <v>2.0518971903252116E-2</v>
      </c>
    </row>
    <row r="140" spans="1:14" x14ac:dyDescent="0.3">
      <c r="A140" s="4" t="s">
        <v>3226</v>
      </c>
      <c r="B140" s="4" t="s">
        <v>3266</v>
      </c>
      <c r="C140" s="4" t="s">
        <v>266</v>
      </c>
      <c r="D140" s="4">
        <v>37.895983333333334</v>
      </c>
      <c r="E140" s="4">
        <v>127.69504166666667</v>
      </c>
      <c r="G140" s="2">
        <f t="shared" si="14"/>
        <v>72.479365517165434</v>
      </c>
      <c r="H140" s="2">
        <f t="shared" si="15"/>
        <v>134.55330646996777</v>
      </c>
      <c r="J140" s="1">
        <f t="shared" si="16"/>
        <v>2.0455890881175969</v>
      </c>
      <c r="K140" s="1">
        <f t="shared" si="19"/>
        <v>1369.0312252898229</v>
      </c>
      <c r="L140" s="1">
        <f t="shared" si="17"/>
        <v>2.9584058041825845E-2</v>
      </c>
      <c r="M140" s="1">
        <f t="shared" si="18"/>
        <v>2.9584058041825845E-2</v>
      </c>
      <c r="N140" s="1">
        <f t="shared" si="20"/>
        <v>2.1169371139798023E-2</v>
      </c>
    </row>
    <row r="141" spans="1:14" x14ac:dyDescent="0.3">
      <c r="A141" s="4" t="s">
        <v>3226</v>
      </c>
      <c r="B141" s="4" t="s">
        <v>3266</v>
      </c>
      <c r="C141" s="4" t="s">
        <v>3276</v>
      </c>
      <c r="D141" s="4">
        <v>37.855783333333335</v>
      </c>
      <c r="E141" s="4">
        <v>127.74446666666667</v>
      </c>
      <c r="G141" s="2">
        <f t="shared" si="14"/>
        <v>73.34320632195535</v>
      </c>
      <c r="H141" s="2">
        <f t="shared" si="15"/>
        <v>133.70061898779954</v>
      </c>
      <c r="J141" s="1">
        <f t="shared" si="16"/>
        <v>2.0437716346168378</v>
      </c>
      <c r="K141" s="1">
        <f t="shared" si="19"/>
        <v>1369.9022682977629</v>
      </c>
      <c r="L141" s="1">
        <f t="shared" si="17"/>
        <v>3.0446687024623831E-2</v>
      </c>
      <c r="M141" s="1">
        <f t="shared" si="18"/>
        <v>3.0446687024623831E-2</v>
      </c>
      <c r="N141" s="1">
        <f t="shared" si="20"/>
        <v>2.1786639841305411E-2</v>
      </c>
    </row>
    <row r="142" spans="1:14" x14ac:dyDescent="0.3">
      <c r="A142" s="4" t="s">
        <v>3226</v>
      </c>
      <c r="B142" s="4" t="s">
        <v>3266</v>
      </c>
      <c r="C142" s="4" t="s">
        <v>3275</v>
      </c>
      <c r="D142" s="4">
        <v>37.880074999999998</v>
      </c>
      <c r="E142" s="4">
        <v>127.726575</v>
      </c>
      <c r="G142" s="2">
        <f t="shared" si="14"/>
        <v>73.025825948490251</v>
      </c>
      <c r="H142" s="2">
        <f t="shared" si="15"/>
        <v>134.22021721754959</v>
      </c>
      <c r="J142" s="1">
        <f t="shared" si="16"/>
        <v>2.0448695560516215</v>
      </c>
      <c r="K142" s="1">
        <f t="shared" si="19"/>
        <v>1369.3759134599829</v>
      </c>
      <c r="L142" s="1">
        <f t="shared" si="17"/>
        <v>3.0134418532620888E-2</v>
      </c>
      <c r="M142" s="1">
        <f t="shared" si="18"/>
        <v>3.0134418532620888E-2</v>
      </c>
      <c r="N142" s="1">
        <f t="shared" si="20"/>
        <v>2.1563190861009017E-2</v>
      </c>
    </row>
    <row r="143" spans="1:14" x14ac:dyDescent="0.3">
      <c r="A143" s="4" t="s">
        <v>3226</v>
      </c>
      <c r="B143" s="4" t="s">
        <v>3266</v>
      </c>
      <c r="C143" s="4" t="s">
        <v>3274</v>
      </c>
      <c r="D143" s="4">
        <v>37.814908333333328</v>
      </c>
      <c r="E143" s="4">
        <v>127.71816666666666</v>
      </c>
      <c r="G143" s="2">
        <f t="shared" si="14"/>
        <v>72.912357651345786</v>
      </c>
      <c r="H143" s="2">
        <f t="shared" si="15"/>
        <v>132.80534486402576</v>
      </c>
      <c r="J143" s="1">
        <f t="shared" si="16"/>
        <v>2.0419263343793292</v>
      </c>
      <c r="K143" s="1">
        <f t="shared" si="19"/>
        <v>1370.7880178980085</v>
      </c>
      <c r="L143" s="1">
        <f t="shared" si="17"/>
        <v>2.9987665431349342E-2</v>
      </c>
      <c r="M143" s="1">
        <f t="shared" si="18"/>
        <v>2.9987665431349342E-2</v>
      </c>
      <c r="N143" s="1">
        <f t="shared" si="20"/>
        <v>2.1458179207018157E-2</v>
      </c>
    </row>
    <row r="144" spans="1:14" x14ac:dyDescent="0.3">
      <c r="A144" s="4" t="s">
        <v>3226</v>
      </c>
      <c r="B144" s="4" t="s">
        <v>3266</v>
      </c>
      <c r="C144" s="4" t="s">
        <v>3273</v>
      </c>
      <c r="D144" s="4">
        <v>37.923147222222219</v>
      </c>
      <c r="E144" s="4">
        <v>127.74836388888889</v>
      </c>
      <c r="G144" s="2">
        <f t="shared" si="14"/>
        <v>73.377999071502614</v>
      </c>
      <c r="H144" s="2">
        <f t="shared" si="15"/>
        <v>135.16130375533703</v>
      </c>
      <c r="J144" s="1">
        <f t="shared" si="16"/>
        <v>2.0468186527961265</v>
      </c>
      <c r="K144" s="1">
        <f t="shared" si="19"/>
        <v>1368.4426897571923</v>
      </c>
      <c r="L144" s="1">
        <f t="shared" si="17"/>
        <v>3.0514706384083379E-2</v>
      </c>
      <c r="M144" s="1">
        <f t="shared" si="18"/>
        <v>3.0514706384083379E-2</v>
      </c>
      <c r="N144" s="1">
        <f t="shared" si="20"/>
        <v>2.1835312239901126E-2</v>
      </c>
    </row>
    <row r="145" spans="1:14" x14ac:dyDescent="0.3">
      <c r="A145" s="4" t="s">
        <v>3226</v>
      </c>
      <c r="B145" s="4" t="s">
        <v>3266</v>
      </c>
      <c r="C145" s="4" t="s">
        <v>3272</v>
      </c>
      <c r="D145" s="4">
        <v>37.903144444444443</v>
      </c>
      <c r="E145" s="4">
        <v>127.73012222222222</v>
      </c>
      <c r="G145" s="2">
        <f t="shared" si="14"/>
        <v>73.075677323919038</v>
      </c>
      <c r="H145" s="2">
        <f t="shared" si="15"/>
        <v>134.72125490434564</v>
      </c>
      <c r="J145" s="1">
        <f t="shared" si="16"/>
        <v>2.045913117741013</v>
      </c>
      <c r="K145" s="1">
        <f t="shared" si="19"/>
        <v>1368.8760684674205</v>
      </c>
      <c r="L145" s="1">
        <f t="shared" si="17"/>
        <v>3.0196329239698727E-2</v>
      </c>
      <c r="M145" s="1">
        <f t="shared" si="18"/>
        <v>3.0196329239698727E-2</v>
      </c>
      <c r="N145" s="1">
        <f t="shared" si="20"/>
        <v>2.160749211047943E-2</v>
      </c>
    </row>
    <row r="146" spans="1:14" x14ac:dyDescent="0.3">
      <c r="A146" s="4" t="s">
        <v>3226</v>
      </c>
      <c r="B146" s="4" t="s">
        <v>3266</v>
      </c>
      <c r="C146" s="4" t="s">
        <v>3271</v>
      </c>
      <c r="D146" s="4">
        <v>37.87381388888889</v>
      </c>
      <c r="E146" s="4">
        <v>127.72691944444445</v>
      </c>
      <c r="G146" s="2">
        <f t="shared" si="14"/>
        <v>73.034641013982849</v>
      </c>
      <c r="H146" s="2">
        <f t="shared" si="15"/>
        <v>134.08471201469501</v>
      </c>
      <c r="J146" s="1">
        <f t="shared" si="16"/>
        <v>2.0445864787461376</v>
      </c>
      <c r="K146" s="1">
        <f t="shared" si="19"/>
        <v>1369.5115772399311</v>
      </c>
      <c r="L146" s="1">
        <f t="shared" si="17"/>
        <v>3.0140430222266978E-2</v>
      </c>
      <c r="M146" s="1">
        <f t="shared" si="18"/>
        <v>3.0140430222266978E-2</v>
      </c>
      <c r="N146" s="1">
        <f t="shared" si="20"/>
        <v>2.1567492626815298E-2</v>
      </c>
    </row>
    <row r="147" spans="1:14" x14ac:dyDescent="0.3">
      <c r="A147" s="4" t="s">
        <v>3226</v>
      </c>
      <c r="B147" s="4" t="s">
        <v>3266</v>
      </c>
      <c r="C147" s="4" t="s">
        <v>3270</v>
      </c>
      <c r="D147" s="4">
        <v>37.876694444444446</v>
      </c>
      <c r="E147" s="4">
        <v>127.73244166666667</v>
      </c>
      <c r="G147" s="2">
        <f t="shared" ref="G147:G210" si="21">K147*SIN(N147)+$T$8+1.5</f>
        <v>73.127719770211002</v>
      </c>
      <c r="H147" s="2">
        <f t="shared" ref="H147:H210" si="22">$T$27-K147*COS(N147)+$T$9+1.5</f>
        <v>134.14915278412627</v>
      </c>
      <c r="J147" s="1">
        <f t="shared" ref="J147:J210" si="23">TAN($T$12*0.25+D147*$T$13*0.5)</f>
        <v>2.0447167065449277</v>
      </c>
      <c r="K147" s="1">
        <f t="shared" si="19"/>
        <v>1369.4491620340664</v>
      </c>
      <c r="L147" s="1">
        <f t="shared" ref="L147:L210" si="24">E147*$T$13 - $T$19</f>
        <v>3.0236811182071666E-2</v>
      </c>
      <c r="M147" s="1">
        <f t="shared" ref="M147:M210" si="25">IF(L147&gt;$T$12, K147-($T$12*2), IF($U$12&gt;L147, K147+$T$12*2, L147))</f>
        <v>3.0236811182071666E-2</v>
      </c>
      <c r="N147" s="1">
        <f t="shared" si="20"/>
        <v>2.163645964635098E-2</v>
      </c>
    </row>
    <row r="148" spans="1:14" x14ac:dyDescent="0.3">
      <c r="A148" s="4" t="s">
        <v>3226</v>
      </c>
      <c r="B148" s="4" t="s">
        <v>3266</v>
      </c>
      <c r="C148" s="4" t="s">
        <v>3269</v>
      </c>
      <c r="D148" s="4">
        <v>37.861741666666667</v>
      </c>
      <c r="E148" s="4">
        <v>127.72830833333333</v>
      </c>
      <c r="G148" s="2">
        <f t="shared" si="21"/>
        <v>73.064036577002497</v>
      </c>
      <c r="H148" s="2">
        <f t="shared" si="22"/>
        <v>133.82370296555564</v>
      </c>
      <c r="J148" s="1">
        <f t="shared" si="23"/>
        <v>2.0440408480314955</v>
      </c>
      <c r="K148" s="1">
        <f t="shared" si="19"/>
        <v>1369.7731597318707</v>
      </c>
      <c r="L148" s="1">
        <f t="shared" si="24"/>
        <v>3.0164670906322133E-2</v>
      </c>
      <c r="M148" s="1">
        <f t="shared" si="25"/>
        <v>3.0164670906322133E-2</v>
      </c>
      <c r="N148" s="1">
        <f t="shared" si="20"/>
        <v>2.1584838456678145E-2</v>
      </c>
    </row>
    <row r="149" spans="1:14" x14ac:dyDescent="0.3">
      <c r="A149" s="4" t="s">
        <v>3226</v>
      </c>
      <c r="B149" s="4" t="s">
        <v>3266</v>
      </c>
      <c r="C149" s="4" t="s">
        <v>463</v>
      </c>
      <c r="D149" s="4">
        <v>37.869436111111114</v>
      </c>
      <c r="E149" s="4">
        <v>127.72981944444444</v>
      </c>
      <c r="G149" s="2">
        <f t="shared" si="21"/>
        <v>73.086279669560028</v>
      </c>
      <c r="H149" s="2">
        <f t="shared" si="22"/>
        <v>133.99094729472472</v>
      </c>
      <c r="J149" s="1">
        <f t="shared" si="23"/>
        <v>2.0443885882607495</v>
      </c>
      <c r="K149" s="1">
        <f t="shared" si="19"/>
        <v>1369.606434681375</v>
      </c>
      <c r="L149" s="1">
        <f t="shared" si="24"/>
        <v>3.019104477057466E-2</v>
      </c>
      <c r="M149" s="1">
        <f t="shared" si="25"/>
        <v>3.019104477057466E-2</v>
      </c>
      <c r="N149" s="1">
        <f t="shared" si="20"/>
        <v>2.1603710719569295E-2</v>
      </c>
    </row>
    <row r="150" spans="1:14" x14ac:dyDescent="0.3">
      <c r="A150" s="4" t="s">
        <v>3226</v>
      </c>
      <c r="B150" s="4" t="s">
        <v>3266</v>
      </c>
      <c r="C150" s="4" t="s">
        <v>462</v>
      </c>
      <c r="D150" s="4">
        <v>37.869672222222221</v>
      </c>
      <c r="E150" s="4">
        <v>127.73851111111111</v>
      </c>
      <c r="G150" s="2">
        <f t="shared" si="21"/>
        <v>73.234804786675937</v>
      </c>
      <c r="H150" s="2">
        <f t="shared" si="22"/>
        <v>133.99928181880591</v>
      </c>
      <c r="J150" s="1">
        <f t="shared" si="23"/>
        <v>2.0443992604995578</v>
      </c>
      <c r="K150" s="1">
        <f t="shared" si="19"/>
        <v>1369.6013186153475</v>
      </c>
      <c r="L150" s="1">
        <f t="shared" si="24"/>
        <v>3.0342742971393832E-2</v>
      </c>
      <c r="M150" s="1">
        <f t="shared" si="25"/>
        <v>3.0342742971393832E-2</v>
      </c>
      <c r="N150" s="1">
        <f t="shared" si="20"/>
        <v>2.1712260922852444E-2</v>
      </c>
    </row>
    <row r="151" spans="1:14" x14ac:dyDescent="0.3">
      <c r="A151" s="4" t="s">
        <v>3226</v>
      </c>
      <c r="B151" s="4" t="s">
        <v>3266</v>
      </c>
      <c r="C151" s="4" t="s">
        <v>461</v>
      </c>
      <c r="D151" s="4">
        <v>37.873622222222224</v>
      </c>
      <c r="E151" s="4">
        <v>127.74357777777777</v>
      </c>
      <c r="G151" s="2">
        <f t="shared" si="21"/>
        <v>73.319585781414503</v>
      </c>
      <c r="H151" s="2">
        <f t="shared" si="22"/>
        <v>134.0867341882074</v>
      </c>
      <c r="J151" s="1">
        <f t="shared" si="23"/>
        <v>2.044577814112043</v>
      </c>
      <c r="K151" s="1">
        <f t="shared" si="19"/>
        <v>1369.5157302428916</v>
      </c>
      <c r="L151" s="1">
        <f t="shared" si="24"/>
        <v>3.043117298682807E-2</v>
      </c>
      <c r="M151" s="1">
        <f t="shared" si="25"/>
        <v>3.043117298682807E-2</v>
      </c>
      <c r="N151" s="1">
        <f t="shared" si="20"/>
        <v>2.1775538510192857E-2</v>
      </c>
    </row>
    <row r="152" spans="1:14" x14ac:dyDescent="0.3">
      <c r="A152" s="4" t="s">
        <v>3226</v>
      </c>
      <c r="B152" s="4" t="s">
        <v>3266</v>
      </c>
      <c r="C152" s="4" t="s">
        <v>3268</v>
      </c>
      <c r="D152" s="4">
        <v>37.882252777777779</v>
      </c>
      <c r="E152" s="4">
        <v>127.75061944444444</v>
      </c>
      <c r="G152" s="2">
        <f t="shared" si="21"/>
        <v>73.435908696593444</v>
      </c>
      <c r="H152" s="2">
        <f t="shared" si="22"/>
        <v>134.27632096159687</v>
      </c>
      <c r="J152" s="1">
        <f t="shared" si="23"/>
        <v>2.0449680325509996</v>
      </c>
      <c r="K152" s="1">
        <f t="shared" si="19"/>
        <v>1369.3287265054541</v>
      </c>
      <c r="L152" s="1">
        <f t="shared" si="24"/>
        <v>3.05540732549896E-2</v>
      </c>
      <c r="M152" s="1">
        <f t="shared" si="25"/>
        <v>3.05540732549896E-2</v>
      </c>
      <c r="N152" s="1">
        <f t="shared" si="20"/>
        <v>2.1863481867598858E-2</v>
      </c>
    </row>
    <row r="153" spans="1:14" x14ac:dyDescent="0.3">
      <c r="A153" s="4" t="s">
        <v>3226</v>
      </c>
      <c r="B153" s="4" t="s">
        <v>3266</v>
      </c>
      <c r="C153" s="4" t="s">
        <v>3267</v>
      </c>
      <c r="D153" s="4">
        <v>37.874794444444447</v>
      </c>
      <c r="E153" s="4">
        <v>127.75268611111112</v>
      </c>
      <c r="G153" s="2">
        <f t="shared" si="21"/>
        <v>73.47478054867581</v>
      </c>
      <c r="H153" s="2">
        <f t="shared" si="22"/>
        <v>134.11552855521791</v>
      </c>
      <c r="J153" s="1">
        <f t="shared" si="23"/>
        <v>2.044630807439018</v>
      </c>
      <c r="K153" s="1">
        <f t="shared" si="19"/>
        <v>1369.4903307455215</v>
      </c>
      <c r="L153" s="1">
        <f t="shared" si="24"/>
        <v>3.0590143392864366E-2</v>
      </c>
      <c r="M153" s="1">
        <f t="shared" si="25"/>
        <v>3.0590143392864366E-2</v>
      </c>
      <c r="N153" s="1">
        <f t="shared" si="20"/>
        <v>2.1889292462435275E-2</v>
      </c>
    </row>
    <row r="154" spans="1:14" x14ac:dyDescent="0.3">
      <c r="A154" s="4" t="s">
        <v>3226</v>
      </c>
      <c r="B154" s="4" t="s">
        <v>3266</v>
      </c>
      <c r="C154" s="4" t="s">
        <v>3265</v>
      </c>
      <c r="D154" s="4">
        <v>37.873872222222225</v>
      </c>
      <c r="E154" s="4">
        <v>127.75599722222222</v>
      </c>
      <c r="G154" s="2">
        <f t="shared" si="21"/>
        <v>73.531836942988377</v>
      </c>
      <c r="H154" s="2">
        <f t="shared" si="22"/>
        <v>134.09679152453305</v>
      </c>
      <c r="J154" s="1">
        <f t="shared" si="23"/>
        <v>2.0445891158204526</v>
      </c>
      <c r="K154" s="1">
        <f t="shared" si="19"/>
        <v>1369.5103132828629</v>
      </c>
      <c r="L154" s="1">
        <f t="shared" si="24"/>
        <v>3.0647933183652221E-2</v>
      </c>
      <c r="M154" s="1">
        <f t="shared" si="25"/>
        <v>3.0647933183652221E-2</v>
      </c>
      <c r="N154" s="1">
        <f t="shared" si="20"/>
        <v>2.1930644920828565E-2</v>
      </c>
    </row>
    <row r="155" spans="1:14" x14ac:dyDescent="0.3">
      <c r="A155" s="4" t="s">
        <v>3226</v>
      </c>
      <c r="B155" s="4" t="s">
        <v>3257</v>
      </c>
      <c r="C155" s="4" t="s">
        <v>3264</v>
      </c>
      <c r="D155" s="4">
        <v>37.097225000000002</v>
      </c>
      <c r="E155" s="4">
        <v>129.02446666666668</v>
      </c>
      <c r="G155" s="2">
        <f t="shared" si="21"/>
        <v>95.853673482706469</v>
      </c>
      <c r="H155" s="2">
        <f t="shared" si="22"/>
        <v>117.91293199364918</v>
      </c>
      <c r="J155" s="1">
        <f t="shared" si="23"/>
        <v>2.0099585517461414</v>
      </c>
      <c r="K155" s="1">
        <f t="shared" si="19"/>
        <v>1386.3537344652555</v>
      </c>
      <c r="L155" s="1">
        <f t="shared" si="24"/>
        <v>5.2786901450151635E-2</v>
      </c>
      <c r="M155" s="1">
        <f t="shared" si="25"/>
        <v>5.2786901450151635E-2</v>
      </c>
      <c r="N155" s="1">
        <f t="shared" si="20"/>
        <v>3.7772556643119529E-2</v>
      </c>
    </row>
    <row r="156" spans="1:14" x14ac:dyDescent="0.3">
      <c r="A156" s="4" t="s">
        <v>3226</v>
      </c>
      <c r="B156" s="4" t="s">
        <v>3257</v>
      </c>
      <c r="C156" s="4" t="s">
        <v>3263</v>
      </c>
      <c r="D156" s="4">
        <v>37.128605555555559</v>
      </c>
      <c r="E156" s="4">
        <v>128.96268611111111</v>
      </c>
      <c r="G156" s="2">
        <f t="shared" si="21"/>
        <v>94.759543993142998</v>
      </c>
      <c r="H156" s="2">
        <f t="shared" si="22"/>
        <v>118.55364964951036</v>
      </c>
      <c r="J156" s="1">
        <f t="shared" si="23"/>
        <v>2.0113394825495865</v>
      </c>
      <c r="K156" s="1">
        <f t="shared" si="19"/>
        <v>1385.6725680580685</v>
      </c>
      <c r="L156" s="1">
        <f t="shared" si="24"/>
        <v>5.1708627341995328E-2</v>
      </c>
      <c r="M156" s="1">
        <f t="shared" si="25"/>
        <v>5.1708627341995328E-2</v>
      </c>
      <c r="N156" s="1">
        <f t="shared" si="20"/>
        <v>3.7000979439149616E-2</v>
      </c>
    </row>
    <row r="157" spans="1:14" x14ac:dyDescent="0.3">
      <c r="A157" s="4" t="s">
        <v>3226</v>
      </c>
      <c r="B157" s="4" t="s">
        <v>3257</v>
      </c>
      <c r="C157" s="4" t="s">
        <v>3262</v>
      </c>
      <c r="D157" s="4">
        <v>37.177624999999999</v>
      </c>
      <c r="E157" s="4">
        <v>128.98015277777779</v>
      </c>
      <c r="G157" s="2">
        <f t="shared" si="21"/>
        <v>95.022018227016744</v>
      </c>
      <c r="H157" s="2">
        <f t="shared" si="22"/>
        <v>119.62807022292759</v>
      </c>
      <c r="J157" s="1">
        <f t="shared" si="23"/>
        <v>2.0134996760821871</v>
      </c>
      <c r="K157" s="1">
        <f t="shared" si="19"/>
        <v>1384.6086254121103</v>
      </c>
      <c r="L157" s="1">
        <f t="shared" si="24"/>
        <v>5.2013478184677275E-2</v>
      </c>
      <c r="M157" s="1">
        <f t="shared" si="25"/>
        <v>5.2013478184677275E-2</v>
      </c>
      <c r="N157" s="1">
        <f t="shared" si="20"/>
        <v>3.7219120595507894E-2</v>
      </c>
    </row>
    <row r="158" spans="1:14" x14ac:dyDescent="0.3">
      <c r="A158" s="4" t="s">
        <v>3226</v>
      </c>
      <c r="B158" s="4" t="s">
        <v>3257</v>
      </c>
      <c r="C158" s="4" t="s">
        <v>3261</v>
      </c>
      <c r="D158" s="4">
        <v>37.150513888888888</v>
      </c>
      <c r="E158" s="4">
        <v>128.99294166666667</v>
      </c>
      <c r="G158" s="2">
        <f t="shared" si="21"/>
        <v>95.265003896136307</v>
      </c>
      <c r="H158" s="2">
        <f t="shared" si="22"/>
        <v>119.04831058576065</v>
      </c>
      <c r="J158" s="1">
        <f t="shared" si="23"/>
        <v>2.012304481415415</v>
      </c>
      <c r="K158" s="1">
        <f t="shared" si="19"/>
        <v>1385.1970428295497</v>
      </c>
      <c r="L158" s="1">
        <f t="shared" si="24"/>
        <v>5.223668640346002E-2</v>
      </c>
      <c r="M158" s="1">
        <f t="shared" si="25"/>
        <v>5.223668640346002E-2</v>
      </c>
      <c r="N158" s="1">
        <f t="shared" si="20"/>
        <v>3.7378840996887062E-2</v>
      </c>
    </row>
    <row r="159" spans="1:14" x14ac:dyDescent="0.3">
      <c r="A159" s="4" t="s">
        <v>3226</v>
      </c>
      <c r="B159" s="4" t="s">
        <v>3257</v>
      </c>
      <c r="C159" s="4" t="s">
        <v>3260</v>
      </c>
      <c r="D159" s="4">
        <v>37.097616666666667</v>
      </c>
      <c r="E159" s="4">
        <v>129.01047500000001</v>
      </c>
      <c r="G159" s="2">
        <f t="shared" si="21"/>
        <v>95.611271827477381</v>
      </c>
      <c r="H159" s="2">
        <f t="shared" si="22"/>
        <v>117.9123008469121</v>
      </c>
      <c r="J159" s="1">
        <f t="shared" si="23"/>
        <v>2.0099757780364977</v>
      </c>
      <c r="K159" s="1">
        <f t="shared" si="19"/>
        <v>1386.3452323745021</v>
      </c>
      <c r="L159" s="1">
        <f t="shared" si="24"/>
        <v>5.2542700798976494E-2</v>
      </c>
      <c r="M159" s="1">
        <f t="shared" si="25"/>
        <v>5.2542700798976494E-2</v>
      </c>
      <c r="N159" s="1">
        <f t="shared" si="20"/>
        <v>3.7597814753078676E-2</v>
      </c>
    </row>
    <row r="160" spans="1:14" x14ac:dyDescent="0.3">
      <c r="A160" s="4" t="s">
        <v>3226</v>
      </c>
      <c r="B160" s="4" t="s">
        <v>3257</v>
      </c>
      <c r="C160" s="4" t="s">
        <v>3259</v>
      </c>
      <c r="D160" s="4">
        <v>37.114394444444443</v>
      </c>
      <c r="E160" s="4">
        <v>129.04210833333335</v>
      </c>
      <c r="G160" s="2">
        <f t="shared" si="21"/>
        <v>96.144748674039363</v>
      </c>
      <c r="H160" s="2">
        <f t="shared" si="22"/>
        <v>118.29692902099805</v>
      </c>
      <c r="J160" s="1">
        <f t="shared" si="23"/>
        <v>2.0107139208609497</v>
      </c>
      <c r="K160" s="1">
        <f t="shared" si="19"/>
        <v>1385.9810370226082</v>
      </c>
      <c r="L160" s="1">
        <f t="shared" si="24"/>
        <v>5.3094806619024215E-2</v>
      </c>
      <c r="M160" s="1">
        <f t="shared" si="25"/>
        <v>5.3094806619024215E-2</v>
      </c>
      <c r="N160" s="1">
        <f t="shared" si="20"/>
        <v>3.7992883374040297E-2</v>
      </c>
    </row>
    <row r="161" spans="1:14" x14ac:dyDescent="0.3">
      <c r="A161" s="4" t="s">
        <v>3226</v>
      </c>
      <c r="B161" s="4" t="s">
        <v>3257</v>
      </c>
      <c r="C161" s="4" t="s">
        <v>3258</v>
      </c>
      <c r="D161" s="4">
        <v>37.175908333333332</v>
      </c>
      <c r="E161" s="4">
        <v>128.98895277777777</v>
      </c>
      <c r="G161" s="2">
        <f t="shared" si="21"/>
        <v>95.175475869777713</v>
      </c>
      <c r="H161" s="2">
        <f t="shared" si="22"/>
        <v>119.5965097244034</v>
      </c>
      <c r="J161" s="1">
        <f t="shared" si="23"/>
        <v>2.013423962981431</v>
      </c>
      <c r="K161" s="1">
        <f t="shared" si="19"/>
        <v>1384.6458826556654</v>
      </c>
      <c r="L161" s="1">
        <f t="shared" si="24"/>
        <v>5.2167067158852554E-2</v>
      </c>
      <c r="M161" s="1">
        <f t="shared" si="25"/>
        <v>5.2167067158852554E-2</v>
      </c>
      <c r="N161" s="1">
        <f t="shared" si="20"/>
        <v>3.7329023773520202E-2</v>
      </c>
    </row>
    <row r="162" spans="1:14" x14ac:dyDescent="0.3">
      <c r="A162" s="4" t="s">
        <v>3226</v>
      </c>
      <c r="B162" s="4" t="s">
        <v>3257</v>
      </c>
      <c r="C162" s="4" t="s">
        <v>3256</v>
      </c>
      <c r="D162" s="4">
        <v>37.167952777777778</v>
      </c>
      <c r="E162" s="4">
        <v>128.99391111111109</v>
      </c>
      <c r="G162" s="2">
        <f t="shared" si="21"/>
        <v>95.267614242869385</v>
      </c>
      <c r="H162" s="2">
        <f t="shared" si="22"/>
        <v>119.42716960921166</v>
      </c>
      <c r="J162" s="1">
        <f t="shared" si="23"/>
        <v>2.0130731450611425</v>
      </c>
      <c r="K162" s="1">
        <f t="shared" si="19"/>
        <v>1384.8185460925001</v>
      </c>
      <c r="L162" s="1">
        <f t="shared" si="24"/>
        <v>5.2253606400930241E-2</v>
      </c>
      <c r="M162" s="1">
        <f t="shared" si="25"/>
        <v>5.2253606400930241E-2</v>
      </c>
      <c r="N162" s="1">
        <f t="shared" si="20"/>
        <v>3.7390948386131134E-2</v>
      </c>
    </row>
    <row r="163" spans="1:14" x14ac:dyDescent="0.3">
      <c r="A163" s="4" t="s">
        <v>3226</v>
      </c>
      <c r="B163" s="4" t="s">
        <v>3248</v>
      </c>
      <c r="C163" s="4" t="s">
        <v>3255</v>
      </c>
      <c r="D163" s="4">
        <v>37.670922222222217</v>
      </c>
      <c r="E163" s="4">
        <v>128.70843055555554</v>
      </c>
      <c r="G163" s="2">
        <f t="shared" si="21"/>
        <v>89.964404056357978</v>
      </c>
      <c r="H163" s="2">
        <f t="shared" si="22"/>
        <v>130.15488906140467</v>
      </c>
      <c r="J163" s="1">
        <f t="shared" si="23"/>
        <v>2.0354474415163879</v>
      </c>
      <c r="K163" s="1">
        <f t="shared" si="19"/>
        <v>1373.9088114724004</v>
      </c>
      <c r="L163" s="1">
        <f t="shared" si="24"/>
        <v>4.7271030756063315E-2</v>
      </c>
      <c r="M163" s="1">
        <f t="shared" si="25"/>
        <v>4.7271030756063315E-2</v>
      </c>
      <c r="N163" s="1">
        <f t="shared" si="20"/>
        <v>3.3825582441094723E-2</v>
      </c>
    </row>
    <row r="164" spans="1:14" x14ac:dyDescent="0.3">
      <c r="A164" s="4" t="s">
        <v>3226</v>
      </c>
      <c r="B164" s="4" t="s">
        <v>3248</v>
      </c>
      <c r="C164" s="4" t="s">
        <v>3254</v>
      </c>
      <c r="D164" s="4">
        <v>37.498075</v>
      </c>
      <c r="E164" s="4">
        <v>128.46031944444442</v>
      </c>
      <c r="G164" s="2">
        <f t="shared" si="21"/>
        <v>85.824485463207012</v>
      </c>
      <c r="H164" s="2">
        <f t="shared" si="22"/>
        <v>126.27156753737017</v>
      </c>
      <c r="J164" s="1">
        <f t="shared" si="23"/>
        <v>2.0277135299762223</v>
      </c>
      <c r="K164" s="1">
        <f t="shared" si="19"/>
        <v>1377.6565170716626</v>
      </c>
      <c r="L164" s="1">
        <f t="shared" si="24"/>
        <v>4.2940674956392755E-2</v>
      </c>
      <c r="M164" s="1">
        <f t="shared" si="25"/>
        <v>4.2940674956392755E-2</v>
      </c>
      <c r="N164" s="1">
        <f t="shared" si="20"/>
        <v>3.0726923394354115E-2</v>
      </c>
    </row>
    <row r="165" spans="1:14" x14ac:dyDescent="0.3">
      <c r="A165" s="4" t="s">
        <v>3226</v>
      </c>
      <c r="B165" s="4" t="s">
        <v>3248</v>
      </c>
      <c r="C165" s="4" t="s">
        <v>3253</v>
      </c>
      <c r="D165" s="4">
        <v>37.339186111111111</v>
      </c>
      <c r="E165" s="4">
        <v>128.49804444444442</v>
      </c>
      <c r="G165" s="2">
        <f t="shared" si="21"/>
        <v>86.580757300306971</v>
      </c>
      <c r="H165" s="2">
        <f t="shared" si="22"/>
        <v>122.84693762911684</v>
      </c>
      <c r="J165" s="1">
        <f t="shared" si="23"/>
        <v>2.0206457895723799</v>
      </c>
      <c r="K165" s="1">
        <f t="shared" si="19"/>
        <v>1381.1029179743896</v>
      </c>
      <c r="L165" s="1">
        <f t="shared" si="24"/>
        <v>4.3599100416707781E-2</v>
      </c>
      <c r="M165" s="1">
        <f t="shared" si="25"/>
        <v>4.3599100416707781E-2</v>
      </c>
      <c r="N165" s="1">
        <f t="shared" si="20"/>
        <v>3.1198070825095191E-2</v>
      </c>
    </row>
    <row r="166" spans="1:14" x14ac:dyDescent="0.3">
      <c r="A166" s="4" t="s">
        <v>3226</v>
      </c>
      <c r="B166" s="4" t="s">
        <v>3248</v>
      </c>
      <c r="C166" s="4" t="s">
        <v>3252</v>
      </c>
      <c r="D166" s="4">
        <v>37.423630555555555</v>
      </c>
      <c r="E166" s="4">
        <v>128.3964861111111</v>
      </c>
      <c r="G166" s="2">
        <f t="shared" si="21"/>
        <v>84.775019890834756</v>
      </c>
      <c r="H166" s="2">
        <f t="shared" si="22"/>
        <v>124.6244009437894</v>
      </c>
      <c r="J166" s="1">
        <f t="shared" si="23"/>
        <v>2.0243971311810296</v>
      </c>
      <c r="K166" s="1">
        <f t="shared" si="19"/>
        <v>1379.2711026694672</v>
      </c>
      <c r="L166" s="1">
        <f t="shared" si="24"/>
        <v>4.1826573117203392E-2</v>
      </c>
      <c r="M166" s="1">
        <f t="shared" si="25"/>
        <v>4.1826573117203392E-2</v>
      </c>
      <c r="N166" s="1">
        <f t="shared" si="20"/>
        <v>2.9929709053847245E-2</v>
      </c>
    </row>
    <row r="167" spans="1:14" x14ac:dyDescent="0.3">
      <c r="A167" s="4" t="s">
        <v>3226</v>
      </c>
      <c r="B167" s="4" t="s">
        <v>3248</v>
      </c>
      <c r="C167" s="4" t="s">
        <v>3251</v>
      </c>
      <c r="D167" s="4">
        <v>37.613388888888892</v>
      </c>
      <c r="E167" s="4">
        <v>128.38177777777778</v>
      </c>
      <c r="G167" s="2">
        <f t="shared" si="21"/>
        <v>84.39938402928459</v>
      </c>
      <c r="H167" s="2">
        <f t="shared" si="22"/>
        <v>128.73003181298418</v>
      </c>
      <c r="J167" s="1">
        <f t="shared" si="23"/>
        <v>2.0328678925262351</v>
      </c>
      <c r="K167" s="1">
        <f t="shared" si="19"/>
        <v>1375.156092756625</v>
      </c>
      <c r="L167" s="1">
        <f t="shared" si="24"/>
        <v>4.1569864273056201E-2</v>
      </c>
      <c r="M167" s="1">
        <f t="shared" si="25"/>
        <v>4.1569864273056201E-2</v>
      </c>
      <c r="N167" s="1">
        <f t="shared" si="20"/>
        <v>2.9746016715597456E-2</v>
      </c>
    </row>
    <row r="168" spans="1:14" x14ac:dyDescent="0.3">
      <c r="A168" s="4" t="s">
        <v>3226</v>
      </c>
      <c r="B168" s="4" t="s">
        <v>3248</v>
      </c>
      <c r="C168" s="4" t="s">
        <v>3250</v>
      </c>
      <c r="D168" s="4">
        <v>37.603891666666669</v>
      </c>
      <c r="E168" s="4">
        <v>128.44241944444445</v>
      </c>
      <c r="G168" s="2">
        <f t="shared" si="21"/>
        <v>85.446670862000161</v>
      </c>
      <c r="H168" s="2">
        <f t="shared" si="22"/>
        <v>128.55558818648683</v>
      </c>
      <c r="J168" s="1">
        <f t="shared" si="23"/>
        <v>2.032442583935222</v>
      </c>
      <c r="K168" s="1">
        <f t="shared" si="19"/>
        <v>1375.3620016736099</v>
      </c>
      <c r="L168" s="1">
        <f t="shared" si="24"/>
        <v>4.2628261020286384E-2</v>
      </c>
      <c r="M168" s="1">
        <f t="shared" si="25"/>
        <v>4.2628261020286384E-2</v>
      </c>
      <c r="N168" s="1">
        <f t="shared" si="20"/>
        <v>3.050337033907919E-2</v>
      </c>
    </row>
    <row r="169" spans="1:14" x14ac:dyDescent="0.3">
      <c r="A169" s="4" t="s">
        <v>3226</v>
      </c>
      <c r="B169" s="4" t="s">
        <v>3248</v>
      </c>
      <c r="C169" s="4" t="s">
        <v>3249</v>
      </c>
      <c r="D169" s="4">
        <v>37.634574999999998</v>
      </c>
      <c r="E169" s="4">
        <v>128.55540000000002</v>
      </c>
      <c r="G169" s="2">
        <f t="shared" si="21"/>
        <v>87.36515381981782</v>
      </c>
      <c r="H169" s="2">
        <f t="shared" si="22"/>
        <v>129.28103312360281</v>
      </c>
      <c r="J169" s="1">
        <f t="shared" si="23"/>
        <v>2.033817174485085</v>
      </c>
      <c r="K169" s="1">
        <f t="shared" si="19"/>
        <v>1374.6967738120047</v>
      </c>
      <c r="L169" s="1">
        <f t="shared" si="24"/>
        <v>4.4600143705463502E-2</v>
      </c>
      <c r="M169" s="1">
        <f t="shared" si="25"/>
        <v>4.4600143705463502E-2</v>
      </c>
      <c r="N169" s="1">
        <f t="shared" si="20"/>
        <v>3.1914384215121452E-2</v>
      </c>
    </row>
    <row r="170" spans="1:14" x14ac:dyDescent="0.3">
      <c r="A170" s="4" t="s">
        <v>3226</v>
      </c>
      <c r="B170" s="4" t="s">
        <v>3248</v>
      </c>
      <c r="C170" s="4" t="s">
        <v>3247</v>
      </c>
      <c r="D170" s="4">
        <v>37.366044444444448</v>
      </c>
      <c r="E170" s="4">
        <v>128.39950833333333</v>
      </c>
      <c r="G170" s="2">
        <f t="shared" si="21"/>
        <v>84.864484709285293</v>
      </c>
      <c r="H170" s="2">
        <f t="shared" si="22"/>
        <v>123.37737109687282</v>
      </c>
      <c r="J170" s="1">
        <f t="shared" si="23"/>
        <v>2.0218377259806335</v>
      </c>
      <c r="K170" s="1">
        <f t="shared" si="19"/>
        <v>1380.520252260827</v>
      </c>
      <c r="L170" s="1">
        <f t="shared" si="24"/>
        <v>4.1879320845708445E-2</v>
      </c>
      <c r="M170" s="1">
        <f t="shared" si="25"/>
        <v>4.1879320845708445E-2</v>
      </c>
      <c r="N170" s="1">
        <f t="shared" si="20"/>
        <v>2.9967453579629544E-2</v>
      </c>
    </row>
    <row r="171" spans="1:14" x14ac:dyDescent="0.3">
      <c r="A171" s="4" t="s">
        <v>3226</v>
      </c>
      <c r="B171" s="4" t="s">
        <v>3241</v>
      </c>
      <c r="C171" s="4" t="s">
        <v>185</v>
      </c>
      <c r="D171" s="4">
        <v>37.615283333333338</v>
      </c>
      <c r="E171" s="4">
        <v>127.76981111111111</v>
      </c>
      <c r="G171" s="2">
        <f t="shared" si="21"/>
        <v>73.891921500231689</v>
      </c>
      <c r="H171" s="2">
        <f t="shared" si="22"/>
        <v>128.49865543785063</v>
      </c>
      <c r="J171" s="1">
        <f t="shared" si="23"/>
        <v>2.0329527474775606</v>
      </c>
      <c r="K171" s="1">
        <f t="shared" si="19"/>
        <v>1375.115019920644</v>
      </c>
      <c r="L171" s="1">
        <f t="shared" si="24"/>
        <v>3.0889031027268032E-2</v>
      </c>
      <c r="M171" s="1">
        <f t="shared" si="25"/>
        <v>3.0889031027268032E-2</v>
      </c>
      <c r="N171" s="1">
        <f t="shared" si="20"/>
        <v>2.2103166544646783E-2</v>
      </c>
    </row>
    <row r="172" spans="1:14" x14ac:dyDescent="0.3">
      <c r="A172" s="4" t="s">
        <v>3226</v>
      </c>
      <c r="B172" s="4" t="s">
        <v>3241</v>
      </c>
      <c r="C172" s="4" t="s">
        <v>3246</v>
      </c>
      <c r="D172" s="4">
        <v>37.771011111111108</v>
      </c>
      <c r="E172" s="4">
        <v>128.391975</v>
      </c>
      <c r="G172" s="2">
        <f t="shared" si="21"/>
        <v>84.472382135887102</v>
      </c>
      <c r="H172" s="2">
        <f t="shared" si="22"/>
        <v>132.15047043904997</v>
      </c>
      <c r="J172" s="1">
        <f t="shared" si="23"/>
        <v>2.039947587243724</v>
      </c>
      <c r="K172" s="1">
        <f t="shared" si="19"/>
        <v>1371.7393494713422</v>
      </c>
      <c r="L172" s="1">
        <f t="shared" si="24"/>
        <v>4.1747839375391393E-2</v>
      </c>
      <c r="M172" s="1">
        <f t="shared" si="25"/>
        <v>4.1747839375391393E-2</v>
      </c>
      <c r="N172" s="1">
        <f t="shared" si="20"/>
        <v>2.98733697984521E-2</v>
      </c>
    </row>
    <row r="173" spans="1:14" x14ac:dyDescent="0.3">
      <c r="A173" s="4" t="s">
        <v>3226</v>
      </c>
      <c r="B173" s="4" t="s">
        <v>3241</v>
      </c>
      <c r="C173" s="4" t="s">
        <v>2754</v>
      </c>
      <c r="D173" s="4">
        <v>37.813413888888888</v>
      </c>
      <c r="E173" s="4">
        <v>128.08910833333334</v>
      </c>
      <c r="G173" s="2">
        <f t="shared" si="21"/>
        <v>79.261837536149415</v>
      </c>
      <c r="H173" s="2">
        <f t="shared" si="22"/>
        <v>132.92393437020678</v>
      </c>
      <c r="J173" s="1">
        <f t="shared" si="23"/>
        <v>2.0418589186827729</v>
      </c>
      <c r="K173" s="1">
        <f t="shared" si="19"/>
        <v>1370.8204036336294</v>
      </c>
      <c r="L173" s="1">
        <f t="shared" si="24"/>
        <v>3.6461818847517868E-2</v>
      </c>
      <c r="M173" s="1">
        <f t="shared" si="25"/>
        <v>3.6461818847517868E-2</v>
      </c>
      <c r="N173" s="1">
        <f t="shared" si="20"/>
        <v>2.609086875518956E-2</v>
      </c>
    </row>
    <row r="174" spans="1:14" x14ac:dyDescent="0.3">
      <c r="A174" s="4" t="s">
        <v>3226</v>
      </c>
      <c r="B174" s="4" t="s">
        <v>3241</v>
      </c>
      <c r="C174" s="4" t="s">
        <v>226</v>
      </c>
      <c r="D174" s="4">
        <v>37.675280555555553</v>
      </c>
      <c r="E174" s="4">
        <v>127.93731944444446</v>
      </c>
      <c r="G174" s="2">
        <f t="shared" si="21"/>
        <v>76.73643888099258</v>
      </c>
      <c r="H174" s="2">
        <f t="shared" si="22"/>
        <v>129.86555053253824</v>
      </c>
      <c r="J174" s="1">
        <f t="shared" si="23"/>
        <v>2.0356430653972395</v>
      </c>
      <c r="K174" s="1">
        <f t="shared" si="19"/>
        <v>1373.814332688205</v>
      </c>
      <c r="L174" s="1">
        <f t="shared" si="24"/>
        <v>3.3812602968463334E-2</v>
      </c>
      <c r="M174" s="1">
        <f t="shared" si="25"/>
        <v>3.3812602968463334E-2</v>
      </c>
      <c r="N174" s="1">
        <f t="shared" si="20"/>
        <v>2.4195177701113652E-2</v>
      </c>
    </row>
    <row r="175" spans="1:14" x14ac:dyDescent="0.3">
      <c r="A175" s="4" t="s">
        <v>3226</v>
      </c>
      <c r="B175" s="4" t="s">
        <v>3241</v>
      </c>
      <c r="C175" s="4" t="s">
        <v>3245</v>
      </c>
      <c r="D175" s="4">
        <v>37.86591388888889</v>
      </c>
      <c r="E175" s="4">
        <v>128.02126388888891</v>
      </c>
      <c r="G175" s="2">
        <f t="shared" si="21"/>
        <v>78.071996296182874</v>
      </c>
      <c r="H175" s="2">
        <f t="shared" si="22"/>
        <v>134.03141145991344</v>
      </c>
      <c r="J175" s="1">
        <f t="shared" si="23"/>
        <v>2.0442293942430032</v>
      </c>
      <c r="K175" s="1">
        <f t="shared" si="19"/>
        <v>1369.6827546712364</v>
      </c>
      <c r="L175" s="1">
        <f t="shared" si="24"/>
        <v>3.5277709912776345E-2</v>
      </c>
      <c r="M175" s="1">
        <f t="shared" si="25"/>
        <v>3.5277709912776345E-2</v>
      </c>
      <c r="N175" s="1">
        <f t="shared" si="20"/>
        <v>2.5243559658038157E-2</v>
      </c>
    </row>
    <row r="176" spans="1:14" x14ac:dyDescent="0.3">
      <c r="A176" s="4" t="s">
        <v>3226</v>
      </c>
      <c r="B176" s="4" t="s">
        <v>3241</v>
      </c>
      <c r="C176" s="4" t="s">
        <v>3244</v>
      </c>
      <c r="D176" s="4">
        <v>37.70279166666667</v>
      </c>
      <c r="E176" s="4">
        <v>127.85531944444443</v>
      </c>
      <c r="G176" s="2">
        <f t="shared" si="21"/>
        <v>75.316096267936118</v>
      </c>
      <c r="H176" s="2">
        <f t="shared" si="22"/>
        <v>130.42842994589728</v>
      </c>
      <c r="J176" s="1">
        <f t="shared" si="23"/>
        <v>2.0368786016373419</v>
      </c>
      <c r="K176" s="1">
        <f t="shared" si="19"/>
        <v>1373.2179760335864</v>
      </c>
      <c r="L176" s="1">
        <f t="shared" si="24"/>
        <v>3.2381432981827274E-2</v>
      </c>
      <c r="M176" s="1">
        <f t="shared" si="25"/>
        <v>3.2381432981827274E-2</v>
      </c>
      <c r="N176" s="1">
        <f t="shared" si="20"/>
        <v>2.3171079905996945E-2</v>
      </c>
    </row>
    <row r="177" spans="1:14" x14ac:dyDescent="0.3">
      <c r="A177" s="4" t="s">
        <v>3226</v>
      </c>
      <c r="B177" s="4" t="s">
        <v>3241</v>
      </c>
      <c r="C177" s="4" t="s">
        <v>266</v>
      </c>
      <c r="D177" s="4">
        <v>37.685838888888888</v>
      </c>
      <c r="E177" s="4">
        <v>127.66623333333334</v>
      </c>
      <c r="G177" s="2">
        <f t="shared" si="21"/>
        <v>72.081678905228188</v>
      </c>
      <c r="H177" s="2">
        <f t="shared" si="22"/>
        <v>129.98972409666862</v>
      </c>
      <c r="J177" s="1">
        <f t="shared" si="23"/>
        <v>2.0361171020087956</v>
      </c>
      <c r="K177" s="1">
        <f t="shared" si="19"/>
        <v>1373.5854558906606</v>
      </c>
      <c r="L177" s="1">
        <f t="shared" si="24"/>
        <v>2.9081257773146962E-2</v>
      </c>
      <c r="M177" s="1">
        <f t="shared" si="25"/>
        <v>2.9081257773146962E-2</v>
      </c>
      <c r="N177" s="1">
        <f t="shared" si="20"/>
        <v>2.0809583936777905E-2</v>
      </c>
    </row>
    <row r="178" spans="1:14" x14ac:dyDescent="0.3">
      <c r="A178" s="4" t="s">
        <v>3226</v>
      </c>
      <c r="B178" s="4" t="s">
        <v>3241</v>
      </c>
      <c r="C178" s="4" t="s">
        <v>3243</v>
      </c>
      <c r="D178" s="4">
        <v>37.710750000000004</v>
      </c>
      <c r="E178" s="4">
        <v>128.18839722222222</v>
      </c>
      <c r="G178" s="2">
        <f t="shared" si="21"/>
        <v>81.02187947206383</v>
      </c>
      <c r="H178" s="2">
        <f t="shared" si="22"/>
        <v>130.74509712625854</v>
      </c>
      <c r="J178" s="1">
        <f t="shared" si="23"/>
        <v>2.0372362392927239</v>
      </c>
      <c r="K178" s="1">
        <f t="shared" si="19"/>
        <v>1373.0454707583392</v>
      </c>
      <c r="L178" s="1">
        <f t="shared" si="24"/>
        <v>3.8194736869275658E-2</v>
      </c>
      <c r="M178" s="1">
        <f t="shared" si="25"/>
        <v>3.8194736869275658E-2</v>
      </c>
      <c r="N178" s="1">
        <f t="shared" si="20"/>
        <v>2.7330887440441275E-2</v>
      </c>
    </row>
    <row r="179" spans="1:14" x14ac:dyDescent="0.3">
      <c r="A179" s="4" t="s">
        <v>3226</v>
      </c>
      <c r="B179" s="4" t="s">
        <v>3241</v>
      </c>
      <c r="C179" s="4" t="s">
        <v>3242</v>
      </c>
      <c r="D179" s="4">
        <v>37.691775</v>
      </c>
      <c r="E179" s="4">
        <v>127.89092222222223</v>
      </c>
      <c r="G179" s="2">
        <f t="shared" si="21"/>
        <v>75.932159944332426</v>
      </c>
      <c r="H179" s="2">
        <f t="shared" si="22"/>
        <v>130.20397597182523</v>
      </c>
      <c r="J179" s="1">
        <f t="shared" si="23"/>
        <v>2.0363836932122079</v>
      </c>
      <c r="K179" s="1">
        <f t="shared" si="19"/>
        <v>1373.4567791104332</v>
      </c>
      <c r="L179" s="1">
        <f t="shared" si="24"/>
        <v>3.3002818676906021E-2</v>
      </c>
      <c r="M179" s="1">
        <f t="shared" si="25"/>
        <v>3.3002818676906021E-2</v>
      </c>
      <c r="N179" s="1">
        <f t="shared" si="20"/>
        <v>2.3615722908707587E-2</v>
      </c>
    </row>
    <row r="180" spans="1:14" x14ac:dyDescent="0.3">
      <c r="A180" s="4" t="s">
        <v>3226</v>
      </c>
      <c r="B180" s="4" t="s">
        <v>3241</v>
      </c>
      <c r="C180" s="4" t="s">
        <v>3240</v>
      </c>
      <c r="D180" s="4">
        <v>37.768144444444445</v>
      </c>
      <c r="E180" s="4">
        <v>127.9691</v>
      </c>
      <c r="G180" s="2">
        <f t="shared" si="21"/>
        <v>77.23205827069151</v>
      </c>
      <c r="H180" s="2">
        <f t="shared" si="22"/>
        <v>131.89109597658762</v>
      </c>
      <c r="J180" s="1">
        <f t="shared" si="23"/>
        <v>2.0398184746044286</v>
      </c>
      <c r="K180" s="1">
        <f t="shared" si="19"/>
        <v>1371.8014785819776</v>
      </c>
      <c r="L180" s="1">
        <f t="shared" si="24"/>
        <v>3.4367278301020487E-2</v>
      </c>
      <c r="M180" s="1">
        <f t="shared" si="25"/>
        <v>3.4367278301020487E-2</v>
      </c>
      <c r="N180" s="1">
        <f t="shared" si="20"/>
        <v>2.4592084980040441E-2</v>
      </c>
    </row>
    <row r="181" spans="1:14" x14ac:dyDescent="0.3">
      <c r="A181" s="4" t="s">
        <v>3226</v>
      </c>
      <c r="B181" s="4" t="s">
        <v>3236</v>
      </c>
      <c r="C181" s="4" t="s">
        <v>3239</v>
      </c>
      <c r="D181" s="4">
        <v>38.052494444444442</v>
      </c>
      <c r="E181" s="4">
        <v>127.79217777777778</v>
      </c>
      <c r="G181" s="2">
        <f t="shared" si="21"/>
        <v>74.063906646406664</v>
      </c>
      <c r="H181" s="2">
        <f t="shared" si="22"/>
        <v>137.97911778587331</v>
      </c>
      <c r="J181" s="1">
        <f t="shared" si="23"/>
        <v>2.0526899211578935</v>
      </c>
      <c r="K181" s="1">
        <f t="shared" si="19"/>
        <v>1365.6407277049416</v>
      </c>
      <c r="L181" s="1">
        <f t="shared" si="24"/>
        <v>3.1279403003297457E-2</v>
      </c>
      <c r="M181" s="1">
        <f t="shared" si="25"/>
        <v>3.1279403003297457E-2</v>
      </c>
      <c r="N181" s="1">
        <f t="shared" si="20"/>
        <v>2.2382503788761828E-2</v>
      </c>
    </row>
    <row r="182" spans="1:14" x14ac:dyDescent="0.3">
      <c r="A182" s="4" t="s">
        <v>3226</v>
      </c>
      <c r="B182" s="4" t="s">
        <v>3236</v>
      </c>
      <c r="C182" s="4" t="s">
        <v>3238</v>
      </c>
      <c r="D182" s="4">
        <v>38.067413888888893</v>
      </c>
      <c r="E182" s="4">
        <v>127.52554444444445</v>
      </c>
      <c r="G182" s="2">
        <f t="shared" si="21"/>
        <v>69.511167970965289</v>
      </c>
      <c r="H182" s="2">
        <f t="shared" si="22"/>
        <v>138.20799020168238</v>
      </c>
      <c r="J182" s="1">
        <f t="shared" si="23"/>
        <v>2.0533688878623888</v>
      </c>
      <c r="K182" s="1">
        <f t="shared" si="19"/>
        <v>1365.3175892850895</v>
      </c>
      <c r="L182" s="1">
        <f t="shared" si="24"/>
        <v>2.6625773441063316E-2</v>
      </c>
      <c r="M182" s="1">
        <f t="shared" si="25"/>
        <v>2.6625773441063316E-2</v>
      </c>
      <c r="N182" s="1">
        <f t="shared" si="20"/>
        <v>1.9052520754967377E-2</v>
      </c>
    </row>
    <row r="183" spans="1:14" x14ac:dyDescent="0.3">
      <c r="A183" s="4" t="s">
        <v>3226</v>
      </c>
      <c r="B183" s="4" t="s">
        <v>3236</v>
      </c>
      <c r="C183" s="4" t="s">
        <v>569</v>
      </c>
      <c r="D183" s="4">
        <v>38.155080555555557</v>
      </c>
      <c r="E183" s="4">
        <v>127.65663333333335</v>
      </c>
      <c r="G183" s="2">
        <f t="shared" si="21"/>
        <v>71.706704217861315</v>
      </c>
      <c r="H183" s="2">
        <f t="shared" si="22"/>
        <v>140.15054648705177</v>
      </c>
      <c r="J183" s="1">
        <f t="shared" si="23"/>
        <v>2.0573658428914707</v>
      </c>
      <c r="K183" s="1">
        <f t="shared" si="19"/>
        <v>1363.4190407312442</v>
      </c>
      <c r="L183" s="1">
        <f t="shared" si="24"/>
        <v>2.8913706164955588E-2</v>
      </c>
      <c r="M183" s="1">
        <f t="shared" si="25"/>
        <v>2.8913706164955588E-2</v>
      </c>
      <c r="N183" s="1">
        <f t="shared" si="20"/>
        <v>2.0689689560764359E-2</v>
      </c>
    </row>
    <row r="184" spans="1:14" x14ac:dyDescent="0.3">
      <c r="A184" s="4" t="s">
        <v>3226</v>
      </c>
      <c r="B184" s="4" t="s">
        <v>3236</v>
      </c>
      <c r="C184" s="4" t="s">
        <v>3237</v>
      </c>
      <c r="D184" s="4">
        <v>38.056069444444439</v>
      </c>
      <c r="E184" s="4">
        <v>127.67002222222223</v>
      </c>
      <c r="G184" s="2">
        <f t="shared" si="21"/>
        <v>71.97935679518028</v>
      </c>
      <c r="H184" s="2">
        <f t="shared" si="22"/>
        <v>138.01149294209904</v>
      </c>
      <c r="J184" s="1">
        <f t="shared" si="23"/>
        <v>2.052852582218776</v>
      </c>
      <c r="K184" s="1">
        <f t="shared" si="19"/>
        <v>1365.5632962530367</v>
      </c>
      <c r="L184" s="1">
        <f t="shared" si="24"/>
        <v>2.9147386359250405E-2</v>
      </c>
      <c r="M184" s="1">
        <f t="shared" si="25"/>
        <v>2.9147386359250405E-2</v>
      </c>
      <c r="N184" s="1">
        <f t="shared" si="20"/>
        <v>2.0856903360644455E-2</v>
      </c>
    </row>
    <row r="185" spans="1:14" x14ac:dyDescent="0.3">
      <c r="A185" s="4" t="s">
        <v>3226</v>
      </c>
      <c r="B185" s="4" t="s">
        <v>3236</v>
      </c>
      <c r="C185" s="4" t="s">
        <v>3235</v>
      </c>
      <c r="D185" s="4">
        <v>38.10156388888889</v>
      </c>
      <c r="E185" s="4">
        <v>127.70927777777779</v>
      </c>
      <c r="G185" s="2">
        <f t="shared" si="21"/>
        <v>72.627660112227758</v>
      </c>
      <c r="H185" s="2">
        <f t="shared" si="22"/>
        <v>139.0107127311951</v>
      </c>
      <c r="J185" s="1">
        <f t="shared" si="23"/>
        <v>2.0549243823459591</v>
      </c>
      <c r="K185" s="1">
        <f t="shared" si="19"/>
        <v>1364.5779784040574</v>
      </c>
      <c r="L185" s="1">
        <f t="shared" si="24"/>
        <v>2.9832525053394399E-2</v>
      </c>
      <c r="M185" s="1">
        <f t="shared" si="25"/>
        <v>2.9832525053394399E-2</v>
      </c>
      <c r="N185" s="1">
        <f t="shared" si="20"/>
        <v>2.1347165895894527E-2</v>
      </c>
    </row>
    <row r="186" spans="1:14" x14ac:dyDescent="0.3">
      <c r="A186" s="4" t="s">
        <v>3226</v>
      </c>
      <c r="B186" s="4" t="s">
        <v>3225</v>
      </c>
      <c r="C186" s="4" t="s">
        <v>3234</v>
      </c>
      <c r="D186" s="4">
        <v>37.558172222222218</v>
      </c>
      <c r="E186" s="4">
        <v>128.11240000000001</v>
      </c>
      <c r="G186" s="2">
        <f t="shared" si="21"/>
        <v>79.806408438537972</v>
      </c>
      <c r="H186" s="2">
        <f t="shared" si="22"/>
        <v>127.40341721451978</v>
      </c>
      <c r="J186" s="1">
        <f t="shared" si="23"/>
        <v>2.0303971599981345</v>
      </c>
      <c r="K186" s="1">
        <f t="shared" si="19"/>
        <v>1376.3533068428571</v>
      </c>
      <c r="L186" s="1">
        <f t="shared" si="24"/>
        <v>3.686833511912857E-2</v>
      </c>
      <c r="M186" s="1">
        <f t="shared" si="25"/>
        <v>3.686833511912857E-2</v>
      </c>
      <c r="N186" s="1">
        <f t="shared" si="20"/>
        <v>2.6381758321993656E-2</v>
      </c>
    </row>
    <row r="187" spans="1:14" x14ac:dyDescent="0.3">
      <c r="A187" s="4" t="s">
        <v>3226</v>
      </c>
      <c r="B187" s="4" t="s">
        <v>3225</v>
      </c>
      <c r="C187" s="4" t="s">
        <v>3233</v>
      </c>
      <c r="D187" s="4">
        <v>37.357422222222226</v>
      </c>
      <c r="E187" s="4">
        <v>128.12763055555556</v>
      </c>
      <c r="G187" s="2">
        <f t="shared" si="21"/>
        <v>80.183799402816561</v>
      </c>
      <c r="H187" s="2">
        <f t="shared" si="22"/>
        <v>123.0578929639953</v>
      </c>
      <c r="J187" s="1">
        <f t="shared" si="23"/>
        <v>2.0214549603595029</v>
      </c>
      <c r="K187" s="1">
        <f t="shared" si="19"/>
        <v>1380.7072990051629</v>
      </c>
      <c r="L187" s="1">
        <f t="shared" si="24"/>
        <v>3.7134158460480737E-2</v>
      </c>
      <c r="M187" s="1">
        <f t="shared" si="25"/>
        <v>3.7134158460480737E-2</v>
      </c>
      <c r="N187" s="1">
        <f t="shared" si="20"/>
        <v>2.6571972692272045E-2</v>
      </c>
    </row>
    <row r="188" spans="1:14" x14ac:dyDescent="0.3">
      <c r="A188" s="4" t="s">
        <v>3226</v>
      </c>
      <c r="B188" s="4" t="s">
        <v>3225</v>
      </c>
      <c r="C188" s="4" t="s">
        <v>3232</v>
      </c>
      <c r="D188" s="4">
        <v>37.533666666666662</v>
      </c>
      <c r="E188" s="4">
        <v>127.96393055555556</v>
      </c>
      <c r="G188" s="2">
        <f t="shared" si="21"/>
        <v>77.268185910318152</v>
      </c>
      <c r="H188" s="2">
        <f t="shared" si="22"/>
        <v>126.8072401129275</v>
      </c>
      <c r="J188" s="1">
        <f t="shared" si="23"/>
        <v>2.0293021793653168</v>
      </c>
      <c r="K188" s="1">
        <f t="shared" si="19"/>
        <v>1376.8846884736827</v>
      </c>
      <c r="L188" s="1">
        <f t="shared" si="24"/>
        <v>3.4277054474966206E-2</v>
      </c>
      <c r="M188" s="1">
        <f t="shared" si="25"/>
        <v>3.4277054474966206E-2</v>
      </c>
      <c r="N188" s="1">
        <f t="shared" si="20"/>
        <v>2.4527523801290207E-2</v>
      </c>
    </row>
    <row r="189" spans="1:14" x14ac:dyDescent="0.3">
      <c r="A189" s="4" t="s">
        <v>3226</v>
      </c>
      <c r="B189" s="4" t="s">
        <v>3225</v>
      </c>
      <c r="C189" s="4" t="s">
        <v>3231</v>
      </c>
      <c r="D189" s="4">
        <v>37.509436111111114</v>
      </c>
      <c r="E189" s="4">
        <v>128.22101111111112</v>
      </c>
      <c r="G189" s="2">
        <f t="shared" si="21"/>
        <v>81.701981657173036</v>
      </c>
      <c r="H189" s="2">
        <f t="shared" si="22"/>
        <v>126.39750701655862</v>
      </c>
      <c r="J189" s="1">
        <f t="shared" si="23"/>
        <v>2.0282204205820973</v>
      </c>
      <c r="K189" s="1">
        <f t="shared" si="19"/>
        <v>1377.4101369354007</v>
      </c>
      <c r="L189" s="1">
        <f t="shared" si="24"/>
        <v>3.8763956612266615E-2</v>
      </c>
      <c r="M189" s="1">
        <f t="shared" si="25"/>
        <v>3.8763956612266615E-2</v>
      </c>
      <c r="N189" s="1">
        <f t="shared" si="20"/>
        <v>2.7738202217286279E-2</v>
      </c>
    </row>
    <row r="190" spans="1:14" x14ac:dyDescent="0.3">
      <c r="A190" s="4" t="s">
        <v>3226</v>
      </c>
      <c r="B190" s="4" t="s">
        <v>3225</v>
      </c>
      <c r="C190" s="4" t="s">
        <v>3230</v>
      </c>
      <c r="D190" s="4">
        <v>37.484275000000004</v>
      </c>
      <c r="E190" s="4">
        <v>127.85271111111111</v>
      </c>
      <c r="G190" s="2">
        <f t="shared" si="21"/>
        <v>75.380991337405817</v>
      </c>
      <c r="H190" s="2">
        <f t="shared" si="22"/>
        <v>125.69084205574359</v>
      </c>
      <c r="J190" s="1">
        <f t="shared" si="23"/>
        <v>2.02709809926312</v>
      </c>
      <c r="K190" s="1">
        <f t="shared" si="19"/>
        <v>1377.9557964630794</v>
      </c>
      <c r="L190" s="1">
        <f t="shared" si="24"/>
        <v>3.2335908977171535E-2</v>
      </c>
      <c r="M190" s="1">
        <f t="shared" si="25"/>
        <v>3.2335908977171535E-2</v>
      </c>
      <c r="N190" s="1">
        <f t="shared" si="20"/>
        <v>2.31385044375144E-2</v>
      </c>
    </row>
    <row r="191" spans="1:14" x14ac:dyDescent="0.3">
      <c r="A191" s="4" t="s">
        <v>3226</v>
      </c>
      <c r="B191" s="4" t="s">
        <v>3225</v>
      </c>
      <c r="C191" s="4" t="s">
        <v>3229</v>
      </c>
      <c r="D191" s="4">
        <v>37.409697222222221</v>
      </c>
      <c r="E191" s="4">
        <v>128.15830833333334</v>
      </c>
      <c r="G191" s="2">
        <f t="shared" si="21"/>
        <v>80.682044176943322</v>
      </c>
      <c r="H191" s="2">
        <f t="shared" si="22"/>
        <v>124.20560933319416</v>
      </c>
      <c r="J191" s="1">
        <f t="shared" si="23"/>
        <v>2.0237773890844388</v>
      </c>
      <c r="K191" s="1">
        <f t="shared" si="19"/>
        <v>1379.5733268399165</v>
      </c>
      <c r="L191" s="1">
        <f t="shared" si="24"/>
        <v>3.7669586689898171E-2</v>
      </c>
      <c r="M191" s="1">
        <f t="shared" si="25"/>
        <v>3.7669586689898171E-2</v>
      </c>
      <c r="N191" s="1">
        <f t="shared" si="20"/>
        <v>2.6955107382287784E-2</v>
      </c>
    </row>
    <row r="192" spans="1:14" x14ac:dyDescent="0.3">
      <c r="A192" s="4" t="s">
        <v>3226</v>
      </c>
      <c r="B192" s="4" t="s">
        <v>3225</v>
      </c>
      <c r="C192" s="4" t="s">
        <v>3228</v>
      </c>
      <c r="D192" s="4">
        <v>37.456580555555561</v>
      </c>
      <c r="E192" s="4">
        <v>128.06465555555556</v>
      </c>
      <c r="G192" s="2">
        <f t="shared" si="21"/>
        <v>79.042797686791999</v>
      </c>
      <c r="H192" s="2">
        <f t="shared" si="22"/>
        <v>125.17961943594605</v>
      </c>
      <c r="J192" s="1">
        <f t="shared" si="23"/>
        <v>2.0258639320673097</v>
      </c>
      <c r="K192" s="1">
        <f t="shared" si="19"/>
        <v>1378.5564328032567</v>
      </c>
      <c r="L192" s="1">
        <f t="shared" si="24"/>
        <v>3.6035037364037237E-2</v>
      </c>
      <c r="M192" s="1">
        <f t="shared" si="25"/>
        <v>3.6035037364037237E-2</v>
      </c>
      <c r="N192" s="1">
        <f t="shared" si="20"/>
        <v>2.5785478074620255E-2</v>
      </c>
    </row>
    <row r="193" spans="1:14" x14ac:dyDescent="0.3">
      <c r="A193" s="4" t="s">
        <v>3226</v>
      </c>
      <c r="B193" s="4" t="s">
        <v>3225</v>
      </c>
      <c r="C193" s="4" t="s">
        <v>3227</v>
      </c>
      <c r="D193" s="4">
        <v>37.580925000000001</v>
      </c>
      <c r="E193" s="4">
        <v>128.15259722222223</v>
      </c>
      <c r="G193" s="2">
        <f t="shared" si="21"/>
        <v>80.483862987625145</v>
      </c>
      <c r="H193" s="2">
        <f t="shared" si="22"/>
        <v>127.91498593847473</v>
      </c>
      <c r="J193" s="1">
        <f t="shared" si="23"/>
        <v>2.0314146729827076</v>
      </c>
      <c r="K193" s="1">
        <f t="shared" si="19"/>
        <v>1375.8599598798296</v>
      </c>
      <c r="L193" s="1">
        <f t="shared" si="24"/>
        <v>3.7569908997062029E-2</v>
      </c>
      <c r="M193" s="1">
        <f t="shared" si="25"/>
        <v>3.7569908997062029E-2</v>
      </c>
      <c r="N193" s="1">
        <f t="shared" si="20"/>
        <v>2.6883781329890787E-2</v>
      </c>
    </row>
    <row r="194" spans="1:14" x14ac:dyDescent="0.3">
      <c r="A194" s="4" t="s">
        <v>3226</v>
      </c>
      <c r="B194" s="4" t="s">
        <v>3225</v>
      </c>
      <c r="C194" s="4" t="s">
        <v>3224</v>
      </c>
      <c r="D194" s="4">
        <v>37.489594444444442</v>
      </c>
      <c r="E194" s="4">
        <v>127.99481111111112</v>
      </c>
      <c r="G194" s="2">
        <f t="shared" si="21"/>
        <v>77.822851082591768</v>
      </c>
      <c r="H194" s="2">
        <f t="shared" si="22"/>
        <v>125.86491783249153</v>
      </c>
      <c r="J194" s="1">
        <f t="shared" si="23"/>
        <v>2.027335291893789</v>
      </c>
      <c r="K194" s="1">
        <f t="shared" si="19"/>
        <v>1377.8404329866542</v>
      </c>
      <c r="L194" s="1">
        <f t="shared" si="24"/>
        <v>3.4816021844255474E-2</v>
      </c>
      <c r="M194" s="1">
        <f t="shared" si="25"/>
        <v>3.4816021844255474E-2</v>
      </c>
      <c r="N194" s="1">
        <f t="shared" si="20"/>
        <v>2.4913190982465763E-2</v>
      </c>
    </row>
    <row r="195" spans="1:14" x14ac:dyDescent="0.3">
      <c r="A195" s="4" t="s">
        <v>2717</v>
      </c>
      <c r="B195" s="4" t="s">
        <v>3219</v>
      </c>
      <c r="C195" s="4" t="s">
        <v>3223</v>
      </c>
      <c r="D195" s="4">
        <v>37.822616666666669</v>
      </c>
      <c r="E195" s="4">
        <v>127.51868888888889</v>
      </c>
      <c r="G195" s="2">
        <f t="shared" si="21"/>
        <v>69.494874693743355</v>
      </c>
      <c r="H195" s="2">
        <f t="shared" si="22"/>
        <v>132.90333708589014</v>
      </c>
      <c r="J195" s="1">
        <f t="shared" si="23"/>
        <v>2.042274121072015</v>
      </c>
      <c r="K195" s="1">
        <f t="shared" ref="K195:K258" si="26">$T$16*$T$25/POWER(J195,$T$23)</f>
        <v>1370.6209742538447</v>
      </c>
      <c r="L195" s="1">
        <f t="shared" si="24"/>
        <v>2.6506121424565432E-2</v>
      </c>
      <c r="M195" s="1">
        <f t="shared" si="25"/>
        <v>2.6506121424565432E-2</v>
      </c>
      <c r="N195" s="1">
        <f t="shared" ref="N195:N258" si="27">M195*$T$23</f>
        <v>1.8966901738763184E-2</v>
      </c>
    </row>
    <row r="196" spans="1:14" x14ac:dyDescent="0.3">
      <c r="A196" s="4" t="s">
        <v>2717</v>
      </c>
      <c r="B196" s="4" t="s">
        <v>3219</v>
      </c>
      <c r="C196" s="4" t="s">
        <v>221</v>
      </c>
      <c r="D196" s="4">
        <v>37.882894444444446</v>
      </c>
      <c r="E196" s="4">
        <v>127.55239999999999</v>
      </c>
      <c r="G196" s="2">
        <f t="shared" si="21"/>
        <v>70.046502692809071</v>
      </c>
      <c r="H196" s="2">
        <f t="shared" si="22"/>
        <v>134.22030837459806</v>
      </c>
      <c r="J196" s="1">
        <f t="shared" si="23"/>
        <v>2.0449970494080612</v>
      </c>
      <c r="K196" s="1">
        <f t="shared" si="26"/>
        <v>1369.314823250357</v>
      </c>
      <c r="L196" s="1">
        <f t="shared" si="24"/>
        <v>2.7094491307960045E-2</v>
      </c>
      <c r="M196" s="1">
        <f t="shared" si="25"/>
        <v>2.7094491307960045E-2</v>
      </c>
      <c r="N196" s="1">
        <f t="shared" si="27"/>
        <v>1.9387919721199898E-2</v>
      </c>
    </row>
    <row r="197" spans="1:14" x14ac:dyDescent="0.3">
      <c r="A197" s="4" t="s">
        <v>2717</v>
      </c>
      <c r="B197" s="4" t="s">
        <v>3219</v>
      </c>
      <c r="C197" s="4" t="s">
        <v>3222</v>
      </c>
      <c r="D197" s="4">
        <v>37.801922222222217</v>
      </c>
      <c r="E197" s="4">
        <v>127.35886388888888</v>
      </c>
      <c r="G197" s="2">
        <f t="shared" si="21"/>
        <v>66.767093780888601</v>
      </c>
      <c r="H197" s="2">
        <f t="shared" si="22"/>
        <v>132.40577836382954</v>
      </c>
      <c r="J197" s="1">
        <f t="shared" si="23"/>
        <v>2.0413406394722347</v>
      </c>
      <c r="K197" s="1">
        <f t="shared" si="26"/>
        <v>1371.0694403595485</v>
      </c>
      <c r="L197" s="1">
        <f t="shared" si="24"/>
        <v>2.3716648947565311E-2</v>
      </c>
      <c r="M197" s="1">
        <f t="shared" si="25"/>
        <v>2.3716648947565311E-2</v>
      </c>
      <c r="N197" s="1">
        <f t="shared" si="27"/>
        <v>1.697084771309907E-2</v>
      </c>
    </row>
    <row r="198" spans="1:14" x14ac:dyDescent="0.3">
      <c r="A198" s="4" t="s">
        <v>2717</v>
      </c>
      <c r="B198" s="4" t="s">
        <v>3219</v>
      </c>
      <c r="C198" s="4" t="s">
        <v>3221</v>
      </c>
      <c r="D198" s="4">
        <v>37.673449999999995</v>
      </c>
      <c r="E198" s="4">
        <v>127.49681944444444</v>
      </c>
      <c r="G198" s="2">
        <f t="shared" si="21"/>
        <v>69.181021080191101</v>
      </c>
      <c r="H198" s="2">
        <f t="shared" si="22"/>
        <v>129.66381256211685</v>
      </c>
      <c r="J198" s="1">
        <f t="shared" si="23"/>
        <v>2.0355608971842818</v>
      </c>
      <c r="K198" s="1">
        <f t="shared" si="26"/>
        <v>1373.854014866416</v>
      </c>
      <c r="L198" s="1">
        <f t="shared" si="24"/>
        <v>2.6124427613428036E-2</v>
      </c>
      <c r="M198" s="1">
        <f t="shared" si="25"/>
        <v>2.6124427613428036E-2</v>
      </c>
      <c r="N198" s="1">
        <f t="shared" si="27"/>
        <v>1.8693774301739238E-2</v>
      </c>
    </row>
    <row r="199" spans="1:14" x14ac:dyDescent="0.3">
      <c r="A199" s="4" t="s">
        <v>2717</v>
      </c>
      <c r="B199" s="4" t="s">
        <v>3219</v>
      </c>
      <c r="C199" s="4" t="s">
        <v>3220</v>
      </c>
      <c r="D199" s="4">
        <v>37.737683333333337</v>
      </c>
      <c r="E199" s="4">
        <v>127.42634444444445</v>
      </c>
      <c r="G199" s="2">
        <f t="shared" si="21"/>
        <v>67.947207232864912</v>
      </c>
      <c r="H199" s="2">
        <f t="shared" si="22"/>
        <v>131.03384946919527</v>
      </c>
      <c r="J199" s="1">
        <f t="shared" si="23"/>
        <v>2.0384473411512549</v>
      </c>
      <c r="K199" s="1">
        <f t="shared" si="26"/>
        <v>1372.4616856556565</v>
      </c>
      <c r="L199" s="1">
        <f t="shared" si="24"/>
        <v>2.4894406823085191E-2</v>
      </c>
      <c r="M199" s="1">
        <f t="shared" si="25"/>
        <v>2.4894406823085191E-2</v>
      </c>
      <c r="N199" s="1">
        <f t="shared" si="27"/>
        <v>1.7813612202826984E-2</v>
      </c>
    </row>
    <row r="200" spans="1:14" x14ac:dyDescent="0.3">
      <c r="A200" s="4" t="s">
        <v>2717</v>
      </c>
      <c r="B200" s="4" t="s">
        <v>3219</v>
      </c>
      <c r="C200" s="4" t="s">
        <v>3218</v>
      </c>
      <c r="D200" s="4">
        <v>37.814819444444439</v>
      </c>
      <c r="E200" s="4">
        <v>127.35539999999999</v>
      </c>
      <c r="G200" s="2">
        <f t="shared" si="21"/>
        <v>66.703058181285684</v>
      </c>
      <c r="H200" s="2">
        <f t="shared" si="22"/>
        <v>132.68422923308776</v>
      </c>
      <c r="J200" s="1">
        <f t="shared" si="23"/>
        <v>2.041922324423342</v>
      </c>
      <c r="K200" s="1">
        <f t="shared" si="26"/>
        <v>1370.7899441840518</v>
      </c>
      <c r="L200" s="1">
        <f t="shared" si="24"/>
        <v>2.3656192681531074E-2</v>
      </c>
      <c r="M200" s="1">
        <f t="shared" si="25"/>
        <v>2.3656192681531074E-2</v>
      </c>
      <c r="N200" s="1">
        <f t="shared" si="27"/>
        <v>1.6927587213420636E-2</v>
      </c>
    </row>
    <row r="201" spans="1:14" x14ac:dyDescent="0.3">
      <c r="A201" s="4" t="s">
        <v>2717</v>
      </c>
      <c r="B201" s="4" t="s">
        <v>3201</v>
      </c>
      <c r="C201" s="4" t="s">
        <v>3217</v>
      </c>
      <c r="D201" s="4">
        <v>37.700547222222227</v>
      </c>
      <c r="E201" s="4">
        <v>126.90594444444444</v>
      </c>
      <c r="G201" s="2">
        <f t="shared" si="21"/>
        <v>59.037271148751167</v>
      </c>
      <c r="H201" s="2">
        <f t="shared" si="22"/>
        <v>130.09905343245305</v>
      </c>
      <c r="J201" s="1">
        <f t="shared" si="23"/>
        <v>2.0367777573718393</v>
      </c>
      <c r="K201" s="1">
        <f t="shared" si="26"/>
        <v>1373.2666273052594</v>
      </c>
      <c r="L201" s="1">
        <f t="shared" si="24"/>
        <v>1.5811713395706306E-2</v>
      </c>
      <c r="M201" s="1">
        <f t="shared" si="25"/>
        <v>1.5811713395706306E-2</v>
      </c>
      <c r="N201" s="1">
        <f t="shared" si="27"/>
        <v>1.1314337903089264E-2</v>
      </c>
    </row>
    <row r="202" spans="1:14" x14ac:dyDescent="0.3">
      <c r="A202" s="4" t="s">
        <v>2717</v>
      </c>
      <c r="B202" s="4" t="s">
        <v>3201</v>
      </c>
      <c r="C202" s="4" t="s">
        <v>3216</v>
      </c>
      <c r="D202" s="4">
        <v>37.685230555555549</v>
      </c>
      <c r="E202" s="4">
        <v>126.86467777777777</v>
      </c>
      <c r="G202" s="2">
        <f t="shared" si="21"/>
        <v>58.333146580449032</v>
      </c>
      <c r="H202" s="2">
        <f t="shared" si="22"/>
        <v>129.75923207767619</v>
      </c>
      <c r="J202" s="1">
        <f t="shared" si="23"/>
        <v>2.0360897848892541</v>
      </c>
      <c r="K202" s="1">
        <f t="shared" si="26"/>
        <v>1373.5986428007247</v>
      </c>
      <c r="L202" s="1">
        <f t="shared" si="24"/>
        <v>1.5091474191049947E-2</v>
      </c>
      <c r="M202" s="1">
        <f t="shared" si="25"/>
        <v>1.5091474191049947E-2</v>
      </c>
      <c r="N202" s="1">
        <f t="shared" si="27"/>
        <v>1.079895860619743E-2</v>
      </c>
    </row>
    <row r="203" spans="1:14" x14ac:dyDescent="0.3">
      <c r="A203" s="4" t="s">
        <v>2717</v>
      </c>
      <c r="B203" s="4" t="s">
        <v>3201</v>
      </c>
      <c r="C203" s="4" t="s">
        <v>3215</v>
      </c>
      <c r="D203" s="4">
        <v>37.622302777777776</v>
      </c>
      <c r="E203" s="4">
        <v>126.81941944444443</v>
      </c>
      <c r="G203" s="2">
        <f t="shared" si="21"/>
        <v>57.570749226631179</v>
      </c>
      <c r="H203" s="2">
        <f t="shared" si="22"/>
        <v>128.38694637357207</v>
      </c>
      <c r="J203" s="1">
        <f t="shared" si="23"/>
        <v>2.0332672084397307</v>
      </c>
      <c r="K203" s="1">
        <f t="shared" si="26"/>
        <v>1374.9628351927963</v>
      </c>
      <c r="L203" s="1">
        <f t="shared" si="24"/>
        <v>1.4301567260418313E-2</v>
      </c>
      <c r="M203" s="1">
        <f t="shared" si="25"/>
        <v>1.4301567260418313E-2</v>
      </c>
      <c r="N203" s="1">
        <f t="shared" si="27"/>
        <v>1.0233727394279224E-2</v>
      </c>
    </row>
    <row r="204" spans="1:14" x14ac:dyDescent="0.3">
      <c r="A204" s="4" t="s">
        <v>2717</v>
      </c>
      <c r="B204" s="4" t="s">
        <v>3201</v>
      </c>
      <c r="C204" s="4" t="s">
        <v>3214</v>
      </c>
      <c r="D204" s="4">
        <v>37.582661111111115</v>
      </c>
      <c r="E204" s="4">
        <v>126.87741944444444</v>
      </c>
      <c r="G204" s="2">
        <f t="shared" si="21"/>
        <v>58.576082014465428</v>
      </c>
      <c r="H204" s="2">
        <f t="shared" si="22"/>
        <v>127.53806921269597</v>
      </c>
      <c r="J204" s="1">
        <f t="shared" si="23"/>
        <v>2.0314923462455075</v>
      </c>
      <c r="K204" s="1">
        <f t="shared" si="26"/>
        <v>1375.8223169721043</v>
      </c>
      <c r="L204" s="1">
        <f t="shared" si="24"/>
        <v>1.531385822657505E-2</v>
      </c>
      <c r="M204" s="1">
        <f t="shared" si="25"/>
        <v>1.531385822657505E-2</v>
      </c>
      <c r="N204" s="1">
        <f t="shared" si="27"/>
        <v>1.0958089249361432E-2</v>
      </c>
    </row>
    <row r="205" spans="1:14" x14ac:dyDescent="0.3">
      <c r="A205" s="4" t="s">
        <v>2717</v>
      </c>
      <c r="B205" s="4" t="s">
        <v>3201</v>
      </c>
      <c r="C205" s="4" t="s">
        <v>3213</v>
      </c>
      <c r="D205" s="4">
        <v>37.651688888888884</v>
      </c>
      <c r="E205" s="4">
        <v>126.8434861111111</v>
      </c>
      <c r="G205" s="2">
        <f t="shared" si="21"/>
        <v>57.977286478987978</v>
      </c>
      <c r="H205" s="2">
        <f t="shared" si="22"/>
        <v>129.02827968672455</v>
      </c>
      <c r="J205" s="1">
        <f t="shared" si="23"/>
        <v>2.0345845145860224</v>
      </c>
      <c r="K205" s="1">
        <f t="shared" si="26"/>
        <v>1374.3257578605915</v>
      </c>
      <c r="L205" s="1">
        <f t="shared" si="24"/>
        <v>1.4721609833731719E-2</v>
      </c>
      <c r="M205" s="1">
        <f t="shared" si="25"/>
        <v>1.4721609833731719E-2</v>
      </c>
      <c r="N205" s="1">
        <f t="shared" si="27"/>
        <v>1.0534295934146736E-2</v>
      </c>
    </row>
    <row r="206" spans="1:14" x14ac:dyDescent="0.3">
      <c r="A206" s="4" t="s">
        <v>2717</v>
      </c>
      <c r="B206" s="4" t="s">
        <v>3201</v>
      </c>
      <c r="C206" s="4" t="s">
        <v>3212</v>
      </c>
      <c r="D206" s="4">
        <v>37.65013888888889</v>
      </c>
      <c r="E206" s="4">
        <v>126.83505555555556</v>
      </c>
      <c r="G206" s="2">
        <f t="shared" si="21"/>
        <v>57.832943216979146</v>
      </c>
      <c r="H206" s="2">
        <f t="shared" si="22"/>
        <v>128.9931626255709</v>
      </c>
      <c r="J206" s="1">
        <f t="shared" si="23"/>
        <v>2.0345149976096688</v>
      </c>
      <c r="K206" s="1">
        <f t="shared" si="26"/>
        <v>1374.3593600646986</v>
      </c>
      <c r="L206" s="1">
        <f t="shared" si="24"/>
        <v>1.4574468881515035E-2</v>
      </c>
      <c r="M206" s="1">
        <f t="shared" si="25"/>
        <v>1.4574468881515035E-2</v>
      </c>
      <c r="N206" s="1">
        <f t="shared" si="27"/>
        <v>1.0429006746877887E-2</v>
      </c>
    </row>
    <row r="207" spans="1:14" x14ac:dyDescent="0.3">
      <c r="A207" s="4" t="s">
        <v>2717</v>
      </c>
      <c r="B207" s="4" t="s">
        <v>3201</v>
      </c>
      <c r="C207" s="4" t="s">
        <v>3211</v>
      </c>
      <c r="D207" s="4">
        <v>37.649802777777779</v>
      </c>
      <c r="E207" s="4">
        <v>126.895775</v>
      </c>
      <c r="G207" s="2">
        <f t="shared" si="21"/>
        <v>58.875174881744037</v>
      </c>
      <c r="H207" s="2">
        <f t="shared" si="22"/>
        <v>128.99714074003532</v>
      </c>
      <c r="J207" s="1">
        <f t="shared" si="23"/>
        <v>2.0344999236446824</v>
      </c>
      <c r="K207" s="1">
        <f t="shared" si="26"/>
        <v>1374.3666465800184</v>
      </c>
      <c r="L207" s="1">
        <f t="shared" si="24"/>
        <v>1.5634223107052314E-2</v>
      </c>
      <c r="M207" s="1">
        <f t="shared" si="25"/>
        <v>1.5634223107052314E-2</v>
      </c>
      <c r="N207" s="1">
        <f t="shared" si="27"/>
        <v>1.1187331736831946E-2</v>
      </c>
    </row>
    <row r="208" spans="1:14" x14ac:dyDescent="0.3">
      <c r="A208" s="4" t="s">
        <v>2717</v>
      </c>
      <c r="B208" s="4" t="s">
        <v>3201</v>
      </c>
      <c r="C208" s="4" t="s">
        <v>3210</v>
      </c>
      <c r="D208" s="4">
        <v>37.674724999999995</v>
      </c>
      <c r="E208" s="4">
        <v>126.8780861111111</v>
      </c>
      <c r="G208" s="2">
        <f t="shared" si="21"/>
        <v>58.565648539745645</v>
      </c>
      <c r="H208" s="2">
        <f t="shared" si="22"/>
        <v>129.53401591870488</v>
      </c>
      <c r="J208" s="1">
        <f t="shared" si="23"/>
        <v>2.0356181275902578</v>
      </c>
      <c r="K208" s="1">
        <f t="shared" si="26"/>
        <v>1373.8263758202165</v>
      </c>
      <c r="L208" s="1">
        <f t="shared" si="24"/>
        <v>1.5325493754921649E-2</v>
      </c>
      <c r="M208" s="1">
        <f t="shared" si="25"/>
        <v>1.5325493754921649E-2</v>
      </c>
      <c r="N208" s="1">
        <f t="shared" si="27"/>
        <v>1.0966415247695689E-2</v>
      </c>
    </row>
    <row r="209" spans="1:14" x14ac:dyDescent="0.3">
      <c r="A209" s="4" t="s">
        <v>2717</v>
      </c>
      <c r="B209" s="4" t="s">
        <v>3201</v>
      </c>
      <c r="C209" s="4" t="s">
        <v>3209</v>
      </c>
      <c r="D209" s="4">
        <v>37.656677777777773</v>
      </c>
      <c r="E209" s="4">
        <v>126.83172222222221</v>
      </c>
      <c r="G209" s="2">
        <f t="shared" si="21"/>
        <v>57.77425931408991</v>
      </c>
      <c r="H209" s="2">
        <f t="shared" si="22"/>
        <v>129.13431420751749</v>
      </c>
      <c r="J209" s="1">
        <f t="shared" si="23"/>
        <v>2.034808290546755</v>
      </c>
      <c r="K209" s="1">
        <f t="shared" si="26"/>
        <v>1374.2176053458738</v>
      </c>
      <c r="L209" s="1">
        <f t="shared" si="24"/>
        <v>1.4516291239781598E-2</v>
      </c>
      <c r="M209" s="1">
        <f t="shared" si="25"/>
        <v>1.4516291239781598E-2</v>
      </c>
      <c r="N209" s="1">
        <f t="shared" si="27"/>
        <v>1.0387376755206288E-2</v>
      </c>
    </row>
    <row r="210" spans="1:14" x14ac:dyDescent="0.3">
      <c r="A210" s="4" t="s">
        <v>2717</v>
      </c>
      <c r="B210" s="4" t="s">
        <v>3201</v>
      </c>
      <c r="C210" s="4" t="s">
        <v>3208</v>
      </c>
      <c r="D210" s="4">
        <v>37.642780555555554</v>
      </c>
      <c r="E210" s="4">
        <v>126.88906666666668</v>
      </c>
      <c r="G210" s="2">
        <f t="shared" si="21"/>
        <v>58.761727420772246</v>
      </c>
      <c r="H210" s="2">
        <f t="shared" si="22"/>
        <v>128.8436315434667</v>
      </c>
      <c r="J210" s="1">
        <f t="shared" si="23"/>
        <v>2.0341850310350664</v>
      </c>
      <c r="K210" s="1">
        <f t="shared" si="26"/>
        <v>1374.518881846428</v>
      </c>
      <c r="L210" s="1">
        <f t="shared" si="24"/>
        <v>1.5517140603064306E-2</v>
      </c>
      <c r="M210" s="1">
        <f t="shared" si="25"/>
        <v>1.5517140603064306E-2</v>
      </c>
      <c r="N210" s="1">
        <f t="shared" si="27"/>
        <v>1.1103551378593235E-2</v>
      </c>
    </row>
    <row r="211" spans="1:14" x14ac:dyDescent="0.3">
      <c r="A211" s="4" t="s">
        <v>2717</v>
      </c>
      <c r="B211" s="4" t="s">
        <v>3201</v>
      </c>
      <c r="C211" s="4" t="s">
        <v>3207</v>
      </c>
      <c r="D211" s="4">
        <v>37.619491666666669</v>
      </c>
      <c r="E211" s="4">
        <v>126.8380111111111</v>
      </c>
      <c r="G211" s="2">
        <f t="shared" ref="G211:G274" si="28">K211*SIN(N211)+$T$8+1.5</f>
        <v>57.890624348438152</v>
      </c>
      <c r="H211" s="2">
        <f t="shared" ref="H211:H274" si="29">$T$27-K211*COS(N211)+$T$9+1.5</f>
        <v>128.32930801656971</v>
      </c>
      <c r="J211" s="1">
        <f t="shared" ref="J211:J274" si="30">TAN($T$12*0.25+D211*$T$13*0.5)</f>
        <v>2.0331412653233545</v>
      </c>
      <c r="K211" s="1">
        <f t="shared" si="26"/>
        <v>1375.0237810549584</v>
      </c>
      <c r="L211" s="1">
        <f t="shared" ref="L211:L274" si="31">E211*$T$13 - $T$19</f>
        <v>1.4626053057184674E-2</v>
      </c>
      <c r="M211" s="1">
        <f t="shared" ref="M211:M274" si="32">IF(L211&gt;$T$12, K211-($T$12*2), IF($U$12&gt;L211, K211+$T$12*2, L211))</f>
        <v>1.4626053057184674E-2</v>
      </c>
      <c r="N211" s="1">
        <f t="shared" si="27"/>
        <v>1.0465918672826223E-2</v>
      </c>
    </row>
    <row r="212" spans="1:14" x14ac:dyDescent="0.3">
      <c r="A212" s="4" t="s">
        <v>2717</v>
      </c>
      <c r="B212" s="4" t="s">
        <v>3201</v>
      </c>
      <c r="C212" s="4" t="s">
        <v>3206</v>
      </c>
      <c r="D212" s="4">
        <v>37.612302777777778</v>
      </c>
      <c r="E212" s="4">
        <v>126.83512222222221</v>
      </c>
      <c r="G212" s="2">
        <f t="shared" si="28"/>
        <v>57.842642683761589</v>
      </c>
      <c r="H212" s="2">
        <f t="shared" si="29"/>
        <v>128.17293877866882</v>
      </c>
      <c r="J212" s="1">
        <f t="shared" si="30"/>
        <v>2.0328192465853481</v>
      </c>
      <c r="K212" s="1">
        <f t="shared" si="26"/>
        <v>1375.1796404609647</v>
      </c>
      <c r="L212" s="1">
        <f t="shared" si="31"/>
        <v>1.4575632434349561E-2</v>
      </c>
      <c r="M212" s="1">
        <f t="shared" si="32"/>
        <v>1.4575632434349561E-2</v>
      </c>
      <c r="N212" s="1">
        <f t="shared" si="27"/>
        <v>1.0429839346711219E-2</v>
      </c>
    </row>
    <row r="213" spans="1:14" x14ac:dyDescent="0.3">
      <c r="A213" s="4" t="s">
        <v>2717</v>
      </c>
      <c r="B213" s="4" t="s">
        <v>3201</v>
      </c>
      <c r="C213" s="4" t="s">
        <v>3205</v>
      </c>
      <c r="D213" s="4">
        <v>37.623752777777781</v>
      </c>
      <c r="E213" s="4">
        <v>126.84092222222222</v>
      </c>
      <c r="G213" s="2">
        <f t="shared" si="28"/>
        <v>57.939642941709963</v>
      </c>
      <c r="H213" s="2">
        <f t="shared" si="29"/>
        <v>128.42220923750779</v>
      </c>
      <c r="J213" s="1">
        <f t="shared" si="30"/>
        <v>2.0333321761052217</v>
      </c>
      <c r="K213" s="1">
        <f t="shared" si="26"/>
        <v>1374.9313988459141</v>
      </c>
      <c r="L213" s="1">
        <f t="shared" si="31"/>
        <v>1.4676861530965368E-2</v>
      </c>
      <c r="M213" s="1">
        <f t="shared" si="32"/>
        <v>1.4676861530965368E-2</v>
      </c>
      <c r="N213" s="1">
        <f t="shared" si="27"/>
        <v>1.0502275532219534E-2</v>
      </c>
    </row>
    <row r="214" spans="1:14" x14ac:dyDescent="0.3">
      <c r="A214" s="4" t="s">
        <v>2717</v>
      </c>
      <c r="B214" s="4" t="s">
        <v>3201</v>
      </c>
      <c r="C214" s="4" t="s">
        <v>3204</v>
      </c>
      <c r="D214" s="4">
        <v>37.615594444444447</v>
      </c>
      <c r="E214" s="4">
        <v>126.82745555555555</v>
      </c>
      <c r="G214" s="2">
        <f t="shared" si="28"/>
        <v>57.71024024518205</v>
      </c>
      <c r="H214" s="2">
        <f t="shared" si="29"/>
        <v>128.24293360022557</v>
      </c>
      <c r="J214" s="1">
        <f t="shared" si="30"/>
        <v>2.0329666831467934</v>
      </c>
      <c r="K214" s="1">
        <f t="shared" si="26"/>
        <v>1375.1082748387244</v>
      </c>
      <c r="L214" s="1">
        <f t="shared" si="31"/>
        <v>1.4441823858363012E-2</v>
      </c>
      <c r="M214" s="1">
        <f t="shared" si="32"/>
        <v>1.4441823858363012E-2</v>
      </c>
      <c r="N214" s="1">
        <f t="shared" si="27"/>
        <v>1.0334090365866792E-2</v>
      </c>
    </row>
    <row r="215" spans="1:14" x14ac:dyDescent="0.3">
      <c r="A215" s="4" t="s">
        <v>2717</v>
      </c>
      <c r="B215" s="4" t="s">
        <v>3201</v>
      </c>
      <c r="C215" s="4" t="s">
        <v>3203</v>
      </c>
      <c r="D215" s="4">
        <v>37.59728611111111</v>
      </c>
      <c r="E215" s="4">
        <v>126.87473055555554</v>
      </c>
      <c r="G215" s="2">
        <f t="shared" si="28"/>
        <v>58.526418497472768</v>
      </c>
      <c r="H215" s="2">
        <f t="shared" si="29"/>
        <v>127.85464260994536</v>
      </c>
      <c r="J215" s="1">
        <f t="shared" si="30"/>
        <v>2.03214685565053</v>
      </c>
      <c r="K215" s="1">
        <f t="shared" si="26"/>
        <v>1375.5052191509187</v>
      </c>
      <c r="L215" s="1">
        <f t="shared" si="31"/>
        <v>1.5266928262243518E-2</v>
      </c>
      <c r="M215" s="1">
        <f t="shared" si="32"/>
        <v>1.5266928262243518E-2</v>
      </c>
      <c r="N215" s="1">
        <f t="shared" si="27"/>
        <v>1.0924507722746418E-2</v>
      </c>
    </row>
    <row r="216" spans="1:14" x14ac:dyDescent="0.3">
      <c r="A216" s="4" t="s">
        <v>2717</v>
      </c>
      <c r="B216" s="4" t="s">
        <v>3201</v>
      </c>
      <c r="C216" s="4" t="s">
        <v>2032</v>
      </c>
      <c r="D216" s="4">
        <v>37.64180833333333</v>
      </c>
      <c r="E216" s="4">
        <v>126.83561944444443</v>
      </c>
      <c r="G216" s="2">
        <f t="shared" si="28"/>
        <v>57.844506192440591</v>
      </c>
      <c r="H216" s="2">
        <f t="shared" si="29"/>
        <v>128.81267457995659</v>
      </c>
      <c r="J216" s="1">
        <f t="shared" si="30"/>
        <v>2.0341414405395031</v>
      </c>
      <c r="K216" s="1">
        <f t="shared" si="26"/>
        <v>1374.5399589173333</v>
      </c>
      <c r="L216" s="1">
        <f t="shared" si="31"/>
        <v>1.4584310599241146E-2</v>
      </c>
      <c r="M216" s="1">
        <f t="shared" si="32"/>
        <v>1.4584310599241146E-2</v>
      </c>
      <c r="N216" s="1">
        <f t="shared" si="27"/>
        <v>1.0436049153802002E-2</v>
      </c>
    </row>
    <row r="217" spans="1:14" x14ac:dyDescent="0.3">
      <c r="A217" s="4" t="s">
        <v>2717</v>
      </c>
      <c r="B217" s="4" t="s">
        <v>3201</v>
      </c>
      <c r="C217" s="4" t="s">
        <v>2031</v>
      </c>
      <c r="D217" s="4">
        <v>37.627747222222226</v>
      </c>
      <c r="E217" s="4">
        <v>126.83796388888888</v>
      </c>
      <c r="G217" s="2">
        <f t="shared" si="28"/>
        <v>57.887940388144571</v>
      </c>
      <c r="H217" s="2">
        <f t="shared" si="29"/>
        <v>128.50827190286236</v>
      </c>
      <c r="J217" s="1">
        <f t="shared" si="30"/>
        <v>2.0335111656244287</v>
      </c>
      <c r="K217" s="1">
        <f t="shared" si="26"/>
        <v>1374.8447988806631</v>
      </c>
      <c r="L217" s="1">
        <f t="shared" si="31"/>
        <v>1.4625228873927032E-2</v>
      </c>
      <c r="M217" s="1">
        <f t="shared" si="32"/>
        <v>1.4625228873927032E-2</v>
      </c>
      <c r="N217" s="1">
        <f t="shared" si="27"/>
        <v>1.0465328914611053E-2</v>
      </c>
    </row>
    <row r="218" spans="1:14" x14ac:dyDescent="0.3">
      <c r="A218" s="4" t="s">
        <v>2717</v>
      </c>
      <c r="B218" s="4" t="s">
        <v>3201</v>
      </c>
      <c r="C218" s="4" t="s">
        <v>3202</v>
      </c>
      <c r="D218" s="4">
        <v>37.649022222222222</v>
      </c>
      <c r="E218" s="4">
        <v>126.92267777777778</v>
      </c>
      <c r="G218" s="2">
        <f t="shared" si="28"/>
        <v>59.337111793875813</v>
      </c>
      <c r="H218" s="2">
        <f t="shared" si="29"/>
        <v>128.98546372027886</v>
      </c>
      <c r="J218" s="1">
        <f t="shared" si="30"/>
        <v>2.0344649178580276</v>
      </c>
      <c r="K218" s="1">
        <f t="shared" si="26"/>
        <v>1374.3835681787316</v>
      </c>
      <c r="L218" s="1">
        <f t="shared" si="31"/>
        <v>1.6103765157206684E-2</v>
      </c>
      <c r="M218" s="1">
        <f t="shared" si="32"/>
        <v>1.6103765157206684E-2</v>
      </c>
      <c r="N218" s="1">
        <f t="shared" si="27"/>
        <v>1.1523320461279638E-2</v>
      </c>
    </row>
    <row r="219" spans="1:14" x14ac:dyDescent="0.3">
      <c r="A219" s="4" t="s">
        <v>2717</v>
      </c>
      <c r="B219" s="4" t="s">
        <v>3201</v>
      </c>
      <c r="C219" s="4" t="s">
        <v>3200</v>
      </c>
      <c r="D219" s="4">
        <v>37.642152777777774</v>
      </c>
      <c r="E219" s="4">
        <v>126.8565</v>
      </c>
      <c r="G219" s="2">
        <f t="shared" si="28"/>
        <v>58.202854996526654</v>
      </c>
      <c r="H219" s="2">
        <f t="shared" si="29"/>
        <v>128.82392891857012</v>
      </c>
      <c r="J219" s="1">
        <f t="shared" si="30"/>
        <v>2.0341568838572592</v>
      </c>
      <c r="K219" s="1">
        <f t="shared" si="26"/>
        <v>1374.5324916067962</v>
      </c>
      <c r="L219" s="1">
        <f t="shared" si="31"/>
        <v>1.4948745043331435E-2</v>
      </c>
      <c r="M219" s="1">
        <f t="shared" si="32"/>
        <v>1.4948745043331435E-2</v>
      </c>
      <c r="N219" s="1">
        <f t="shared" si="27"/>
        <v>1.0696826359963716E-2</v>
      </c>
    </row>
    <row r="220" spans="1:14" x14ac:dyDescent="0.3">
      <c r="A220" s="4" t="s">
        <v>2717</v>
      </c>
      <c r="B220" s="4" t="s">
        <v>3189</v>
      </c>
      <c r="C220" s="4" t="s">
        <v>3199</v>
      </c>
      <c r="D220" s="4">
        <v>37.699108333333328</v>
      </c>
      <c r="E220" s="4">
        <v>126.82931111111111</v>
      </c>
      <c r="G220" s="2">
        <f t="shared" si="28"/>
        <v>57.723354285619209</v>
      </c>
      <c r="H220" s="2">
        <f t="shared" si="29"/>
        <v>130.05362377353572</v>
      </c>
      <c r="J220" s="1">
        <f t="shared" si="30"/>
        <v>2.0367131114439716</v>
      </c>
      <c r="K220" s="1">
        <f t="shared" si="26"/>
        <v>1373.2978172374769</v>
      </c>
      <c r="L220" s="1">
        <f t="shared" si="31"/>
        <v>1.4474209412261629E-2</v>
      </c>
      <c r="M220" s="1">
        <f t="shared" si="32"/>
        <v>1.4474209412261629E-2</v>
      </c>
      <c r="N220" s="1">
        <f t="shared" si="27"/>
        <v>1.0357264394564225E-2</v>
      </c>
    </row>
    <row r="221" spans="1:14" x14ac:dyDescent="0.3">
      <c r="A221" s="4" t="s">
        <v>2717</v>
      </c>
      <c r="B221" s="4" t="s">
        <v>3189</v>
      </c>
      <c r="C221" s="4" t="s">
        <v>3198</v>
      </c>
      <c r="D221" s="4">
        <v>37.653033333333333</v>
      </c>
      <c r="E221" s="4">
        <v>126.79186388888888</v>
      </c>
      <c r="G221" s="2">
        <f t="shared" si="28"/>
        <v>57.091003167121187</v>
      </c>
      <c r="H221" s="2">
        <f t="shared" si="29"/>
        <v>129.04837611791982</v>
      </c>
      <c r="J221" s="1">
        <f t="shared" si="30"/>
        <v>2.0346448155640044</v>
      </c>
      <c r="K221" s="1">
        <f t="shared" si="26"/>
        <v>1374.2966119601253</v>
      </c>
      <c r="L221" s="1">
        <f t="shared" si="31"/>
        <v>1.3820632088757723E-2</v>
      </c>
      <c r="M221" s="1">
        <f t="shared" si="32"/>
        <v>1.3820632088757723E-2</v>
      </c>
      <c r="N221" s="1">
        <f t="shared" si="27"/>
        <v>9.8895861297957806E-3</v>
      </c>
    </row>
    <row r="222" spans="1:14" x14ac:dyDescent="0.3">
      <c r="A222" s="4" t="s">
        <v>2717</v>
      </c>
      <c r="B222" s="4" t="s">
        <v>3189</v>
      </c>
      <c r="C222" s="4" t="s">
        <v>3197</v>
      </c>
      <c r="D222" s="4">
        <v>37.650802777777777</v>
      </c>
      <c r="E222" s="4">
        <v>126.78656666666666</v>
      </c>
      <c r="G222" s="2">
        <f t="shared" si="28"/>
        <v>57.00056326094537</v>
      </c>
      <c r="H222" s="2">
        <f t="shared" si="29"/>
        <v>128.99912657050845</v>
      </c>
      <c r="J222" s="1">
        <f t="shared" si="30"/>
        <v>2.0345447723336068</v>
      </c>
      <c r="K222" s="1">
        <f t="shared" si="26"/>
        <v>1374.3449677080757</v>
      </c>
      <c r="L222" s="1">
        <f t="shared" si="31"/>
        <v>1.3728178119770007E-2</v>
      </c>
      <c r="M222" s="1">
        <f t="shared" si="32"/>
        <v>1.3728178119770007E-2</v>
      </c>
      <c r="N222" s="1">
        <f t="shared" si="27"/>
        <v>9.8234291346979054E-3</v>
      </c>
    </row>
    <row r="223" spans="1:14" x14ac:dyDescent="0.3">
      <c r="A223" s="4" t="s">
        <v>2717</v>
      </c>
      <c r="B223" s="4" t="s">
        <v>3189</v>
      </c>
      <c r="C223" s="4" t="s">
        <v>3196</v>
      </c>
      <c r="D223" s="4">
        <v>37.646875000000001</v>
      </c>
      <c r="E223" s="4">
        <v>126.79457499999999</v>
      </c>
      <c r="G223" s="2">
        <f t="shared" si="28"/>
        <v>57.138858091125059</v>
      </c>
      <c r="H223" s="2">
        <f t="shared" si="29"/>
        <v>128.9153378304502</v>
      </c>
      <c r="J223" s="1">
        <f t="shared" si="30"/>
        <v>2.034368625806104</v>
      </c>
      <c r="K223" s="1">
        <f t="shared" si="26"/>
        <v>1374.4301177873417</v>
      </c>
      <c r="L223" s="1">
        <f t="shared" si="31"/>
        <v>1.3867949904033949E-2</v>
      </c>
      <c r="M223" s="1">
        <f t="shared" si="32"/>
        <v>1.3867949904033949E-2</v>
      </c>
      <c r="N223" s="1">
        <f t="shared" si="27"/>
        <v>9.9234451896884658E-3</v>
      </c>
    </row>
    <row r="224" spans="1:14" x14ac:dyDescent="0.3">
      <c r="A224" s="4" t="s">
        <v>2717</v>
      </c>
      <c r="B224" s="4" t="s">
        <v>3189</v>
      </c>
      <c r="C224" s="4" t="s">
        <v>3195</v>
      </c>
      <c r="D224" s="4">
        <v>37.640141666666665</v>
      </c>
      <c r="E224" s="4">
        <v>126.78885555555556</v>
      </c>
      <c r="G224" s="2">
        <f t="shared" si="28"/>
        <v>57.042125280400271</v>
      </c>
      <c r="H224" s="2">
        <f t="shared" si="29"/>
        <v>128.76840083373395</v>
      </c>
      <c r="J224" s="1">
        <f t="shared" si="30"/>
        <v>2.0340667174760299</v>
      </c>
      <c r="K224" s="1">
        <f t="shared" si="26"/>
        <v>1374.5760911490581</v>
      </c>
      <c r="L224" s="1">
        <f t="shared" si="31"/>
        <v>1.3768126767093491E-2</v>
      </c>
      <c r="M224" s="1">
        <f t="shared" si="32"/>
        <v>1.3768126767093491E-2</v>
      </c>
      <c r="N224" s="1">
        <f t="shared" si="27"/>
        <v>9.8520150623123033E-3</v>
      </c>
    </row>
    <row r="225" spans="1:14" x14ac:dyDescent="0.3">
      <c r="A225" s="4" t="s">
        <v>2717</v>
      </c>
      <c r="B225" s="4" t="s">
        <v>3189</v>
      </c>
      <c r="C225" s="4" t="s">
        <v>3194</v>
      </c>
      <c r="D225" s="4">
        <v>37.671191666666665</v>
      </c>
      <c r="E225" s="4">
        <v>126.81209722222222</v>
      </c>
      <c r="G225" s="2">
        <f t="shared" si="28"/>
        <v>57.434269969624424</v>
      </c>
      <c r="H225" s="2">
        <f t="shared" si="29"/>
        <v>129.4454755725817</v>
      </c>
      <c r="J225" s="1">
        <f t="shared" si="30"/>
        <v>2.0354595346573978</v>
      </c>
      <c r="K225" s="1">
        <f t="shared" si="26"/>
        <v>1373.902970500312</v>
      </c>
      <c r="L225" s="1">
        <f t="shared" si="31"/>
        <v>1.4173770374077854E-2</v>
      </c>
      <c r="M225" s="1">
        <f t="shared" si="32"/>
        <v>1.4173770374077854E-2</v>
      </c>
      <c r="N225" s="1">
        <f t="shared" si="27"/>
        <v>1.014228017924108E-2</v>
      </c>
    </row>
    <row r="226" spans="1:14" x14ac:dyDescent="0.3">
      <c r="A226" s="4" t="s">
        <v>2717</v>
      </c>
      <c r="B226" s="4" t="s">
        <v>3189</v>
      </c>
      <c r="C226" s="4" t="s">
        <v>3193</v>
      </c>
      <c r="D226" s="4">
        <v>37.638822222222224</v>
      </c>
      <c r="E226" s="4">
        <v>126.77256388888888</v>
      </c>
      <c r="G226" s="2">
        <f t="shared" si="28"/>
        <v>56.76273426332704</v>
      </c>
      <c r="H226" s="2">
        <f t="shared" si="29"/>
        <v>128.73707046449636</v>
      </c>
      <c r="J226" s="1">
        <f t="shared" si="30"/>
        <v>2.0340075648529377</v>
      </c>
      <c r="K226" s="1">
        <f t="shared" si="26"/>
        <v>1374.6046959312202</v>
      </c>
      <c r="L226" s="1">
        <f t="shared" si="31"/>
        <v>1.348378354312274E-2</v>
      </c>
      <c r="M226" s="1">
        <f t="shared" si="32"/>
        <v>1.348378354312274E-2</v>
      </c>
      <c r="N226" s="1">
        <f t="shared" si="27"/>
        <v>9.6485484780183765E-3</v>
      </c>
    </row>
    <row r="227" spans="1:14" x14ac:dyDescent="0.3">
      <c r="A227" s="4" t="s">
        <v>2717</v>
      </c>
      <c r="B227" s="4" t="s">
        <v>3189</v>
      </c>
      <c r="C227" s="4" t="s">
        <v>3192</v>
      </c>
      <c r="D227" s="4">
        <v>37.647094444444441</v>
      </c>
      <c r="E227" s="4">
        <v>126.7804</v>
      </c>
      <c r="G227" s="2">
        <f t="shared" si="28"/>
        <v>56.895506012778</v>
      </c>
      <c r="H227" s="2">
        <f t="shared" si="29"/>
        <v>128.91770197729329</v>
      </c>
      <c r="J227" s="1">
        <f t="shared" si="30"/>
        <v>2.0343784664422659</v>
      </c>
      <c r="K227" s="1">
        <f t="shared" si="26"/>
        <v>1374.4253604428843</v>
      </c>
      <c r="L227" s="1">
        <f t="shared" si="31"/>
        <v>1.362054948256386E-2</v>
      </c>
      <c r="M227" s="1">
        <f t="shared" si="32"/>
        <v>1.362054948256386E-2</v>
      </c>
      <c r="N227" s="1">
        <f t="shared" si="27"/>
        <v>9.7464136501059558E-3</v>
      </c>
    </row>
    <row r="228" spans="1:14" x14ac:dyDescent="0.3">
      <c r="A228" s="4" t="s">
        <v>2717</v>
      </c>
      <c r="B228" s="4" t="s">
        <v>3189</v>
      </c>
      <c r="C228" s="4" t="s">
        <v>3191</v>
      </c>
      <c r="D228" s="4">
        <v>37.669663888888884</v>
      </c>
      <c r="E228" s="4">
        <v>126.78195277777778</v>
      </c>
      <c r="G228" s="2">
        <f t="shared" si="28"/>
        <v>56.917380427823502</v>
      </c>
      <c r="H228" s="2">
        <f t="shared" si="29"/>
        <v>129.40720965965966</v>
      </c>
      <c r="J228" s="1">
        <f t="shared" si="30"/>
        <v>2.0353909668337296</v>
      </c>
      <c r="K228" s="1">
        <f t="shared" si="26"/>
        <v>1373.9360894622057</v>
      </c>
      <c r="L228" s="1">
        <f t="shared" si="31"/>
        <v>1.3647650567337966E-2</v>
      </c>
      <c r="M228" s="1">
        <f t="shared" si="32"/>
        <v>1.3647650567337966E-2</v>
      </c>
      <c r="N228" s="1">
        <f t="shared" si="27"/>
        <v>9.7658062878929371E-3</v>
      </c>
    </row>
    <row r="229" spans="1:14" x14ac:dyDescent="0.3">
      <c r="A229" s="4" t="s">
        <v>2717</v>
      </c>
      <c r="B229" s="4" t="s">
        <v>3189</v>
      </c>
      <c r="C229" s="4" t="s">
        <v>3190</v>
      </c>
      <c r="D229" s="4">
        <v>37.691186111111108</v>
      </c>
      <c r="E229" s="4">
        <v>126.78337499999999</v>
      </c>
      <c r="G229" s="2">
        <f t="shared" si="28"/>
        <v>56.937218889885642</v>
      </c>
      <c r="H229" s="2">
        <f t="shared" si="29"/>
        <v>129.87397098492715</v>
      </c>
      <c r="J229" s="1">
        <f t="shared" si="30"/>
        <v>2.0363572436541619</v>
      </c>
      <c r="K229" s="1">
        <f t="shared" si="26"/>
        <v>1373.4695443466603</v>
      </c>
      <c r="L229" s="1">
        <f t="shared" si="31"/>
        <v>1.3672473027810383E-2</v>
      </c>
      <c r="M229" s="1">
        <f t="shared" si="32"/>
        <v>1.3672473027810383E-2</v>
      </c>
      <c r="N229" s="1">
        <f t="shared" si="27"/>
        <v>9.7835684176724516E-3</v>
      </c>
    </row>
    <row r="230" spans="1:14" x14ac:dyDescent="0.3">
      <c r="A230" s="4" t="s">
        <v>2717</v>
      </c>
      <c r="B230" s="4" t="s">
        <v>3189</v>
      </c>
      <c r="C230" s="4" t="s">
        <v>2735</v>
      </c>
      <c r="D230" s="4">
        <v>37.661272222222223</v>
      </c>
      <c r="E230" s="4">
        <v>126.80199999999999</v>
      </c>
      <c r="G230" s="2">
        <f t="shared" si="28"/>
        <v>57.263177645502417</v>
      </c>
      <c r="H230" s="2">
        <f t="shared" si="29"/>
        <v>129.22870564700315</v>
      </c>
      <c r="J230" s="1">
        <f t="shared" si="30"/>
        <v>2.0350144088257358</v>
      </c>
      <c r="K230" s="1">
        <f t="shared" si="26"/>
        <v>1374.1180049661314</v>
      </c>
      <c r="L230" s="1">
        <f t="shared" si="31"/>
        <v>1.3997540600994451E-2</v>
      </c>
      <c r="M230" s="1">
        <f t="shared" si="32"/>
        <v>1.3997540600994451E-2</v>
      </c>
      <c r="N230" s="1">
        <f t="shared" si="27"/>
        <v>1.0016175996136432E-2</v>
      </c>
    </row>
    <row r="231" spans="1:14" x14ac:dyDescent="0.3">
      <c r="A231" s="4" t="s">
        <v>2717</v>
      </c>
      <c r="B231" s="4" t="s">
        <v>3182</v>
      </c>
      <c r="C231" s="4" t="s">
        <v>1883</v>
      </c>
      <c r="D231" s="4">
        <v>37.680152777777778</v>
      </c>
      <c r="E231" s="4">
        <v>126.75722222222223</v>
      </c>
      <c r="G231" s="2">
        <f t="shared" si="28"/>
        <v>56.490896104897345</v>
      </c>
      <c r="H231" s="2">
        <f t="shared" si="29"/>
        <v>129.63049531413571</v>
      </c>
      <c r="J231" s="1">
        <f t="shared" si="30"/>
        <v>2.0358617910541073</v>
      </c>
      <c r="K231" s="1">
        <f t="shared" si="26"/>
        <v>1373.7087150801119</v>
      </c>
      <c r="L231" s="1">
        <f t="shared" si="31"/>
        <v>1.3216020947046214E-2</v>
      </c>
      <c r="M231" s="1">
        <f t="shared" si="32"/>
        <v>1.3216020947046214E-2</v>
      </c>
      <c r="N231" s="1">
        <f t="shared" si="27"/>
        <v>9.4569464413509965E-3</v>
      </c>
    </row>
    <row r="232" spans="1:14" x14ac:dyDescent="0.3">
      <c r="A232" s="4" t="s">
        <v>2717</v>
      </c>
      <c r="B232" s="4" t="s">
        <v>3182</v>
      </c>
      <c r="C232" s="4" t="s">
        <v>418</v>
      </c>
      <c r="D232" s="4">
        <v>37.688130555555553</v>
      </c>
      <c r="E232" s="4">
        <v>126.75643055555555</v>
      </c>
      <c r="G232" s="2">
        <f t="shared" si="28"/>
        <v>56.475680974650032</v>
      </c>
      <c r="H232" s="2">
        <f t="shared" si="29"/>
        <v>129.8032949616229</v>
      </c>
      <c r="J232" s="1">
        <f t="shared" si="30"/>
        <v>2.0362200142688485</v>
      </c>
      <c r="K232" s="1">
        <f t="shared" si="26"/>
        <v>1373.5357793402429</v>
      </c>
      <c r="L232" s="1">
        <f t="shared" si="31"/>
        <v>1.3202203757134434E-2</v>
      </c>
      <c r="M232" s="1">
        <f t="shared" si="32"/>
        <v>1.3202203757134434E-2</v>
      </c>
      <c r="N232" s="1">
        <f t="shared" si="27"/>
        <v>9.4470593183289282E-3</v>
      </c>
    </row>
    <row r="233" spans="1:14" x14ac:dyDescent="0.3">
      <c r="A233" s="4" t="s">
        <v>2717</v>
      </c>
      <c r="B233" s="4" t="s">
        <v>3182</v>
      </c>
      <c r="C233" s="4" t="s">
        <v>3188</v>
      </c>
      <c r="D233" s="4">
        <v>37.668700000000001</v>
      </c>
      <c r="E233" s="4">
        <v>126.73761111111111</v>
      </c>
      <c r="G233" s="2">
        <f t="shared" si="28"/>
        <v>56.156744774425036</v>
      </c>
      <c r="H233" s="2">
        <f t="shared" si="29"/>
        <v>129.37909578209042</v>
      </c>
      <c r="J233" s="1">
        <f t="shared" si="30"/>
        <v>2.0353477086849763</v>
      </c>
      <c r="K233" s="1">
        <f t="shared" si="26"/>
        <v>1373.9569845763033</v>
      </c>
      <c r="L233" s="1">
        <f t="shared" si="31"/>
        <v>1.2873742488182405E-2</v>
      </c>
      <c r="M233" s="1">
        <f t="shared" si="32"/>
        <v>1.2873742488182405E-2</v>
      </c>
      <c r="N233" s="1">
        <f t="shared" si="27"/>
        <v>9.2120233236839769E-3</v>
      </c>
    </row>
    <row r="234" spans="1:14" x14ac:dyDescent="0.3">
      <c r="A234" s="4" t="s">
        <v>2717</v>
      </c>
      <c r="B234" s="4" t="s">
        <v>3182</v>
      </c>
      <c r="C234" s="4" t="s">
        <v>3187</v>
      </c>
      <c r="D234" s="4">
        <v>37.684349999999995</v>
      </c>
      <c r="E234" s="4">
        <v>126.77066666666667</v>
      </c>
      <c r="G234" s="2">
        <f t="shared" si="28"/>
        <v>56.720666087891374</v>
      </c>
      <c r="H234" s="2">
        <f t="shared" si="29"/>
        <v>129.7236760790156</v>
      </c>
      <c r="J234" s="1">
        <f t="shared" si="30"/>
        <v>2.0360502447166016</v>
      </c>
      <c r="K234" s="1">
        <f t="shared" si="26"/>
        <v>1373.6177307351759</v>
      </c>
      <c r="L234" s="1">
        <f t="shared" si="31"/>
        <v>1.3450670768702988E-2</v>
      </c>
      <c r="M234" s="1">
        <f t="shared" si="32"/>
        <v>1.3450670768702988E-2</v>
      </c>
      <c r="N234" s="1">
        <f t="shared" si="27"/>
        <v>9.6248540744254315E-3</v>
      </c>
    </row>
    <row r="235" spans="1:14" x14ac:dyDescent="0.3">
      <c r="A235" s="4" t="s">
        <v>2717</v>
      </c>
      <c r="B235" s="4" t="s">
        <v>3182</v>
      </c>
      <c r="C235" s="4" t="s">
        <v>3186</v>
      </c>
      <c r="D235" s="4">
        <v>37.681797222222222</v>
      </c>
      <c r="E235" s="4">
        <v>126.77935277777777</v>
      </c>
      <c r="G235" s="2">
        <f t="shared" si="28"/>
        <v>56.870208892218685</v>
      </c>
      <c r="H235" s="2">
        <f t="shared" si="29"/>
        <v>129.66978380695355</v>
      </c>
      <c r="J235" s="1">
        <f t="shared" si="30"/>
        <v>2.0359356226280245</v>
      </c>
      <c r="K235" s="1">
        <f t="shared" si="26"/>
        <v>1373.673067899226</v>
      </c>
      <c r="L235" s="1">
        <f t="shared" si="31"/>
        <v>1.3602272006786098E-2</v>
      </c>
      <c r="M235" s="1">
        <f t="shared" si="32"/>
        <v>1.3602272006786098E-2</v>
      </c>
      <c r="N235" s="1">
        <f t="shared" si="27"/>
        <v>9.733334894389243E-3</v>
      </c>
    </row>
    <row r="236" spans="1:14" x14ac:dyDescent="0.3">
      <c r="A236" s="4" t="s">
        <v>2717</v>
      </c>
      <c r="B236" s="4" t="s">
        <v>3182</v>
      </c>
      <c r="C236" s="4" t="s">
        <v>3185</v>
      </c>
      <c r="D236" s="4">
        <v>37.674186111111112</v>
      </c>
      <c r="E236" s="4">
        <v>126.77234444444444</v>
      </c>
      <c r="G236" s="2">
        <f t="shared" si="28"/>
        <v>56.751572409833386</v>
      </c>
      <c r="H236" s="2">
        <f t="shared" si="29"/>
        <v>129.50363671514924</v>
      </c>
      <c r="J236" s="1">
        <f t="shared" si="30"/>
        <v>2.0355939383877728</v>
      </c>
      <c r="K236" s="1">
        <f t="shared" si="26"/>
        <v>1373.8380576729826</v>
      </c>
      <c r="L236" s="1">
        <f t="shared" si="31"/>
        <v>1.3479953515041831E-2</v>
      </c>
      <c r="M236" s="1">
        <f t="shared" si="32"/>
        <v>1.3479953515041831E-2</v>
      </c>
      <c r="N236" s="1">
        <f t="shared" si="27"/>
        <v>9.645807836899908E-3</v>
      </c>
    </row>
    <row r="237" spans="1:14" x14ac:dyDescent="0.3">
      <c r="A237" s="4" t="s">
        <v>2717</v>
      </c>
      <c r="B237" s="4" t="s">
        <v>3182</v>
      </c>
      <c r="C237" s="4" t="s">
        <v>3184</v>
      </c>
      <c r="D237" s="4">
        <v>37.667330555555552</v>
      </c>
      <c r="E237" s="4">
        <v>126.76544166666666</v>
      </c>
      <c r="G237" s="2">
        <f t="shared" si="28"/>
        <v>56.63456164103404</v>
      </c>
      <c r="H237" s="2">
        <f t="shared" si="29"/>
        <v>129.35389250739195</v>
      </c>
      <c r="J237" s="1">
        <f t="shared" si="30"/>
        <v>2.0352862522483499</v>
      </c>
      <c r="K237" s="1">
        <f t="shared" si="26"/>
        <v>1373.9866713743863</v>
      </c>
      <c r="L237" s="1">
        <f t="shared" si="31"/>
        <v>1.3359477315286306E-2</v>
      </c>
      <c r="M237" s="1">
        <f t="shared" si="32"/>
        <v>1.3359477315286306E-2</v>
      </c>
      <c r="N237" s="1">
        <f t="shared" si="27"/>
        <v>9.5595990624805418E-3</v>
      </c>
    </row>
    <row r="238" spans="1:14" x14ac:dyDescent="0.3">
      <c r="A238" s="4" t="s">
        <v>2717</v>
      </c>
      <c r="B238" s="4" t="s">
        <v>3182</v>
      </c>
      <c r="C238" s="4" t="s">
        <v>3183</v>
      </c>
      <c r="D238" s="4">
        <v>37.671277777777775</v>
      </c>
      <c r="E238" s="4">
        <v>126.76246666666667</v>
      </c>
      <c r="G238" s="2">
        <f t="shared" si="28"/>
        <v>56.582699009021013</v>
      </c>
      <c r="H238" s="2">
        <f t="shared" si="29"/>
        <v>129.43896914039851</v>
      </c>
      <c r="J238" s="1">
        <f t="shared" si="30"/>
        <v>2.0354633995000677</v>
      </c>
      <c r="K238" s="1">
        <f t="shared" si="26"/>
        <v>1373.9011037986561</v>
      </c>
      <c r="L238" s="1">
        <f t="shared" si="31"/>
        <v>1.3307553770039338E-2</v>
      </c>
      <c r="M238" s="1">
        <f t="shared" si="32"/>
        <v>1.3307553770039338E-2</v>
      </c>
      <c r="N238" s="1">
        <f t="shared" si="27"/>
        <v>9.5224442949137286E-3</v>
      </c>
    </row>
    <row r="239" spans="1:14" x14ac:dyDescent="0.3">
      <c r="A239" s="4" t="s">
        <v>2717</v>
      </c>
      <c r="B239" s="4" t="s">
        <v>3182</v>
      </c>
      <c r="C239" s="4" t="s">
        <v>3181</v>
      </c>
      <c r="D239" s="4">
        <v>37.691519444444438</v>
      </c>
      <c r="E239" s="4">
        <v>126.77059722222222</v>
      </c>
      <c r="G239" s="2">
        <f t="shared" si="28"/>
        <v>56.717979156186885</v>
      </c>
      <c r="H239" s="2">
        <f t="shared" si="29"/>
        <v>129.87906941224765</v>
      </c>
      <c r="J239" s="1">
        <f t="shared" si="30"/>
        <v>2.0363722150341204</v>
      </c>
      <c r="K239" s="1">
        <f t="shared" si="26"/>
        <v>1373.462318739128</v>
      </c>
      <c r="L239" s="1">
        <f t="shared" si="31"/>
        <v>1.3449458734500208E-2</v>
      </c>
      <c r="M239" s="1">
        <f t="shared" si="32"/>
        <v>1.3449458734500208E-2</v>
      </c>
      <c r="N239" s="1">
        <f t="shared" si="27"/>
        <v>9.6239867829322739E-3</v>
      </c>
    </row>
    <row r="240" spans="1:14" x14ac:dyDescent="0.3">
      <c r="A240" s="4" t="s">
        <v>2717</v>
      </c>
      <c r="B240" s="4" t="s">
        <v>3176</v>
      </c>
      <c r="C240" s="4" t="s">
        <v>3180</v>
      </c>
      <c r="D240" s="4">
        <v>37.416513888888886</v>
      </c>
      <c r="E240" s="4">
        <v>126.99120000000001</v>
      </c>
      <c r="G240" s="2">
        <f t="shared" si="28"/>
        <v>60.575601845242602</v>
      </c>
      <c r="H240" s="2">
        <f t="shared" si="29"/>
        <v>123.95800730875226</v>
      </c>
      <c r="J240" s="1">
        <f t="shared" si="30"/>
        <v>2.0240805501544559</v>
      </c>
      <c r="K240" s="1">
        <f t="shared" si="26"/>
        <v>1379.4254671159797</v>
      </c>
      <c r="L240" s="1">
        <f t="shared" si="31"/>
        <v>1.7299703545767819E-2</v>
      </c>
      <c r="M240" s="1">
        <f t="shared" si="32"/>
        <v>1.7299703545767819E-2</v>
      </c>
      <c r="N240" s="1">
        <f t="shared" si="27"/>
        <v>1.2379094323404611E-2</v>
      </c>
    </row>
    <row r="241" spans="1:14" x14ac:dyDescent="0.3">
      <c r="A241" s="4" t="s">
        <v>2717</v>
      </c>
      <c r="B241" s="4" t="s">
        <v>3176</v>
      </c>
      <c r="C241" s="4" t="s">
        <v>3179</v>
      </c>
      <c r="D241" s="4">
        <v>37.445558333333331</v>
      </c>
      <c r="E241" s="4">
        <v>126.99753055555556</v>
      </c>
      <c r="G241" s="2">
        <f t="shared" si="28"/>
        <v>60.676805866791639</v>
      </c>
      <c r="H241" s="2">
        <f t="shared" si="29"/>
        <v>124.58928651148494</v>
      </c>
      <c r="J241" s="1">
        <f t="shared" si="30"/>
        <v>2.0253730770997107</v>
      </c>
      <c r="K241" s="1">
        <f t="shared" si="26"/>
        <v>1378.7954933733165</v>
      </c>
      <c r="L241" s="1">
        <f t="shared" si="31"/>
        <v>1.7410192583692918E-2</v>
      </c>
      <c r="M241" s="1">
        <f t="shared" si="32"/>
        <v>1.7410192583692918E-2</v>
      </c>
      <c r="N241" s="1">
        <f t="shared" si="27"/>
        <v>1.2458156615920694E-2</v>
      </c>
    </row>
    <row r="242" spans="1:14" x14ac:dyDescent="0.3">
      <c r="A242" s="4" t="s">
        <v>2717</v>
      </c>
      <c r="B242" s="4" t="s">
        <v>3176</v>
      </c>
      <c r="C242" s="4" t="s">
        <v>3178</v>
      </c>
      <c r="D242" s="4">
        <v>37.427294444444442</v>
      </c>
      <c r="E242" s="4">
        <v>127.00456666666666</v>
      </c>
      <c r="G242" s="2">
        <f t="shared" si="28"/>
        <v>60.802926473250402</v>
      </c>
      <c r="H242" s="2">
        <f t="shared" si="29"/>
        <v>124.19469387499089</v>
      </c>
      <c r="J242" s="1">
        <f t="shared" si="30"/>
        <v>2.0245601483182978</v>
      </c>
      <c r="K242" s="1">
        <f t="shared" si="26"/>
        <v>1379.1916319032696</v>
      </c>
      <c r="L242" s="1">
        <f t="shared" si="31"/>
        <v>1.7532995889117498E-2</v>
      </c>
      <c r="M242" s="1">
        <f t="shared" si="32"/>
        <v>1.7532995889117498E-2</v>
      </c>
      <c r="N242" s="1">
        <f t="shared" si="27"/>
        <v>1.254603059000672E-2</v>
      </c>
    </row>
    <row r="243" spans="1:14" x14ac:dyDescent="0.3">
      <c r="A243" s="4" t="s">
        <v>2717</v>
      </c>
      <c r="B243" s="4" t="s">
        <v>3176</v>
      </c>
      <c r="C243" s="4" t="s">
        <v>3177</v>
      </c>
      <c r="D243" s="4">
        <v>37.421436111111106</v>
      </c>
      <c r="E243" s="4">
        <v>126.99588888888889</v>
      </c>
      <c r="G243" s="2">
        <f t="shared" si="28"/>
        <v>60.655046237725593</v>
      </c>
      <c r="H243" s="2">
        <f t="shared" si="29"/>
        <v>124.0657673622195</v>
      </c>
      <c r="J243" s="1">
        <f t="shared" si="30"/>
        <v>2.0242995040312621</v>
      </c>
      <c r="K243" s="1">
        <f t="shared" si="26"/>
        <v>1379.3187011085913</v>
      </c>
      <c r="L243" s="1">
        <f t="shared" si="31"/>
        <v>1.7381540095139147E-2</v>
      </c>
      <c r="M243" s="1">
        <f t="shared" si="32"/>
        <v>1.7381540095139147E-2</v>
      </c>
      <c r="N243" s="1">
        <f t="shared" si="27"/>
        <v>1.2437653845022392E-2</v>
      </c>
    </row>
    <row r="244" spans="1:14" x14ac:dyDescent="0.3">
      <c r="A244" s="4" t="s">
        <v>2717</v>
      </c>
      <c r="B244" s="4" t="s">
        <v>3176</v>
      </c>
      <c r="C244" s="4" t="s">
        <v>2921</v>
      </c>
      <c r="D244" s="4">
        <v>37.430697222222221</v>
      </c>
      <c r="E244" s="4">
        <v>127.00066666666666</v>
      </c>
      <c r="G244" s="2">
        <f t="shared" si="28"/>
        <v>60.734832967623952</v>
      </c>
      <c r="H244" s="2">
        <f t="shared" si="29"/>
        <v>124.26765354788972</v>
      </c>
      <c r="J244" s="1">
        <f t="shared" si="30"/>
        <v>2.0247115667617566</v>
      </c>
      <c r="K244" s="1">
        <f t="shared" si="26"/>
        <v>1379.11782532743</v>
      </c>
      <c r="L244" s="1">
        <f t="shared" si="31"/>
        <v>1.7464928048289696E-2</v>
      </c>
      <c r="M244" s="1">
        <f t="shared" si="32"/>
        <v>1.7464928048289696E-2</v>
      </c>
      <c r="N244" s="1">
        <f t="shared" si="27"/>
        <v>1.2497323499751177E-2</v>
      </c>
    </row>
    <row r="245" spans="1:14" x14ac:dyDescent="0.3">
      <c r="A245" s="4" t="s">
        <v>2717</v>
      </c>
      <c r="B245" s="4" t="s">
        <v>3176</v>
      </c>
      <c r="C245" s="4" t="s">
        <v>47</v>
      </c>
      <c r="D245" s="4">
        <v>37.433286111111109</v>
      </c>
      <c r="E245" s="4">
        <v>126.9948</v>
      </c>
      <c r="G245" s="2">
        <f t="shared" si="28"/>
        <v>60.633096896181165</v>
      </c>
      <c r="H245" s="2">
        <f t="shared" si="29"/>
        <v>124.32254298979024</v>
      </c>
      <c r="J245" s="1">
        <f t="shared" si="30"/>
        <v>2.0248267805822033</v>
      </c>
      <c r="K245" s="1">
        <f t="shared" si="26"/>
        <v>1379.0616724779929</v>
      </c>
      <c r="L245" s="1">
        <f t="shared" si="31"/>
        <v>1.7362535398839807E-2</v>
      </c>
      <c r="M245" s="1">
        <f t="shared" si="32"/>
        <v>1.7362535398839807E-2</v>
      </c>
      <c r="N245" s="1">
        <f t="shared" si="27"/>
        <v>1.2424054714409848E-2</v>
      </c>
    </row>
    <row r="246" spans="1:14" x14ac:dyDescent="0.3">
      <c r="A246" s="4" t="s">
        <v>2717</v>
      </c>
      <c r="B246" s="4" t="s">
        <v>3158</v>
      </c>
      <c r="C246" s="4" t="s">
        <v>3175</v>
      </c>
      <c r="D246" s="4">
        <v>37.485819444444445</v>
      </c>
      <c r="E246" s="4">
        <v>126.86472222222221</v>
      </c>
      <c r="G246" s="2">
        <f t="shared" si="28"/>
        <v>58.380601480951206</v>
      </c>
      <c r="H246" s="2">
        <f t="shared" si="29"/>
        <v>125.43583349380583</v>
      </c>
      <c r="J246" s="1">
        <f t="shared" si="30"/>
        <v>2.0271669610362726</v>
      </c>
      <c r="K246" s="1">
        <f t="shared" si="26"/>
        <v>1377.9223017488207</v>
      </c>
      <c r="L246" s="1">
        <f t="shared" si="31"/>
        <v>1.509224989293978E-2</v>
      </c>
      <c r="M246" s="1">
        <f t="shared" si="32"/>
        <v>1.509224989293978E-2</v>
      </c>
      <c r="N246" s="1">
        <f t="shared" si="27"/>
        <v>1.079951367275309E-2</v>
      </c>
    </row>
    <row r="247" spans="1:14" x14ac:dyDescent="0.3">
      <c r="A247" s="4" t="s">
        <v>2717</v>
      </c>
      <c r="B247" s="4" t="s">
        <v>3158</v>
      </c>
      <c r="C247" s="4" t="s">
        <v>3174</v>
      </c>
      <c r="D247" s="4">
        <v>37.480558333333335</v>
      </c>
      <c r="E247" s="4">
        <v>126.85798888888888</v>
      </c>
      <c r="G247" s="2">
        <f t="shared" si="28"/>
        <v>58.265957739463857</v>
      </c>
      <c r="H247" s="2">
        <f t="shared" si="29"/>
        <v>125.3204941678448</v>
      </c>
      <c r="J247" s="1">
        <f t="shared" si="30"/>
        <v>2.0269324005615514</v>
      </c>
      <c r="K247" s="1">
        <f t="shared" si="26"/>
        <v>1378.0364011487113</v>
      </c>
      <c r="L247" s="1">
        <f t="shared" si="31"/>
        <v>1.4974731056638824E-2</v>
      </c>
      <c r="M247" s="1">
        <f t="shared" si="32"/>
        <v>1.4974731056638824E-2</v>
      </c>
      <c r="N247" s="1">
        <f t="shared" si="27"/>
        <v>1.0715421089576878E-2</v>
      </c>
    </row>
    <row r="248" spans="1:14" x14ac:dyDescent="0.3">
      <c r="A248" s="4" t="s">
        <v>2717</v>
      </c>
      <c r="B248" s="4" t="s">
        <v>3158</v>
      </c>
      <c r="C248" s="4" t="s">
        <v>3173</v>
      </c>
      <c r="D248" s="4">
        <v>37.477400000000003</v>
      </c>
      <c r="E248" s="4">
        <v>126.85899999999999</v>
      </c>
      <c r="G248" s="2">
        <f t="shared" si="28"/>
        <v>58.284093077244364</v>
      </c>
      <c r="H248" s="2">
        <f t="shared" si="29"/>
        <v>125.25218821590329</v>
      </c>
      <c r="J248" s="1">
        <f t="shared" si="30"/>
        <v>2.0267916109395672</v>
      </c>
      <c r="K248" s="1">
        <f t="shared" si="26"/>
        <v>1378.104897613176</v>
      </c>
      <c r="L248" s="1">
        <f t="shared" si="31"/>
        <v>1.4992378274631069E-2</v>
      </c>
      <c r="M248" s="1">
        <f t="shared" si="32"/>
        <v>1.4992378274631069E-2</v>
      </c>
      <c r="N248" s="1">
        <f t="shared" si="27"/>
        <v>1.0728048853717097E-2</v>
      </c>
    </row>
    <row r="249" spans="1:14" x14ac:dyDescent="0.3">
      <c r="A249" s="4" t="s">
        <v>2717</v>
      </c>
      <c r="B249" s="4" t="s">
        <v>3158</v>
      </c>
      <c r="C249" s="4" t="s">
        <v>3172</v>
      </c>
      <c r="D249" s="4">
        <v>37.474291666666666</v>
      </c>
      <c r="E249" s="4">
        <v>126.85842222222222</v>
      </c>
      <c r="G249" s="2">
        <f t="shared" si="28"/>
        <v>58.274872135119317</v>
      </c>
      <c r="H249" s="2">
        <f t="shared" si="29"/>
        <v>125.1846728604653</v>
      </c>
      <c r="J249" s="1">
        <f t="shared" si="30"/>
        <v>2.0266530655341417</v>
      </c>
      <c r="K249" s="1">
        <f t="shared" si="26"/>
        <v>1378.1723101985051</v>
      </c>
      <c r="L249" s="1">
        <f t="shared" si="31"/>
        <v>1.4982294150064135E-2</v>
      </c>
      <c r="M249" s="1">
        <f t="shared" si="32"/>
        <v>1.4982294150064135E-2</v>
      </c>
      <c r="N249" s="1">
        <f t="shared" si="27"/>
        <v>1.0720832988494159E-2</v>
      </c>
    </row>
    <row r="250" spans="1:14" x14ac:dyDescent="0.3">
      <c r="A250" s="4" t="s">
        <v>2717</v>
      </c>
      <c r="B250" s="4" t="s">
        <v>3158</v>
      </c>
      <c r="C250" s="4" t="s">
        <v>3171</v>
      </c>
      <c r="D250" s="4">
        <v>37.475966666666672</v>
      </c>
      <c r="E250" s="4">
        <v>126.84926388888888</v>
      </c>
      <c r="G250" s="2">
        <f t="shared" si="28"/>
        <v>58.116862658003861</v>
      </c>
      <c r="H250" s="2">
        <f t="shared" si="29"/>
        <v>125.21931685577101</v>
      </c>
      <c r="J250" s="1">
        <f t="shared" si="30"/>
        <v>2.0267277221575566</v>
      </c>
      <c r="K250" s="1">
        <f t="shared" si="26"/>
        <v>1378.1359832480171</v>
      </c>
      <c r="L250" s="1">
        <f t="shared" si="31"/>
        <v>1.4822451079402388E-2</v>
      </c>
      <c r="M250" s="1">
        <f t="shared" si="32"/>
        <v>1.4822451079402388E-2</v>
      </c>
      <c r="N250" s="1">
        <f t="shared" si="27"/>
        <v>1.0606454586377063E-2</v>
      </c>
    </row>
    <row r="251" spans="1:14" x14ac:dyDescent="0.3">
      <c r="A251" s="4" t="s">
        <v>2717</v>
      </c>
      <c r="B251" s="4" t="s">
        <v>3158</v>
      </c>
      <c r="C251" s="4" t="s">
        <v>3170</v>
      </c>
      <c r="D251" s="4">
        <v>37.468847222222223</v>
      </c>
      <c r="E251" s="4">
        <v>126.85106666666667</v>
      </c>
      <c r="G251" s="2">
        <f t="shared" si="28"/>
        <v>58.149530626574759</v>
      </c>
      <c r="H251" s="2">
        <f t="shared" si="29"/>
        <v>125.06524943275713</v>
      </c>
      <c r="J251" s="1">
        <f t="shared" si="30"/>
        <v>2.0264104311076103</v>
      </c>
      <c r="K251" s="1">
        <f t="shared" si="26"/>
        <v>1378.2903888392304</v>
      </c>
      <c r="L251" s="1">
        <f t="shared" si="31"/>
        <v>1.4853915487306413E-2</v>
      </c>
      <c r="M251" s="1">
        <f t="shared" si="32"/>
        <v>1.4853915487306413E-2</v>
      </c>
      <c r="N251" s="1">
        <f t="shared" si="27"/>
        <v>1.0628969473539352E-2</v>
      </c>
    </row>
    <row r="252" spans="1:14" x14ac:dyDescent="0.3">
      <c r="A252" s="4" t="s">
        <v>2717</v>
      </c>
      <c r="B252" s="4" t="s">
        <v>3158</v>
      </c>
      <c r="C252" s="4" t="s">
        <v>3169</v>
      </c>
      <c r="D252" s="4">
        <v>37.466533333333338</v>
      </c>
      <c r="E252" s="4">
        <v>126.85564444444444</v>
      </c>
      <c r="G252" s="2">
        <f t="shared" si="28"/>
        <v>58.22886183186575</v>
      </c>
      <c r="H252" s="2">
        <f t="shared" si="29"/>
        <v>125.01590821002173</v>
      </c>
      <c r="J252" s="1">
        <f t="shared" si="30"/>
        <v>2.0263073256234772</v>
      </c>
      <c r="K252" s="1">
        <f t="shared" si="26"/>
        <v>1378.3405727205488</v>
      </c>
      <c r="L252" s="1">
        <f t="shared" si="31"/>
        <v>1.4933812781953382E-2</v>
      </c>
      <c r="M252" s="1">
        <f t="shared" si="32"/>
        <v>1.4933812781953382E-2</v>
      </c>
      <c r="N252" s="1">
        <f t="shared" si="27"/>
        <v>1.0686141328768144E-2</v>
      </c>
    </row>
    <row r="253" spans="1:14" x14ac:dyDescent="0.3">
      <c r="A253" s="4" t="s">
        <v>2717</v>
      </c>
      <c r="B253" s="4" t="s">
        <v>3158</v>
      </c>
      <c r="C253" s="4" t="s">
        <v>3168</v>
      </c>
      <c r="D253" s="4">
        <v>37.445819444444439</v>
      </c>
      <c r="E253" s="4">
        <v>126.88750833333334</v>
      </c>
      <c r="G253" s="2">
        <f t="shared" si="28"/>
        <v>58.782316753868848</v>
      </c>
      <c r="H253" s="2">
        <f t="shared" si="29"/>
        <v>124.57264890939928</v>
      </c>
      <c r="J253" s="1">
        <f t="shared" si="30"/>
        <v>2.0253847030046739</v>
      </c>
      <c r="K253" s="1">
        <f t="shared" si="26"/>
        <v>1378.7898300720674</v>
      </c>
      <c r="L253" s="1">
        <f t="shared" si="31"/>
        <v>1.5489942555554137E-2</v>
      </c>
      <c r="M253" s="1">
        <f t="shared" si="32"/>
        <v>1.5489942555554137E-2</v>
      </c>
      <c r="N253" s="1">
        <f t="shared" si="27"/>
        <v>1.1084089357486913E-2</v>
      </c>
    </row>
    <row r="254" spans="1:14" x14ac:dyDescent="0.3">
      <c r="A254" s="4" t="s">
        <v>2717</v>
      </c>
      <c r="B254" s="4" t="s">
        <v>3158</v>
      </c>
      <c r="C254" s="4" t="s">
        <v>3167</v>
      </c>
      <c r="D254" s="4">
        <v>37.437444444444438</v>
      </c>
      <c r="E254" s="4">
        <v>126.87981944444444</v>
      </c>
      <c r="G254" s="2">
        <f t="shared" si="28"/>
        <v>58.65192036736147</v>
      </c>
      <c r="H254" s="2">
        <f t="shared" si="29"/>
        <v>124.3895496059904</v>
      </c>
      <c r="J254" s="1">
        <f t="shared" si="30"/>
        <v>2.025011861755782</v>
      </c>
      <c r="K254" s="1">
        <f t="shared" si="26"/>
        <v>1378.9714791902784</v>
      </c>
      <c r="L254" s="1">
        <f t="shared" si="31"/>
        <v>1.5355746128622894E-2</v>
      </c>
      <c r="M254" s="1">
        <f t="shared" si="32"/>
        <v>1.5355746128622894E-2</v>
      </c>
      <c r="N254" s="1">
        <f t="shared" si="27"/>
        <v>1.0988062843364819E-2</v>
      </c>
    </row>
    <row r="255" spans="1:14" x14ac:dyDescent="0.3">
      <c r="A255" s="4" t="s">
        <v>2717</v>
      </c>
      <c r="B255" s="4" t="s">
        <v>3158</v>
      </c>
      <c r="C255" s="4" t="s">
        <v>3166</v>
      </c>
      <c r="D255" s="4">
        <v>37.48802222222222</v>
      </c>
      <c r="E255" s="4">
        <v>126.86995555555555</v>
      </c>
      <c r="G255" s="2">
        <f t="shared" si="28"/>
        <v>58.470136915143648</v>
      </c>
      <c r="H255" s="2">
        <f t="shared" si="29"/>
        <v>125.48457812644187</v>
      </c>
      <c r="J255" s="1">
        <f t="shared" si="30"/>
        <v>2.0272651822703804</v>
      </c>
      <c r="K255" s="1">
        <f t="shared" si="26"/>
        <v>1377.8745298220476</v>
      </c>
      <c r="L255" s="1">
        <f t="shared" si="31"/>
        <v>1.5183588790460778E-2</v>
      </c>
      <c r="M255" s="1">
        <f t="shared" si="32"/>
        <v>1.5183588790460778E-2</v>
      </c>
      <c r="N255" s="1">
        <f t="shared" si="27"/>
        <v>1.0864872759677143E-2</v>
      </c>
    </row>
    <row r="256" spans="1:14" x14ac:dyDescent="0.3">
      <c r="A256" s="4" t="s">
        <v>2717</v>
      </c>
      <c r="B256" s="4" t="s">
        <v>3158</v>
      </c>
      <c r="C256" s="4" t="s">
        <v>3165</v>
      </c>
      <c r="D256" s="4">
        <v>37.481875000000002</v>
      </c>
      <c r="E256" s="4">
        <v>126.86870833333333</v>
      </c>
      <c r="G256" s="2">
        <f t="shared" si="28"/>
        <v>58.450122000213085</v>
      </c>
      <c r="H256" s="2">
        <f t="shared" si="29"/>
        <v>125.35103673366552</v>
      </c>
      <c r="J256" s="1">
        <f t="shared" si="30"/>
        <v>2.0269910985064046</v>
      </c>
      <c r="K256" s="1">
        <f t="shared" si="26"/>
        <v>1378.0078460448706</v>
      </c>
      <c r="L256" s="1">
        <f t="shared" si="31"/>
        <v>1.5161820656178993E-2</v>
      </c>
      <c r="M256" s="1">
        <f t="shared" si="32"/>
        <v>1.5161820656178993E-2</v>
      </c>
      <c r="N256" s="1">
        <f t="shared" si="27"/>
        <v>1.0849296204460122E-2</v>
      </c>
    </row>
    <row r="257" spans="1:14" x14ac:dyDescent="0.3">
      <c r="A257" s="4" t="s">
        <v>2717</v>
      </c>
      <c r="B257" s="4" t="s">
        <v>3158</v>
      </c>
      <c r="C257" s="4" t="s">
        <v>3164</v>
      </c>
      <c r="D257" s="4">
        <v>37.478094444444444</v>
      </c>
      <c r="E257" s="4">
        <v>126.87243333333333</v>
      </c>
      <c r="G257" s="2">
        <f t="shared" si="28"/>
        <v>58.515118563197063</v>
      </c>
      <c r="H257" s="2">
        <f t="shared" si="29"/>
        <v>125.26974785750417</v>
      </c>
      <c r="J257" s="1">
        <f t="shared" si="30"/>
        <v>2.0268225659717571</v>
      </c>
      <c r="K257" s="1">
        <f t="shared" si="26"/>
        <v>1378.0898367813315</v>
      </c>
      <c r="L257" s="1">
        <f t="shared" si="31"/>
        <v>1.5226834170815717E-2</v>
      </c>
      <c r="M257" s="1">
        <f t="shared" si="32"/>
        <v>1.5226834170815717E-2</v>
      </c>
      <c r="N257" s="1">
        <f t="shared" si="27"/>
        <v>1.0895817720152854E-2</v>
      </c>
    </row>
    <row r="258" spans="1:14" x14ac:dyDescent="0.3">
      <c r="A258" s="4" t="s">
        <v>2717</v>
      </c>
      <c r="B258" s="4" t="s">
        <v>3158</v>
      </c>
      <c r="C258" s="4" t="s">
        <v>3163</v>
      </c>
      <c r="D258" s="4">
        <v>37.471277777777779</v>
      </c>
      <c r="E258" s="4">
        <v>126.86659999999999</v>
      </c>
      <c r="G258" s="2">
        <f t="shared" si="28"/>
        <v>58.416327229528477</v>
      </c>
      <c r="H258" s="2">
        <f t="shared" si="29"/>
        <v>125.12082809248591</v>
      </c>
      <c r="J258" s="1">
        <f t="shared" si="30"/>
        <v>2.0265187442746475</v>
      </c>
      <c r="K258" s="1">
        <f t="shared" si="26"/>
        <v>1378.2376749730679</v>
      </c>
      <c r="L258" s="1">
        <f t="shared" si="31"/>
        <v>1.5125023297782647E-2</v>
      </c>
      <c r="M258" s="1">
        <f t="shared" si="32"/>
        <v>1.5125023297782647E-2</v>
      </c>
      <c r="N258" s="1">
        <f t="shared" si="27"/>
        <v>1.0822965234727875E-2</v>
      </c>
    </row>
    <row r="259" spans="1:14" x14ac:dyDescent="0.3">
      <c r="A259" s="4" t="s">
        <v>2717</v>
      </c>
      <c r="B259" s="4" t="s">
        <v>3158</v>
      </c>
      <c r="C259" s="4" t="s">
        <v>3162</v>
      </c>
      <c r="D259" s="4">
        <v>37.462338888888894</v>
      </c>
      <c r="E259" s="4">
        <v>126.87124166666666</v>
      </c>
      <c r="G259" s="2">
        <f t="shared" si="28"/>
        <v>58.498328060789383</v>
      </c>
      <c r="H259" s="2">
        <f t="shared" si="29"/>
        <v>124.92783855386506</v>
      </c>
      <c r="J259" s="1">
        <f t="shared" si="30"/>
        <v>2.0261204452336066</v>
      </c>
      <c r="K259" s="1">
        <f t="shared" ref="K259:K322" si="33">$T$16*$T$25/POWER(J259,$T$23)</f>
        <v>1378.431542999657</v>
      </c>
      <c r="L259" s="1">
        <f t="shared" si="31"/>
        <v>1.5206035663896333E-2</v>
      </c>
      <c r="M259" s="1">
        <f t="shared" si="32"/>
        <v>1.5206035663896333E-2</v>
      </c>
      <c r="N259" s="1">
        <f t="shared" ref="N259:N322" si="34">M259*$T$23</f>
        <v>1.0880934998130486E-2</v>
      </c>
    </row>
    <row r="260" spans="1:14" x14ac:dyDescent="0.3">
      <c r="A260" s="4" t="s">
        <v>2717</v>
      </c>
      <c r="B260" s="4" t="s">
        <v>3158</v>
      </c>
      <c r="C260" s="4" t="s">
        <v>3161</v>
      </c>
      <c r="D260" s="4">
        <v>37.461913888888894</v>
      </c>
      <c r="E260" s="4">
        <v>126.87685277777777</v>
      </c>
      <c r="G260" s="2">
        <f t="shared" si="28"/>
        <v>58.595019803017109</v>
      </c>
      <c r="H260" s="2">
        <f t="shared" si="29"/>
        <v>124.91967596251357</v>
      </c>
      <c r="J260" s="1">
        <f t="shared" si="30"/>
        <v>2.0261015112175302</v>
      </c>
      <c r="K260" s="1">
        <f t="shared" si="33"/>
        <v>1378.4407605682397</v>
      </c>
      <c r="L260" s="1">
        <f t="shared" si="31"/>
        <v>1.5303968027480241E-2</v>
      </c>
      <c r="M260" s="1">
        <f t="shared" si="32"/>
        <v>1.5303968027480241E-2</v>
      </c>
      <c r="N260" s="1">
        <f t="shared" si="34"/>
        <v>1.0951012150777172E-2</v>
      </c>
    </row>
    <row r="261" spans="1:14" x14ac:dyDescent="0.3">
      <c r="A261" s="4" t="s">
        <v>2717</v>
      </c>
      <c r="B261" s="4" t="s">
        <v>3158</v>
      </c>
      <c r="C261" s="4" t="s">
        <v>3160</v>
      </c>
      <c r="D261" s="4">
        <v>37.455941666666668</v>
      </c>
      <c r="E261" s="4">
        <v>126.883775</v>
      </c>
      <c r="G261" s="2">
        <f t="shared" si="28"/>
        <v>58.715610673817437</v>
      </c>
      <c r="H261" s="2">
        <f t="shared" si="29"/>
        <v>124.79146508956683</v>
      </c>
      <c r="J261" s="1">
        <f t="shared" si="30"/>
        <v>2.0258354750698158</v>
      </c>
      <c r="K261" s="1">
        <f t="shared" si="33"/>
        <v>1378.570289470772</v>
      </c>
      <c r="L261" s="1">
        <f t="shared" si="31"/>
        <v>1.5424783596813096E-2</v>
      </c>
      <c r="M261" s="1">
        <f t="shared" si="32"/>
        <v>1.5424783596813096E-2</v>
      </c>
      <c r="N261" s="1">
        <f t="shared" si="34"/>
        <v>1.1037463766815015E-2</v>
      </c>
    </row>
    <row r="262" spans="1:14" x14ac:dyDescent="0.3">
      <c r="A262" s="4" t="s">
        <v>2717</v>
      </c>
      <c r="B262" s="4" t="s">
        <v>3158</v>
      </c>
      <c r="C262" s="4" t="s">
        <v>3159</v>
      </c>
      <c r="D262" s="4">
        <v>37.462927777777779</v>
      </c>
      <c r="E262" s="4">
        <v>126.87986666666666</v>
      </c>
      <c r="G262" s="2">
        <f t="shared" si="28"/>
        <v>58.646660181509304</v>
      </c>
      <c r="H262" s="2">
        <f t="shared" si="29"/>
        <v>124.94223340379654</v>
      </c>
      <c r="J262" s="1">
        <f t="shared" si="30"/>
        <v>2.0261466810726088</v>
      </c>
      <c r="K262" s="1">
        <f t="shared" si="33"/>
        <v>1378.4187709591235</v>
      </c>
      <c r="L262" s="1">
        <f t="shared" si="31"/>
        <v>1.5356570311880535E-2</v>
      </c>
      <c r="M262" s="1">
        <f t="shared" si="32"/>
        <v>1.5356570311880535E-2</v>
      </c>
      <c r="N262" s="1">
        <f t="shared" si="34"/>
        <v>1.0988652601579989E-2</v>
      </c>
    </row>
    <row r="263" spans="1:14" x14ac:dyDescent="0.3">
      <c r="A263" s="4" t="s">
        <v>2717</v>
      </c>
      <c r="B263" s="4" t="s">
        <v>3158</v>
      </c>
      <c r="C263" s="4" t="s">
        <v>3157</v>
      </c>
      <c r="D263" s="4">
        <v>37.412861111111113</v>
      </c>
      <c r="E263" s="4">
        <v>126.85342222222222</v>
      </c>
      <c r="G263" s="2">
        <f t="shared" si="28"/>
        <v>58.20301794624482</v>
      </c>
      <c r="H263" s="2">
        <f t="shared" si="29"/>
        <v>123.85143990524898</v>
      </c>
      <c r="J263" s="1">
        <f t="shared" si="30"/>
        <v>2.023918089239912</v>
      </c>
      <c r="K263" s="1">
        <f t="shared" si="33"/>
        <v>1379.5046989036525</v>
      </c>
      <c r="L263" s="1">
        <f t="shared" si="31"/>
        <v>1.4895027687464424E-2</v>
      </c>
      <c r="M263" s="1">
        <f t="shared" si="32"/>
        <v>1.4895027687464424E-2</v>
      </c>
      <c r="N263" s="1">
        <f t="shared" si="34"/>
        <v>1.0658388000987078E-2</v>
      </c>
    </row>
    <row r="264" spans="1:14" x14ac:dyDescent="0.3">
      <c r="A264" s="4" t="s">
        <v>2717</v>
      </c>
      <c r="B264" s="4" t="s">
        <v>3148</v>
      </c>
      <c r="C264" s="4" t="s">
        <v>3156</v>
      </c>
      <c r="D264" s="4">
        <v>37.408119444444445</v>
      </c>
      <c r="E264" s="4">
        <v>127.25946666666667</v>
      </c>
      <c r="G264" s="2">
        <f t="shared" si="28"/>
        <v>65.199609097783721</v>
      </c>
      <c r="H264" s="2">
        <f t="shared" si="29"/>
        <v>123.84089747023472</v>
      </c>
      <c r="J264" s="1">
        <f t="shared" si="30"/>
        <v>2.0237072301765844</v>
      </c>
      <c r="K264" s="1">
        <f t="shared" si="33"/>
        <v>1379.6075506214886</v>
      </c>
      <c r="L264" s="1">
        <f t="shared" si="31"/>
        <v>2.1981840152451415E-2</v>
      </c>
      <c r="M264" s="1">
        <f t="shared" si="32"/>
        <v>2.1981840152451415E-2</v>
      </c>
      <c r="N264" s="1">
        <f t="shared" si="34"/>
        <v>1.5729476053118193E-2</v>
      </c>
    </row>
    <row r="265" spans="1:14" x14ac:dyDescent="0.3">
      <c r="A265" s="4" t="s">
        <v>2717</v>
      </c>
      <c r="B265" s="4" t="s">
        <v>3148</v>
      </c>
      <c r="C265" s="4" t="s">
        <v>3155</v>
      </c>
      <c r="D265" s="4">
        <v>37.345925000000001</v>
      </c>
      <c r="E265" s="4">
        <v>127.3462</v>
      </c>
      <c r="G265" s="2">
        <f t="shared" si="28"/>
        <v>66.71650129947507</v>
      </c>
      <c r="H265" s="2">
        <f t="shared" si="29"/>
        <v>122.51623258622544</v>
      </c>
      <c r="J265" s="1">
        <f t="shared" si="30"/>
        <v>2.0209447462041763</v>
      </c>
      <c r="K265" s="1">
        <f t="shared" si="33"/>
        <v>1380.9567207447026</v>
      </c>
      <c r="L265" s="1">
        <f t="shared" si="31"/>
        <v>2.3495622390347748E-2</v>
      </c>
      <c r="M265" s="1">
        <f t="shared" si="32"/>
        <v>2.3495622390347748E-2</v>
      </c>
      <c r="N265" s="1">
        <f t="shared" si="34"/>
        <v>1.6812688436407708E-2</v>
      </c>
    </row>
    <row r="266" spans="1:14" x14ac:dyDescent="0.3">
      <c r="A266" s="4" t="s">
        <v>2717</v>
      </c>
      <c r="B266" s="4" t="s">
        <v>3148</v>
      </c>
      <c r="C266" s="4" t="s">
        <v>3154</v>
      </c>
      <c r="D266" s="4">
        <v>37.386616666666669</v>
      </c>
      <c r="E266" s="4">
        <v>127.23210833333333</v>
      </c>
      <c r="G266" s="2">
        <f t="shared" si="28"/>
        <v>64.735461471175597</v>
      </c>
      <c r="H266" s="2">
        <f t="shared" si="29"/>
        <v>123.36718660676729</v>
      </c>
      <c r="J266" s="1">
        <f t="shared" si="30"/>
        <v>2.0227514575976673</v>
      </c>
      <c r="K266" s="1">
        <f t="shared" si="33"/>
        <v>1380.0739829439688</v>
      </c>
      <c r="L266" s="1">
        <f t="shared" si="31"/>
        <v>2.1504347157926595E-2</v>
      </c>
      <c r="M266" s="1">
        <f t="shared" si="32"/>
        <v>2.1504347157926595E-2</v>
      </c>
      <c r="N266" s="1">
        <f t="shared" si="34"/>
        <v>1.5387797896475233E-2</v>
      </c>
    </row>
    <row r="267" spans="1:14" x14ac:dyDescent="0.3">
      <c r="A267" s="4" t="s">
        <v>2717</v>
      </c>
      <c r="B267" s="4" t="s">
        <v>3148</v>
      </c>
      <c r="C267" s="4" t="s">
        <v>3153</v>
      </c>
      <c r="D267" s="4">
        <v>37.491533333333336</v>
      </c>
      <c r="E267" s="4">
        <v>127.304</v>
      </c>
      <c r="G267" s="2">
        <f t="shared" si="28"/>
        <v>65.937354190995336</v>
      </c>
      <c r="H267" s="2">
        <f t="shared" si="29"/>
        <v>125.66210593691517</v>
      </c>
      <c r="J267" s="1">
        <f t="shared" si="30"/>
        <v>2.0274217575423488</v>
      </c>
      <c r="K267" s="1">
        <f t="shared" si="33"/>
        <v>1377.7983844127752</v>
      </c>
      <c r="L267" s="1">
        <f t="shared" si="31"/>
        <v>2.275909344600624E-2</v>
      </c>
      <c r="M267" s="1">
        <f t="shared" si="32"/>
        <v>2.275909344600624E-2</v>
      </c>
      <c r="N267" s="1">
        <f t="shared" si="34"/>
        <v>1.628565274184798E-2</v>
      </c>
    </row>
    <row r="268" spans="1:14" x14ac:dyDescent="0.3">
      <c r="A268" s="4" t="s">
        <v>2717</v>
      </c>
      <c r="B268" s="4" t="s">
        <v>3148</v>
      </c>
      <c r="C268" s="4" t="s">
        <v>3152</v>
      </c>
      <c r="D268" s="4">
        <v>37.301736111111111</v>
      </c>
      <c r="E268" s="4">
        <v>127.33333333333333</v>
      </c>
      <c r="G268" s="2">
        <f t="shared" si="28"/>
        <v>66.51058754295785</v>
      </c>
      <c r="H268" s="2">
        <f t="shared" si="29"/>
        <v>121.55395110665631</v>
      </c>
      <c r="J268" s="1">
        <f t="shared" si="30"/>
        <v>2.0189856927392111</v>
      </c>
      <c r="K268" s="1">
        <f t="shared" si="33"/>
        <v>1381.9154222661739</v>
      </c>
      <c r="L268" s="1">
        <f t="shared" si="31"/>
        <v>2.3271056693257908E-2</v>
      </c>
      <c r="M268" s="1">
        <f t="shared" si="32"/>
        <v>2.3271056693257908E-2</v>
      </c>
      <c r="N268" s="1">
        <f t="shared" si="34"/>
        <v>1.6651996668556213E-2</v>
      </c>
    </row>
    <row r="269" spans="1:14" x14ac:dyDescent="0.3">
      <c r="A269" s="4" t="s">
        <v>2717</v>
      </c>
      <c r="B269" s="4" t="s">
        <v>3148</v>
      </c>
      <c r="C269" s="4" t="s">
        <v>1121</v>
      </c>
      <c r="D269" s="4">
        <v>37.416766666666668</v>
      </c>
      <c r="E269" s="4">
        <v>127.24835555555556</v>
      </c>
      <c r="G269" s="2">
        <f t="shared" si="28"/>
        <v>65.005264893909313</v>
      </c>
      <c r="H269" s="2">
        <f t="shared" si="29"/>
        <v>124.02544321463643</v>
      </c>
      <c r="J269" s="1">
        <f t="shared" si="30"/>
        <v>2.0240917934724041</v>
      </c>
      <c r="K269" s="1">
        <f t="shared" si="33"/>
        <v>1379.4199841811728</v>
      </c>
      <c r="L269" s="1">
        <f t="shared" si="31"/>
        <v>2.1787914680007514E-2</v>
      </c>
      <c r="M269" s="1">
        <f t="shared" si="32"/>
        <v>2.1787914680007514E-2</v>
      </c>
      <c r="N269" s="1">
        <f t="shared" si="34"/>
        <v>1.5590709414213498E-2</v>
      </c>
    </row>
    <row r="270" spans="1:14" x14ac:dyDescent="0.3">
      <c r="A270" s="4" t="s">
        <v>2717</v>
      </c>
      <c r="B270" s="4" t="s">
        <v>3148</v>
      </c>
      <c r="C270" s="4" t="s">
        <v>3151</v>
      </c>
      <c r="D270" s="4">
        <v>37.363405555555559</v>
      </c>
      <c r="E270" s="4">
        <v>127.23076666666667</v>
      </c>
      <c r="G270" s="2">
        <f t="shared" si="28"/>
        <v>64.720078845302311</v>
      </c>
      <c r="H270" s="2">
        <f t="shared" si="29"/>
        <v>122.86337464144867</v>
      </c>
      <c r="J270" s="1">
        <f t="shared" si="30"/>
        <v>2.0217205656309289</v>
      </c>
      <c r="K270" s="1">
        <f t="shared" si="33"/>
        <v>1380.5774987614893</v>
      </c>
      <c r="L270" s="1">
        <f t="shared" si="31"/>
        <v>2.1480930657129083E-2</v>
      </c>
      <c r="M270" s="1">
        <f t="shared" si="32"/>
        <v>2.1480930657129083E-2</v>
      </c>
      <c r="N270" s="1">
        <f t="shared" si="34"/>
        <v>1.5371041824827554E-2</v>
      </c>
    </row>
    <row r="271" spans="1:14" x14ac:dyDescent="0.3">
      <c r="A271" s="4" t="s">
        <v>2717</v>
      </c>
      <c r="B271" s="4" t="s">
        <v>3148</v>
      </c>
      <c r="C271" s="4" t="s">
        <v>3150</v>
      </c>
      <c r="D271" s="4">
        <v>37.460497222222223</v>
      </c>
      <c r="E271" s="4">
        <v>127.24702222222223</v>
      </c>
      <c r="G271" s="2">
        <f t="shared" si="28"/>
        <v>64.967526215459117</v>
      </c>
      <c r="H271" s="2">
        <f t="shared" si="29"/>
        <v>124.97346859040431</v>
      </c>
      <c r="J271" s="1">
        <f t="shared" si="30"/>
        <v>2.0260383998856928</v>
      </c>
      <c r="K271" s="1">
        <f t="shared" si="33"/>
        <v>1378.4714858636232</v>
      </c>
      <c r="L271" s="1">
        <f t="shared" si="31"/>
        <v>2.1764643623314317E-2</v>
      </c>
      <c r="M271" s="1">
        <f t="shared" si="32"/>
        <v>2.1764643623314317E-2</v>
      </c>
      <c r="N271" s="1">
        <f t="shared" si="34"/>
        <v>1.5574057417544985E-2</v>
      </c>
    </row>
    <row r="272" spans="1:14" x14ac:dyDescent="0.3">
      <c r="A272" s="4" t="s">
        <v>2717</v>
      </c>
      <c r="B272" s="4" t="s">
        <v>3148</v>
      </c>
      <c r="C272" s="4" t="s">
        <v>3149</v>
      </c>
      <c r="D272" s="4">
        <v>37.382747222222221</v>
      </c>
      <c r="E272" s="4">
        <v>127.29083333333332</v>
      </c>
      <c r="G272" s="2">
        <f t="shared" si="28"/>
        <v>65.74885781606956</v>
      </c>
      <c r="H272" s="2">
        <f t="shared" si="29"/>
        <v>123.29920561999097</v>
      </c>
      <c r="J272" s="1">
        <f t="shared" si="30"/>
        <v>2.0225795424778159</v>
      </c>
      <c r="K272" s="1">
        <f t="shared" si="33"/>
        <v>1380.1579203984084</v>
      </c>
      <c r="L272" s="1">
        <f t="shared" si="31"/>
        <v>2.2529291761160142E-2</v>
      </c>
      <c r="M272" s="1">
        <f t="shared" si="32"/>
        <v>2.2529291761160142E-2</v>
      </c>
      <c r="N272" s="1">
        <f t="shared" si="34"/>
        <v>1.612121427474586E-2</v>
      </c>
    </row>
    <row r="273" spans="1:14" x14ac:dyDescent="0.3">
      <c r="A273" s="4" t="s">
        <v>2717</v>
      </c>
      <c r="B273" s="4" t="s">
        <v>3148</v>
      </c>
      <c r="C273" s="4" t="s">
        <v>3147</v>
      </c>
      <c r="D273" s="4">
        <v>37.463875000000002</v>
      </c>
      <c r="E273" s="4">
        <v>127.30914166666666</v>
      </c>
      <c r="G273" s="2">
        <f t="shared" si="28"/>
        <v>66.035623633215607</v>
      </c>
      <c r="H273" s="2">
        <f t="shared" si="29"/>
        <v>125.06378687112147</v>
      </c>
      <c r="J273" s="1">
        <f t="shared" si="30"/>
        <v>2.0261888823183392</v>
      </c>
      <c r="K273" s="1">
        <f t="shared" si="33"/>
        <v>1378.3982272896499</v>
      </c>
      <c r="L273" s="1">
        <f t="shared" si="31"/>
        <v>2.284883245837932E-2</v>
      </c>
      <c r="M273" s="1">
        <f t="shared" si="32"/>
        <v>2.284883245837932E-2</v>
      </c>
      <c r="N273" s="1">
        <f t="shared" si="34"/>
        <v>1.6349867004000887E-2</v>
      </c>
    </row>
    <row r="274" spans="1:14" x14ac:dyDescent="0.3">
      <c r="A274" s="4" t="s">
        <v>2717</v>
      </c>
      <c r="B274" s="4" t="s">
        <v>3139</v>
      </c>
      <c r="C274" s="4" t="s">
        <v>3146</v>
      </c>
      <c r="D274" s="4">
        <v>37.632283333333334</v>
      </c>
      <c r="E274" s="4">
        <v>127.118375</v>
      </c>
      <c r="G274" s="2">
        <f t="shared" si="28"/>
        <v>62.70098538215602</v>
      </c>
      <c r="H274" s="2">
        <f t="shared" si="29"/>
        <v>128.66542226907859</v>
      </c>
      <c r="J274" s="1">
        <f t="shared" si="30"/>
        <v>2.0337144577910378</v>
      </c>
      <c r="K274" s="1">
        <f t="shared" si="33"/>
        <v>1374.7464564974412</v>
      </c>
      <c r="L274" s="1">
        <f t="shared" si="31"/>
        <v>1.9519326021991468E-2</v>
      </c>
      <c r="M274" s="1">
        <f t="shared" si="32"/>
        <v>1.9519326021991468E-2</v>
      </c>
      <c r="N274" s="1">
        <f t="shared" si="34"/>
        <v>1.3967382580647225E-2</v>
      </c>
    </row>
    <row r="275" spans="1:14" x14ac:dyDescent="0.3">
      <c r="A275" s="4" t="s">
        <v>2717</v>
      </c>
      <c r="B275" s="4" t="s">
        <v>3139</v>
      </c>
      <c r="C275" s="4" t="s">
        <v>3145</v>
      </c>
      <c r="D275" s="4">
        <v>37.598424999999999</v>
      </c>
      <c r="E275" s="4">
        <v>127.12988611111111</v>
      </c>
      <c r="G275" s="2">
        <f t="shared" ref="G275:G338" si="35">K275*SIN(N275)+$T$8+1.5</f>
        <v>62.908960754145852</v>
      </c>
      <c r="H275" s="2">
        <f t="shared" ref="H275:H338" si="36">$T$27-K275*COS(N275)+$T$9+1.5</f>
        <v>127.93420010681939</v>
      </c>
      <c r="J275" s="1">
        <f t="shared" ref="J275:J338" si="37">TAN($T$12*0.25+D275*$T$13*0.5)</f>
        <v>2.0321978383426753</v>
      </c>
      <c r="K275" s="1">
        <f t="shared" si="33"/>
        <v>1375.4805263256728</v>
      </c>
      <c r="L275" s="1">
        <f t="shared" ref="L275:L338" si="38">E275*$T$13 - $T$19</f>
        <v>1.9720232811443417E-2</v>
      </c>
      <c r="M275" s="1">
        <f t="shared" ref="M275:M338" si="39">IF(L275&gt;$T$12, K275-($T$12*2), IF($U$12&gt;L275, K275+$T$12*2, L275))</f>
        <v>1.9720232811443417E-2</v>
      </c>
      <c r="N275" s="1">
        <f t="shared" si="34"/>
        <v>1.4111144818552537E-2</v>
      </c>
    </row>
    <row r="276" spans="1:14" x14ac:dyDescent="0.3">
      <c r="A276" s="4" t="s">
        <v>2717</v>
      </c>
      <c r="B276" s="4" t="s">
        <v>3139</v>
      </c>
      <c r="C276" s="4" t="s">
        <v>3144</v>
      </c>
      <c r="D276" s="4">
        <v>37.584222222222223</v>
      </c>
      <c r="E276" s="4">
        <v>127.13637777777778</v>
      </c>
      <c r="G276" s="2">
        <f t="shared" si="35"/>
        <v>63.02483609562001</v>
      </c>
      <c r="H276" s="2">
        <f t="shared" si="36"/>
        <v>127.62786693548605</v>
      </c>
      <c r="J276" s="1">
        <f t="shared" si="37"/>
        <v>2.0315621941261459</v>
      </c>
      <c r="K276" s="1">
        <f t="shared" si="33"/>
        <v>1375.7884685993356</v>
      </c>
      <c r="L276" s="1">
        <f t="shared" si="38"/>
        <v>1.983353376871877E-2</v>
      </c>
      <c r="M276" s="1">
        <f t="shared" si="39"/>
        <v>1.983353376871877E-2</v>
      </c>
      <c r="N276" s="1">
        <f t="shared" si="34"/>
        <v>1.4192219227332608E-2</v>
      </c>
    </row>
    <row r="277" spans="1:14" x14ac:dyDescent="0.3">
      <c r="A277" s="4" t="s">
        <v>2717</v>
      </c>
      <c r="B277" s="4" t="s">
        <v>3139</v>
      </c>
      <c r="C277" s="4" t="s">
        <v>3143</v>
      </c>
      <c r="D277" s="4">
        <v>37.608994444444448</v>
      </c>
      <c r="E277" s="4">
        <v>127.14150000000001</v>
      </c>
      <c r="G277" s="2">
        <f t="shared" si="35"/>
        <v>63.10518158538342</v>
      </c>
      <c r="H277" s="2">
        <f t="shared" si="36"/>
        <v>128.16616482514564</v>
      </c>
      <c r="J277" s="1">
        <f t="shared" si="37"/>
        <v>2.0326710808582176</v>
      </c>
      <c r="K277" s="1">
        <f t="shared" si="33"/>
        <v>1375.2513679770266</v>
      </c>
      <c r="L277" s="1">
        <f t="shared" si="38"/>
        <v>1.9922933411515409E-2</v>
      </c>
      <c r="M277" s="1">
        <f t="shared" si="39"/>
        <v>1.9922933411515409E-2</v>
      </c>
      <c r="N277" s="1">
        <f t="shared" si="34"/>
        <v>1.4256190647867675E-2</v>
      </c>
    </row>
    <row r="278" spans="1:14" x14ac:dyDescent="0.3">
      <c r="A278" s="4" t="s">
        <v>2717</v>
      </c>
      <c r="B278" s="4" t="s">
        <v>3139</v>
      </c>
      <c r="C278" s="4" t="s">
        <v>3142</v>
      </c>
      <c r="D278" s="4">
        <v>37.593700000000005</v>
      </c>
      <c r="E278" s="4">
        <v>127.1512888888889</v>
      </c>
      <c r="G278" s="2">
        <f t="shared" si="35"/>
        <v>63.278061304993692</v>
      </c>
      <c r="H278" s="2">
        <f t="shared" si="36"/>
        <v>127.83700229182273</v>
      </c>
      <c r="J278" s="1">
        <f t="shared" si="37"/>
        <v>2.0319863357948464</v>
      </c>
      <c r="K278" s="1">
        <f t="shared" si="33"/>
        <v>1375.5829718640073</v>
      </c>
      <c r="L278" s="1">
        <f t="shared" si="38"/>
        <v>2.0093781752738682E-2</v>
      </c>
      <c r="M278" s="1">
        <f t="shared" si="39"/>
        <v>2.0093781752738682E-2</v>
      </c>
      <c r="N278" s="1">
        <f t="shared" si="34"/>
        <v>1.4378444056742852E-2</v>
      </c>
    </row>
    <row r="279" spans="1:14" x14ac:dyDescent="0.3">
      <c r="A279" s="4" t="s">
        <v>2717</v>
      </c>
      <c r="B279" s="4" t="s">
        <v>3139</v>
      </c>
      <c r="C279" s="4" t="s">
        <v>3141</v>
      </c>
      <c r="D279" s="4">
        <v>37.59041944444445</v>
      </c>
      <c r="E279" s="4">
        <v>127.14215555555556</v>
      </c>
      <c r="G279" s="2">
        <f t="shared" si="35"/>
        <v>63.122184472005074</v>
      </c>
      <c r="H279" s="2">
        <f t="shared" si="36"/>
        <v>127.76363412825117</v>
      </c>
      <c r="J279" s="1">
        <f t="shared" si="37"/>
        <v>2.0318395109552907</v>
      </c>
      <c r="K279" s="1">
        <f t="shared" si="33"/>
        <v>1375.6541002039394</v>
      </c>
      <c r="L279" s="1">
        <f t="shared" si="38"/>
        <v>1.9934375014389438E-2</v>
      </c>
      <c r="M279" s="1">
        <f t="shared" si="39"/>
        <v>1.9934375014389438E-2</v>
      </c>
      <c r="N279" s="1">
        <f t="shared" si="34"/>
        <v>1.4264377879562936E-2</v>
      </c>
    </row>
    <row r="280" spans="1:14" x14ac:dyDescent="0.3">
      <c r="A280" s="4" t="s">
        <v>2717</v>
      </c>
      <c r="B280" s="4" t="s">
        <v>3139</v>
      </c>
      <c r="C280" s="4" t="s">
        <v>3140</v>
      </c>
      <c r="D280" s="4">
        <v>37.58903055555556</v>
      </c>
      <c r="E280" s="4">
        <v>127.14308611111112</v>
      </c>
      <c r="G280" s="2">
        <f t="shared" si="35"/>
        <v>63.138600181299275</v>
      </c>
      <c r="H280" s="2">
        <f t="shared" si="36"/>
        <v>127.73375156247312</v>
      </c>
      <c r="J280" s="1">
        <f t="shared" si="37"/>
        <v>2.031777354865739</v>
      </c>
      <c r="K280" s="1">
        <f t="shared" si="33"/>
        <v>1375.6842139744717</v>
      </c>
      <c r="L280" s="1">
        <f t="shared" si="38"/>
        <v>1.9950616272706778E-2</v>
      </c>
      <c r="M280" s="1">
        <f t="shared" si="39"/>
        <v>1.9950616272706778E-2</v>
      </c>
      <c r="N280" s="1">
        <f t="shared" si="34"/>
        <v>1.4275999585571322E-2</v>
      </c>
    </row>
    <row r="281" spans="1:14" x14ac:dyDescent="0.3">
      <c r="A281" s="4" t="s">
        <v>2717</v>
      </c>
      <c r="B281" s="4" t="s">
        <v>3139</v>
      </c>
      <c r="C281" s="4" t="s">
        <v>3138</v>
      </c>
      <c r="D281" s="4">
        <v>37.601713888888888</v>
      </c>
      <c r="E281" s="4">
        <v>127.13710833333334</v>
      </c>
      <c r="G281" s="2">
        <f t="shared" si="35"/>
        <v>63.032001718128882</v>
      </c>
      <c r="H281" s="2">
        <f t="shared" si="36"/>
        <v>128.00725686115334</v>
      </c>
      <c r="J281" s="1">
        <f t="shared" si="37"/>
        <v>2.032345077971307</v>
      </c>
      <c r="K281" s="1">
        <f t="shared" si="33"/>
        <v>1375.4092186311332</v>
      </c>
      <c r="L281" s="1">
        <f t="shared" si="38"/>
        <v>1.9846284368532086E-2</v>
      </c>
      <c r="M281" s="1">
        <f t="shared" si="39"/>
        <v>1.9846284368532086E-2</v>
      </c>
      <c r="N281" s="1">
        <f t="shared" si="34"/>
        <v>1.4201343133840685E-2</v>
      </c>
    </row>
    <row r="282" spans="1:14" x14ac:dyDescent="0.3">
      <c r="A282" s="4" t="s">
        <v>2717</v>
      </c>
      <c r="B282" s="4" t="s">
        <v>3129</v>
      </c>
      <c r="C282" s="4" t="s">
        <v>3137</v>
      </c>
      <c r="D282" s="4">
        <v>37.359238888888889</v>
      </c>
      <c r="E282" s="4">
        <v>126.93003055555556</v>
      </c>
      <c r="G282" s="2">
        <f t="shared" si="35"/>
        <v>59.536303053279504</v>
      </c>
      <c r="H282" s="2">
        <f t="shared" si="36"/>
        <v>122.7030271988574</v>
      </c>
      <c r="J282" s="1">
        <f t="shared" si="37"/>
        <v>2.0215355978150287</v>
      </c>
      <c r="K282" s="1">
        <f t="shared" si="33"/>
        <v>1380.6678887072687</v>
      </c>
      <c r="L282" s="1">
        <f t="shared" si="38"/>
        <v>1.6232095338596597E-2</v>
      </c>
      <c r="M282" s="1">
        <f t="shared" si="39"/>
        <v>1.6232095338596597E-2</v>
      </c>
      <c r="N282" s="1">
        <f t="shared" si="34"/>
        <v>1.1615149284574936E-2</v>
      </c>
    </row>
    <row r="283" spans="1:14" x14ac:dyDescent="0.3">
      <c r="A283" s="4" t="s">
        <v>2717</v>
      </c>
      <c r="B283" s="4" t="s">
        <v>3129</v>
      </c>
      <c r="C283" s="4" t="s">
        <v>3136</v>
      </c>
      <c r="D283" s="4">
        <v>37.350811111111113</v>
      </c>
      <c r="E283" s="4">
        <v>126.94757777777778</v>
      </c>
      <c r="G283" s="2">
        <f t="shared" si="35"/>
        <v>59.841015409317023</v>
      </c>
      <c r="H283" s="2">
        <f t="shared" si="36"/>
        <v>122.52375598382355</v>
      </c>
      <c r="J283" s="1">
        <f t="shared" si="37"/>
        <v>2.0211615526908848</v>
      </c>
      <c r="K283" s="1">
        <f t="shared" si="33"/>
        <v>1380.8507201874943</v>
      </c>
      <c r="L283" s="1">
        <f t="shared" si="38"/>
        <v>1.653835214095345E-2</v>
      </c>
      <c r="M283" s="1">
        <f t="shared" si="39"/>
        <v>1.653835214095345E-2</v>
      </c>
      <c r="N283" s="1">
        <f t="shared" si="34"/>
        <v>1.1834296499065049E-2</v>
      </c>
    </row>
    <row r="284" spans="1:14" x14ac:dyDescent="0.3">
      <c r="A284" s="4" t="s">
        <v>2717</v>
      </c>
      <c r="B284" s="4" t="s">
        <v>3129</v>
      </c>
      <c r="C284" s="4" t="s">
        <v>3135</v>
      </c>
      <c r="D284" s="4">
        <v>37.343605555555555</v>
      </c>
      <c r="E284" s="4">
        <v>126.94515277777778</v>
      </c>
      <c r="G284" s="2">
        <f t="shared" si="35"/>
        <v>59.801043290960422</v>
      </c>
      <c r="H284" s="2">
        <f t="shared" si="36"/>
        <v>122.36695298830227</v>
      </c>
      <c r="J284" s="1">
        <f t="shared" si="37"/>
        <v>2.0208418409102866</v>
      </c>
      <c r="K284" s="1">
        <f t="shared" si="33"/>
        <v>1381.0070398054613</v>
      </c>
      <c r="L284" s="1">
        <f t="shared" si="38"/>
        <v>1.6496027906592658E-2</v>
      </c>
      <c r="M284" s="1">
        <f t="shared" si="39"/>
        <v>1.6496027906592658E-2</v>
      </c>
      <c r="N284" s="1">
        <f t="shared" si="34"/>
        <v>1.1804010680124164E-2</v>
      </c>
    </row>
    <row r="285" spans="1:14" x14ac:dyDescent="0.3">
      <c r="A285" s="4" t="s">
        <v>2717</v>
      </c>
      <c r="B285" s="4" t="s">
        <v>3129</v>
      </c>
      <c r="C285" s="4" t="s">
        <v>3134</v>
      </c>
      <c r="D285" s="4">
        <v>37.356808333333333</v>
      </c>
      <c r="E285" s="4">
        <v>126.92389722222222</v>
      </c>
      <c r="G285" s="2">
        <f t="shared" si="35"/>
        <v>59.431160495499668</v>
      </c>
      <c r="H285" s="2">
        <f t="shared" si="36"/>
        <v>122.6490785076453</v>
      </c>
      <c r="J285" s="1">
        <f t="shared" si="37"/>
        <v>2.0214277124794031</v>
      </c>
      <c r="K285" s="1">
        <f t="shared" si="33"/>
        <v>1380.7206165909665</v>
      </c>
      <c r="L285" s="1">
        <f t="shared" si="38"/>
        <v>1.6125048477807713E-2</v>
      </c>
      <c r="M285" s="1">
        <f t="shared" si="39"/>
        <v>1.6125048477807713E-2</v>
      </c>
      <c r="N285" s="1">
        <f t="shared" si="34"/>
        <v>1.1538550099899651E-2</v>
      </c>
    </row>
    <row r="286" spans="1:14" x14ac:dyDescent="0.3">
      <c r="A286" s="4" t="s">
        <v>2717</v>
      </c>
      <c r="B286" s="4" t="s">
        <v>3129</v>
      </c>
      <c r="C286" s="4" t="s">
        <v>3133</v>
      </c>
      <c r="D286" s="4">
        <v>37.362555555555559</v>
      </c>
      <c r="E286" s="4">
        <v>126.94137777777779</v>
      </c>
      <c r="G286" s="2">
        <f t="shared" si="35"/>
        <v>59.731105744257434</v>
      </c>
      <c r="H286" s="2">
        <f t="shared" si="36"/>
        <v>122.77725915092083</v>
      </c>
      <c r="J286" s="1">
        <f t="shared" si="37"/>
        <v>2.0216828299885465</v>
      </c>
      <c r="K286" s="1">
        <f t="shared" si="33"/>
        <v>1380.5959382374244</v>
      </c>
      <c r="L286" s="1">
        <f t="shared" si="38"/>
        <v>1.6430141727330039E-2</v>
      </c>
      <c r="M286" s="1">
        <f t="shared" si="39"/>
        <v>1.6430141727330039E-2</v>
      </c>
      <c r="N286" s="1">
        <f t="shared" si="34"/>
        <v>1.1756864714556434E-2</v>
      </c>
    </row>
    <row r="287" spans="1:14" x14ac:dyDescent="0.3">
      <c r="A287" s="4" t="s">
        <v>2717</v>
      </c>
      <c r="B287" s="4" t="s">
        <v>3129</v>
      </c>
      <c r="C287" s="4" t="s">
        <v>2978</v>
      </c>
      <c r="D287" s="4">
        <v>37.327441666666672</v>
      </c>
      <c r="E287" s="4">
        <v>126.91745555555556</v>
      </c>
      <c r="G287" s="2">
        <f t="shared" si="35"/>
        <v>59.327388689631775</v>
      </c>
      <c r="H287" s="2">
        <f t="shared" si="36"/>
        <v>122.01074555957598</v>
      </c>
      <c r="J287" s="1">
        <f t="shared" si="37"/>
        <v>2.0201249417727825</v>
      </c>
      <c r="K287" s="1">
        <f t="shared" si="33"/>
        <v>1381.3577141668743</v>
      </c>
      <c r="L287" s="1">
        <f t="shared" si="38"/>
        <v>1.6012620185158255E-2</v>
      </c>
      <c r="M287" s="1">
        <f t="shared" si="39"/>
        <v>1.6012620185158255E-2</v>
      </c>
      <c r="N287" s="1">
        <f t="shared" si="34"/>
        <v>1.1458100140994576E-2</v>
      </c>
    </row>
    <row r="288" spans="1:14" x14ac:dyDescent="0.3">
      <c r="A288" s="4" t="s">
        <v>2717</v>
      </c>
      <c r="B288" s="4" t="s">
        <v>3129</v>
      </c>
      <c r="C288" s="4" t="s">
        <v>3132</v>
      </c>
      <c r="D288" s="4">
        <v>37.370533333333334</v>
      </c>
      <c r="E288" s="4">
        <v>126.94061944444445</v>
      </c>
      <c r="G288" s="2">
        <f t="shared" si="35"/>
        <v>59.715998257663458</v>
      </c>
      <c r="H288" s="2">
        <f t="shared" si="36"/>
        <v>122.95015800860665</v>
      </c>
      <c r="J288" s="1">
        <f t="shared" si="37"/>
        <v>2.0220370469676254</v>
      </c>
      <c r="K288" s="1">
        <f t="shared" si="33"/>
        <v>1380.4228737783008</v>
      </c>
      <c r="L288" s="1">
        <f t="shared" si="38"/>
        <v>1.6416906313835522E-2</v>
      </c>
      <c r="M288" s="1">
        <f t="shared" si="39"/>
        <v>1.6416906313835522E-2</v>
      </c>
      <c r="N288" s="1">
        <f t="shared" si="34"/>
        <v>1.1747393891451029E-2</v>
      </c>
    </row>
    <row r="289" spans="1:14" x14ac:dyDescent="0.3">
      <c r="A289" s="4" t="s">
        <v>2717</v>
      </c>
      <c r="B289" s="4" t="s">
        <v>3129</v>
      </c>
      <c r="C289" s="4" t="s">
        <v>3131</v>
      </c>
      <c r="D289" s="4">
        <v>37.367197222222224</v>
      </c>
      <c r="E289" s="4">
        <v>126.93481111111112</v>
      </c>
      <c r="G289" s="2">
        <f t="shared" si="35"/>
        <v>59.616713790255261</v>
      </c>
      <c r="H289" s="2">
        <f t="shared" si="36"/>
        <v>122.87661934587936</v>
      </c>
      <c r="J289" s="1">
        <f t="shared" si="37"/>
        <v>2.0218889099784758</v>
      </c>
      <c r="K289" s="1">
        <f t="shared" si="33"/>
        <v>1380.4952446920965</v>
      </c>
      <c r="L289" s="1">
        <f t="shared" si="38"/>
        <v>1.6315531773115399E-2</v>
      </c>
      <c r="M289" s="1">
        <f t="shared" si="39"/>
        <v>1.6315531773115399E-2</v>
      </c>
      <c r="N289" s="1">
        <f t="shared" si="34"/>
        <v>1.1674853630963548E-2</v>
      </c>
    </row>
    <row r="290" spans="1:14" x14ac:dyDescent="0.3">
      <c r="A290" s="4" t="s">
        <v>2717</v>
      </c>
      <c r="B290" s="4" t="s">
        <v>3129</v>
      </c>
      <c r="C290" s="4" t="s">
        <v>3130</v>
      </c>
      <c r="D290" s="4">
        <v>37.353213888888888</v>
      </c>
      <c r="E290" s="4">
        <v>126.92313333333334</v>
      </c>
      <c r="G290" s="2">
        <f t="shared" si="35"/>
        <v>59.418887996183926</v>
      </c>
      <c r="H290" s="2">
        <f t="shared" si="36"/>
        <v>122.57095419758048</v>
      </c>
      <c r="J290" s="1">
        <f t="shared" si="37"/>
        <v>2.0212681824361871</v>
      </c>
      <c r="K290" s="1">
        <f t="shared" si="33"/>
        <v>1380.7985941595575</v>
      </c>
      <c r="L290" s="1">
        <f t="shared" si="38"/>
        <v>1.6111716101577134E-2</v>
      </c>
      <c r="M290" s="1">
        <f t="shared" si="39"/>
        <v>1.6111716101577134E-2</v>
      </c>
      <c r="N290" s="1">
        <f t="shared" si="34"/>
        <v>1.1529009893474908E-2</v>
      </c>
    </row>
    <row r="291" spans="1:14" x14ac:dyDescent="0.3">
      <c r="A291" s="4" t="s">
        <v>2717</v>
      </c>
      <c r="B291" s="4" t="s">
        <v>3129</v>
      </c>
      <c r="C291" s="4" t="s">
        <v>1291</v>
      </c>
      <c r="D291" s="4">
        <v>37.348213888888893</v>
      </c>
      <c r="E291" s="4">
        <v>126.93164166666668</v>
      </c>
      <c r="G291" s="2">
        <f t="shared" si="35"/>
        <v>59.566864635466054</v>
      </c>
      <c r="H291" s="2">
        <f t="shared" si="36"/>
        <v>122.46419020082703</v>
      </c>
      <c r="J291" s="1">
        <f t="shared" si="37"/>
        <v>2.02104630411303</v>
      </c>
      <c r="K291" s="1">
        <f t="shared" si="33"/>
        <v>1380.907064843424</v>
      </c>
      <c r="L291" s="1">
        <f t="shared" si="38"/>
        <v>1.6260214532100914E-2</v>
      </c>
      <c r="M291" s="1">
        <f t="shared" si="39"/>
        <v>1.6260214532100914E-2</v>
      </c>
      <c r="N291" s="1">
        <f t="shared" si="34"/>
        <v>1.1635270447216082E-2</v>
      </c>
    </row>
    <row r="292" spans="1:14" x14ac:dyDescent="0.3">
      <c r="A292" s="4" t="s">
        <v>2717</v>
      </c>
      <c r="B292" s="4" t="s">
        <v>3129</v>
      </c>
      <c r="C292" s="4" t="s">
        <v>3128</v>
      </c>
      <c r="D292" s="4">
        <v>37.355697222222226</v>
      </c>
      <c r="E292" s="4">
        <v>126.941175</v>
      </c>
      <c r="G292" s="2">
        <f t="shared" si="35"/>
        <v>59.729358439034371</v>
      </c>
      <c r="H292" s="2">
        <f t="shared" si="36"/>
        <v>122.62844569741924</v>
      </c>
      <c r="J292" s="1">
        <f t="shared" si="37"/>
        <v>2.0213783965500314</v>
      </c>
      <c r="K292" s="1">
        <f t="shared" si="33"/>
        <v>1380.7447208683286</v>
      </c>
      <c r="L292" s="1">
        <f t="shared" si="38"/>
        <v>1.6426602587457761E-2</v>
      </c>
      <c r="M292" s="1">
        <f t="shared" si="39"/>
        <v>1.6426602587457761E-2</v>
      </c>
      <c r="N292" s="1">
        <f t="shared" si="34"/>
        <v>1.1754332223396297E-2</v>
      </c>
    </row>
    <row r="293" spans="1:14" x14ac:dyDescent="0.3">
      <c r="A293" s="4" t="s">
        <v>2717</v>
      </c>
      <c r="B293" s="4" t="s">
        <v>3119</v>
      </c>
      <c r="C293" s="4" t="s">
        <v>3127</v>
      </c>
      <c r="D293" s="4">
        <v>37.581882</v>
      </c>
      <c r="E293" s="4">
        <v>126.75657699999999</v>
      </c>
      <c r="G293" s="2">
        <f t="shared" si="35"/>
        <v>56.499957516944917</v>
      </c>
      <c r="H293" s="2">
        <f t="shared" si="36"/>
        <v>127.49999097634463</v>
      </c>
      <c r="J293" s="1">
        <f t="shared" si="37"/>
        <v>2.0314574883793366</v>
      </c>
      <c r="K293" s="1">
        <f t="shared" si="33"/>
        <v>1375.8392098857059</v>
      </c>
      <c r="L293" s="1">
        <f t="shared" si="38"/>
        <v>1.3204759694861234E-2</v>
      </c>
      <c r="M293" s="1">
        <f t="shared" si="39"/>
        <v>1.3204759694861234E-2</v>
      </c>
      <c r="N293" s="1">
        <f t="shared" si="34"/>
        <v>9.4488882626296844E-3</v>
      </c>
    </row>
    <row r="294" spans="1:14" x14ac:dyDescent="0.3">
      <c r="A294" s="4" t="s">
        <v>2717</v>
      </c>
      <c r="B294" s="4" t="s">
        <v>3119</v>
      </c>
      <c r="C294" s="4" t="s">
        <v>3126</v>
      </c>
      <c r="D294" s="4">
        <v>37.624638888888889</v>
      </c>
      <c r="E294" s="4">
        <v>126.70774444444444</v>
      </c>
      <c r="G294" s="2">
        <f t="shared" si="35"/>
        <v>55.652716152462489</v>
      </c>
      <c r="H294" s="2">
        <f t="shared" si="36"/>
        <v>128.41930442681587</v>
      </c>
      <c r="J294" s="1">
        <f t="shared" si="37"/>
        <v>2.033371880213251</v>
      </c>
      <c r="K294" s="1">
        <f t="shared" si="33"/>
        <v>1374.9121877970092</v>
      </c>
      <c r="L294" s="1">
        <f t="shared" si="38"/>
        <v>1.2352470818253636E-2</v>
      </c>
      <c r="M294" s="1">
        <f t="shared" si="39"/>
        <v>1.2352470818253636E-2</v>
      </c>
      <c r="N294" s="1">
        <f t="shared" si="34"/>
        <v>8.8390185983084658E-3</v>
      </c>
    </row>
    <row r="295" spans="1:14" x14ac:dyDescent="0.3">
      <c r="A295" s="4" t="s">
        <v>2717</v>
      </c>
      <c r="B295" s="4" t="s">
        <v>3119</v>
      </c>
      <c r="C295" s="4" t="s">
        <v>3125</v>
      </c>
      <c r="D295" s="4">
        <v>37.649647222222221</v>
      </c>
      <c r="E295" s="4">
        <v>126.67394444444444</v>
      </c>
      <c r="G295" s="2">
        <f t="shared" si="35"/>
        <v>55.067785345565682</v>
      </c>
      <c r="H295" s="2">
        <f t="shared" si="36"/>
        <v>128.95644665720579</v>
      </c>
      <c r="J295" s="1">
        <f t="shared" si="37"/>
        <v>2.0344929473250906</v>
      </c>
      <c r="K295" s="1">
        <f t="shared" si="33"/>
        <v>1374.3700188534858</v>
      </c>
      <c r="L295" s="1">
        <f t="shared" si="38"/>
        <v>1.1762549531079802E-2</v>
      </c>
      <c r="M295" s="1">
        <f t="shared" si="39"/>
        <v>1.1762549531079802E-2</v>
      </c>
      <c r="N295" s="1">
        <f t="shared" si="34"/>
        <v>8.4168904827607478E-3</v>
      </c>
    </row>
    <row r="296" spans="1:14" x14ac:dyDescent="0.3">
      <c r="A296" s="4" t="s">
        <v>2717</v>
      </c>
      <c r="B296" s="4" t="s">
        <v>3119</v>
      </c>
      <c r="C296" s="4" t="s">
        <v>3124</v>
      </c>
      <c r="D296" s="4">
        <v>37.646366666666665</v>
      </c>
      <c r="E296" s="4">
        <v>126.58393055555555</v>
      </c>
      <c r="G296" s="2">
        <f t="shared" si="35"/>
        <v>53.523308004238316</v>
      </c>
      <c r="H296" s="2">
        <f t="shared" si="36"/>
        <v>128.8731935452779</v>
      </c>
      <c r="J296" s="1">
        <f t="shared" si="37"/>
        <v>2.0343458307029332</v>
      </c>
      <c r="K296" s="1">
        <f t="shared" si="33"/>
        <v>1374.441137974271</v>
      </c>
      <c r="L296" s="1">
        <f t="shared" si="38"/>
        <v>1.0191510797444181E-2</v>
      </c>
      <c r="M296" s="1">
        <f t="shared" si="39"/>
        <v>1.0191510797444181E-2</v>
      </c>
      <c r="N296" s="1">
        <f t="shared" si="34"/>
        <v>7.2927072493344609E-3</v>
      </c>
    </row>
    <row r="297" spans="1:14" x14ac:dyDescent="0.3">
      <c r="A297" s="4" t="s">
        <v>2717</v>
      </c>
      <c r="B297" s="4" t="s">
        <v>3119</v>
      </c>
      <c r="C297" s="4" t="s">
        <v>3123</v>
      </c>
      <c r="D297" s="4">
        <v>37.61653888888889</v>
      </c>
      <c r="E297" s="4">
        <v>126.71913333333333</v>
      </c>
      <c r="G297" s="2">
        <f t="shared" si="35"/>
        <v>55.849847316374998</v>
      </c>
      <c r="H297" s="2">
        <f t="shared" si="36"/>
        <v>128.24544303820016</v>
      </c>
      <c r="J297" s="1">
        <f t="shared" si="37"/>
        <v>2.033008988799311</v>
      </c>
      <c r="K297" s="1">
        <f t="shared" si="33"/>
        <v>1375.0877987269785</v>
      </c>
      <c r="L297" s="1">
        <f t="shared" si="38"/>
        <v>1.2551244427508657E-2</v>
      </c>
      <c r="M297" s="1">
        <f t="shared" si="39"/>
        <v>1.2551244427508657E-2</v>
      </c>
      <c r="N297" s="1">
        <f t="shared" si="34"/>
        <v>8.9812544031857965E-3</v>
      </c>
    </row>
    <row r="298" spans="1:14" x14ac:dyDescent="0.3">
      <c r="A298" s="4" t="s">
        <v>2717</v>
      </c>
      <c r="B298" s="4" t="s">
        <v>3119</v>
      </c>
      <c r="C298" s="4" t="s">
        <v>341</v>
      </c>
      <c r="D298" s="4">
        <v>37.654644444444443</v>
      </c>
      <c r="E298" s="4">
        <v>126.6275</v>
      </c>
      <c r="G298" s="2">
        <f t="shared" si="35"/>
        <v>54.269766856748291</v>
      </c>
      <c r="H298" s="2">
        <f t="shared" si="36"/>
        <v>129.05829837614533</v>
      </c>
      <c r="J298" s="1">
        <f t="shared" si="37"/>
        <v>2.0347170808587745</v>
      </c>
      <c r="K298" s="1">
        <f t="shared" si="33"/>
        <v>1374.2616851737232</v>
      </c>
      <c r="L298" s="1">
        <f t="shared" si="38"/>
        <v>1.0951941056264403E-2</v>
      </c>
      <c r="M298" s="1">
        <f t="shared" si="39"/>
        <v>1.0951941056264403E-2</v>
      </c>
      <c r="N298" s="1">
        <f t="shared" si="34"/>
        <v>7.836845932139196E-3</v>
      </c>
    </row>
    <row r="299" spans="1:14" x14ac:dyDescent="0.3">
      <c r="A299" s="4" t="s">
        <v>2717</v>
      </c>
      <c r="B299" s="4" t="s">
        <v>3119</v>
      </c>
      <c r="C299" s="4" t="s">
        <v>3122</v>
      </c>
      <c r="D299" s="4">
        <v>37.714263888888894</v>
      </c>
      <c r="E299" s="4">
        <v>126.55467777777777</v>
      </c>
      <c r="G299" s="2">
        <f t="shared" si="35"/>
        <v>53.0109894507506</v>
      </c>
      <c r="H299" s="2">
        <f t="shared" si="36"/>
        <v>130.34142152315394</v>
      </c>
      <c r="J299" s="1">
        <f t="shared" si="37"/>
        <v>2.0373941813210892</v>
      </c>
      <c r="K299" s="1">
        <f t="shared" si="33"/>
        <v>1372.9693045092322</v>
      </c>
      <c r="L299" s="1">
        <f t="shared" si="38"/>
        <v>9.6809535098674182E-3</v>
      </c>
      <c r="M299" s="1">
        <f t="shared" si="39"/>
        <v>9.6809535098674182E-3</v>
      </c>
      <c r="N299" s="1">
        <f t="shared" si="34"/>
        <v>6.9273693807580632E-3</v>
      </c>
    </row>
    <row r="300" spans="1:14" x14ac:dyDescent="0.3">
      <c r="A300" s="4" t="s">
        <v>2717</v>
      </c>
      <c r="B300" s="4" t="s">
        <v>3119</v>
      </c>
      <c r="C300" s="4" t="s">
        <v>3121</v>
      </c>
      <c r="D300" s="4">
        <v>37.688949999999998</v>
      </c>
      <c r="E300" s="4">
        <v>126.59937777777778</v>
      </c>
      <c r="G300" s="2">
        <f t="shared" si="35"/>
        <v>53.781548308164076</v>
      </c>
      <c r="H300" s="2">
        <f t="shared" si="36"/>
        <v>129.79824865892124</v>
      </c>
      <c r="J300" s="1">
        <f t="shared" si="37"/>
        <v>2.0362568152325617</v>
      </c>
      <c r="K300" s="1">
        <f t="shared" si="33"/>
        <v>1373.5180162736012</v>
      </c>
      <c r="L300" s="1">
        <f t="shared" si="38"/>
        <v>1.0461115685509004E-2</v>
      </c>
      <c r="M300" s="1">
        <f t="shared" si="39"/>
        <v>1.0461115685509004E-2</v>
      </c>
      <c r="N300" s="1">
        <f t="shared" si="34"/>
        <v>7.4856275690714921E-3</v>
      </c>
    </row>
    <row r="301" spans="1:14" x14ac:dyDescent="0.3">
      <c r="A301" s="4" t="s">
        <v>2717</v>
      </c>
      <c r="B301" s="4" t="s">
        <v>3119</v>
      </c>
      <c r="C301" s="4" t="s">
        <v>3120</v>
      </c>
      <c r="D301" s="4">
        <v>37.602025000000005</v>
      </c>
      <c r="E301" s="4">
        <v>126.72591111111112</v>
      </c>
      <c r="G301" s="2">
        <f t="shared" si="35"/>
        <v>55.969093297973139</v>
      </c>
      <c r="H301" s="2">
        <f t="shared" si="36"/>
        <v>127.93183167161988</v>
      </c>
      <c r="J301" s="1">
        <f t="shared" si="37"/>
        <v>2.0323590069335662</v>
      </c>
      <c r="K301" s="1">
        <f t="shared" si="33"/>
        <v>1375.4024733368713</v>
      </c>
      <c r="L301" s="1">
        <f t="shared" si="38"/>
        <v>1.2669538965699445E-2</v>
      </c>
      <c r="M301" s="1">
        <f t="shared" si="39"/>
        <v>1.2669538965699445E-2</v>
      </c>
      <c r="N301" s="1">
        <f t="shared" si="34"/>
        <v>9.0659020529176675E-3</v>
      </c>
    </row>
    <row r="302" spans="1:14" x14ac:dyDescent="0.3">
      <c r="A302" s="4" t="s">
        <v>2717</v>
      </c>
      <c r="B302" s="4" t="s">
        <v>3119</v>
      </c>
      <c r="C302" s="4" t="s">
        <v>3118</v>
      </c>
      <c r="D302" s="4">
        <v>37.717372222222224</v>
      </c>
      <c r="E302" s="4">
        <v>126.63334166666667</v>
      </c>
      <c r="G302" s="2">
        <f t="shared" si="35"/>
        <v>54.359269868161029</v>
      </c>
      <c r="H302" s="2">
        <f t="shared" si="36"/>
        <v>130.41880089556071</v>
      </c>
      <c r="J302" s="1">
        <f t="shared" si="37"/>
        <v>2.0375339109179378</v>
      </c>
      <c r="K302" s="1">
        <f t="shared" si="33"/>
        <v>1372.9019295003864</v>
      </c>
      <c r="L302" s="1">
        <f t="shared" si="38"/>
        <v>1.1053897373401789E-2</v>
      </c>
      <c r="M302" s="1">
        <f t="shared" si="39"/>
        <v>1.1053897373401789E-2</v>
      </c>
      <c r="N302" s="1">
        <f t="shared" si="34"/>
        <v>7.9098024925433434E-3</v>
      </c>
    </row>
    <row r="303" spans="1:14" x14ac:dyDescent="0.3">
      <c r="A303" s="4" t="s">
        <v>2717</v>
      </c>
      <c r="B303" s="4" t="s">
        <v>3106</v>
      </c>
      <c r="C303" s="4" t="s">
        <v>1709</v>
      </c>
      <c r="D303" s="4">
        <v>37.629283333333333</v>
      </c>
      <c r="E303" s="4">
        <v>127.20788888888889</v>
      </c>
      <c r="G303" s="2">
        <f t="shared" si="35"/>
        <v>64.238686571822839</v>
      </c>
      <c r="H303" s="2">
        <f t="shared" si="36"/>
        <v>128.62271462647527</v>
      </c>
      <c r="J303" s="1">
        <f t="shared" si="37"/>
        <v>2.0335800049281425</v>
      </c>
      <c r="K303" s="1">
        <f t="shared" si="33"/>
        <v>1374.8114960474102</v>
      </c>
      <c r="L303" s="1">
        <f t="shared" si="38"/>
        <v>2.1081638109367251E-2</v>
      </c>
      <c r="M303" s="1">
        <f t="shared" si="39"/>
        <v>2.1081638109367251E-2</v>
      </c>
      <c r="N303" s="1">
        <f t="shared" si="34"/>
        <v>1.50853213153229E-2</v>
      </c>
    </row>
    <row r="304" spans="1:14" x14ac:dyDescent="0.3">
      <c r="A304" s="4" t="s">
        <v>2717</v>
      </c>
      <c r="B304" s="4" t="s">
        <v>3106</v>
      </c>
      <c r="C304" s="4" t="s">
        <v>3117</v>
      </c>
      <c r="D304" s="4">
        <v>37.60443055555556</v>
      </c>
      <c r="E304" s="4">
        <v>127.16104444444446</v>
      </c>
      <c r="G304" s="2">
        <f t="shared" si="35"/>
        <v>63.442267456679581</v>
      </c>
      <c r="H304" s="2">
        <f t="shared" si="36"/>
        <v>128.07205168559017</v>
      </c>
      <c r="J304" s="1">
        <f t="shared" si="37"/>
        <v>2.0324667128490743</v>
      </c>
      <c r="K304" s="1">
        <f t="shared" si="33"/>
        <v>1375.3503179224933</v>
      </c>
      <c r="L304" s="1">
        <f t="shared" si="38"/>
        <v>2.0264048317544248E-2</v>
      </c>
      <c r="M304" s="1">
        <f t="shared" si="39"/>
        <v>2.0264048317544248E-2</v>
      </c>
      <c r="N304" s="1">
        <f t="shared" si="34"/>
        <v>1.4500281165701047E-2</v>
      </c>
    </row>
    <row r="305" spans="1:14" x14ac:dyDescent="0.3">
      <c r="A305" s="4" t="s">
        <v>2717</v>
      </c>
      <c r="B305" s="4" t="s">
        <v>3106</v>
      </c>
      <c r="C305" s="4" t="s">
        <v>3116</v>
      </c>
      <c r="D305" s="4">
        <v>37.661408333333334</v>
      </c>
      <c r="E305" s="4">
        <v>127.12054444444443</v>
      </c>
      <c r="G305" s="2">
        <f t="shared" si="35"/>
        <v>62.729393523534284</v>
      </c>
      <c r="H305" s="2">
        <f t="shared" si="36"/>
        <v>129.29728337262895</v>
      </c>
      <c r="J305" s="1">
        <f t="shared" si="37"/>
        <v>2.0350205156238879</v>
      </c>
      <c r="K305" s="1">
        <f t="shared" si="33"/>
        <v>1374.1150543059207</v>
      </c>
      <c r="L305" s="1">
        <f t="shared" si="38"/>
        <v>1.9557189970486277E-2</v>
      </c>
      <c r="M305" s="1">
        <f t="shared" si="39"/>
        <v>1.9557189970486277E-2</v>
      </c>
      <c r="N305" s="1">
        <f t="shared" si="34"/>
        <v>1.3994476766893464E-2</v>
      </c>
    </row>
    <row r="306" spans="1:14" x14ac:dyDescent="0.3">
      <c r="A306" s="4" t="s">
        <v>2717</v>
      </c>
      <c r="B306" s="4" t="s">
        <v>3106</v>
      </c>
      <c r="C306" s="4" t="s">
        <v>2442</v>
      </c>
      <c r="D306" s="4">
        <v>37.700783333333334</v>
      </c>
      <c r="E306" s="4">
        <v>127.32823333333333</v>
      </c>
      <c r="G306" s="2">
        <f t="shared" si="35"/>
        <v>66.279032989024515</v>
      </c>
      <c r="H306" s="2">
        <f t="shared" si="36"/>
        <v>130.2052106367446</v>
      </c>
      <c r="J306" s="1">
        <f t="shared" si="37"/>
        <v>2.0367883656101844</v>
      </c>
      <c r="K306" s="1">
        <f t="shared" si="33"/>
        <v>1373.2615092760257</v>
      </c>
      <c r="L306" s="1">
        <f t="shared" si="38"/>
        <v>2.3182044901405963E-2</v>
      </c>
      <c r="M306" s="1">
        <f t="shared" si="39"/>
        <v>2.3182044901405963E-2</v>
      </c>
      <c r="N306" s="1">
        <f t="shared" si="34"/>
        <v>1.6588302781298817E-2</v>
      </c>
    </row>
    <row r="307" spans="1:14" x14ac:dyDescent="0.3">
      <c r="A307" s="4" t="s">
        <v>2717</v>
      </c>
      <c r="B307" s="4" t="s">
        <v>3106</v>
      </c>
      <c r="C307" s="4" t="s">
        <v>1120</v>
      </c>
      <c r="D307" s="4">
        <v>37.613527777777776</v>
      </c>
      <c r="E307" s="4">
        <v>127.18927777777778</v>
      </c>
      <c r="G307" s="2">
        <f t="shared" si="35"/>
        <v>63.924242617509336</v>
      </c>
      <c r="H307" s="2">
        <f t="shared" si="36"/>
        <v>128.27638356094371</v>
      </c>
      <c r="J307" s="1">
        <f t="shared" si="37"/>
        <v>2.0328741133699748</v>
      </c>
      <c r="K307" s="1">
        <f t="shared" si="33"/>
        <v>1375.1530815455128</v>
      </c>
      <c r="L307" s="1">
        <f t="shared" si="38"/>
        <v>2.0756812943023562E-2</v>
      </c>
      <c r="M307" s="1">
        <f t="shared" si="39"/>
        <v>2.0756812943023562E-2</v>
      </c>
      <c r="N307" s="1">
        <f t="shared" si="34"/>
        <v>1.4852887195157422E-2</v>
      </c>
    </row>
    <row r="308" spans="1:14" x14ac:dyDescent="0.3">
      <c r="A308" s="4" t="s">
        <v>2717</v>
      </c>
      <c r="B308" s="4" t="s">
        <v>3106</v>
      </c>
      <c r="C308" s="4" t="s">
        <v>3115</v>
      </c>
      <c r="D308" s="4">
        <v>37.696174999999997</v>
      </c>
      <c r="E308" s="4">
        <v>127.20666666666666</v>
      </c>
      <c r="G308" s="2">
        <f t="shared" si="35"/>
        <v>64.195851202607329</v>
      </c>
      <c r="H308" s="2">
        <f t="shared" si="36"/>
        <v>130.07232794651418</v>
      </c>
      <c r="J308" s="1">
        <f t="shared" si="37"/>
        <v>2.0365813338472036</v>
      </c>
      <c r="K308" s="1">
        <f t="shared" si="33"/>
        <v>1373.3614016654583</v>
      </c>
      <c r="L308" s="1">
        <f t="shared" si="38"/>
        <v>2.1060306307398413E-2</v>
      </c>
      <c r="M308" s="1">
        <f t="shared" si="39"/>
        <v>2.1060306307398413E-2</v>
      </c>
      <c r="N308" s="1">
        <f t="shared" si="34"/>
        <v>1.5070056985043377E-2</v>
      </c>
    </row>
    <row r="309" spans="1:14" x14ac:dyDescent="0.3">
      <c r="A309" s="4" t="s">
        <v>2717</v>
      </c>
      <c r="B309" s="4" t="s">
        <v>3106</v>
      </c>
      <c r="C309" s="4" t="s">
        <v>3114</v>
      </c>
      <c r="D309" s="4">
        <v>37.585002777777781</v>
      </c>
      <c r="E309" s="4">
        <v>127.21330833333333</v>
      </c>
      <c r="G309" s="2">
        <f t="shared" si="35"/>
        <v>64.346274953175936</v>
      </c>
      <c r="H309" s="2">
        <f t="shared" si="36"/>
        <v>127.66418324686424</v>
      </c>
      <c r="J309" s="1">
        <f t="shared" si="37"/>
        <v>2.0315971195163427</v>
      </c>
      <c r="K309" s="1">
        <f t="shared" si="33"/>
        <v>1375.7715444590558</v>
      </c>
      <c r="L309" s="1">
        <f t="shared" si="38"/>
        <v>2.1176225258551451E-2</v>
      </c>
      <c r="M309" s="1">
        <f t="shared" si="39"/>
        <v>2.1176225258551451E-2</v>
      </c>
      <c r="N309" s="1">
        <f t="shared" si="34"/>
        <v>1.5153004743448441E-2</v>
      </c>
    </row>
    <row r="310" spans="1:14" x14ac:dyDescent="0.3">
      <c r="A310" s="4" t="s">
        <v>2717</v>
      </c>
      <c r="B310" s="4" t="s">
        <v>3106</v>
      </c>
      <c r="C310" s="4" t="s">
        <v>3113</v>
      </c>
      <c r="D310" s="4">
        <v>37.533066666666663</v>
      </c>
      <c r="E310" s="4">
        <v>127.30554444444444</v>
      </c>
      <c r="G310" s="2">
        <f t="shared" si="35"/>
        <v>65.949241446658419</v>
      </c>
      <c r="H310" s="2">
        <f t="shared" si="36"/>
        <v>126.56310433582348</v>
      </c>
      <c r="J310" s="1">
        <f t="shared" si="37"/>
        <v>2.029275381512154</v>
      </c>
      <c r="K310" s="1">
        <f t="shared" si="33"/>
        <v>1376.8976993330402</v>
      </c>
      <c r="L310" s="1">
        <f t="shared" si="38"/>
        <v>2.2786049086675586E-2</v>
      </c>
      <c r="M310" s="1">
        <f t="shared" si="39"/>
        <v>2.2786049086675586E-2</v>
      </c>
      <c r="N310" s="1">
        <f t="shared" si="34"/>
        <v>1.6304941304655478E-2</v>
      </c>
    </row>
    <row r="311" spans="1:14" x14ac:dyDescent="0.3">
      <c r="A311" s="4" t="s">
        <v>2717</v>
      </c>
      <c r="B311" s="4" t="s">
        <v>3106</v>
      </c>
      <c r="C311" s="4" t="s">
        <v>3112</v>
      </c>
      <c r="D311" s="4">
        <v>37.606597222222227</v>
      </c>
      <c r="E311" s="4">
        <v>127.17059722222223</v>
      </c>
      <c r="G311" s="2">
        <f t="shared" si="35"/>
        <v>63.605648966837904</v>
      </c>
      <c r="H311" s="2">
        <f t="shared" si="36"/>
        <v>128.12141141626989</v>
      </c>
      <c r="J311" s="1">
        <f t="shared" si="37"/>
        <v>2.0325637306634623</v>
      </c>
      <c r="K311" s="1">
        <f t="shared" si="33"/>
        <v>1375.3033421634345</v>
      </c>
      <c r="L311" s="1">
        <f t="shared" si="38"/>
        <v>2.0430775742477536E-2</v>
      </c>
      <c r="M311" s="1">
        <f t="shared" si="39"/>
        <v>2.0430775742477536E-2</v>
      </c>
      <c r="N311" s="1">
        <f t="shared" si="34"/>
        <v>1.4619585783499105E-2</v>
      </c>
    </row>
    <row r="312" spans="1:14" x14ac:dyDescent="0.3">
      <c r="A312" s="4" t="s">
        <v>2717</v>
      </c>
      <c r="B312" s="4" t="s">
        <v>3106</v>
      </c>
      <c r="C312" s="4" t="s">
        <v>3111</v>
      </c>
      <c r="D312" s="4">
        <v>37.654144444444441</v>
      </c>
      <c r="E312" s="4">
        <v>127.18155277777778</v>
      </c>
      <c r="G312" s="2">
        <f t="shared" si="35"/>
        <v>63.778592428485226</v>
      </c>
      <c r="H312" s="2">
        <f t="shared" si="36"/>
        <v>129.15488064871442</v>
      </c>
      <c r="J312" s="1">
        <f t="shared" si="37"/>
        <v>2.0346946532558645</v>
      </c>
      <c r="K312" s="1">
        <f t="shared" si="33"/>
        <v>1374.2725245073314</v>
      </c>
      <c r="L312" s="1">
        <f t="shared" si="38"/>
        <v>2.0621986258307246E-2</v>
      </c>
      <c r="M312" s="1">
        <f t="shared" si="39"/>
        <v>2.0621986258307246E-2</v>
      </c>
      <c r="N312" s="1">
        <f t="shared" si="34"/>
        <v>1.4756409689459151E-2</v>
      </c>
    </row>
    <row r="313" spans="1:14" x14ac:dyDescent="0.3">
      <c r="A313" s="4" t="s">
        <v>2717</v>
      </c>
      <c r="B313" s="4" t="s">
        <v>3106</v>
      </c>
      <c r="C313" s="4" t="s">
        <v>3110</v>
      </c>
      <c r="D313" s="4">
        <v>37.723613888888892</v>
      </c>
      <c r="E313" s="4">
        <v>127.19196666666667</v>
      </c>
      <c r="G313" s="2">
        <f t="shared" si="35"/>
        <v>63.934892862477469</v>
      </c>
      <c r="H313" s="2">
        <f t="shared" si="36"/>
        <v>130.66324829687528</v>
      </c>
      <c r="J313" s="1">
        <f t="shared" si="37"/>
        <v>2.037814540594717</v>
      </c>
      <c r="K313" s="1">
        <f t="shared" si="33"/>
        <v>1372.7666390408951</v>
      </c>
      <c r="L313" s="1">
        <f t="shared" si="38"/>
        <v>2.0803742907355094E-2</v>
      </c>
      <c r="M313" s="1">
        <f t="shared" si="39"/>
        <v>2.0803742907355094E-2</v>
      </c>
      <c r="N313" s="1">
        <f t="shared" si="34"/>
        <v>1.4886468721772437E-2</v>
      </c>
    </row>
    <row r="314" spans="1:14" x14ac:dyDescent="0.3">
      <c r="A314" s="4" t="s">
        <v>2717</v>
      </c>
      <c r="B314" s="4" t="s">
        <v>3106</v>
      </c>
      <c r="C314" s="4" t="s">
        <v>3109</v>
      </c>
      <c r="D314" s="4">
        <v>37.646583333333332</v>
      </c>
      <c r="E314" s="4">
        <v>127.14672222222222</v>
      </c>
      <c r="G314" s="2">
        <f t="shared" si="35"/>
        <v>63.183196256345084</v>
      </c>
      <c r="H314" s="2">
        <f t="shared" si="36"/>
        <v>128.98228996871376</v>
      </c>
      <c r="J314" s="1">
        <f t="shared" si="37"/>
        <v>2.0343555465982375</v>
      </c>
      <c r="K314" s="1">
        <f t="shared" si="33"/>
        <v>1374.4364408438341</v>
      </c>
      <c r="L314" s="1">
        <f t="shared" si="38"/>
        <v>2.0014078383563838E-2</v>
      </c>
      <c r="M314" s="1">
        <f t="shared" si="39"/>
        <v>2.0014078383563838E-2</v>
      </c>
      <c r="N314" s="1">
        <f t="shared" si="34"/>
        <v>1.4321410968152735E-2</v>
      </c>
    </row>
    <row r="315" spans="1:14" x14ac:dyDescent="0.3">
      <c r="A315" s="4" t="s">
        <v>2717</v>
      </c>
      <c r="B315" s="4" t="s">
        <v>3106</v>
      </c>
      <c r="C315" s="4" t="s">
        <v>3108</v>
      </c>
      <c r="D315" s="4">
        <v>37.645697222222225</v>
      </c>
      <c r="E315" s="4">
        <v>127.23817777777778</v>
      </c>
      <c r="G315" s="2">
        <f t="shared" si="35"/>
        <v>64.753184222689441</v>
      </c>
      <c r="H315" s="2">
        <f t="shared" si="36"/>
        <v>128.98646054987262</v>
      </c>
      <c r="J315" s="1">
        <f t="shared" si="37"/>
        <v>2.0343158115499351</v>
      </c>
      <c r="K315" s="1">
        <f t="shared" si="33"/>
        <v>1374.4556509177805</v>
      </c>
      <c r="L315" s="1">
        <f t="shared" si="38"/>
        <v>2.1610278947248762E-2</v>
      </c>
      <c r="M315" s="1">
        <f t="shared" si="39"/>
        <v>2.1610278947248762E-2</v>
      </c>
      <c r="N315" s="1">
        <f t="shared" si="34"/>
        <v>1.5463599172976699E-2</v>
      </c>
    </row>
    <row r="316" spans="1:14" x14ac:dyDescent="0.3">
      <c r="A316" s="4" t="s">
        <v>2717</v>
      </c>
      <c r="B316" s="4" t="s">
        <v>3106</v>
      </c>
      <c r="C316" s="4" t="s">
        <v>3107</v>
      </c>
      <c r="D316" s="4">
        <v>37.65174722222222</v>
      </c>
      <c r="E316" s="4">
        <v>127.25113333333333</v>
      </c>
      <c r="G316" s="2">
        <f t="shared" si="35"/>
        <v>64.973497584385285</v>
      </c>
      <c r="H316" s="2">
        <f t="shared" si="36"/>
        <v>129.12105898780874</v>
      </c>
      <c r="J316" s="1">
        <f t="shared" si="37"/>
        <v>2.0345871308910244</v>
      </c>
      <c r="K316" s="1">
        <f t="shared" si="33"/>
        <v>1374.3244932638599</v>
      </c>
      <c r="L316" s="1">
        <f t="shared" si="38"/>
        <v>2.1836396048118267E-2</v>
      </c>
      <c r="M316" s="1">
        <f t="shared" si="39"/>
        <v>2.1836396048118267E-2</v>
      </c>
      <c r="N316" s="1">
        <f t="shared" si="34"/>
        <v>1.5625401073939515E-2</v>
      </c>
    </row>
    <row r="317" spans="1:14" x14ac:dyDescent="0.3">
      <c r="A317" s="4" t="s">
        <v>2717</v>
      </c>
      <c r="B317" s="4" t="s">
        <v>3106</v>
      </c>
      <c r="C317" s="4" t="s">
        <v>3105</v>
      </c>
      <c r="D317" s="4">
        <v>37.649619444444447</v>
      </c>
      <c r="E317" s="4">
        <v>127.31083333333333</v>
      </c>
      <c r="G317" s="2">
        <f t="shared" si="35"/>
        <v>65.998808486185709</v>
      </c>
      <c r="H317" s="2">
        <f t="shared" si="36"/>
        <v>129.09132983193581</v>
      </c>
      <c r="J317" s="1">
        <f t="shared" si="37"/>
        <v>2.0344917015577897</v>
      </c>
      <c r="K317" s="1">
        <f t="shared" si="33"/>
        <v>1374.3706210453036</v>
      </c>
      <c r="L317" s="1">
        <f t="shared" si="38"/>
        <v>2.2878357611558986E-2</v>
      </c>
      <c r="M317" s="1">
        <f t="shared" si="39"/>
        <v>2.2878357611558986E-2</v>
      </c>
      <c r="N317" s="1">
        <f t="shared" si="34"/>
        <v>1.6370994224774185E-2</v>
      </c>
    </row>
    <row r="318" spans="1:14" x14ac:dyDescent="0.3">
      <c r="A318" s="4" t="s">
        <v>2717</v>
      </c>
      <c r="B318" s="4" t="s">
        <v>3097</v>
      </c>
      <c r="C318" s="4" t="s">
        <v>3104</v>
      </c>
      <c r="D318" s="4">
        <v>37.914908333333329</v>
      </c>
      <c r="E318" s="4">
        <v>127.06343055555556</v>
      </c>
      <c r="G318" s="2">
        <f t="shared" si="35"/>
        <v>61.676372141466345</v>
      </c>
      <c r="H318" s="2">
        <f t="shared" si="36"/>
        <v>134.77729588653142</v>
      </c>
      <c r="J318" s="1">
        <f t="shared" si="37"/>
        <v>2.0464455961060861</v>
      </c>
      <c r="K318" s="1">
        <f t="shared" si="33"/>
        <v>1368.6211905689852</v>
      </c>
      <c r="L318" s="1">
        <f t="shared" si="38"/>
        <v>1.8560364560757048E-2</v>
      </c>
      <c r="M318" s="1">
        <f t="shared" si="39"/>
        <v>1.8560364560757048E-2</v>
      </c>
      <c r="N318" s="1">
        <f t="shared" si="34"/>
        <v>1.3281181551263982E-2</v>
      </c>
    </row>
    <row r="319" spans="1:14" x14ac:dyDescent="0.3">
      <c r="A319" s="4" t="s">
        <v>2717</v>
      </c>
      <c r="B319" s="4" t="s">
        <v>3097</v>
      </c>
      <c r="C319" s="4" t="s">
        <v>3103</v>
      </c>
      <c r="D319" s="4">
        <v>37.895802777777774</v>
      </c>
      <c r="E319" s="4">
        <v>127.06466388888889</v>
      </c>
      <c r="G319" s="2">
        <f t="shared" si="35"/>
        <v>61.702955201095307</v>
      </c>
      <c r="H319" s="2">
        <f t="shared" si="36"/>
        <v>134.36366583817653</v>
      </c>
      <c r="J319" s="1">
        <f t="shared" si="37"/>
        <v>2.0455809193180667</v>
      </c>
      <c r="K319" s="1">
        <f t="shared" si="33"/>
        <v>1369.0351373442866</v>
      </c>
      <c r="L319" s="1">
        <f t="shared" si="38"/>
        <v>1.8581890288198011E-2</v>
      </c>
      <c r="M319" s="1">
        <f t="shared" si="39"/>
        <v>1.8581890288198011E-2</v>
      </c>
      <c r="N319" s="1">
        <f t="shared" si="34"/>
        <v>1.3296584648182182E-2</v>
      </c>
    </row>
    <row r="320" spans="1:14" x14ac:dyDescent="0.3">
      <c r="A320" s="4" t="s">
        <v>2717</v>
      </c>
      <c r="B320" s="4" t="s">
        <v>3097</v>
      </c>
      <c r="C320" s="4" t="s">
        <v>3102</v>
      </c>
      <c r="D320" s="4">
        <v>37.903208333333332</v>
      </c>
      <c r="E320" s="4">
        <v>127.04677777777778</v>
      </c>
      <c r="G320" s="2">
        <f t="shared" si="35"/>
        <v>61.395069688954123</v>
      </c>
      <c r="H320" s="2">
        <f t="shared" si="36"/>
        <v>134.52007323123939</v>
      </c>
      <c r="J320" s="1">
        <f t="shared" si="37"/>
        <v>2.0459160089910848</v>
      </c>
      <c r="K320" s="1">
        <f t="shared" si="33"/>
        <v>1368.8746842245821</v>
      </c>
      <c r="L320" s="1">
        <f t="shared" si="38"/>
        <v>1.8269718758931575E-2</v>
      </c>
      <c r="M320" s="1">
        <f t="shared" si="39"/>
        <v>1.8269718758931575E-2</v>
      </c>
      <c r="N320" s="1">
        <f t="shared" si="34"/>
        <v>1.3073205051205444E-2</v>
      </c>
    </row>
    <row r="321" spans="1:14" x14ac:dyDescent="0.3">
      <c r="A321" s="4" t="s">
        <v>2717</v>
      </c>
      <c r="B321" s="4" t="s">
        <v>3097</v>
      </c>
      <c r="C321" s="4" t="s">
        <v>3101</v>
      </c>
      <c r="D321" s="4">
        <v>37.904691666666665</v>
      </c>
      <c r="E321" s="4">
        <v>127.06824166666667</v>
      </c>
      <c r="G321" s="2">
        <f t="shared" si="35"/>
        <v>61.761552838177828</v>
      </c>
      <c r="H321" s="2">
        <f t="shared" si="36"/>
        <v>134.55705499709643</v>
      </c>
      <c r="J321" s="1">
        <f t="shared" si="37"/>
        <v>2.0459831381297655</v>
      </c>
      <c r="K321" s="1">
        <f t="shared" si="33"/>
        <v>1368.842545772605</v>
      </c>
      <c r="L321" s="1">
        <f t="shared" si="38"/>
        <v>1.8644334290325304E-2</v>
      </c>
      <c r="M321" s="1">
        <f t="shared" si="39"/>
        <v>1.8644334290325304E-2</v>
      </c>
      <c r="N321" s="1">
        <f t="shared" si="34"/>
        <v>1.334126750590975E-2</v>
      </c>
    </row>
    <row r="322" spans="1:14" x14ac:dyDescent="0.3">
      <c r="A322" s="4" t="s">
        <v>2717</v>
      </c>
      <c r="B322" s="4" t="s">
        <v>3097</v>
      </c>
      <c r="C322" s="4" t="s">
        <v>3100</v>
      </c>
      <c r="D322" s="4">
        <v>37.898838888888889</v>
      </c>
      <c r="E322" s="4">
        <v>127.05111111111111</v>
      </c>
      <c r="G322" s="2">
        <f t="shared" si="35"/>
        <v>61.470388182718231</v>
      </c>
      <c r="H322" s="2">
        <f t="shared" si="36"/>
        <v>134.42638122604944</v>
      </c>
      <c r="J322" s="1">
        <f t="shared" si="37"/>
        <v>2.0457182878263898</v>
      </c>
      <c r="K322" s="1">
        <f t="shared" si="33"/>
        <v>1368.9693548543262</v>
      </c>
      <c r="L322" s="1">
        <f t="shared" si="38"/>
        <v>1.8345349693184687E-2</v>
      </c>
      <c r="M322" s="1">
        <f t="shared" si="39"/>
        <v>1.8345349693184687E-2</v>
      </c>
      <c r="N322" s="1">
        <f t="shared" si="34"/>
        <v>1.3127324040378268E-2</v>
      </c>
    </row>
    <row r="323" spans="1:14" x14ac:dyDescent="0.3">
      <c r="A323" s="4" t="s">
        <v>2717</v>
      </c>
      <c r="B323" s="4" t="s">
        <v>3097</v>
      </c>
      <c r="C323" s="4" t="s">
        <v>3099</v>
      </c>
      <c r="D323" s="4">
        <v>37.926697222222217</v>
      </c>
      <c r="E323" s="4">
        <v>127.05920833333333</v>
      </c>
      <c r="G323" s="2">
        <f t="shared" si="35"/>
        <v>61.600830658010722</v>
      </c>
      <c r="H323" s="2">
        <f t="shared" si="36"/>
        <v>135.03172980340946</v>
      </c>
      <c r="J323" s="1">
        <f t="shared" si="37"/>
        <v>2.0469794305604547</v>
      </c>
      <c r="K323" s="1">
        <f t="shared" ref="K323:K386" si="40">$T$16*$T$25/POWER(J323,$T$23)</f>
        <v>1368.3657777433209</v>
      </c>
      <c r="L323" s="1">
        <f t="shared" si="38"/>
        <v>1.8486672881228294E-2</v>
      </c>
      <c r="M323" s="1">
        <f t="shared" si="39"/>
        <v>1.8486672881228294E-2</v>
      </c>
      <c r="N323" s="1">
        <f t="shared" ref="N323:N386" si="41">M323*$T$23</f>
        <v>1.3228450228480147E-2</v>
      </c>
    </row>
    <row r="324" spans="1:14" x14ac:dyDescent="0.3">
      <c r="A324" s="4" t="s">
        <v>2717</v>
      </c>
      <c r="B324" s="4" t="s">
        <v>3097</v>
      </c>
      <c r="C324" s="4" t="s">
        <v>3098</v>
      </c>
      <c r="D324" s="4">
        <v>37.887561111111111</v>
      </c>
      <c r="E324" s="4">
        <v>127.05663333333334</v>
      </c>
      <c r="G324" s="2">
        <f t="shared" si="35"/>
        <v>61.568018219667323</v>
      </c>
      <c r="H324" s="2">
        <f t="shared" si="36"/>
        <v>134.18329070560731</v>
      </c>
      <c r="J324" s="1">
        <f t="shared" si="37"/>
        <v>2.0452081010890826</v>
      </c>
      <c r="K324" s="1">
        <f t="shared" si="40"/>
        <v>1369.213709270203</v>
      </c>
      <c r="L324" s="1">
        <f t="shared" si="38"/>
        <v>1.8441730652989374E-2</v>
      </c>
      <c r="M324" s="1">
        <f t="shared" si="39"/>
        <v>1.8441730652989374E-2</v>
      </c>
      <c r="N324" s="1">
        <f t="shared" si="41"/>
        <v>1.3196291059913951E-2</v>
      </c>
    </row>
    <row r="325" spans="1:14" x14ac:dyDescent="0.3">
      <c r="A325" s="4" t="s">
        <v>2717</v>
      </c>
      <c r="B325" s="4" t="s">
        <v>3097</v>
      </c>
      <c r="C325" s="4" t="s">
        <v>47</v>
      </c>
      <c r="D325" s="4">
        <v>37.904991666666668</v>
      </c>
      <c r="E325" s="4">
        <v>127.05530833333333</v>
      </c>
      <c r="G325" s="2">
        <f t="shared" si="35"/>
        <v>61.540385186300369</v>
      </c>
      <c r="H325" s="2">
        <f t="shared" si="36"/>
        <v>134.56062250051241</v>
      </c>
      <c r="J325" s="1">
        <f t="shared" si="37"/>
        <v>2.0459967152417913</v>
      </c>
      <c r="K325" s="1">
        <f t="shared" si="40"/>
        <v>1368.8360458739455</v>
      </c>
      <c r="L325" s="1">
        <f t="shared" si="38"/>
        <v>1.8418605040400493E-2</v>
      </c>
      <c r="M325" s="1">
        <f t="shared" si="39"/>
        <v>1.8418605040400493E-2</v>
      </c>
      <c r="N325" s="1">
        <f t="shared" si="41"/>
        <v>1.3179743138224604E-2</v>
      </c>
    </row>
    <row r="326" spans="1:14" x14ac:dyDescent="0.3">
      <c r="A326" s="4" t="s">
        <v>2717</v>
      </c>
      <c r="B326" s="4" t="s">
        <v>3087</v>
      </c>
      <c r="C326" s="4" t="s">
        <v>3096</v>
      </c>
      <c r="D326" s="4">
        <v>37.475341666666665</v>
      </c>
      <c r="E326" s="4">
        <v>126.80907499999999</v>
      </c>
      <c r="G326" s="2">
        <f t="shared" si="35"/>
        <v>57.425324173930541</v>
      </c>
      <c r="H326" s="2">
        <f t="shared" si="36"/>
        <v>125.19859983448964</v>
      </c>
      <c r="J326" s="1">
        <f t="shared" si="37"/>
        <v>2.0266998646912011</v>
      </c>
      <c r="K326" s="1">
        <f t="shared" si="40"/>
        <v>1378.1495380635199</v>
      </c>
      <c r="L326" s="1">
        <f t="shared" si="38"/>
        <v>1.4121022645573245E-2</v>
      </c>
      <c r="M326" s="1">
        <f t="shared" si="39"/>
        <v>1.4121022645573245E-2</v>
      </c>
      <c r="N326" s="1">
        <f t="shared" si="41"/>
        <v>1.0104535653459097E-2</v>
      </c>
    </row>
    <row r="327" spans="1:14" x14ac:dyDescent="0.3">
      <c r="A327" s="4" t="s">
        <v>2717</v>
      </c>
      <c r="B327" s="4" t="s">
        <v>3087</v>
      </c>
      <c r="C327" s="4" t="s">
        <v>3095</v>
      </c>
      <c r="D327" s="4">
        <v>37.467813888888891</v>
      </c>
      <c r="E327" s="4">
        <v>126.81195277777778</v>
      </c>
      <c r="G327" s="2">
        <f t="shared" si="35"/>
        <v>57.476508625699786</v>
      </c>
      <c r="H327" s="2">
        <f t="shared" si="36"/>
        <v>125.03584781154404</v>
      </c>
      <c r="J327" s="1">
        <f t="shared" si="37"/>
        <v>2.0263643853589501</v>
      </c>
      <c r="K327" s="1">
        <f t="shared" si="40"/>
        <v>1378.3127998544285</v>
      </c>
      <c r="L327" s="1">
        <f t="shared" si="38"/>
        <v>1.4171249342936232E-2</v>
      </c>
      <c r="M327" s="1">
        <f t="shared" si="39"/>
        <v>1.4171249342936232E-2</v>
      </c>
      <c r="N327" s="1">
        <f t="shared" si="41"/>
        <v>1.0140476212935425E-2</v>
      </c>
    </row>
    <row r="328" spans="1:14" x14ac:dyDescent="0.3">
      <c r="A328" s="4" t="s">
        <v>2717</v>
      </c>
      <c r="B328" s="4" t="s">
        <v>3087</v>
      </c>
      <c r="C328" s="4" t="s">
        <v>3094</v>
      </c>
      <c r="D328" s="4">
        <v>37.473347222222223</v>
      </c>
      <c r="E328" s="4">
        <v>126.79422222222222</v>
      </c>
      <c r="G328" s="2">
        <f t="shared" si="35"/>
        <v>57.170124381553507</v>
      </c>
      <c r="H328" s="2">
        <f t="shared" si="36"/>
        <v>125.15278751940787</v>
      </c>
      <c r="J328" s="1">
        <f t="shared" si="37"/>
        <v>2.0266109725390438</v>
      </c>
      <c r="K328" s="1">
        <f t="shared" si="40"/>
        <v>1378.19279311938</v>
      </c>
      <c r="L328" s="1">
        <f t="shared" si="38"/>
        <v>1.3861792770283987E-2</v>
      </c>
      <c r="M328" s="1">
        <f t="shared" si="39"/>
        <v>1.3861792770283987E-2</v>
      </c>
      <c r="N328" s="1">
        <f t="shared" si="41"/>
        <v>9.9190393489033361E-3</v>
      </c>
    </row>
    <row r="329" spans="1:14" x14ac:dyDescent="0.3">
      <c r="A329" s="4" t="s">
        <v>2717</v>
      </c>
      <c r="B329" s="4" t="s">
        <v>3087</v>
      </c>
      <c r="C329" s="4" t="s">
        <v>3093</v>
      </c>
      <c r="D329" s="4">
        <v>37.479119444444443</v>
      </c>
      <c r="E329" s="4">
        <v>126.79554444444445</v>
      </c>
      <c r="G329" s="2">
        <f t="shared" si="35"/>
        <v>57.191637902320863</v>
      </c>
      <c r="H329" s="2">
        <f t="shared" si="36"/>
        <v>125.27819334721221</v>
      </c>
      <c r="J329" s="1">
        <f t="shared" si="37"/>
        <v>2.0268682569888274</v>
      </c>
      <c r="K329" s="1">
        <f t="shared" si="40"/>
        <v>1378.0676070385482</v>
      </c>
      <c r="L329" s="1">
        <f t="shared" si="38"/>
        <v>1.3884869901504615E-2</v>
      </c>
      <c r="M329" s="1">
        <f t="shared" si="39"/>
        <v>1.3884869901504615E-2</v>
      </c>
      <c r="N329" s="1">
        <f t="shared" si="41"/>
        <v>9.9355525789328551E-3</v>
      </c>
    </row>
    <row r="330" spans="1:14" x14ac:dyDescent="0.3">
      <c r="A330" s="4" t="s">
        <v>2717</v>
      </c>
      <c r="B330" s="4" t="s">
        <v>3087</v>
      </c>
      <c r="C330" s="4" t="s">
        <v>3092</v>
      </c>
      <c r="D330" s="4">
        <v>37.470011111111113</v>
      </c>
      <c r="E330" s="4">
        <v>126.80014444444444</v>
      </c>
      <c r="G330" s="2">
        <f t="shared" si="35"/>
        <v>57.272777091736899</v>
      </c>
      <c r="H330" s="2">
        <f t="shared" si="36"/>
        <v>125.08145270885188</v>
      </c>
      <c r="J330" s="1">
        <f t="shared" si="37"/>
        <v>2.0264622964795</v>
      </c>
      <c r="K330" s="1">
        <f t="shared" si="40"/>
        <v>1378.2651463901968</v>
      </c>
      <c r="L330" s="1">
        <f t="shared" si="38"/>
        <v>1.3965155047096278E-2</v>
      </c>
      <c r="M330" s="1">
        <f t="shared" si="39"/>
        <v>1.3965155047096278E-2</v>
      </c>
      <c r="N330" s="1">
        <f t="shared" si="41"/>
        <v>9.9930019674393192E-3</v>
      </c>
    </row>
    <row r="331" spans="1:14" x14ac:dyDescent="0.3">
      <c r="A331" s="4" t="s">
        <v>2717</v>
      </c>
      <c r="B331" s="4" t="s">
        <v>3087</v>
      </c>
      <c r="C331" s="4" t="s">
        <v>3091</v>
      </c>
      <c r="D331" s="4">
        <v>37.48146944444445</v>
      </c>
      <c r="E331" s="4">
        <v>126.758275</v>
      </c>
      <c r="G331" s="2">
        <f t="shared" si="35"/>
        <v>56.549752870050845</v>
      </c>
      <c r="H331" s="2">
        <f t="shared" si="36"/>
        <v>125.32293300150195</v>
      </c>
      <c r="J331" s="1">
        <f t="shared" si="37"/>
        <v>2.0269730182573245</v>
      </c>
      <c r="K331" s="1">
        <f t="shared" si="40"/>
        <v>1378.0166414893611</v>
      </c>
      <c r="L331" s="1">
        <f t="shared" si="38"/>
        <v>1.3234395385560038E-2</v>
      </c>
      <c r="M331" s="1">
        <f t="shared" si="39"/>
        <v>1.3234395385560038E-2</v>
      </c>
      <c r="N331" s="1">
        <f t="shared" si="41"/>
        <v>9.4700945803870493E-3</v>
      </c>
    </row>
    <row r="332" spans="1:14" x14ac:dyDescent="0.3">
      <c r="A332" s="4" t="s">
        <v>2717</v>
      </c>
      <c r="B332" s="4" t="s">
        <v>3087</v>
      </c>
      <c r="C332" s="4" t="s">
        <v>3090</v>
      </c>
      <c r="D332" s="4">
        <v>37.47978611111111</v>
      </c>
      <c r="E332" s="4">
        <v>126.77166666666666</v>
      </c>
      <c r="G332" s="2">
        <f t="shared" si="35"/>
        <v>56.780565383554674</v>
      </c>
      <c r="H332" s="2">
        <f t="shared" si="36"/>
        <v>125.28862931174103</v>
      </c>
      <c r="J332" s="1">
        <f t="shared" si="37"/>
        <v>2.0268979756127261</v>
      </c>
      <c r="K332" s="1">
        <f t="shared" si="40"/>
        <v>1378.0531486980628</v>
      </c>
      <c r="L332" s="1">
        <f t="shared" si="38"/>
        <v>1.3468124061222664E-2</v>
      </c>
      <c r="M332" s="1">
        <f t="shared" si="39"/>
        <v>1.3468124061222664E-2</v>
      </c>
      <c r="N332" s="1">
        <f t="shared" si="41"/>
        <v>9.6373430719266569E-3</v>
      </c>
    </row>
    <row r="333" spans="1:14" x14ac:dyDescent="0.3">
      <c r="A333" s="4" t="s">
        <v>2717</v>
      </c>
      <c r="B333" s="4" t="s">
        <v>3087</v>
      </c>
      <c r="C333" s="4" t="s">
        <v>3089</v>
      </c>
      <c r="D333" s="4">
        <v>37.479630555555559</v>
      </c>
      <c r="E333" s="4">
        <v>126.78111944444444</v>
      </c>
      <c r="G333" s="2">
        <f t="shared" si="35"/>
        <v>56.943277700008096</v>
      </c>
      <c r="H333" s="2">
        <f t="shared" si="36"/>
        <v>125.28683331082129</v>
      </c>
      <c r="J333" s="1">
        <f t="shared" si="37"/>
        <v>2.0268910412044598</v>
      </c>
      <c r="K333" s="1">
        <f t="shared" si="40"/>
        <v>1378.0565223088122</v>
      </c>
      <c r="L333" s="1">
        <f t="shared" si="38"/>
        <v>1.3633106156904606E-2</v>
      </c>
      <c r="M333" s="1">
        <f t="shared" si="39"/>
        <v>1.3633106156904606E-2</v>
      </c>
      <c r="N333" s="1">
        <f t="shared" si="41"/>
        <v>9.755398789975037E-3</v>
      </c>
    </row>
    <row r="334" spans="1:14" x14ac:dyDescent="0.3">
      <c r="A334" s="4" t="s">
        <v>2717</v>
      </c>
      <c r="B334" s="4" t="s">
        <v>3087</v>
      </c>
      <c r="C334" s="4" t="s">
        <v>3088</v>
      </c>
      <c r="D334" s="4">
        <v>37.477927777777779</v>
      </c>
      <c r="E334" s="4">
        <v>126.78213055555555</v>
      </c>
      <c r="G334" s="2">
        <f t="shared" si="35"/>
        <v>56.961039362032913</v>
      </c>
      <c r="H334" s="2">
        <f t="shared" si="36"/>
        <v>125.25007587108144</v>
      </c>
      <c r="J334" s="1">
        <f t="shared" si="37"/>
        <v>2.0268151366946801</v>
      </c>
      <c r="K334" s="1">
        <f t="shared" si="40"/>
        <v>1378.0934513787272</v>
      </c>
      <c r="L334" s="1">
        <f t="shared" si="38"/>
        <v>1.3650753374896851E-2</v>
      </c>
      <c r="M334" s="1">
        <f t="shared" si="39"/>
        <v>1.3650753374896851E-2</v>
      </c>
      <c r="N334" s="1">
        <f t="shared" si="41"/>
        <v>9.768026554115258E-3</v>
      </c>
    </row>
    <row r="335" spans="1:14" x14ac:dyDescent="0.3">
      <c r="A335" s="4" t="s">
        <v>2717</v>
      </c>
      <c r="B335" s="4" t="s">
        <v>3087</v>
      </c>
      <c r="C335" s="4" t="s">
        <v>3086</v>
      </c>
      <c r="D335" s="4">
        <v>37.479794444444444</v>
      </c>
      <c r="E335" s="4">
        <v>126.81226388888889</v>
      </c>
      <c r="G335" s="2">
        <f t="shared" si="35"/>
        <v>57.479227954205797</v>
      </c>
      <c r="H335" s="2">
        <f t="shared" si="36"/>
        <v>125.29572064338799</v>
      </c>
      <c r="J335" s="1">
        <f t="shared" si="37"/>
        <v>2.02689834709996</v>
      </c>
      <c r="K335" s="1">
        <f t="shared" si="40"/>
        <v>1378.0529679689507</v>
      </c>
      <c r="L335" s="1">
        <f t="shared" si="38"/>
        <v>1.4176679256164615E-2</v>
      </c>
      <c r="M335" s="1">
        <f t="shared" si="39"/>
        <v>1.4176679256164615E-2</v>
      </c>
      <c r="N335" s="1">
        <f t="shared" si="41"/>
        <v>1.0144361678824725E-2</v>
      </c>
    </row>
    <row r="336" spans="1:14" x14ac:dyDescent="0.3">
      <c r="A336" s="4" t="s">
        <v>2717</v>
      </c>
      <c r="B336" s="4" t="s">
        <v>3081</v>
      </c>
      <c r="C336" s="4" t="s">
        <v>3085</v>
      </c>
      <c r="D336" s="4">
        <v>37.526686111111111</v>
      </c>
      <c r="E336" s="4">
        <v>126.81404166666667</v>
      </c>
      <c r="G336" s="2">
        <f t="shared" si="35"/>
        <v>57.499484552206773</v>
      </c>
      <c r="H336" s="2">
        <f t="shared" si="36"/>
        <v>126.31288546004021</v>
      </c>
      <c r="J336" s="1">
        <f t="shared" si="37"/>
        <v>2.0289904414175548</v>
      </c>
      <c r="K336" s="1">
        <f t="shared" si="40"/>
        <v>1377.0360613152284</v>
      </c>
      <c r="L336" s="1">
        <f t="shared" si="38"/>
        <v>1.4207707331755692E-2</v>
      </c>
      <c r="M336" s="1">
        <f t="shared" si="39"/>
        <v>1.4207707331755692E-2</v>
      </c>
      <c r="N336" s="1">
        <f t="shared" si="41"/>
        <v>1.0166564341049514E-2</v>
      </c>
    </row>
    <row r="337" spans="1:14" x14ac:dyDescent="0.3">
      <c r="A337" s="4" t="s">
        <v>2717</v>
      </c>
      <c r="B337" s="4" t="s">
        <v>3081</v>
      </c>
      <c r="C337" s="4" t="s">
        <v>3084</v>
      </c>
      <c r="D337" s="4">
        <v>37.524241666666668</v>
      </c>
      <c r="E337" s="4">
        <v>126.82685277777777</v>
      </c>
      <c r="G337" s="2">
        <f t="shared" si="35"/>
        <v>57.720343294354727</v>
      </c>
      <c r="H337" s="2">
        <f t="shared" si="36"/>
        <v>126.26213761393751</v>
      </c>
      <c r="J337" s="1">
        <f t="shared" si="37"/>
        <v>2.0288812955301063</v>
      </c>
      <c r="K337" s="1">
        <f t="shared" si="40"/>
        <v>1377.0890695009473</v>
      </c>
      <c r="L337" s="1">
        <f t="shared" si="38"/>
        <v>1.4431303401483131E-2</v>
      </c>
      <c r="M337" s="1">
        <f t="shared" si="39"/>
        <v>1.4431303401483131E-2</v>
      </c>
      <c r="N337" s="1">
        <f t="shared" si="41"/>
        <v>1.0326562275706356E-2</v>
      </c>
    </row>
    <row r="338" spans="1:14" x14ac:dyDescent="0.3">
      <c r="A338" s="4" t="s">
        <v>2717</v>
      </c>
      <c r="B338" s="4" t="s">
        <v>3081</v>
      </c>
      <c r="C338" s="4" t="s">
        <v>3083</v>
      </c>
      <c r="D338" s="4">
        <v>37.513927777777781</v>
      </c>
      <c r="E338" s="4">
        <v>126.80519722222222</v>
      </c>
      <c r="G338" s="2">
        <f t="shared" si="35"/>
        <v>57.350169517009022</v>
      </c>
      <c r="H338" s="2">
        <f t="shared" si="36"/>
        <v>126.03469155929793</v>
      </c>
      <c r="J338" s="1">
        <f t="shared" si="37"/>
        <v>2.0284208783099262</v>
      </c>
      <c r="K338" s="1">
        <f t="shared" si="40"/>
        <v>1377.3127312467191</v>
      </c>
      <c r="L338" s="1">
        <f t="shared" si="38"/>
        <v>1.4053342655690138E-2</v>
      </c>
      <c r="M338" s="1">
        <f t="shared" si="39"/>
        <v>1.4053342655690138E-2</v>
      </c>
      <c r="N338" s="1">
        <f t="shared" si="41"/>
        <v>1.0056106096481226E-2</v>
      </c>
    </row>
    <row r="339" spans="1:14" x14ac:dyDescent="0.3">
      <c r="A339" s="4" t="s">
        <v>2717</v>
      </c>
      <c r="B339" s="4" t="s">
        <v>3081</v>
      </c>
      <c r="C339" s="4" t="s">
        <v>847</v>
      </c>
      <c r="D339" s="4">
        <v>37.517138888888887</v>
      </c>
      <c r="E339" s="4">
        <v>126.7758</v>
      </c>
      <c r="G339" s="2">
        <f t="shared" ref="G339:G402" si="42">K339*SIN(N339)+$T$8+1.5</f>
        <v>56.843850357855338</v>
      </c>
      <c r="H339" s="2">
        <f t="shared" ref="H339:H402" si="43">$T$27-K339*COS(N339)+$T$9+1.5</f>
        <v>126.09933123696965</v>
      </c>
      <c r="J339" s="1">
        <f t="shared" ref="J339:J402" si="44">TAN($T$12*0.25+D339*$T$13*0.5)</f>
        <v>2.0285642059111684</v>
      </c>
      <c r="K339" s="1">
        <f t="shared" si="40"/>
        <v>1377.2430961454543</v>
      </c>
      <c r="L339" s="1">
        <f t="shared" ref="L339:L402" si="45">E339*$T$13 - $T$19</f>
        <v>1.3540264336972196E-2</v>
      </c>
      <c r="M339" s="1">
        <f t="shared" ref="M339:M402" si="46">IF(L339&gt;$T$12, K339-($T$12*2), IF($U$12&gt;L339, K339+$T$12*2, L339))</f>
        <v>1.3540264336972196E-2</v>
      </c>
      <c r="N339" s="1">
        <f t="shared" si="41"/>
        <v>9.6889642615994916E-3</v>
      </c>
    </row>
    <row r="340" spans="1:14" x14ac:dyDescent="0.3">
      <c r="A340" s="4" t="s">
        <v>2717</v>
      </c>
      <c r="B340" s="4" t="s">
        <v>3081</v>
      </c>
      <c r="C340" s="4" t="s">
        <v>1874</v>
      </c>
      <c r="D340" s="4">
        <v>37.526366666666668</v>
      </c>
      <c r="E340" s="4">
        <v>126.79406666666667</v>
      </c>
      <c r="G340" s="2">
        <f t="shared" si="42"/>
        <v>57.156044516144462</v>
      </c>
      <c r="H340" s="2">
        <f t="shared" si="43"/>
        <v>126.30250903942124</v>
      </c>
      <c r="J340" s="1">
        <f t="shared" si="44"/>
        <v>2.0289761774978694</v>
      </c>
      <c r="K340" s="1">
        <f t="shared" si="40"/>
        <v>1377.0429885040744</v>
      </c>
      <c r="L340" s="1">
        <f t="shared" si="45"/>
        <v>1.3859077813669796E-2</v>
      </c>
      <c r="M340" s="1">
        <f t="shared" si="46"/>
        <v>1.3859077813669796E-2</v>
      </c>
      <c r="N340" s="1">
        <f t="shared" si="41"/>
        <v>9.9170966159586871E-3</v>
      </c>
    </row>
    <row r="341" spans="1:14" x14ac:dyDescent="0.3">
      <c r="A341" s="4" t="s">
        <v>2717</v>
      </c>
      <c r="B341" s="4" t="s">
        <v>3081</v>
      </c>
      <c r="C341" s="4" t="s">
        <v>3082</v>
      </c>
      <c r="D341" s="4">
        <v>37.523641666666663</v>
      </c>
      <c r="E341" s="4">
        <v>126.80836388888889</v>
      </c>
      <c r="G341" s="2">
        <f t="shared" si="42"/>
        <v>57.402510774098424</v>
      </c>
      <c r="H341" s="2">
        <f t="shared" si="43"/>
        <v>126.24588025401749</v>
      </c>
      <c r="J341" s="1">
        <f t="shared" si="44"/>
        <v>2.0288545066199801</v>
      </c>
      <c r="K341" s="1">
        <f t="shared" si="40"/>
        <v>1377.1020806474808</v>
      </c>
      <c r="L341" s="1">
        <f t="shared" si="45"/>
        <v>1.4108611415336814E-2</v>
      </c>
      <c r="M341" s="1">
        <f t="shared" si="46"/>
        <v>1.4108611415336814E-2</v>
      </c>
      <c r="N341" s="1">
        <f t="shared" si="41"/>
        <v>1.0095654588569182E-2</v>
      </c>
    </row>
    <row r="342" spans="1:14" x14ac:dyDescent="0.3">
      <c r="A342" s="4" t="s">
        <v>2717</v>
      </c>
      <c r="B342" s="4" t="s">
        <v>3081</v>
      </c>
      <c r="C342" s="4" t="s">
        <v>3080</v>
      </c>
      <c r="D342" s="4">
        <v>37.522388888888891</v>
      </c>
      <c r="E342" s="4">
        <v>126.80111111111111</v>
      </c>
      <c r="G342" s="2">
        <f t="shared" si="42"/>
        <v>57.278051074619718</v>
      </c>
      <c r="H342" s="2">
        <f t="shared" si="43"/>
        <v>126.21746112340929</v>
      </c>
      <c r="J342" s="1">
        <f t="shared" si="44"/>
        <v>2.0287985742026229</v>
      </c>
      <c r="K342" s="1">
        <f t="shared" si="40"/>
        <v>1377.1292474985203</v>
      </c>
      <c r="L342" s="1">
        <f t="shared" si="45"/>
        <v>1.3982026563199135E-2</v>
      </c>
      <c r="M342" s="1">
        <f t="shared" si="46"/>
        <v>1.3982026563199135E-2</v>
      </c>
      <c r="N342" s="1">
        <f t="shared" si="41"/>
        <v>1.0005074665024196E-2</v>
      </c>
    </row>
    <row r="343" spans="1:14" x14ac:dyDescent="0.3">
      <c r="A343" s="4" t="s">
        <v>2717</v>
      </c>
      <c r="B343" s="4" t="s">
        <v>3062</v>
      </c>
      <c r="C343" s="4" t="s">
        <v>3079</v>
      </c>
      <c r="D343" s="4">
        <v>37.513441666666665</v>
      </c>
      <c r="E343" s="4">
        <v>126.78808611111111</v>
      </c>
      <c r="G343" s="2">
        <f t="shared" si="42"/>
        <v>57.055955249038362</v>
      </c>
      <c r="H343" s="2">
        <f t="shared" si="43"/>
        <v>126.0212220363278</v>
      </c>
      <c r="J343" s="1">
        <f t="shared" si="44"/>
        <v>2.0283991822124392</v>
      </c>
      <c r="K343" s="1">
        <f t="shared" si="40"/>
        <v>1377.3232729383817</v>
      </c>
      <c r="L343" s="1">
        <f t="shared" si="45"/>
        <v>1.375469742812685E-2</v>
      </c>
      <c r="M343" s="1">
        <f t="shared" si="46"/>
        <v>1.375469742812685E-2</v>
      </c>
      <c r="N343" s="1">
        <f t="shared" si="41"/>
        <v>9.8424054725682227E-3</v>
      </c>
    </row>
    <row r="344" spans="1:14" x14ac:dyDescent="0.3">
      <c r="A344" s="4" t="s">
        <v>2717</v>
      </c>
      <c r="B344" s="4" t="s">
        <v>3062</v>
      </c>
      <c r="C344" s="4" t="s">
        <v>3078</v>
      </c>
      <c r="D344" s="4">
        <v>37.488980555555557</v>
      </c>
      <c r="E344" s="4">
        <v>126.75527777777778</v>
      </c>
      <c r="G344" s="2">
        <f t="shared" si="42"/>
        <v>56.496636328854805</v>
      </c>
      <c r="H344" s="2">
        <f t="shared" si="43"/>
        <v>125.48533332690977</v>
      </c>
      <c r="J344" s="1">
        <f t="shared" si="44"/>
        <v>2.0273079164706984</v>
      </c>
      <c r="K344" s="1">
        <f t="shared" si="40"/>
        <v>1377.8537464003064</v>
      </c>
      <c r="L344" s="1">
        <f t="shared" si="45"/>
        <v>1.3182083989368376E-2</v>
      </c>
      <c r="M344" s="1">
        <f t="shared" si="46"/>
        <v>1.3182083989368376E-2</v>
      </c>
      <c r="N344" s="1">
        <f t="shared" si="41"/>
        <v>9.4326622795425641E-3</v>
      </c>
    </row>
    <row r="345" spans="1:14" x14ac:dyDescent="0.3">
      <c r="A345" s="4" t="s">
        <v>2717</v>
      </c>
      <c r="B345" s="4" t="s">
        <v>3062</v>
      </c>
      <c r="C345" s="4" t="s">
        <v>3077</v>
      </c>
      <c r="D345" s="4">
        <v>37.497747222222223</v>
      </c>
      <c r="E345" s="4">
        <v>126.75625555555555</v>
      </c>
      <c r="G345" s="2">
        <f t="shared" si="42"/>
        <v>56.511665549387388</v>
      </c>
      <c r="H345" s="2">
        <f t="shared" si="43"/>
        <v>125.67560461100925</v>
      </c>
      <c r="J345" s="1">
        <f t="shared" si="44"/>
        <v>2.0276989087733281</v>
      </c>
      <c r="K345" s="1">
        <f t="shared" si="40"/>
        <v>1377.663625447027</v>
      </c>
      <c r="L345" s="1">
        <f t="shared" si="45"/>
        <v>1.3199149430943358E-2</v>
      </c>
      <c r="M345" s="1">
        <f t="shared" si="46"/>
        <v>1.3199149430943358E-2</v>
      </c>
      <c r="N345" s="1">
        <f t="shared" si="41"/>
        <v>9.4448737437661193E-3</v>
      </c>
    </row>
    <row r="346" spans="1:14" x14ac:dyDescent="0.3">
      <c r="A346" s="4" t="s">
        <v>2717</v>
      </c>
      <c r="B346" s="4" t="s">
        <v>3062</v>
      </c>
      <c r="C346" s="4" t="s">
        <v>3076</v>
      </c>
      <c r="D346" s="4">
        <v>37.505547222222219</v>
      </c>
      <c r="E346" s="4">
        <v>126.75306388888889</v>
      </c>
      <c r="G346" s="2">
        <f t="shared" si="42"/>
        <v>56.455162458671666</v>
      </c>
      <c r="H346" s="2">
        <f t="shared" si="43"/>
        <v>125.84423332261099</v>
      </c>
      <c r="J346" s="1">
        <f t="shared" si="44"/>
        <v>2.0280468898500437</v>
      </c>
      <c r="K346" s="1">
        <f t="shared" si="40"/>
        <v>1377.4944716943962</v>
      </c>
      <c r="L346" s="1">
        <f t="shared" si="45"/>
        <v>1.3143444338983734E-2</v>
      </c>
      <c r="M346" s="1">
        <f t="shared" si="46"/>
        <v>1.3143444338983734E-2</v>
      </c>
      <c r="N346" s="1">
        <f t="shared" si="41"/>
        <v>9.4050130267406638E-3</v>
      </c>
    </row>
    <row r="347" spans="1:14" x14ac:dyDescent="0.3">
      <c r="A347" s="4" t="s">
        <v>2717</v>
      </c>
      <c r="B347" s="4" t="s">
        <v>3062</v>
      </c>
      <c r="C347" s="4" t="s">
        <v>848</v>
      </c>
      <c r="D347" s="4">
        <v>37.492000000000004</v>
      </c>
      <c r="E347" s="4">
        <v>126.76285555555556</v>
      </c>
      <c r="G347" s="2">
        <f t="shared" si="42"/>
        <v>56.626405097926259</v>
      </c>
      <c r="H347" s="2">
        <f t="shared" si="43"/>
        <v>125.55204904437164</v>
      </c>
      <c r="J347" s="1">
        <f t="shared" si="44"/>
        <v>2.0274425696443621</v>
      </c>
      <c r="K347" s="1">
        <f t="shared" si="40"/>
        <v>1377.7882638677513</v>
      </c>
      <c r="L347" s="1">
        <f t="shared" si="45"/>
        <v>1.331434116157526E-2</v>
      </c>
      <c r="M347" s="1">
        <f t="shared" si="46"/>
        <v>1.331434116157526E-2</v>
      </c>
      <c r="N347" s="1">
        <f t="shared" si="41"/>
        <v>9.5273011272756693E-3</v>
      </c>
    </row>
    <row r="348" spans="1:14" x14ac:dyDescent="0.3">
      <c r="A348" s="4" t="s">
        <v>2717</v>
      </c>
      <c r="B348" s="4" t="s">
        <v>3062</v>
      </c>
      <c r="C348" s="4" t="s">
        <v>3075</v>
      </c>
      <c r="D348" s="4">
        <v>37.483047222222226</v>
      </c>
      <c r="E348" s="4">
        <v>126.79672222222221</v>
      </c>
      <c r="G348" s="2">
        <f t="shared" si="42"/>
        <v>57.211059677107556</v>
      </c>
      <c r="H348" s="2">
        <f t="shared" si="43"/>
        <v>125.36357406892739</v>
      </c>
      <c r="J348" s="1">
        <f t="shared" si="44"/>
        <v>2.0270433593150265</v>
      </c>
      <c r="K348" s="1">
        <f t="shared" si="40"/>
        <v>1377.9824236429477</v>
      </c>
      <c r="L348" s="1">
        <f t="shared" si="45"/>
        <v>1.3905426001583621E-2</v>
      </c>
      <c r="M348" s="1">
        <f t="shared" si="46"/>
        <v>1.3905426001583621E-2</v>
      </c>
      <c r="N348" s="1">
        <f t="shared" si="41"/>
        <v>9.9502618426567171E-3</v>
      </c>
    </row>
    <row r="349" spans="1:14" x14ac:dyDescent="0.3">
      <c r="A349" s="4" t="s">
        <v>2717</v>
      </c>
      <c r="B349" s="4" t="s">
        <v>3062</v>
      </c>
      <c r="C349" s="4" t="s">
        <v>3074</v>
      </c>
      <c r="D349" s="4">
        <v>37.487977777777779</v>
      </c>
      <c r="E349" s="4">
        <v>126.78286666666666</v>
      </c>
      <c r="G349" s="2">
        <f t="shared" si="42"/>
        <v>56.971576983296544</v>
      </c>
      <c r="H349" s="2">
        <f t="shared" si="43"/>
        <v>125.4681469496154</v>
      </c>
      <c r="J349" s="1">
        <f t="shared" si="44"/>
        <v>2.0272632004295827</v>
      </c>
      <c r="K349" s="1">
        <f t="shared" si="40"/>
        <v>1377.8754936920188</v>
      </c>
      <c r="L349" s="1">
        <f t="shared" si="45"/>
        <v>1.366360093744623E-2</v>
      </c>
      <c r="M349" s="1">
        <f t="shared" si="46"/>
        <v>1.366360093744623E-2</v>
      </c>
      <c r="N349" s="1">
        <f t="shared" si="41"/>
        <v>9.7772198439426711E-3</v>
      </c>
    </row>
    <row r="350" spans="1:14" x14ac:dyDescent="0.3">
      <c r="A350" s="4" t="s">
        <v>2717</v>
      </c>
      <c r="B350" s="4" t="s">
        <v>3062</v>
      </c>
      <c r="C350" s="4" t="s">
        <v>3073</v>
      </c>
      <c r="D350" s="4">
        <v>37.484588888888887</v>
      </c>
      <c r="E350" s="4">
        <v>126.7890861111111</v>
      </c>
      <c r="G350" s="2">
        <f t="shared" si="42"/>
        <v>57.079322068402831</v>
      </c>
      <c r="H350" s="2">
        <f t="shared" si="43"/>
        <v>125.39570569236548</v>
      </c>
      <c r="J350" s="1">
        <f t="shared" si="44"/>
        <v>2.0271120942468932</v>
      </c>
      <c r="K350" s="1">
        <f t="shared" si="40"/>
        <v>1377.9489890742436</v>
      </c>
      <c r="L350" s="1">
        <f t="shared" si="45"/>
        <v>1.3772150720646525E-2</v>
      </c>
      <c r="M350" s="1">
        <f t="shared" si="46"/>
        <v>1.3772150720646525E-2</v>
      </c>
      <c r="N350" s="1">
        <f t="shared" si="41"/>
        <v>9.8548944700694481E-3</v>
      </c>
    </row>
    <row r="351" spans="1:14" x14ac:dyDescent="0.3">
      <c r="A351" s="4" t="s">
        <v>2717</v>
      </c>
      <c r="B351" s="4" t="s">
        <v>3062</v>
      </c>
      <c r="C351" s="4" t="s">
        <v>3072</v>
      </c>
      <c r="D351" s="4">
        <v>37.484569444444446</v>
      </c>
      <c r="E351" s="4">
        <v>126.77599722222222</v>
      </c>
      <c r="G351" s="2">
        <f t="shared" si="42"/>
        <v>56.85408758659382</v>
      </c>
      <c r="H351" s="2">
        <f t="shared" si="43"/>
        <v>125.3930826527976</v>
      </c>
      <c r="J351" s="1">
        <f t="shared" si="44"/>
        <v>2.02711122729648</v>
      </c>
      <c r="K351" s="1">
        <f t="shared" si="40"/>
        <v>1377.949410770751</v>
      </c>
      <c r="L351" s="1">
        <f t="shared" si="45"/>
        <v>1.3543706514107967E-2</v>
      </c>
      <c r="M351" s="1">
        <f t="shared" si="46"/>
        <v>1.3543706514107967E-2</v>
      </c>
      <c r="N351" s="1">
        <f t="shared" si="41"/>
        <v>9.6914273694399724E-3</v>
      </c>
    </row>
    <row r="352" spans="1:14" x14ac:dyDescent="0.3">
      <c r="A352" s="4" t="s">
        <v>2717</v>
      </c>
      <c r="B352" s="4" t="s">
        <v>3062</v>
      </c>
      <c r="C352" s="4" t="s">
        <v>3071</v>
      </c>
      <c r="D352" s="4">
        <v>37.510566666666669</v>
      </c>
      <c r="E352" s="4">
        <v>126.77344444444445</v>
      </c>
      <c r="G352" s="2">
        <f t="shared" si="42"/>
        <v>56.804712481977759</v>
      </c>
      <c r="H352" s="2">
        <f t="shared" si="43"/>
        <v>125.95642231048305</v>
      </c>
      <c r="J352" s="1">
        <f t="shared" si="44"/>
        <v>2.0282708729268744</v>
      </c>
      <c r="K352" s="1">
        <f t="shared" si="40"/>
        <v>1377.3856197606135</v>
      </c>
      <c r="L352" s="1">
        <f t="shared" si="45"/>
        <v>1.3499152136814185E-2</v>
      </c>
      <c r="M352" s="1">
        <f t="shared" si="46"/>
        <v>1.3499152136814185E-2</v>
      </c>
      <c r="N352" s="1">
        <f t="shared" si="41"/>
        <v>9.659545734151764E-3</v>
      </c>
    </row>
    <row r="353" spans="1:14" x14ac:dyDescent="0.3">
      <c r="A353" s="4" t="s">
        <v>2717</v>
      </c>
      <c r="B353" s="4" t="s">
        <v>3062</v>
      </c>
      <c r="C353" s="4" t="s">
        <v>3070</v>
      </c>
      <c r="D353" s="4">
        <v>37.486494444444446</v>
      </c>
      <c r="E353" s="4">
        <v>126.81879722222222</v>
      </c>
      <c r="G353" s="2">
        <f t="shared" si="42"/>
        <v>57.590178198510984</v>
      </c>
      <c r="H353" s="2">
        <f t="shared" si="43"/>
        <v>125.44216332415795</v>
      </c>
      <c r="J353" s="1">
        <f t="shared" si="44"/>
        <v>2.0271970582806671</v>
      </c>
      <c r="K353" s="1">
        <f t="shared" si="40"/>
        <v>1377.9076629101398</v>
      </c>
      <c r="L353" s="1">
        <f t="shared" si="45"/>
        <v>1.4290707433961547E-2</v>
      </c>
      <c r="M353" s="1">
        <f t="shared" si="46"/>
        <v>1.4290707433961547E-2</v>
      </c>
      <c r="N353" s="1">
        <f t="shared" si="41"/>
        <v>1.0225956462500628E-2</v>
      </c>
    </row>
    <row r="354" spans="1:14" x14ac:dyDescent="0.3">
      <c r="A354" s="4" t="s">
        <v>2717</v>
      </c>
      <c r="B354" s="4" t="s">
        <v>3062</v>
      </c>
      <c r="C354" s="4" t="s">
        <v>3069</v>
      </c>
      <c r="D354" s="4">
        <v>37.483283333333333</v>
      </c>
      <c r="E354" s="4">
        <v>126.80870833333333</v>
      </c>
      <c r="G354" s="2">
        <f t="shared" si="42"/>
        <v>57.417274000252242</v>
      </c>
      <c r="H354" s="2">
        <f t="shared" si="43"/>
        <v>125.37076233407947</v>
      </c>
      <c r="J354" s="1">
        <f t="shared" si="44"/>
        <v>2.0270538860434586</v>
      </c>
      <c r="K354" s="1">
        <f t="shared" si="40"/>
        <v>1377.9773030254576</v>
      </c>
      <c r="L354" s="1">
        <f t="shared" si="45"/>
        <v>1.411462310498246E-2</v>
      </c>
      <c r="M354" s="1">
        <f t="shared" si="46"/>
        <v>1.411462310498246E-2</v>
      </c>
      <c r="N354" s="1">
        <f t="shared" si="41"/>
        <v>1.0099956354375146E-2</v>
      </c>
    </row>
    <row r="355" spans="1:14" x14ac:dyDescent="0.3">
      <c r="A355" s="4" t="s">
        <v>2717</v>
      </c>
      <c r="B355" s="4" t="s">
        <v>3062</v>
      </c>
      <c r="C355" s="4" t="s">
        <v>3068</v>
      </c>
      <c r="D355" s="4">
        <v>37.491599999999998</v>
      </c>
      <c r="E355" s="4">
        <v>126.79059722222222</v>
      </c>
      <c r="G355" s="2">
        <f t="shared" si="42"/>
        <v>57.103824532452506</v>
      </c>
      <c r="H355" s="2">
        <f t="shared" si="43"/>
        <v>125.54800525283508</v>
      </c>
      <c r="J355" s="1">
        <f t="shared" si="44"/>
        <v>2.0274247306787379</v>
      </c>
      <c r="K355" s="1">
        <f t="shared" si="40"/>
        <v>1377.7969386199491</v>
      </c>
      <c r="L355" s="1">
        <f t="shared" si="45"/>
        <v>1.3798524584899052E-2</v>
      </c>
      <c r="M355" s="1">
        <f t="shared" si="46"/>
        <v>1.3798524584899052E-2</v>
      </c>
      <c r="N355" s="1">
        <f t="shared" si="41"/>
        <v>9.8737667329605993E-3</v>
      </c>
    </row>
    <row r="356" spans="1:14" x14ac:dyDescent="0.3">
      <c r="A356" s="4" t="s">
        <v>2717</v>
      </c>
      <c r="B356" s="4" t="s">
        <v>3062</v>
      </c>
      <c r="C356" s="4" t="s">
        <v>3067</v>
      </c>
      <c r="D356" s="4">
        <v>37.489166666666669</v>
      </c>
      <c r="E356" s="4">
        <v>126.79038888888888</v>
      </c>
      <c r="G356" s="2">
        <f t="shared" si="42"/>
        <v>57.100760761014769</v>
      </c>
      <c r="H356" s="2">
        <f t="shared" si="43"/>
        <v>125.49520084801566</v>
      </c>
      <c r="J356" s="1">
        <f t="shared" si="44"/>
        <v>2.0273162157443005</v>
      </c>
      <c r="K356" s="1">
        <f t="shared" si="40"/>
        <v>1377.849710204996</v>
      </c>
      <c r="L356" s="1">
        <f t="shared" si="45"/>
        <v>1.3794888482290713E-2</v>
      </c>
      <c r="M356" s="1">
        <f t="shared" si="46"/>
        <v>1.3794888482290713E-2</v>
      </c>
      <c r="N356" s="1">
        <f t="shared" si="41"/>
        <v>9.8711648584811247E-3</v>
      </c>
    </row>
    <row r="357" spans="1:14" x14ac:dyDescent="0.3">
      <c r="A357" s="4" t="s">
        <v>2717</v>
      </c>
      <c r="B357" s="4" t="s">
        <v>3062</v>
      </c>
      <c r="C357" s="4" t="s">
        <v>3066</v>
      </c>
      <c r="D357" s="4">
        <v>37.49505555555556</v>
      </c>
      <c r="E357" s="4">
        <v>126.77351111111111</v>
      </c>
      <c r="G357" s="2">
        <f t="shared" si="42"/>
        <v>56.809108736482514</v>
      </c>
      <c r="H357" s="2">
        <f t="shared" si="43"/>
        <v>125.62007017606879</v>
      </c>
      <c r="J357" s="1">
        <f t="shared" si="44"/>
        <v>2.0275788478524577</v>
      </c>
      <c r="K357" s="1">
        <f t="shared" si="40"/>
        <v>1377.7219986688135</v>
      </c>
      <c r="L357" s="1">
        <f t="shared" si="45"/>
        <v>1.3500315689648712E-2</v>
      </c>
      <c r="M357" s="1">
        <f t="shared" si="46"/>
        <v>1.3500315689648712E-2</v>
      </c>
      <c r="N357" s="1">
        <f t="shared" si="41"/>
        <v>9.6603783339850955E-3</v>
      </c>
    </row>
    <row r="358" spans="1:14" x14ac:dyDescent="0.3">
      <c r="A358" s="4" t="s">
        <v>2717</v>
      </c>
      <c r="B358" s="4" t="s">
        <v>3062</v>
      </c>
      <c r="C358" s="4" t="s">
        <v>3065</v>
      </c>
      <c r="D358" s="4">
        <v>37.491191666666666</v>
      </c>
      <c r="E358" s="4">
        <v>126.771975</v>
      </c>
      <c r="G358" s="2">
        <f t="shared" si="42"/>
        <v>56.78348695193818</v>
      </c>
      <c r="H358" s="2">
        <f t="shared" si="43"/>
        <v>125.53602355987118</v>
      </c>
      <c r="J358" s="1">
        <f t="shared" si="44"/>
        <v>2.0274065203284337</v>
      </c>
      <c r="K358" s="1">
        <f t="shared" si="40"/>
        <v>1377.8057941045688</v>
      </c>
      <c r="L358" s="1">
        <f t="shared" si="45"/>
        <v>1.3473505493083238E-2</v>
      </c>
      <c r="M358" s="1">
        <f t="shared" si="46"/>
        <v>1.3473505493083238E-2</v>
      </c>
      <c r="N358" s="1">
        <f t="shared" si="41"/>
        <v>9.6411938461564445E-3</v>
      </c>
    </row>
    <row r="359" spans="1:14" x14ac:dyDescent="0.3">
      <c r="A359" s="4" t="s">
        <v>2717</v>
      </c>
      <c r="B359" s="4" t="s">
        <v>3062</v>
      </c>
      <c r="C359" s="4" t="s">
        <v>3064</v>
      </c>
      <c r="D359" s="4">
        <v>37.500972222222224</v>
      </c>
      <c r="E359" s="4">
        <v>126.78013055555556</v>
      </c>
      <c r="G359" s="2">
        <f t="shared" si="42"/>
        <v>56.921749832217891</v>
      </c>
      <c r="H359" s="2">
        <f t="shared" si="43"/>
        <v>125.74948122912792</v>
      </c>
      <c r="J359" s="1">
        <f t="shared" si="44"/>
        <v>2.0278427739163147</v>
      </c>
      <c r="K359" s="1">
        <f t="shared" si="40"/>
        <v>1377.5936865003812</v>
      </c>
      <c r="L359" s="1">
        <f t="shared" si="45"/>
        <v>1.3615846789857056E-2</v>
      </c>
      <c r="M359" s="1">
        <f t="shared" si="46"/>
        <v>1.3615846789857056E-2</v>
      </c>
      <c r="N359" s="1">
        <f t="shared" si="41"/>
        <v>9.7430485591124879E-3</v>
      </c>
    </row>
    <row r="360" spans="1:14" x14ac:dyDescent="0.3">
      <c r="A360" s="4" t="s">
        <v>2717</v>
      </c>
      <c r="B360" s="4" t="s">
        <v>3062</v>
      </c>
      <c r="C360" s="4" t="s">
        <v>3063</v>
      </c>
      <c r="D360" s="4">
        <v>37.503250000000001</v>
      </c>
      <c r="E360" s="4">
        <v>126.76464166666666</v>
      </c>
      <c r="G360" s="2">
        <f t="shared" si="42"/>
        <v>56.65480783930559</v>
      </c>
      <c r="H360" s="2">
        <f t="shared" si="43"/>
        <v>125.79630513452094</v>
      </c>
      <c r="J360" s="1">
        <f t="shared" si="44"/>
        <v>2.027944393989868</v>
      </c>
      <c r="K360" s="1">
        <f t="shared" si="40"/>
        <v>1377.5442898031185</v>
      </c>
      <c r="L360" s="1">
        <f t="shared" si="45"/>
        <v>1.334551468127021E-2</v>
      </c>
      <c r="M360" s="1">
        <f t="shared" si="46"/>
        <v>1.334551468127021E-2</v>
      </c>
      <c r="N360" s="1">
        <f t="shared" si="41"/>
        <v>9.5496078644793075E-3</v>
      </c>
    </row>
    <row r="361" spans="1:14" x14ac:dyDescent="0.3">
      <c r="A361" s="4" t="s">
        <v>2717</v>
      </c>
      <c r="B361" s="4" t="s">
        <v>3062</v>
      </c>
      <c r="C361" s="4" t="s">
        <v>1904</v>
      </c>
      <c r="D361" s="4">
        <v>37.485019444444447</v>
      </c>
      <c r="E361" s="4">
        <v>126.77030000000001</v>
      </c>
      <c r="G361" s="2">
        <f t="shared" si="42"/>
        <v>56.755953596800232</v>
      </c>
      <c r="H361" s="2">
        <f t="shared" si="43"/>
        <v>125.40189476820592</v>
      </c>
      <c r="J361" s="1">
        <f t="shared" si="44"/>
        <v>2.0271312911588564</v>
      </c>
      <c r="K361" s="1">
        <f t="shared" si="40"/>
        <v>1377.9396515136677</v>
      </c>
      <c r="L361" s="1">
        <f t="shared" si="45"/>
        <v>1.3444271228112648E-2</v>
      </c>
      <c r="M361" s="1">
        <f t="shared" si="46"/>
        <v>1.3444271228112648E-2</v>
      </c>
      <c r="N361" s="1">
        <f t="shared" si="41"/>
        <v>9.6202747753417975E-3</v>
      </c>
    </row>
    <row r="362" spans="1:14" x14ac:dyDescent="0.3">
      <c r="A362" s="4" t="s">
        <v>2717</v>
      </c>
      <c r="B362" s="4" t="s">
        <v>3062</v>
      </c>
      <c r="C362" s="4" t="s">
        <v>3061</v>
      </c>
      <c r="D362" s="4">
        <v>37.49977777777778</v>
      </c>
      <c r="E362" s="4">
        <v>126.78794166666667</v>
      </c>
      <c r="G362" s="2">
        <f t="shared" si="42"/>
        <v>57.056386613208623</v>
      </c>
      <c r="H362" s="2">
        <f t="shared" si="43"/>
        <v>125.72489511747222</v>
      </c>
      <c r="J362" s="1">
        <f t="shared" si="44"/>
        <v>2.0277894886154311</v>
      </c>
      <c r="K362" s="1">
        <f t="shared" si="40"/>
        <v>1377.6195897521563</v>
      </c>
      <c r="L362" s="1">
        <f t="shared" si="45"/>
        <v>1.3752176396985227E-2</v>
      </c>
      <c r="M362" s="1">
        <f t="shared" si="46"/>
        <v>1.3752176396985227E-2</v>
      </c>
      <c r="N362" s="1">
        <f t="shared" si="41"/>
        <v>9.8406015062625675E-3</v>
      </c>
    </row>
    <row r="363" spans="1:14" x14ac:dyDescent="0.3">
      <c r="A363" s="4" t="s">
        <v>2717</v>
      </c>
      <c r="B363" s="4" t="s">
        <v>3044</v>
      </c>
      <c r="C363" s="4" t="s">
        <v>3060</v>
      </c>
      <c r="D363" s="4">
        <v>37.348148000000002</v>
      </c>
      <c r="E363" s="4">
        <v>127.10173</v>
      </c>
      <c r="G363" s="2">
        <f t="shared" si="42"/>
        <v>62.500015329905025</v>
      </c>
      <c r="H363" s="2">
        <f t="shared" si="43"/>
        <v>122.50000602581144</v>
      </c>
      <c r="J363" s="1">
        <f t="shared" si="44"/>
        <v>2.0210433805110326</v>
      </c>
      <c r="K363" s="1">
        <f t="shared" si="40"/>
        <v>1380.9084942546472</v>
      </c>
      <c r="L363" s="1">
        <f t="shared" si="45"/>
        <v>1.9228815967997193E-2</v>
      </c>
      <c r="M363" s="1">
        <f t="shared" si="46"/>
        <v>1.9228815967997193E-2</v>
      </c>
      <c r="N363" s="1">
        <f t="shared" si="41"/>
        <v>1.3759503217236266E-2</v>
      </c>
    </row>
    <row r="364" spans="1:14" x14ac:dyDescent="0.3">
      <c r="A364" s="4" t="s">
        <v>2717</v>
      </c>
      <c r="B364" s="4" t="s">
        <v>3044</v>
      </c>
      <c r="C364" s="4" t="s">
        <v>3059</v>
      </c>
      <c r="D364" s="4">
        <v>37.336755555555555</v>
      </c>
      <c r="E364" s="4">
        <v>127.12303055555554</v>
      </c>
      <c r="G364" s="2">
        <f t="shared" si="42"/>
        <v>62.870799079929249</v>
      </c>
      <c r="H364" s="2">
        <f t="shared" si="43"/>
        <v>122.25797949375351</v>
      </c>
      <c r="J364" s="1">
        <f t="shared" si="44"/>
        <v>2.0205379805210155</v>
      </c>
      <c r="K364" s="1">
        <f t="shared" si="40"/>
        <v>1381.1556483864024</v>
      </c>
      <c r="L364" s="1">
        <f t="shared" si="45"/>
        <v>1.9600580794945532E-2</v>
      </c>
      <c r="M364" s="1">
        <f t="shared" si="46"/>
        <v>1.9600580794945532E-2</v>
      </c>
      <c r="N364" s="1">
        <f t="shared" si="41"/>
        <v>1.4025525802348343E-2</v>
      </c>
    </row>
    <row r="365" spans="1:14" x14ac:dyDescent="0.3">
      <c r="A365" s="4" t="s">
        <v>2717</v>
      </c>
      <c r="B365" s="4" t="s">
        <v>3044</v>
      </c>
      <c r="C365" s="4" t="s">
        <v>1709</v>
      </c>
      <c r="D365" s="4">
        <v>37.348148000000002</v>
      </c>
      <c r="E365" s="4">
        <v>127.10173</v>
      </c>
      <c r="G365" s="2">
        <f t="shared" si="42"/>
        <v>62.500015329905025</v>
      </c>
      <c r="H365" s="2">
        <f t="shared" si="43"/>
        <v>122.50000602581144</v>
      </c>
      <c r="J365" s="1">
        <f t="shared" si="44"/>
        <v>2.0210433805110326</v>
      </c>
      <c r="K365" s="1">
        <f t="shared" si="40"/>
        <v>1380.9084942546472</v>
      </c>
      <c r="L365" s="1">
        <f t="shared" si="45"/>
        <v>1.9228815967997193E-2</v>
      </c>
      <c r="M365" s="1">
        <f t="shared" si="46"/>
        <v>1.9228815967997193E-2</v>
      </c>
      <c r="N365" s="1">
        <f t="shared" si="41"/>
        <v>1.3759503217236266E-2</v>
      </c>
    </row>
    <row r="366" spans="1:14" x14ac:dyDescent="0.3">
      <c r="A366" s="4" t="s">
        <v>2717</v>
      </c>
      <c r="B366" s="4" t="s">
        <v>3044</v>
      </c>
      <c r="C366" s="4" t="s">
        <v>3058</v>
      </c>
      <c r="D366" s="4">
        <v>37.394241000000001</v>
      </c>
      <c r="E366" s="4">
        <v>127.102524</v>
      </c>
      <c r="G366" s="2">
        <f t="shared" si="42"/>
        <v>62.499939892590412</v>
      </c>
      <c r="H366" s="2">
        <f t="shared" si="43"/>
        <v>123.49999869016938</v>
      </c>
      <c r="J366" s="1">
        <f t="shared" si="44"/>
        <v>2.0230902669967006</v>
      </c>
      <c r="K366" s="1">
        <f t="shared" si="40"/>
        <v>1379.908595279963</v>
      </c>
      <c r="L366" s="1">
        <f t="shared" si="45"/>
        <v>1.9242673882258199E-2</v>
      </c>
      <c r="M366" s="1">
        <f t="shared" si="46"/>
        <v>1.9242673882258199E-2</v>
      </c>
      <c r="N366" s="1">
        <f t="shared" si="41"/>
        <v>1.3769419481252515E-2</v>
      </c>
    </row>
    <row r="367" spans="1:14" x14ac:dyDescent="0.3">
      <c r="A367" s="4" t="s">
        <v>2717</v>
      </c>
      <c r="B367" s="4" t="s">
        <v>3044</v>
      </c>
      <c r="C367" s="4" t="s">
        <v>3057</v>
      </c>
      <c r="D367" s="4">
        <v>37.367283333333333</v>
      </c>
      <c r="E367" s="4">
        <v>127.13319999999999</v>
      </c>
      <c r="G367" s="2">
        <f t="shared" si="42"/>
        <v>63.036824445072504</v>
      </c>
      <c r="H367" s="2">
        <f t="shared" si="43"/>
        <v>122.9226562463175</v>
      </c>
      <c r="J367" s="1">
        <f t="shared" si="44"/>
        <v>2.0218927334450236</v>
      </c>
      <c r="K367" s="1">
        <f t="shared" si="40"/>
        <v>1380.493376659603</v>
      </c>
      <c r="L367" s="1">
        <f t="shared" si="45"/>
        <v>1.9778071083599524E-2</v>
      </c>
      <c r="M367" s="1">
        <f t="shared" si="46"/>
        <v>1.9778071083599524E-2</v>
      </c>
      <c r="N367" s="1">
        <f t="shared" si="41"/>
        <v>1.4152531968605659E-2</v>
      </c>
    </row>
    <row r="368" spans="1:14" x14ac:dyDescent="0.3">
      <c r="A368" s="4" t="s">
        <v>2717</v>
      </c>
      <c r="B368" s="4" t="s">
        <v>3044</v>
      </c>
      <c r="C368" s="4" t="s">
        <v>3056</v>
      </c>
      <c r="D368" s="4">
        <v>37.394241000000001</v>
      </c>
      <c r="E368" s="4">
        <v>127.102524</v>
      </c>
      <c r="G368" s="2">
        <f t="shared" si="42"/>
        <v>62.499939892590412</v>
      </c>
      <c r="H368" s="2">
        <f t="shared" si="43"/>
        <v>123.49999869016938</v>
      </c>
      <c r="J368" s="1">
        <f t="shared" si="44"/>
        <v>2.0230902669967006</v>
      </c>
      <c r="K368" s="1">
        <f t="shared" si="40"/>
        <v>1379.908595279963</v>
      </c>
      <c r="L368" s="1">
        <f t="shared" si="45"/>
        <v>1.9242673882258199E-2</v>
      </c>
      <c r="M368" s="1">
        <f t="shared" si="46"/>
        <v>1.9242673882258199E-2</v>
      </c>
      <c r="N368" s="1">
        <f t="shared" si="41"/>
        <v>1.3769419481252515E-2</v>
      </c>
    </row>
    <row r="369" spans="1:14" x14ac:dyDescent="0.3">
      <c r="A369" s="4" t="s">
        <v>2717</v>
      </c>
      <c r="B369" s="4" t="s">
        <v>3044</v>
      </c>
      <c r="C369" s="4" t="s">
        <v>3055</v>
      </c>
      <c r="D369" s="4">
        <v>37.379830555555557</v>
      </c>
      <c r="E369" s="4">
        <v>127.12788888888888</v>
      </c>
      <c r="G369" s="2">
        <f t="shared" si="42"/>
        <v>62.941430876319828</v>
      </c>
      <c r="H369" s="2">
        <f t="shared" si="43"/>
        <v>123.19352270508989</v>
      </c>
      <c r="J369" s="1">
        <f t="shared" si="44"/>
        <v>2.0224499737370776</v>
      </c>
      <c r="K369" s="1">
        <f t="shared" si="40"/>
        <v>1380.2211903476987</v>
      </c>
      <c r="L369" s="1">
        <f t="shared" si="45"/>
        <v>1.968537470777143E-2</v>
      </c>
      <c r="M369" s="1">
        <f t="shared" si="46"/>
        <v>1.968537470777143E-2</v>
      </c>
      <c r="N369" s="1">
        <f t="shared" si="41"/>
        <v>1.4086201515209279E-2</v>
      </c>
    </row>
    <row r="370" spans="1:14" x14ac:dyDescent="0.3">
      <c r="A370" s="4" t="s">
        <v>2717</v>
      </c>
      <c r="B370" s="4" t="s">
        <v>3044</v>
      </c>
      <c r="C370" s="4" t="s">
        <v>3054</v>
      </c>
      <c r="D370" s="4">
        <v>37.373194444444444</v>
      </c>
      <c r="E370" s="4">
        <v>127.13666666666667</v>
      </c>
      <c r="G370" s="2">
        <f t="shared" si="42"/>
        <v>63.094766889548552</v>
      </c>
      <c r="H370" s="2">
        <f t="shared" si="43"/>
        <v>123.05172094482282</v>
      </c>
      <c r="J370" s="1">
        <f t="shared" si="44"/>
        <v>2.0221552236990319</v>
      </c>
      <c r="K370" s="1">
        <f t="shared" si="40"/>
        <v>1380.365146184987</v>
      </c>
      <c r="L370" s="1">
        <f t="shared" si="45"/>
        <v>1.9838575831002458E-2</v>
      </c>
      <c r="M370" s="1">
        <f t="shared" si="46"/>
        <v>1.9838575831002458E-2</v>
      </c>
      <c r="N370" s="1">
        <f t="shared" si="41"/>
        <v>1.4195827159944236E-2</v>
      </c>
    </row>
    <row r="371" spans="1:14" x14ac:dyDescent="0.3">
      <c r="A371" s="4" t="s">
        <v>2717</v>
      </c>
      <c r="B371" s="4" t="s">
        <v>3044</v>
      </c>
      <c r="C371" s="4" t="s">
        <v>3053</v>
      </c>
      <c r="D371" s="4">
        <v>37.372583333333331</v>
      </c>
      <c r="E371" s="4">
        <v>127.12013055555555</v>
      </c>
      <c r="G371" s="2">
        <f t="shared" si="42"/>
        <v>62.809908393825523</v>
      </c>
      <c r="H371" s="2">
        <f t="shared" si="43"/>
        <v>123.03444814885643</v>
      </c>
      <c r="J371" s="1">
        <f t="shared" si="44"/>
        <v>2.0221280840107014</v>
      </c>
      <c r="K371" s="1">
        <f t="shared" si="40"/>
        <v>1380.3784030111749</v>
      </c>
      <c r="L371" s="1">
        <f t="shared" si="45"/>
        <v>1.9549966246637407E-2</v>
      </c>
      <c r="M371" s="1">
        <f t="shared" si="46"/>
        <v>1.9549966246637407E-2</v>
      </c>
      <c r="N371" s="1">
        <f t="shared" si="41"/>
        <v>1.3989307709594025E-2</v>
      </c>
    </row>
    <row r="372" spans="1:14" x14ac:dyDescent="0.3">
      <c r="A372" s="4" t="s">
        <v>2717</v>
      </c>
      <c r="B372" s="4" t="s">
        <v>3044</v>
      </c>
      <c r="C372" s="4" t="s">
        <v>3052</v>
      </c>
      <c r="D372" s="4">
        <v>37.369552777777777</v>
      </c>
      <c r="E372" s="4">
        <v>127.12294166666666</v>
      </c>
      <c r="G372" s="2">
        <f t="shared" si="42"/>
        <v>62.859287873404185</v>
      </c>
      <c r="H372" s="2">
        <f t="shared" si="43"/>
        <v>122.96939130438773</v>
      </c>
      <c r="J372" s="1">
        <f t="shared" si="44"/>
        <v>2.0219935044774831</v>
      </c>
      <c r="K372" s="1">
        <f t="shared" si="40"/>
        <v>1380.4441451028611</v>
      </c>
      <c r="L372" s="1">
        <f t="shared" si="45"/>
        <v>1.9599029391165868E-2</v>
      </c>
      <c r="M372" s="1">
        <f t="shared" si="46"/>
        <v>1.9599029391165868E-2</v>
      </c>
      <c r="N372" s="1">
        <f t="shared" si="41"/>
        <v>1.4024415669237024E-2</v>
      </c>
    </row>
    <row r="373" spans="1:14" x14ac:dyDescent="0.3">
      <c r="A373" s="4" t="s">
        <v>2717</v>
      </c>
      <c r="B373" s="4" t="s">
        <v>3044</v>
      </c>
      <c r="C373" s="4" t="s">
        <v>3051</v>
      </c>
      <c r="D373" s="4">
        <v>37.363997222222224</v>
      </c>
      <c r="E373" s="4">
        <v>127.12827499999999</v>
      </c>
      <c r="G373" s="2">
        <f t="shared" si="42"/>
        <v>62.952925564192512</v>
      </c>
      <c r="H373" s="2">
        <f t="shared" si="43"/>
        <v>122.85017745498249</v>
      </c>
      <c r="J373" s="1">
        <f t="shared" si="44"/>
        <v>2.0217468332657953</v>
      </c>
      <c r="K373" s="1">
        <f t="shared" si="40"/>
        <v>1380.5646634620894</v>
      </c>
      <c r="L373" s="1">
        <f t="shared" si="45"/>
        <v>1.9692113617938656E-2</v>
      </c>
      <c r="M373" s="1">
        <f t="shared" si="46"/>
        <v>1.9692113617938656E-2</v>
      </c>
      <c r="N373" s="1">
        <f t="shared" si="41"/>
        <v>1.4091023655911075E-2</v>
      </c>
    </row>
    <row r="374" spans="1:14" x14ac:dyDescent="0.3">
      <c r="A374" s="4" t="s">
        <v>2717</v>
      </c>
      <c r="B374" s="4" t="s">
        <v>3044</v>
      </c>
      <c r="C374" s="4" t="s">
        <v>3050</v>
      </c>
      <c r="D374" s="4">
        <v>37.409213888888885</v>
      </c>
      <c r="E374" s="4">
        <v>127.13231944444443</v>
      </c>
      <c r="G374" s="2">
        <f t="shared" si="42"/>
        <v>63.008782097566389</v>
      </c>
      <c r="H374" s="2">
        <f t="shared" si="43"/>
        <v>123.8319163185372</v>
      </c>
      <c r="J374" s="1">
        <f t="shared" si="44"/>
        <v>2.0237558963275331</v>
      </c>
      <c r="K374" s="1">
        <f t="shared" si="40"/>
        <v>1379.583810872057</v>
      </c>
      <c r="L374" s="1">
        <f t="shared" si="45"/>
        <v>1.9762702489908524E-2</v>
      </c>
      <c r="M374" s="1">
        <f t="shared" si="46"/>
        <v>1.9762702489908524E-2</v>
      </c>
      <c r="N374" s="1">
        <f t="shared" si="41"/>
        <v>1.4141534712472589E-2</v>
      </c>
    </row>
    <row r="375" spans="1:14" x14ac:dyDescent="0.3">
      <c r="A375" s="4" t="s">
        <v>2717</v>
      </c>
      <c r="B375" s="4" t="s">
        <v>3044</v>
      </c>
      <c r="C375" s="4" t="s">
        <v>3049</v>
      </c>
      <c r="D375" s="4">
        <v>37.406574999999997</v>
      </c>
      <c r="E375" s="4">
        <v>127.12941944444444</v>
      </c>
      <c r="G375" s="2">
        <f t="shared" si="42"/>
        <v>62.95962855670065</v>
      </c>
      <c r="H375" s="2">
        <f t="shared" si="43"/>
        <v>123.77397572904306</v>
      </c>
      <c r="J375" s="1">
        <f t="shared" si="44"/>
        <v>2.0236385572858375</v>
      </c>
      <c r="K375" s="1">
        <f t="shared" si="40"/>
        <v>1379.641051489617</v>
      </c>
      <c r="L375" s="1">
        <f t="shared" si="45"/>
        <v>1.9712087941600842E-2</v>
      </c>
      <c r="M375" s="1">
        <f t="shared" si="46"/>
        <v>1.9712087941600842E-2</v>
      </c>
      <c r="N375" s="1">
        <f t="shared" si="41"/>
        <v>1.410531661971859E-2</v>
      </c>
    </row>
    <row r="376" spans="1:14" x14ac:dyDescent="0.3">
      <c r="A376" s="4" t="s">
        <v>2717</v>
      </c>
      <c r="B376" s="4" t="s">
        <v>3044</v>
      </c>
      <c r="C376" s="4" t="s">
        <v>3048</v>
      </c>
      <c r="D376" s="4">
        <v>37.407997222222221</v>
      </c>
      <c r="E376" s="4">
        <v>127.14002222222223</v>
      </c>
      <c r="G376" s="2">
        <f t="shared" si="42"/>
        <v>63.141860395240087</v>
      </c>
      <c r="H376" s="2">
        <f t="shared" si="43"/>
        <v>123.80741122788254</v>
      </c>
      <c r="J376" s="1">
        <f t="shared" si="44"/>
        <v>2.0237017954947762</v>
      </c>
      <c r="K376" s="1">
        <f t="shared" si="40"/>
        <v>1379.6102017648489</v>
      </c>
      <c r="L376" s="1">
        <f t="shared" si="45"/>
        <v>1.9897141323680589E-2</v>
      </c>
      <c r="M376" s="1">
        <f t="shared" si="46"/>
        <v>1.9897141323680589E-2</v>
      </c>
      <c r="N376" s="1">
        <f t="shared" si="41"/>
        <v>1.4237734684893507E-2</v>
      </c>
    </row>
    <row r="377" spans="1:14" x14ac:dyDescent="0.3">
      <c r="A377" s="4" t="s">
        <v>2717</v>
      </c>
      <c r="B377" s="4" t="s">
        <v>3044</v>
      </c>
      <c r="C377" s="4" t="s">
        <v>3047</v>
      </c>
      <c r="D377" s="4">
        <v>37.392041666666664</v>
      </c>
      <c r="E377" s="4">
        <v>127.08036666666666</v>
      </c>
      <c r="G377" s="2">
        <f t="shared" si="42"/>
        <v>62.118766774419271</v>
      </c>
      <c r="H377" s="2">
        <f t="shared" si="43"/>
        <v>123.44709033222921</v>
      </c>
      <c r="J377" s="1">
        <f t="shared" si="44"/>
        <v>2.0229925238711757</v>
      </c>
      <c r="K377" s="1">
        <f t="shared" si="40"/>
        <v>1379.9563030911002</v>
      </c>
      <c r="L377" s="1">
        <f t="shared" si="45"/>
        <v>1.8855955462129259E-2</v>
      </c>
      <c r="M377" s="1">
        <f t="shared" si="46"/>
        <v>1.8855955462129259E-2</v>
      </c>
      <c r="N377" s="1">
        <f t="shared" si="41"/>
        <v>1.3492696600614175E-2</v>
      </c>
    </row>
    <row r="378" spans="1:14" x14ac:dyDescent="0.3">
      <c r="A378" s="4" t="s">
        <v>2717</v>
      </c>
      <c r="B378" s="4" t="s">
        <v>3044</v>
      </c>
      <c r="C378" s="4" t="s">
        <v>3046</v>
      </c>
      <c r="D378" s="4">
        <v>37.396738888888891</v>
      </c>
      <c r="E378" s="4">
        <v>127.12924444444444</v>
      </c>
      <c r="G378" s="2">
        <f t="shared" si="42"/>
        <v>62.959622492968464</v>
      </c>
      <c r="H378" s="2">
        <f t="shared" si="43"/>
        <v>123.56059438790044</v>
      </c>
      <c r="J378" s="1">
        <f t="shared" si="44"/>
        <v>2.0232012877826473</v>
      </c>
      <c r="K378" s="1">
        <f t="shared" si="40"/>
        <v>1379.8544115217078</v>
      </c>
      <c r="L378" s="1">
        <f t="shared" si="45"/>
        <v>1.9709033615409766E-2</v>
      </c>
      <c r="M378" s="1">
        <f t="shared" si="46"/>
        <v>1.9709033615409766E-2</v>
      </c>
      <c r="N378" s="1">
        <f t="shared" si="41"/>
        <v>1.410313104515578E-2</v>
      </c>
    </row>
    <row r="379" spans="1:14" x14ac:dyDescent="0.3">
      <c r="A379" s="4" t="s">
        <v>2717</v>
      </c>
      <c r="B379" s="4" t="s">
        <v>3044</v>
      </c>
      <c r="C379" s="4" t="s">
        <v>3045</v>
      </c>
      <c r="D379" s="4">
        <v>37.396755555555558</v>
      </c>
      <c r="E379" s="4">
        <v>127.12398611111111</v>
      </c>
      <c r="G379" s="2">
        <f t="shared" si="42"/>
        <v>62.869009538522718</v>
      </c>
      <c r="H379" s="2">
        <f t="shared" si="43"/>
        <v>123.55968091777868</v>
      </c>
      <c r="J379" s="1">
        <f t="shared" si="44"/>
        <v>2.0232020285796413</v>
      </c>
      <c r="K379" s="1">
        <f t="shared" si="40"/>
        <v>1379.8540499924418</v>
      </c>
      <c r="L379" s="1">
        <f t="shared" si="45"/>
        <v>1.961725838557582E-2</v>
      </c>
      <c r="M379" s="1">
        <f t="shared" si="46"/>
        <v>1.961725838557582E-2</v>
      </c>
      <c r="N379" s="1">
        <f t="shared" si="41"/>
        <v>1.4037459733294226E-2</v>
      </c>
    </row>
    <row r="380" spans="1:14" x14ac:dyDescent="0.3">
      <c r="A380" s="4" t="s">
        <v>2717</v>
      </c>
      <c r="B380" s="4" t="s">
        <v>3044</v>
      </c>
      <c r="C380" s="4" t="s">
        <v>2997</v>
      </c>
      <c r="D380" s="4">
        <v>37.358658333333338</v>
      </c>
      <c r="E380" s="4">
        <v>127.1135861111111</v>
      </c>
      <c r="G380" s="2">
        <f t="shared" si="42"/>
        <v>62.701297207370544</v>
      </c>
      <c r="H380" s="2">
        <f t="shared" si="43"/>
        <v>122.73082360562921</v>
      </c>
      <c r="J380" s="1">
        <f t="shared" si="44"/>
        <v>2.0215098277910069</v>
      </c>
      <c r="K380" s="1">
        <f t="shared" si="40"/>
        <v>1380.680483111094</v>
      </c>
      <c r="L380" s="1">
        <f t="shared" si="45"/>
        <v>1.943574414336835E-2</v>
      </c>
      <c r="M380" s="1">
        <f t="shared" si="46"/>
        <v>1.943574414336835E-2</v>
      </c>
      <c r="N380" s="1">
        <f t="shared" si="41"/>
        <v>1.3907574159279446E-2</v>
      </c>
    </row>
    <row r="381" spans="1:14" x14ac:dyDescent="0.3">
      <c r="A381" s="4" t="s">
        <v>2717</v>
      </c>
      <c r="B381" s="4" t="s">
        <v>3044</v>
      </c>
      <c r="C381" s="4" t="s">
        <v>2996</v>
      </c>
      <c r="D381" s="4">
        <v>37.36313611111111</v>
      </c>
      <c r="E381" s="4">
        <v>127.11731111111111</v>
      </c>
      <c r="G381" s="2">
        <f t="shared" si="42"/>
        <v>62.764166878449693</v>
      </c>
      <c r="H381" s="2">
        <f t="shared" si="43"/>
        <v>122.82884807614801</v>
      </c>
      <c r="J381" s="1">
        <f t="shared" si="44"/>
        <v>2.0217086035564118</v>
      </c>
      <c r="K381" s="1">
        <f t="shared" si="40"/>
        <v>1380.5833439507903</v>
      </c>
      <c r="L381" s="1">
        <f t="shared" si="45"/>
        <v>1.9500757658005075E-2</v>
      </c>
      <c r="M381" s="1">
        <f t="shared" si="46"/>
        <v>1.9500757658005075E-2</v>
      </c>
      <c r="N381" s="1">
        <f t="shared" si="41"/>
        <v>1.3954095674972179E-2</v>
      </c>
    </row>
    <row r="382" spans="1:14" x14ac:dyDescent="0.3">
      <c r="A382" s="4" t="s">
        <v>2717</v>
      </c>
      <c r="B382" s="4" t="s">
        <v>3044</v>
      </c>
      <c r="C382" s="4" t="s">
        <v>2995</v>
      </c>
      <c r="D382" s="4">
        <v>37.357963888888889</v>
      </c>
      <c r="E382" s="4">
        <v>127.12163333333332</v>
      </c>
      <c r="G382" s="2">
        <f t="shared" si="42"/>
        <v>62.840255505422846</v>
      </c>
      <c r="H382" s="2">
        <f t="shared" si="43"/>
        <v>122.71769672032406</v>
      </c>
      <c r="J382" s="1">
        <f t="shared" si="44"/>
        <v>2.0214790030967458</v>
      </c>
      <c r="K382" s="1">
        <f t="shared" si="40"/>
        <v>1380.6955482103765</v>
      </c>
      <c r="L382" s="1">
        <f t="shared" si="45"/>
        <v>1.9576194666785618E-2</v>
      </c>
      <c r="M382" s="1">
        <f t="shared" si="46"/>
        <v>1.9576194666785618E-2</v>
      </c>
      <c r="N382" s="1">
        <f t="shared" si="41"/>
        <v>1.4008075897506009E-2</v>
      </c>
    </row>
    <row r="383" spans="1:14" x14ac:dyDescent="0.3">
      <c r="A383" s="4" t="s">
        <v>2717</v>
      </c>
      <c r="B383" s="4" t="s">
        <v>3044</v>
      </c>
      <c r="C383" s="4" t="s">
        <v>3043</v>
      </c>
      <c r="D383" s="4">
        <v>37.379247222222226</v>
      </c>
      <c r="E383" s="4">
        <v>127.1032</v>
      </c>
      <c r="G383" s="2">
        <f t="shared" si="42"/>
        <v>62.516069847426067</v>
      </c>
      <c r="H383" s="2">
        <f t="shared" si="43"/>
        <v>123.17494090761829</v>
      </c>
      <c r="J383" s="1">
        <f t="shared" si="44"/>
        <v>2.022424061589668</v>
      </c>
      <c r="K383" s="1">
        <f t="shared" si="40"/>
        <v>1380.2338443903107</v>
      </c>
      <c r="L383" s="1">
        <f t="shared" si="45"/>
        <v>1.9254472308001702E-2</v>
      </c>
      <c r="M383" s="1">
        <f t="shared" si="46"/>
        <v>1.9254472308001702E-2</v>
      </c>
      <c r="N383" s="1">
        <f t="shared" si="41"/>
        <v>1.3777862043563488E-2</v>
      </c>
    </row>
    <row r="384" spans="1:14" x14ac:dyDescent="0.3">
      <c r="A384" s="4" t="s">
        <v>2717</v>
      </c>
      <c r="B384" s="4" t="s">
        <v>3032</v>
      </c>
      <c r="C384" s="4" t="s">
        <v>2990</v>
      </c>
      <c r="D384" s="4">
        <v>37.422233333333331</v>
      </c>
      <c r="E384" s="4">
        <v>127.10364166666666</v>
      </c>
      <c r="G384" s="2">
        <f t="shared" si="42"/>
        <v>62.510830755710543</v>
      </c>
      <c r="H384" s="2">
        <f t="shared" si="43"/>
        <v>124.10739265095413</v>
      </c>
      <c r="J384" s="1">
        <f t="shared" si="44"/>
        <v>2.024334970234293</v>
      </c>
      <c r="K384" s="1">
        <f t="shared" si="40"/>
        <v>1379.3014089887747</v>
      </c>
      <c r="L384" s="1">
        <f t="shared" si="45"/>
        <v>1.9262180845530885E-2</v>
      </c>
      <c r="M384" s="1">
        <f t="shared" si="46"/>
        <v>1.9262180845530885E-2</v>
      </c>
      <c r="N384" s="1">
        <f t="shared" si="41"/>
        <v>1.3783378017459619E-2</v>
      </c>
    </row>
    <row r="385" spans="1:14" x14ac:dyDescent="0.3">
      <c r="A385" s="4" t="s">
        <v>2717</v>
      </c>
      <c r="B385" s="4" t="s">
        <v>3032</v>
      </c>
      <c r="C385" s="4" t="s">
        <v>3042</v>
      </c>
      <c r="D385" s="4">
        <v>37.446666666666665</v>
      </c>
      <c r="E385" s="4">
        <v>127.15741944444446</v>
      </c>
      <c r="G385" s="2">
        <f t="shared" si="42"/>
        <v>63.429459111558643</v>
      </c>
      <c r="H385" s="2">
        <f t="shared" si="43"/>
        <v>124.65037110011258</v>
      </c>
      <c r="J385" s="1">
        <f t="shared" si="44"/>
        <v>2.025422426094861</v>
      </c>
      <c r="K385" s="1">
        <f t="shared" si="40"/>
        <v>1378.7714544910266</v>
      </c>
      <c r="L385" s="1">
        <f t="shared" si="45"/>
        <v>2.0200780132159313E-2</v>
      </c>
      <c r="M385" s="1">
        <f t="shared" si="46"/>
        <v>2.0200780132159313E-2</v>
      </c>
      <c r="N385" s="1">
        <f t="shared" si="41"/>
        <v>1.445500854975831E-2</v>
      </c>
    </row>
    <row r="386" spans="1:14" x14ac:dyDescent="0.3">
      <c r="A386" s="4" t="s">
        <v>2717</v>
      </c>
      <c r="B386" s="4" t="s">
        <v>3032</v>
      </c>
      <c r="C386" s="4" t="s">
        <v>3041</v>
      </c>
      <c r="D386" s="4">
        <v>37.462722222222226</v>
      </c>
      <c r="E386" s="4">
        <v>127.12928888888888</v>
      </c>
      <c r="G386" s="2">
        <f t="shared" si="42"/>
        <v>62.940204049673085</v>
      </c>
      <c r="H386" s="2">
        <f t="shared" si="43"/>
        <v>124.99164525028641</v>
      </c>
      <c r="J386" s="1">
        <f t="shared" si="44"/>
        <v>2.0261375232176797</v>
      </c>
      <c r="K386" s="1">
        <f t="shared" si="40"/>
        <v>1378.4232291221988</v>
      </c>
      <c r="L386" s="1">
        <f t="shared" si="45"/>
        <v>1.9709809317299598E-2</v>
      </c>
      <c r="M386" s="1">
        <f t="shared" si="46"/>
        <v>1.9709809317299598E-2</v>
      </c>
      <c r="N386" s="1">
        <f t="shared" si="41"/>
        <v>1.4103686111711439E-2</v>
      </c>
    </row>
    <row r="387" spans="1:14" x14ac:dyDescent="0.3">
      <c r="A387" s="4" t="s">
        <v>2717</v>
      </c>
      <c r="B387" s="4" t="s">
        <v>3032</v>
      </c>
      <c r="C387" s="4" t="s">
        <v>1820</v>
      </c>
      <c r="D387" s="4">
        <v>37.449472222222219</v>
      </c>
      <c r="E387" s="4">
        <v>127.15225277777779</v>
      </c>
      <c r="G387" s="2">
        <f t="shared" si="42"/>
        <v>63.339625455316558</v>
      </c>
      <c r="H387" s="2">
        <f t="shared" si="43"/>
        <v>124.70993171374334</v>
      </c>
      <c r="J387" s="1">
        <f t="shared" si="44"/>
        <v>2.0255473532460195</v>
      </c>
      <c r="K387" s="1">
        <f t="shared" ref="K387:K450" si="47">$T$16*$T$25/POWER(J387,$T$23)</f>
        <v>1378.7106044689995</v>
      </c>
      <c r="L387" s="1">
        <f t="shared" si="45"/>
        <v>2.0110604787472841E-2</v>
      </c>
      <c r="M387" s="1">
        <f t="shared" si="46"/>
        <v>2.0110604787472841E-2</v>
      </c>
      <c r="N387" s="1">
        <f t="shared" ref="N387:N450" si="48">M387*$T$23</f>
        <v>1.4390482062667584E-2</v>
      </c>
    </row>
    <row r="388" spans="1:14" x14ac:dyDescent="0.3">
      <c r="A388" s="4" t="s">
        <v>2717</v>
      </c>
      <c r="B388" s="4" t="s">
        <v>3032</v>
      </c>
      <c r="C388" s="4" t="s">
        <v>3040</v>
      </c>
      <c r="D388" s="4">
        <v>37.435722222222218</v>
      </c>
      <c r="E388" s="4">
        <v>127.14111111111112</v>
      </c>
      <c r="G388" s="2">
        <f t="shared" si="42"/>
        <v>63.152049984019399</v>
      </c>
      <c r="H388" s="2">
        <f t="shared" si="43"/>
        <v>124.40898548043765</v>
      </c>
      <c r="J388" s="1">
        <f t="shared" si="44"/>
        <v>2.0249352049305211</v>
      </c>
      <c r="K388" s="1">
        <f t="shared" si="47"/>
        <v>1379.0088336840258</v>
      </c>
      <c r="L388" s="1">
        <f t="shared" si="45"/>
        <v>1.991614601997993E-2</v>
      </c>
      <c r="M388" s="1">
        <f t="shared" si="46"/>
        <v>1.991614601997993E-2</v>
      </c>
      <c r="N388" s="1">
        <f t="shared" si="48"/>
        <v>1.4251333815506051E-2</v>
      </c>
    </row>
    <row r="389" spans="1:14" x14ac:dyDescent="0.3">
      <c r="A389" s="4" t="s">
        <v>2717</v>
      </c>
      <c r="B389" s="4" t="s">
        <v>3032</v>
      </c>
      <c r="C389" s="4" t="s">
        <v>3039</v>
      </c>
      <c r="D389" s="4">
        <v>37.434583333333329</v>
      </c>
      <c r="E389" s="4">
        <v>127.13075277777777</v>
      </c>
      <c r="G389" s="2">
        <f t="shared" si="42"/>
        <v>62.97402101633503</v>
      </c>
      <c r="H389" s="2">
        <f t="shared" si="43"/>
        <v>124.38175494128791</v>
      </c>
      <c r="J389" s="1">
        <f t="shared" si="44"/>
        <v>2.0248845150766934</v>
      </c>
      <c r="K389" s="1">
        <f t="shared" si="47"/>
        <v>1379.0335359328963</v>
      </c>
      <c r="L389" s="1">
        <f t="shared" si="45"/>
        <v>1.9735358998294039E-2</v>
      </c>
      <c r="M389" s="1">
        <f t="shared" si="46"/>
        <v>1.9735358998294039E-2</v>
      </c>
      <c r="N389" s="1">
        <f t="shared" si="48"/>
        <v>1.4121968616387103E-2</v>
      </c>
    </row>
    <row r="390" spans="1:14" x14ac:dyDescent="0.3">
      <c r="A390" s="4" t="s">
        <v>2717</v>
      </c>
      <c r="B390" s="4" t="s">
        <v>3032</v>
      </c>
      <c r="C390" s="4" t="s">
        <v>3038</v>
      </c>
      <c r="D390" s="4">
        <v>37.419213888888883</v>
      </c>
      <c r="E390" s="4">
        <v>127.11023333333333</v>
      </c>
      <c r="G390" s="2">
        <f t="shared" si="42"/>
        <v>62.625276642470084</v>
      </c>
      <c r="H390" s="2">
        <f t="shared" si="43"/>
        <v>124.04347533132113</v>
      </c>
      <c r="J390" s="1">
        <f t="shared" si="44"/>
        <v>2.0242006488079625</v>
      </c>
      <c r="K390" s="1">
        <f t="shared" si="47"/>
        <v>1379.3669023119944</v>
      </c>
      <c r="L390" s="1">
        <f t="shared" si="45"/>
        <v>1.9377227132058472E-2</v>
      </c>
      <c r="M390" s="1">
        <f t="shared" si="46"/>
        <v>1.9377227132058472E-2</v>
      </c>
      <c r="N390" s="1">
        <f t="shared" si="48"/>
        <v>1.3865701325990003E-2</v>
      </c>
    </row>
    <row r="391" spans="1:14" x14ac:dyDescent="0.3">
      <c r="A391" s="4" t="s">
        <v>2717</v>
      </c>
      <c r="B391" s="4" t="s">
        <v>3032</v>
      </c>
      <c r="C391" s="4" t="s">
        <v>1371</v>
      </c>
      <c r="D391" s="4">
        <v>37.451886111111115</v>
      </c>
      <c r="E391" s="4">
        <v>127.10651944444444</v>
      </c>
      <c r="G391" s="2">
        <f t="shared" si="42"/>
        <v>62.551511158284271</v>
      </c>
      <c r="H391" s="2">
        <f t="shared" si="43"/>
        <v>124.75117470417445</v>
      </c>
      <c r="J391" s="1">
        <f t="shared" si="44"/>
        <v>2.0256548499892824</v>
      </c>
      <c r="K391" s="1">
        <f t="shared" si="47"/>
        <v>1378.658249673965</v>
      </c>
      <c r="L391" s="1">
        <f t="shared" si="45"/>
        <v>1.9312407542893872E-2</v>
      </c>
      <c r="M391" s="1">
        <f t="shared" si="46"/>
        <v>1.9312407542893872E-2</v>
      </c>
      <c r="N391" s="1">
        <f t="shared" si="48"/>
        <v>1.3819318576935948E-2</v>
      </c>
    </row>
    <row r="392" spans="1:14" x14ac:dyDescent="0.3">
      <c r="A392" s="4" t="s">
        <v>2717</v>
      </c>
      <c r="B392" s="4" t="s">
        <v>3032</v>
      </c>
      <c r="C392" s="4" t="s">
        <v>3037</v>
      </c>
      <c r="D392" s="4">
        <v>37.440238888888885</v>
      </c>
      <c r="E392" s="4">
        <v>127.143275</v>
      </c>
      <c r="G392" s="2">
        <f t="shared" si="42"/>
        <v>63.187914904639541</v>
      </c>
      <c r="H392" s="2">
        <f t="shared" si="43"/>
        <v>124.50747193915481</v>
      </c>
      <c r="J392" s="1">
        <f t="shared" si="44"/>
        <v>2.0251362535650088</v>
      </c>
      <c r="K392" s="1">
        <f t="shared" si="47"/>
        <v>1378.9108688356562</v>
      </c>
      <c r="L392" s="1">
        <f t="shared" si="45"/>
        <v>1.9953913005738233E-2</v>
      </c>
      <c r="M392" s="1">
        <f t="shared" si="46"/>
        <v>1.9953913005738233E-2</v>
      </c>
      <c r="N392" s="1">
        <f t="shared" si="48"/>
        <v>1.4278358618432636E-2</v>
      </c>
    </row>
    <row r="393" spans="1:14" x14ac:dyDescent="0.3">
      <c r="A393" s="4" t="s">
        <v>2717</v>
      </c>
      <c r="B393" s="4" t="s">
        <v>3032</v>
      </c>
      <c r="C393" s="4" t="s">
        <v>3036</v>
      </c>
      <c r="D393" s="4">
        <v>37.445852777777773</v>
      </c>
      <c r="E393" s="4">
        <v>127.1478888888889</v>
      </c>
      <c r="G393" s="2">
        <f t="shared" si="42"/>
        <v>63.265618028086607</v>
      </c>
      <c r="H393" s="2">
        <f t="shared" si="43"/>
        <v>124.63035792780897</v>
      </c>
      <c r="J393" s="1">
        <f t="shared" si="44"/>
        <v>2.0253861871704784</v>
      </c>
      <c r="K393" s="1">
        <f t="shared" si="47"/>
        <v>1378.7891070976912</v>
      </c>
      <c r="L393" s="1">
        <f t="shared" si="45"/>
        <v>2.0034440558170719E-2</v>
      </c>
      <c r="M393" s="1">
        <f t="shared" si="46"/>
        <v>2.0034440558170719E-2</v>
      </c>
      <c r="N393" s="1">
        <f t="shared" si="48"/>
        <v>1.4335981465237922E-2</v>
      </c>
    </row>
    <row r="394" spans="1:14" x14ac:dyDescent="0.3">
      <c r="A394" s="4" t="s">
        <v>2717</v>
      </c>
      <c r="B394" s="4" t="s">
        <v>3032</v>
      </c>
      <c r="C394" s="4" t="s">
        <v>3035</v>
      </c>
      <c r="D394" s="4">
        <v>37.440733333333327</v>
      </c>
      <c r="E394" s="4">
        <v>127.15108611111111</v>
      </c>
      <c r="G394" s="2">
        <f t="shared" si="42"/>
        <v>63.322263752376088</v>
      </c>
      <c r="H394" s="2">
        <f t="shared" si="43"/>
        <v>124.52012226131592</v>
      </c>
      <c r="J394" s="1">
        <f t="shared" si="44"/>
        <v>2.0251582645282316</v>
      </c>
      <c r="K394" s="1">
        <f t="shared" si="47"/>
        <v>1378.9001445800466</v>
      </c>
      <c r="L394" s="1">
        <f t="shared" si="45"/>
        <v>2.0090242612866405E-2</v>
      </c>
      <c r="M394" s="1">
        <f t="shared" si="46"/>
        <v>2.0090242612866405E-2</v>
      </c>
      <c r="N394" s="1">
        <f t="shared" si="48"/>
        <v>1.4375911565582716E-2</v>
      </c>
    </row>
    <row r="395" spans="1:14" x14ac:dyDescent="0.3">
      <c r="A395" s="4" t="s">
        <v>2717</v>
      </c>
      <c r="B395" s="4" t="s">
        <v>3032</v>
      </c>
      <c r="C395" s="4" t="s">
        <v>3034</v>
      </c>
      <c r="D395" s="4">
        <v>37.452111111111115</v>
      </c>
      <c r="E395" s="4">
        <v>127.16311111111112</v>
      </c>
      <c r="G395" s="2">
        <f t="shared" si="42"/>
        <v>63.52574107336828</v>
      </c>
      <c r="H395" s="2">
        <f t="shared" si="43"/>
        <v>124.76986359788839</v>
      </c>
      <c r="J395" s="1">
        <f t="shared" si="44"/>
        <v>2.0256648702912159</v>
      </c>
      <c r="K395" s="1">
        <f t="shared" si="47"/>
        <v>1378.6533696680092</v>
      </c>
      <c r="L395" s="1">
        <f t="shared" si="45"/>
        <v>2.030011845541857E-2</v>
      </c>
      <c r="M395" s="1">
        <f t="shared" si="46"/>
        <v>2.030011845541857E-2</v>
      </c>
      <c r="N395" s="1">
        <f t="shared" si="48"/>
        <v>1.4526091760537147E-2</v>
      </c>
    </row>
    <row r="396" spans="1:14" x14ac:dyDescent="0.3">
      <c r="A396" s="4" t="s">
        <v>2717</v>
      </c>
      <c r="B396" s="4" t="s">
        <v>3032</v>
      </c>
      <c r="C396" s="4" t="s">
        <v>1814</v>
      </c>
      <c r="D396" s="4">
        <v>37.437858333333331</v>
      </c>
      <c r="E396" s="4">
        <v>127.12833333333333</v>
      </c>
      <c r="G396" s="2">
        <f t="shared" si="42"/>
        <v>62.931354726138196</v>
      </c>
      <c r="H396" s="2">
        <f t="shared" si="43"/>
        <v>124.45219393079014</v>
      </c>
      <c r="J396" s="1">
        <f t="shared" si="44"/>
        <v>2.0250302848172712</v>
      </c>
      <c r="K396" s="1">
        <f t="shared" si="47"/>
        <v>1378.9625020846361</v>
      </c>
      <c r="L396" s="1">
        <f t="shared" si="45"/>
        <v>1.9693131726669311E-2</v>
      </c>
      <c r="M396" s="1">
        <f t="shared" si="46"/>
        <v>1.9693131726669311E-2</v>
      </c>
      <c r="N396" s="1">
        <f t="shared" si="48"/>
        <v>1.4091752180765556E-2</v>
      </c>
    </row>
    <row r="397" spans="1:14" x14ac:dyDescent="0.3">
      <c r="A397" s="4" t="s">
        <v>2717</v>
      </c>
      <c r="B397" s="4" t="s">
        <v>3032</v>
      </c>
      <c r="C397" s="4" t="s">
        <v>1812</v>
      </c>
      <c r="D397" s="4">
        <v>37.444866666666663</v>
      </c>
      <c r="E397" s="4">
        <v>127.14080000000001</v>
      </c>
      <c r="G397" s="2">
        <f t="shared" si="42"/>
        <v>63.143866713258305</v>
      </c>
      <c r="H397" s="2">
        <f t="shared" si="43"/>
        <v>124.60722757375311</v>
      </c>
      <c r="J397" s="1">
        <f t="shared" si="44"/>
        <v>2.0253422813381476</v>
      </c>
      <c r="K397" s="1">
        <f t="shared" si="47"/>
        <v>1378.8104951137375</v>
      </c>
      <c r="L397" s="1">
        <f t="shared" si="45"/>
        <v>1.9910716106751547E-2</v>
      </c>
      <c r="M397" s="1">
        <f t="shared" si="46"/>
        <v>1.9910716106751547E-2</v>
      </c>
      <c r="N397" s="1">
        <f t="shared" si="48"/>
        <v>1.4247448349616753E-2</v>
      </c>
    </row>
    <row r="398" spans="1:14" x14ac:dyDescent="0.3">
      <c r="A398" s="4" t="s">
        <v>2717</v>
      </c>
      <c r="B398" s="4" t="s">
        <v>3032</v>
      </c>
      <c r="C398" s="4" t="s">
        <v>3033</v>
      </c>
      <c r="D398" s="4">
        <v>37.442616666666666</v>
      </c>
      <c r="E398" s="4">
        <v>127.13502222222223</v>
      </c>
      <c r="G398" s="2">
        <f t="shared" si="42"/>
        <v>63.045075398382778</v>
      </c>
      <c r="H398" s="2">
        <f t="shared" si="43"/>
        <v>124.55701757893758</v>
      </c>
      <c r="J398" s="1">
        <f t="shared" si="44"/>
        <v>2.0252421075630687</v>
      </c>
      <c r="K398" s="1">
        <f t="shared" si="47"/>
        <v>1378.8592961258148</v>
      </c>
      <c r="L398" s="1">
        <f t="shared" si="45"/>
        <v>1.9809874861080878E-2</v>
      </c>
      <c r="M398" s="1">
        <f t="shared" si="46"/>
        <v>1.9809874861080878E-2</v>
      </c>
      <c r="N398" s="1">
        <f t="shared" si="48"/>
        <v>1.4175289697386425E-2</v>
      </c>
    </row>
    <row r="399" spans="1:14" x14ac:dyDescent="0.3">
      <c r="A399" s="4" t="s">
        <v>2717</v>
      </c>
      <c r="B399" s="4" t="s">
        <v>3032</v>
      </c>
      <c r="C399" s="4" t="s">
        <v>3031</v>
      </c>
      <c r="D399" s="4">
        <v>37.445138888888884</v>
      </c>
      <c r="E399" s="4">
        <v>127.1434638888889</v>
      </c>
      <c r="G399" s="2">
        <f t="shared" si="42"/>
        <v>63.189649794186096</v>
      </c>
      <c r="H399" s="2">
        <f t="shared" si="43"/>
        <v>124.61378557479156</v>
      </c>
      <c r="J399" s="1">
        <f t="shared" si="44"/>
        <v>2.0253544016685061</v>
      </c>
      <c r="K399" s="1">
        <f t="shared" si="47"/>
        <v>1378.8045908113668</v>
      </c>
      <c r="L399" s="1">
        <f t="shared" si="45"/>
        <v>1.9957209738770132E-2</v>
      </c>
      <c r="M399" s="1">
        <f t="shared" si="46"/>
        <v>1.9957209738770132E-2</v>
      </c>
      <c r="N399" s="1">
        <f t="shared" si="48"/>
        <v>1.4280717651294269E-2</v>
      </c>
    </row>
    <row r="400" spans="1:14" x14ac:dyDescent="0.3">
      <c r="A400" s="4" t="s">
        <v>2717</v>
      </c>
      <c r="B400" s="4" t="s">
        <v>3022</v>
      </c>
      <c r="C400" s="4" t="s">
        <v>3030</v>
      </c>
      <c r="D400" s="4">
        <v>37.442236111111107</v>
      </c>
      <c r="E400" s="4">
        <v>127.16453333333334</v>
      </c>
      <c r="G400" s="2">
        <f t="shared" si="42"/>
        <v>63.55334120659051</v>
      </c>
      <c r="H400" s="2">
        <f t="shared" si="43"/>
        <v>124.55606168505665</v>
      </c>
      <c r="J400" s="1">
        <f t="shared" si="44"/>
        <v>2.0252251653789313</v>
      </c>
      <c r="K400" s="1">
        <f t="shared" si="47"/>
        <v>1378.867550149831</v>
      </c>
      <c r="L400" s="1">
        <f t="shared" si="45"/>
        <v>2.0324940915891432E-2</v>
      </c>
      <c r="M400" s="1">
        <f t="shared" si="46"/>
        <v>2.0324940915891432E-2</v>
      </c>
      <c r="N400" s="1">
        <f t="shared" si="48"/>
        <v>1.4543853890316977E-2</v>
      </c>
    </row>
    <row r="401" spans="1:14" x14ac:dyDescent="0.3">
      <c r="A401" s="4" t="s">
        <v>2717</v>
      </c>
      <c r="B401" s="4" t="s">
        <v>3022</v>
      </c>
      <c r="C401" s="4" t="s">
        <v>3029</v>
      </c>
      <c r="D401" s="4">
        <v>37.443472222222219</v>
      </c>
      <c r="E401" s="4">
        <v>127.16613333333333</v>
      </c>
      <c r="G401" s="2">
        <f t="shared" si="42"/>
        <v>63.580500916226704</v>
      </c>
      <c r="H401" s="2">
        <f t="shared" si="43"/>
        <v>124.58327031968452</v>
      </c>
      <c r="J401" s="1">
        <f t="shared" si="44"/>
        <v>2.0252801973931058</v>
      </c>
      <c r="K401" s="1">
        <f t="shared" si="47"/>
        <v>1378.8407396609939</v>
      </c>
      <c r="L401" s="1">
        <f t="shared" si="45"/>
        <v>2.0352866183923179E-2</v>
      </c>
      <c r="M401" s="1">
        <f t="shared" si="46"/>
        <v>2.0352866183923179E-2</v>
      </c>
      <c r="N401" s="1">
        <f t="shared" si="48"/>
        <v>1.456383628631913E-2</v>
      </c>
    </row>
    <row r="402" spans="1:14" x14ac:dyDescent="0.3">
      <c r="A402" s="4" t="s">
        <v>2717</v>
      </c>
      <c r="B402" s="4" t="s">
        <v>3022</v>
      </c>
      <c r="C402" s="4" t="s">
        <v>3028</v>
      </c>
      <c r="D402" s="4">
        <v>37.416191666666663</v>
      </c>
      <c r="E402" s="4">
        <v>127.15364166666667</v>
      </c>
      <c r="G402" s="2">
        <f t="shared" si="42"/>
        <v>63.373937813665378</v>
      </c>
      <c r="H402" s="2">
        <f t="shared" si="43"/>
        <v>123.98849909027444</v>
      </c>
      <c r="J402" s="1">
        <f t="shared" si="44"/>
        <v>2.0240662181584592</v>
      </c>
      <c r="K402" s="1">
        <f t="shared" si="47"/>
        <v>1379.4324563563243</v>
      </c>
      <c r="L402" s="1">
        <f t="shared" si="45"/>
        <v>2.013484547152844E-2</v>
      </c>
      <c r="M402" s="1">
        <f t="shared" si="46"/>
        <v>2.013484547152844E-2</v>
      </c>
      <c r="N402" s="1">
        <f t="shared" si="48"/>
        <v>1.440782789253075E-2</v>
      </c>
    </row>
    <row r="403" spans="1:14" x14ac:dyDescent="0.3">
      <c r="A403" s="4" t="s">
        <v>2717</v>
      </c>
      <c r="B403" s="4" t="s">
        <v>3022</v>
      </c>
      <c r="C403" s="4" t="s">
        <v>3027</v>
      </c>
      <c r="D403" s="4">
        <v>37.430455555555554</v>
      </c>
      <c r="E403" s="4">
        <v>127.16641944444444</v>
      </c>
      <c r="G403" s="2">
        <f t="shared" ref="G403:G466" si="49">K403*SIN(N403)+$T$8+1.5</f>
        <v>63.589539957477633</v>
      </c>
      <c r="H403" s="2">
        <f t="shared" ref="H403:H466" si="50">$T$27-K403*COS(N403)+$T$9+1.5</f>
        <v>124.3010446167425</v>
      </c>
      <c r="J403" s="1">
        <f t="shared" ref="J403:J466" si="51">TAN($T$12*0.25+D403*$T$13*0.5)</f>
        <v>2.0247008123614672</v>
      </c>
      <c r="K403" s="1">
        <f t="shared" si="47"/>
        <v>1379.123067080945</v>
      </c>
      <c r="L403" s="1">
        <f t="shared" ref="L403:L466" si="52">E403*$T$13 - $T$19</f>
        <v>2.0357859764838615E-2</v>
      </c>
      <c r="M403" s="1">
        <f t="shared" ref="M403:M466" si="53">IF(L403&gt;$T$12, K403-($T$12*2), IF($U$12&gt;L403, K403+$T$12*2, L403))</f>
        <v>2.0357859764838615E-2</v>
      </c>
      <c r="N403" s="1">
        <f t="shared" si="48"/>
        <v>1.456740952727093E-2</v>
      </c>
    </row>
    <row r="404" spans="1:14" x14ac:dyDescent="0.3">
      <c r="A404" s="4" t="s">
        <v>2717</v>
      </c>
      <c r="B404" s="4" t="s">
        <v>3022</v>
      </c>
      <c r="C404" s="4" t="s">
        <v>3026</v>
      </c>
      <c r="D404" s="4">
        <v>37.436102777777776</v>
      </c>
      <c r="E404" s="4">
        <v>127.16040000000001</v>
      </c>
      <c r="G404" s="2">
        <f t="shared" si="49"/>
        <v>63.484097749720902</v>
      </c>
      <c r="H404" s="2">
        <f t="shared" si="50"/>
        <v>124.42201293123662</v>
      </c>
      <c r="J404" s="1">
        <f t="shared" si="51"/>
        <v>2.024952143214509</v>
      </c>
      <c r="K404" s="1">
        <f t="shared" si="47"/>
        <v>1379.0005795327847</v>
      </c>
      <c r="L404" s="1">
        <f t="shared" si="52"/>
        <v>2.0252800640142343E-2</v>
      </c>
      <c r="M404" s="1">
        <f t="shared" si="53"/>
        <v>2.0252800640142343E-2</v>
      </c>
      <c r="N404" s="1">
        <f t="shared" si="48"/>
        <v>1.4492232700644462E-2</v>
      </c>
    </row>
    <row r="405" spans="1:14" x14ac:dyDescent="0.3">
      <c r="A405" s="4" t="s">
        <v>2717</v>
      </c>
      <c r="B405" s="4" t="s">
        <v>3022</v>
      </c>
      <c r="C405" s="4" t="s">
        <v>3025</v>
      </c>
      <c r="D405" s="4">
        <v>37.436913888888888</v>
      </c>
      <c r="E405" s="4">
        <v>127.1675</v>
      </c>
      <c r="G405" s="2">
        <f t="shared" si="49"/>
        <v>63.606106898144539</v>
      </c>
      <c r="H405" s="2">
        <f t="shared" si="50"/>
        <v>124.44138127415545</v>
      </c>
      <c r="J405" s="1">
        <f t="shared" si="51"/>
        <v>2.0249882460107025</v>
      </c>
      <c r="K405" s="1">
        <f t="shared" si="47"/>
        <v>1378.9829867680905</v>
      </c>
      <c r="L405" s="1">
        <f t="shared" si="52"/>
        <v>2.0376719017034084E-2</v>
      </c>
      <c r="M405" s="1">
        <f t="shared" si="53"/>
        <v>2.0376719017034084E-2</v>
      </c>
      <c r="N405" s="1">
        <f t="shared" si="48"/>
        <v>1.4580904582904624E-2</v>
      </c>
    </row>
    <row r="406" spans="1:14" x14ac:dyDescent="0.3">
      <c r="A406" s="4" t="s">
        <v>2717</v>
      </c>
      <c r="B406" s="4" t="s">
        <v>3022</v>
      </c>
      <c r="C406" s="4" t="s">
        <v>1866</v>
      </c>
      <c r="D406" s="4">
        <v>37.429074999999997</v>
      </c>
      <c r="E406" s="4">
        <v>127.13353055555557</v>
      </c>
      <c r="G406" s="2">
        <f t="shared" si="49"/>
        <v>63.02354851363026</v>
      </c>
      <c r="H406" s="2">
        <f t="shared" si="50"/>
        <v>124.26296785339673</v>
      </c>
      <c r="J406" s="1">
        <f t="shared" si="51"/>
        <v>2.0246393780655243</v>
      </c>
      <c r="K406" s="1">
        <f t="shared" si="47"/>
        <v>1379.1530114085581</v>
      </c>
      <c r="L406" s="1">
        <f t="shared" si="52"/>
        <v>1.9783840366405236E-2</v>
      </c>
      <c r="M406" s="1">
        <f t="shared" si="53"/>
        <v>1.9783840366405236E-2</v>
      </c>
      <c r="N406" s="1">
        <f t="shared" si="48"/>
        <v>1.4156660276113436E-2</v>
      </c>
    </row>
    <row r="407" spans="1:14" x14ac:dyDescent="0.3">
      <c r="A407" s="4" t="s">
        <v>2717</v>
      </c>
      <c r="B407" s="4" t="s">
        <v>3022</v>
      </c>
      <c r="C407" s="4" t="s">
        <v>3024</v>
      </c>
      <c r="D407" s="4">
        <v>37.449247222222219</v>
      </c>
      <c r="E407" s="4">
        <v>127.17099722222223</v>
      </c>
      <c r="G407" s="2">
        <f t="shared" si="49"/>
        <v>63.662418070973011</v>
      </c>
      <c r="H407" s="2">
        <f t="shared" si="50"/>
        <v>124.70973441647175</v>
      </c>
      <c r="J407" s="1">
        <f t="shared" si="51"/>
        <v>2.0255373338788734</v>
      </c>
      <c r="K407" s="1">
        <f t="shared" si="47"/>
        <v>1378.7154845053876</v>
      </c>
      <c r="L407" s="1">
        <f t="shared" si="52"/>
        <v>2.0437757059485584E-2</v>
      </c>
      <c r="M407" s="1">
        <f t="shared" si="53"/>
        <v>2.0437757059485584E-2</v>
      </c>
      <c r="N407" s="1">
        <f t="shared" si="48"/>
        <v>1.4624581382499722E-2</v>
      </c>
    </row>
    <row r="408" spans="1:14" x14ac:dyDescent="0.3">
      <c r="A408" s="4" t="s">
        <v>2717</v>
      </c>
      <c r="B408" s="4" t="s">
        <v>3022</v>
      </c>
      <c r="C408" s="4" t="s">
        <v>3023</v>
      </c>
      <c r="D408" s="4">
        <v>37.454300000000003</v>
      </c>
      <c r="E408" s="4">
        <v>127.1687888888889</v>
      </c>
      <c r="G408" s="2">
        <f t="shared" si="49"/>
        <v>63.622797717684605</v>
      </c>
      <c r="H408" s="2">
        <f t="shared" si="50"/>
        <v>124.81875651674136</v>
      </c>
      <c r="J408" s="1">
        <f t="shared" si="51"/>
        <v>2.0257623559068656</v>
      </c>
      <c r="K408" s="1">
        <f t="shared" si="47"/>
        <v>1378.6058951775365</v>
      </c>
      <c r="L408" s="1">
        <f t="shared" si="52"/>
        <v>2.0399214371837449E-2</v>
      </c>
      <c r="M408" s="1">
        <f t="shared" si="53"/>
        <v>2.0399214371837449E-2</v>
      </c>
      <c r="N408" s="1">
        <f t="shared" si="48"/>
        <v>1.4597001513017478E-2</v>
      </c>
    </row>
    <row r="409" spans="1:14" x14ac:dyDescent="0.3">
      <c r="A409" s="4" t="s">
        <v>2717</v>
      </c>
      <c r="B409" s="4" t="s">
        <v>3022</v>
      </c>
      <c r="C409" s="4" t="s">
        <v>1904</v>
      </c>
      <c r="D409" s="4">
        <v>37.441172222222221</v>
      </c>
      <c r="E409" s="4">
        <v>127.15960833333334</v>
      </c>
      <c r="G409" s="2">
        <f t="shared" si="49"/>
        <v>63.468872492692974</v>
      </c>
      <c r="H409" s="2">
        <f t="shared" si="50"/>
        <v>124.53175810809012</v>
      </c>
      <c r="J409" s="1">
        <f t="shared" si="51"/>
        <v>2.025177802671791</v>
      </c>
      <c r="K409" s="1">
        <f t="shared" si="47"/>
        <v>1378.890625307487</v>
      </c>
      <c r="L409" s="1">
        <f t="shared" si="52"/>
        <v>2.0238983450230563E-2</v>
      </c>
      <c r="M409" s="1">
        <f t="shared" si="53"/>
        <v>2.0238983450230563E-2</v>
      </c>
      <c r="N409" s="1">
        <f t="shared" si="48"/>
        <v>1.4482345577622393E-2</v>
      </c>
    </row>
    <row r="410" spans="1:14" x14ac:dyDescent="0.3">
      <c r="A410" s="4" t="s">
        <v>2717</v>
      </c>
      <c r="B410" s="4" t="s">
        <v>3022</v>
      </c>
      <c r="C410" s="4" t="s">
        <v>3021</v>
      </c>
      <c r="D410" s="4">
        <v>37.425480555555552</v>
      </c>
      <c r="E410" s="4">
        <v>127.1484638888889</v>
      </c>
      <c r="G410" s="2">
        <f t="shared" si="49"/>
        <v>63.281855908076558</v>
      </c>
      <c r="H410" s="2">
        <f t="shared" si="50"/>
        <v>124.18867688247951</v>
      </c>
      <c r="J410" s="1">
        <f t="shared" si="51"/>
        <v>2.0244794404564086</v>
      </c>
      <c r="K410" s="1">
        <f t="shared" si="47"/>
        <v>1379.230975570109</v>
      </c>
      <c r="L410" s="1">
        <f t="shared" si="52"/>
        <v>2.0044476201369843E-2</v>
      </c>
      <c r="M410" s="1">
        <f t="shared" si="53"/>
        <v>2.0044476201369843E-2</v>
      </c>
      <c r="N410" s="1">
        <f t="shared" si="48"/>
        <v>1.434316263880135E-2</v>
      </c>
    </row>
    <row r="411" spans="1:14" x14ac:dyDescent="0.3">
      <c r="A411" s="4" t="s">
        <v>2717</v>
      </c>
      <c r="B411" s="4" t="s">
        <v>3011</v>
      </c>
      <c r="C411" s="4" t="s">
        <v>3020</v>
      </c>
      <c r="D411" s="4">
        <v>37.240386111111114</v>
      </c>
      <c r="E411" s="4">
        <v>127.03542222222222</v>
      </c>
      <c r="G411" s="2">
        <f t="shared" si="49"/>
        <v>61.38679673101268</v>
      </c>
      <c r="H411" s="2">
        <f t="shared" si="50"/>
        <v>120.14682277219299</v>
      </c>
      <c r="J411" s="1">
        <f t="shared" si="51"/>
        <v>2.016270877046451</v>
      </c>
      <c r="K411" s="1">
        <f t="shared" si="47"/>
        <v>1383.2466122038829</v>
      </c>
      <c r="L411" s="1">
        <f t="shared" si="52"/>
        <v>1.8071526926094261E-2</v>
      </c>
      <c r="M411" s="1">
        <f t="shared" si="53"/>
        <v>1.8071526926094261E-2</v>
      </c>
      <c r="N411" s="1">
        <f t="shared" si="48"/>
        <v>1.2931385546245096E-2</v>
      </c>
    </row>
    <row r="412" spans="1:14" x14ac:dyDescent="0.3">
      <c r="A412" s="4" t="s">
        <v>2717</v>
      </c>
      <c r="B412" s="4" t="s">
        <v>3011</v>
      </c>
      <c r="C412" s="4" t="s">
        <v>3019</v>
      </c>
      <c r="D412" s="4">
        <v>37.274344444444445</v>
      </c>
      <c r="E412" s="4">
        <v>126.97357777777778</v>
      </c>
      <c r="G412" s="2">
        <f t="shared" si="49"/>
        <v>60.309536279333045</v>
      </c>
      <c r="H412" s="2">
        <f t="shared" si="50"/>
        <v>120.87022756935676</v>
      </c>
      <c r="J412" s="1">
        <f t="shared" si="51"/>
        <v>2.0177728517976341</v>
      </c>
      <c r="K412" s="1">
        <f t="shared" si="47"/>
        <v>1382.5097501853011</v>
      </c>
      <c r="L412" s="1">
        <f t="shared" si="52"/>
        <v>1.6992137746472125E-2</v>
      </c>
      <c r="M412" s="1">
        <f t="shared" si="53"/>
        <v>1.6992137746472125E-2</v>
      </c>
      <c r="N412" s="1">
        <f t="shared" si="48"/>
        <v>1.2159010434102E-2</v>
      </c>
    </row>
    <row r="413" spans="1:14" x14ac:dyDescent="0.3">
      <c r="A413" s="4" t="s">
        <v>2717</v>
      </c>
      <c r="B413" s="4" t="s">
        <v>3011</v>
      </c>
      <c r="C413" s="4" t="s">
        <v>3018</v>
      </c>
      <c r="D413" s="4">
        <v>37.253777777777778</v>
      </c>
      <c r="E413" s="4">
        <v>127.036975</v>
      </c>
      <c r="G413" s="2">
        <f t="shared" si="49"/>
        <v>61.409855984414705</v>
      </c>
      <c r="H413" s="2">
        <f t="shared" si="50"/>
        <v>120.43773858692248</v>
      </c>
      <c r="J413" s="1">
        <f t="shared" si="51"/>
        <v>2.0168629751343929</v>
      </c>
      <c r="K413" s="1">
        <f t="shared" si="47"/>
        <v>1382.9560191522253</v>
      </c>
      <c r="L413" s="1">
        <f t="shared" si="52"/>
        <v>1.8098628010868367E-2</v>
      </c>
      <c r="M413" s="1">
        <f t="shared" si="53"/>
        <v>1.8098628010868367E-2</v>
      </c>
      <c r="N413" s="1">
        <f t="shared" si="48"/>
        <v>1.2950778184032079E-2</v>
      </c>
    </row>
    <row r="414" spans="1:14" x14ac:dyDescent="0.3">
      <c r="A414" s="4" t="s">
        <v>2717</v>
      </c>
      <c r="B414" s="4" t="s">
        <v>3011</v>
      </c>
      <c r="C414" s="4" t="s">
        <v>3017</v>
      </c>
      <c r="D414" s="4">
        <v>37.248491666666666</v>
      </c>
      <c r="E414" s="4">
        <v>127.03177777777778</v>
      </c>
      <c r="G414" s="2">
        <f t="shared" si="49"/>
        <v>61.321576467072269</v>
      </c>
      <c r="H414" s="2">
        <f t="shared" si="50"/>
        <v>120.32188345528243</v>
      </c>
      <c r="J414" s="1">
        <f t="shared" si="51"/>
        <v>2.0166292220981696</v>
      </c>
      <c r="K414" s="1">
        <f t="shared" si="47"/>
        <v>1383.0707242252281</v>
      </c>
      <c r="L414" s="1">
        <f t="shared" si="52"/>
        <v>1.8007919371132441E-2</v>
      </c>
      <c r="M414" s="1">
        <f t="shared" si="53"/>
        <v>1.8007919371132441E-2</v>
      </c>
      <c r="N414" s="1">
        <f t="shared" si="48"/>
        <v>1.28858700886842E-2</v>
      </c>
    </row>
    <row r="415" spans="1:14" x14ac:dyDescent="0.3">
      <c r="A415" s="4" t="s">
        <v>2717</v>
      </c>
      <c r="B415" s="4" t="s">
        <v>3011</v>
      </c>
      <c r="C415" s="4" t="s">
        <v>903</v>
      </c>
      <c r="D415" s="4">
        <v>37.264680555555557</v>
      </c>
      <c r="E415" s="4">
        <v>126.95758888888889</v>
      </c>
      <c r="G415" s="2">
        <f t="shared" si="49"/>
        <v>60.035997324498886</v>
      </c>
      <c r="H415" s="2">
        <f t="shared" si="50"/>
        <v>120.65722289658743</v>
      </c>
      <c r="J415" s="1">
        <f t="shared" si="51"/>
        <v>2.0173452358484343</v>
      </c>
      <c r="K415" s="1">
        <f t="shared" si="47"/>
        <v>1382.719440799141</v>
      </c>
      <c r="L415" s="1">
        <f t="shared" si="52"/>
        <v>1.6713078991625441E-2</v>
      </c>
      <c r="M415" s="1">
        <f t="shared" si="53"/>
        <v>1.6713078991625441E-2</v>
      </c>
      <c r="N415" s="1">
        <f t="shared" si="48"/>
        <v>1.1959325240718206E-2</v>
      </c>
    </row>
    <row r="416" spans="1:14" x14ac:dyDescent="0.3">
      <c r="A416" s="4" t="s">
        <v>2717</v>
      </c>
      <c r="B416" s="4" t="s">
        <v>3011</v>
      </c>
      <c r="C416" s="4" t="s">
        <v>3016</v>
      </c>
      <c r="D416" s="4">
        <v>37.269725000000001</v>
      </c>
      <c r="E416" s="4">
        <v>126.98809722222222</v>
      </c>
      <c r="G416" s="2">
        <f t="shared" si="49"/>
        <v>60.561449421062591</v>
      </c>
      <c r="H416" s="2">
        <f t="shared" si="50"/>
        <v>120.77307226414678</v>
      </c>
      <c r="J416" s="1">
        <f t="shared" si="51"/>
        <v>2.017568428548866</v>
      </c>
      <c r="K416" s="1">
        <f t="shared" si="47"/>
        <v>1382.6099839791809</v>
      </c>
      <c r="L416" s="1">
        <f t="shared" si="52"/>
        <v>1.7245549857587861E-2</v>
      </c>
      <c r="M416" s="1">
        <f t="shared" si="53"/>
        <v>1.7245549857587861E-2</v>
      </c>
      <c r="N416" s="1">
        <f t="shared" si="48"/>
        <v>1.2340343739490474E-2</v>
      </c>
    </row>
    <row r="417" spans="1:14" x14ac:dyDescent="0.3">
      <c r="A417" s="4" t="s">
        <v>2717</v>
      </c>
      <c r="B417" s="4" t="s">
        <v>3011</v>
      </c>
      <c r="C417" s="4" t="s">
        <v>3015</v>
      </c>
      <c r="D417" s="4">
        <v>37.259358333333331</v>
      </c>
      <c r="E417" s="4">
        <v>127.01005555555555</v>
      </c>
      <c r="G417" s="2">
        <f t="shared" si="49"/>
        <v>60.94342098675294</v>
      </c>
      <c r="H417" s="2">
        <f t="shared" si="50"/>
        <v>120.55287859526584</v>
      </c>
      <c r="J417" s="1">
        <f t="shared" si="51"/>
        <v>2.0171097957730573</v>
      </c>
      <c r="K417" s="1">
        <f t="shared" si="47"/>
        <v>1382.8349264219739</v>
      </c>
      <c r="L417" s="1">
        <f t="shared" si="52"/>
        <v>1.7628795072504921E-2</v>
      </c>
      <c r="M417" s="1">
        <f t="shared" si="53"/>
        <v>1.7628795072504921E-2</v>
      </c>
      <c r="N417" s="1">
        <f t="shared" si="48"/>
        <v>1.2614581309625738E-2</v>
      </c>
    </row>
    <row r="418" spans="1:14" x14ac:dyDescent="0.3">
      <c r="A418" s="4" t="s">
        <v>2717</v>
      </c>
      <c r="B418" s="4" t="s">
        <v>3011</v>
      </c>
      <c r="C418" s="4" t="s">
        <v>3014</v>
      </c>
      <c r="D418" s="4">
        <v>37.25051666666667</v>
      </c>
      <c r="E418" s="4">
        <v>127.01513055555556</v>
      </c>
      <c r="G418" s="2">
        <f t="shared" si="49"/>
        <v>61.033492638878364</v>
      </c>
      <c r="H418" s="2">
        <f t="shared" si="50"/>
        <v>120.36214589864903</v>
      </c>
      <c r="J418" s="1">
        <f t="shared" si="51"/>
        <v>2.0167187629196595</v>
      </c>
      <c r="K418" s="1">
        <f t="shared" si="47"/>
        <v>1383.0267829073857</v>
      </c>
      <c r="L418" s="1">
        <f t="shared" si="52"/>
        <v>1.7717370532043919E-2</v>
      </c>
      <c r="M418" s="1">
        <f t="shared" si="53"/>
        <v>1.7717370532043919E-2</v>
      </c>
      <c r="N418" s="1">
        <f t="shared" si="48"/>
        <v>1.2677962971945633E-2</v>
      </c>
    </row>
    <row r="419" spans="1:14" x14ac:dyDescent="0.3">
      <c r="A419" s="4" t="s">
        <v>2717</v>
      </c>
      <c r="B419" s="4" t="s">
        <v>3011</v>
      </c>
      <c r="C419" s="4" t="s">
        <v>3013</v>
      </c>
      <c r="D419" s="4">
        <v>37.256219444444447</v>
      </c>
      <c r="E419" s="4">
        <v>127.01403333333333</v>
      </c>
      <c r="G419" s="2">
        <f t="shared" si="49"/>
        <v>61.01297515296956</v>
      </c>
      <c r="H419" s="2">
        <f t="shared" si="50"/>
        <v>120.48564163292303</v>
      </c>
      <c r="J419" s="1">
        <f t="shared" si="51"/>
        <v>2.0169709608759812</v>
      </c>
      <c r="K419" s="1">
        <f t="shared" si="47"/>
        <v>1382.9030371146403</v>
      </c>
      <c r="L419" s="1">
        <f t="shared" si="52"/>
        <v>1.7698220391639818E-2</v>
      </c>
      <c r="M419" s="1">
        <f t="shared" si="53"/>
        <v>1.7698220391639818E-2</v>
      </c>
      <c r="N419" s="1">
        <f t="shared" si="48"/>
        <v>1.2664259766353604E-2</v>
      </c>
    </row>
    <row r="420" spans="1:14" x14ac:dyDescent="0.3">
      <c r="A420" s="4" t="s">
        <v>2717</v>
      </c>
      <c r="B420" s="4" t="s">
        <v>3011</v>
      </c>
      <c r="C420" s="4" t="s">
        <v>3012</v>
      </c>
      <c r="D420" s="4">
        <v>37.290422222222219</v>
      </c>
      <c r="E420" s="4">
        <v>126.96173055555556</v>
      </c>
      <c r="G420" s="2">
        <f t="shared" si="49"/>
        <v>60.100805209987854</v>
      </c>
      <c r="H420" s="2">
        <f t="shared" si="50"/>
        <v>121.21658110920862</v>
      </c>
      <c r="J420" s="1">
        <f t="shared" si="51"/>
        <v>2.0184845975010561</v>
      </c>
      <c r="K420" s="1">
        <f t="shared" si="47"/>
        <v>1382.160899476369</v>
      </c>
      <c r="L420" s="1">
        <f t="shared" si="52"/>
        <v>1.6785364711478845E-2</v>
      </c>
      <c r="M420" s="1">
        <f t="shared" si="53"/>
        <v>1.6785364711478845E-2</v>
      </c>
      <c r="N420" s="1">
        <f t="shared" si="48"/>
        <v>1.2011050505369889E-2</v>
      </c>
    </row>
    <row r="421" spans="1:14" x14ac:dyDescent="0.3">
      <c r="A421" s="4" t="s">
        <v>2717</v>
      </c>
      <c r="B421" s="4" t="s">
        <v>3011</v>
      </c>
      <c r="C421" s="4" t="s">
        <v>2095</v>
      </c>
      <c r="D421" s="4">
        <v>37.255166666666668</v>
      </c>
      <c r="E421" s="4">
        <v>126.99613333333333</v>
      </c>
      <c r="G421" s="2">
        <f t="shared" si="49"/>
        <v>60.704131502126927</v>
      </c>
      <c r="H421" s="2">
        <f t="shared" si="50"/>
        <v>120.45891855339755</v>
      </c>
      <c r="J421" s="1">
        <f t="shared" si="51"/>
        <v>2.0169243993326984</v>
      </c>
      <c r="K421" s="1">
        <f t="shared" si="47"/>
        <v>1382.9258814360826</v>
      </c>
      <c r="L421" s="1">
        <f t="shared" si="52"/>
        <v>1.7385806455533004E-2</v>
      </c>
      <c r="M421" s="1">
        <f t="shared" si="53"/>
        <v>1.7385806455533004E-2</v>
      </c>
      <c r="N421" s="1">
        <f t="shared" si="48"/>
        <v>1.244070671107836E-2</v>
      </c>
    </row>
    <row r="422" spans="1:14" x14ac:dyDescent="0.3">
      <c r="A422" s="4" t="s">
        <v>2717</v>
      </c>
      <c r="B422" s="4" t="s">
        <v>3003</v>
      </c>
      <c r="C422" s="4" t="s">
        <v>3010</v>
      </c>
      <c r="D422" s="4">
        <v>37.267630555555556</v>
      </c>
      <c r="E422" s="4">
        <v>127.04256388888889</v>
      </c>
      <c r="G422" s="2">
        <f t="shared" si="49"/>
        <v>61.502463916841918</v>
      </c>
      <c r="H422" s="2">
        <f t="shared" si="50"/>
        <v>120.73955563278378</v>
      </c>
      <c r="J422" s="1">
        <f t="shared" si="51"/>
        <v>2.0174757545199724</v>
      </c>
      <c r="K422" s="1">
        <f t="shared" si="47"/>
        <v>1382.655430096193</v>
      </c>
      <c r="L422" s="1">
        <f t="shared" si="52"/>
        <v>1.8196172523507581E-2</v>
      </c>
      <c r="M422" s="1">
        <f t="shared" si="53"/>
        <v>1.8196172523507581E-2</v>
      </c>
      <c r="N422" s="1">
        <f t="shared" si="48"/>
        <v>1.3020577803401092E-2</v>
      </c>
    </row>
    <row r="423" spans="1:14" x14ac:dyDescent="0.3">
      <c r="A423" s="4" t="s">
        <v>2717</v>
      </c>
      <c r="B423" s="4" t="s">
        <v>3003</v>
      </c>
      <c r="C423" s="4" t="s">
        <v>3009</v>
      </c>
      <c r="D423" s="4">
        <v>37.267249999999997</v>
      </c>
      <c r="E423" s="4">
        <v>127.04949999999999</v>
      </c>
      <c r="G423" s="2">
        <f t="shared" si="49"/>
        <v>61.622334555160577</v>
      </c>
      <c r="H423" s="2">
        <f t="shared" si="50"/>
        <v>120.73286351845013</v>
      </c>
      <c r="J423" s="1">
        <f t="shared" si="51"/>
        <v>2.0174589166038905</v>
      </c>
      <c r="K423" s="1">
        <f t="shared" si="47"/>
        <v>1382.6636875718182</v>
      </c>
      <c r="L423" s="1">
        <f t="shared" si="52"/>
        <v>1.831723049968037E-2</v>
      </c>
      <c r="M423" s="1">
        <f t="shared" si="53"/>
        <v>1.831723049968037E-2</v>
      </c>
      <c r="N423" s="1">
        <f t="shared" si="48"/>
        <v>1.3107202877737123E-2</v>
      </c>
    </row>
    <row r="424" spans="1:14" x14ac:dyDescent="0.3">
      <c r="A424" s="4" t="s">
        <v>2717</v>
      </c>
      <c r="B424" s="4" t="s">
        <v>3003</v>
      </c>
      <c r="C424" s="4" t="s">
        <v>3008</v>
      </c>
      <c r="D424" s="4">
        <v>37.253769444444444</v>
      </c>
      <c r="E424" s="4">
        <v>127.04515277777777</v>
      </c>
      <c r="G424" s="2">
        <f t="shared" si="49"/>
        <v>61.551090810907468</v>
      </c>
      <c r="H424" s="2">
        <f t="shared" si="50"/>
        <v>120.43939416174203</v>
      </c>
      <c r="J424" s="1">
        <f t="shared" si="51"/>
        <v>2.0168626065982664</v>
      </c>
      <c r="K424" s="1">
        <f t="shared" si="47"/>
        <v>1382.9561999788275</v>
      </c>
      <c r="L424" s="1">
        <f t="shared" si="52"/>
        <v>1.8241357158586879E-2</v>
      </c>
      <c r="M424" s="1">
        <f t="shared" si="53"/>
        <v>1.8241357158586879E-2</v>
      </c>
      <c r="N424" s="1">
        <f t="shared" si="48"/>
        <v>1.3052910430265793E-2</v>
      </c>
    </row>
    <row r="425" spans="1:14" x14ac:dyDescent="0.3">
      <c r="A425" s="4" t="s">
        <v>2717</v>
      </c>
      <c r="B425" s="4" t="s">
        <v>3003</v>
      </c>
      <c r="C425" s="4" t="s">
        <v>3007</v>
      </c>
      <c r="D425" s="4">
        <v>37.262269444444442</v>
      </c>
      <c r="E425" s="4">
        <v>127.05078888888889</v>
      </c>
      <c r="G425" s="2">
        <f t="shared" si="49"/>
        <v>61.646007491344889</v>
      </c>
      <c r="H425" s="2">
        <f t="shared" si="50"/>
        <v>120.62509355259022</v>
      </c>
      <c r="J425" s="1">
        <f t="shared" si="51"/>
        <v>2.0172385696384985</v>
      </c>
      <c r="K425" s="1">
        <f t="shared" si="47"/>
        <v>1382.7717587366758</v>
      </c>
      <c r="L425" s="1">
        <f t="shared" si="52"/>
        <v>1.8339725854484179E-2</v>
      </c>
      <c r="M425" s="1">
        <f t="shared" si="53"/>
        <v>1.8339725854484179E-2</v>
      </c>
      <c r="N425" s="1">
        <f t="shared" si="48"/>
        <v>1.3123299807850293E-2</v>
      </c>
    </row>
    <row r="426" spans="1:14" x14ac:dyDescent="0.3">
      <c r="A426" s="4" t="s">
        <v>2717</v>
      </c>
      <c r="B426" s="4" t="s">
        <v>3003</v>
      </c>
      <c r="C426" s="4" t="s">
        <v>3006</v>
      </c>
      <c r="D426" s="4">
        <v>37.263455555555552</v>
      </c>
      <c r="E426" s="4">
        <v>127.08264444444444</v>
      </c>
      <c r="G426" s="2">
        <f t="shared" si="49"/>
        <v>62.195738069048602</v>
      </c>
      <c r="H426" s="2">
        <f t="shared" si="50"/>
        <v>120.65815699013183</v>
      </c>
      <c r="J426" s="1">
        <f t="shared" si="51"/>
        <v>2.0172910414005107</v>
      </c>
      <c r="K426" s="1">
        <f t="shared" si="47"/>
        <v>1382.7460216487025</v>
      </c>
      <c r="L426" s="1">
        <f t="shared" si="52"/>
        <v>1.8895710183980174E-2</v>
      </c>
      <c r="M426" s="1">
        <f t="shared" si="53"/>
        <v>1.8895710183980174E-2</v>
      </c>
      <c r="N426" s="1">
        <f t="shared" si="48"/>
        <v>1.3521143761589577E-2</v>
      </c>
    </row>
    <row r="427" spans="1:14" x14ac:dyDescent="0.3">
      <c r="A427" s="4" t="s">
        <v>2717</v>
      </c>
      <c r="B427" s="4" t="s">
        <v>3003</v>
      </c>
      <c r="C427" s="4" t="s">
        <v>3005</v>
      </c>
      <c r="D427" s="4">
        <v>37.244055555555555</v>
      </c>
      <c r="E427" s="4">
        <v>127.05842222222222</v>
      </c>
      <c r="G427" s="2">
        <f t="shared" si="49"/>
        <v>61.783043608131081</v>
      </c>
      <c r="H427" s="2">
        <f t="shared" si="50"/>
        <v>120.23163701005478</v>
      </c>
      <c r="J427" s="1">
        <f t="shared" si="51"/>
        <v>2.0164330898159131</v>
      </c>
      <c r="K427" s="1">
        <f t="shared" si="47"/>
        <v>1383.1669859987167</v>
      </c>
      <c r="L427" s="1">
        <f t="shared" si="52"/>
        <v>1.8472952654053021E-2</v>
      </c>
      <c r="M427" s="1">
        <f t="shared" si="53"/>
        <v>1.8472952654053021E-2</v>
      </c>
      <c r="N427" s="1">
        <f t="shared" si="48"/>
        <v>1.3218632488777735E-2</v>
      </c>
    </row>
    <row r="428" spans="1:14" x14ac:dyDescent="0.3">
      <c r="A428" s="4" t="s">
        <v>2717</v>
      </c>
      <c r="B428" s="4" t="s">
        <v>3003</v>
      </c>
      <c r="C428" s="4" t="s">
        <v>3004</v>
      </c>
      <c r="D428" s="4">
        <v>37.270852777777776</v>
      </c>
      <c r="E428" s="4">
        <v>127.05953333333333</v>
      </c>
      <c r="G428" s="2">
        <f t="shared" si="49"/>
        <v>61.794541551814362</v>
      </c>
      <c r="H428" s="2">
        <f t="shared" si="50"/>
        <v>120.81331285436227</v>
      </c>
      <c r="J428" s="1">
        <f t="shared" si="51"/>
        <v>2.0176183327801174</v>
      </c>
      <c r="K428" s="1">
        <f t="shared" si="47"/>
        <v>1382.5855130882144</v>
      </c>
      <c r="L428" s="1">
        <f t="shared" si="52"/>
        <v>1.84923452012975E-2</v>
      </c>
      <c r="M428" s="1">
        <f t="shared" si="53"/>
        <v>1.84923452012975E-2</v>
      </c>
      <c r="N428" s="1">
        <f t="shared" si="48"/>
        <v>1.3232509152668269E-2</v>
      </c>
    </row>
    <row r="429" spans="1:14" x14ac:dyDescent="0.3">
      <c r="A429" s="4" t="s">
        <v>2717</v>
      </c>
      <c r="B429" s="4" t="s">
        <v>3003</v>
      </c>
      <c r="C429" s="4" t="s">
        <v>3002</v>
      </c>
      <c r="D429" s="4">
        <v>37.236458333333331</v>
      </c>
      <c r="E429" s="4">
        <v>127.05694444444444</v>
      </c>
      <c r="G429" s="2">
        <f t="shared" si="49"/>
        <v>61.759694260938119</v>
      </c>
      <c r="H429" s="2">
        <f t="shared" si="50"/>
        <v>120.06645520182269</v>
      </c>
      <c r="J429" s="1">
        <f t="shared" si="51"/>
        <v>2.0160972675103399</v>
      </c>
      <c r="K429" s="1">
        <f t="shared" si="47"/>
        <v>1383.3318449740107</v>
      </c>
      <c r="L429" s="1">
        <f t="shared" si="52"/>
        <v>1.8447160566217757E-2</v>
      </c>
      <c r="M429" s="1">
        <f t="shared" si="53"/>
        <v>1.8447160566217757E-2</v>
      </c>
      <c r="N429" s="1">
        <f t="shared" si="48"/>
        <v>1.3200176525803249E-2</v>
      </c>
    </row>
    <row r="430" spans="1:14" x14ac:dyDescent="0.3">
      <c r="A430" s="4" t="s">
        <v>2717</v>
      </c>
      <c r="B430" s="4" t="s">
        <v>2992</v>
      </c>
      <c r="C430" s="4" t="s">
        <v>3001</v>
      </c>
      <c r="D430" s="4">
        <v>37.297666666666665</v>
      </c>
      <c r="E430" s="4">
        <v>127.009175</v>
      </c>
      <c r="G430" s="2">
        <f t="shared" si="49"/>
        <v>60.917738854564902</v>
      </c>
      <c r="H430" s="2">
        <f t="shared" si="50"/>
        <v>121.3838311051386</v>
      </c>
      <c r="J430" s="1">
        <f t="shared" si="51"/>
        <v>2.0188054329267953</v>
      </c>
      <c r="K430" s="1">
        <f t="shared" si="47"/>
        <v>1382.0037161478062</v>
      </c>
      <c r="L430" s="1">
        <f t="shared" si="52"/>
        <v>1.7613426478813921E-2</v>
      </c>
      <c r="M430" s="1">
        <f t="shared" si="53"/>
        <v>1.7613426478813921E-2</v>
      </c>
      <c r="N430" s="1">
        <f t="shared" si="48"/>
        <v>1.2603584053492668E-2</v>
      </c>
    </row>
    <row r="431" spans="1:14" x14ac:dyDescent="0.3">
      <c r="A431" s="4" t="s">
        <v>2717</v>
      </c>
      <c r="B431" s="4" t="s">
        <v>2992</v>
      </c>
      <c r="C431" s="4" t="s">
        <v>3000</v>
      </c>
      <c r="D431" s="4">
        <v>37.287719444444441</v>
      </c>
      <c r="E431" s="4">
        <v>127.02366666666667</v>
      </c>
      <c r="G431" s="2">
        <f t="shared" si="49"/>
        <v>61.170601736983997</v>
      </c>
      <c r="H431" s="2">
        <f t="shared" si="50"/>
        <v>121.17119731890602</v>
      </c>
      <c r="J431" s="1">
        <f t="shared" si="51"/>
        <v>2.0183649202872145</v>
      </c>
      <c r="K431" s="1">
        <f t="shared" si="47"/>
        <v>1382.2195425780485</v>
      </c>
      <c r="L431" s="1">
        <f t="shared" si="52"/>
        <v>1.78663537762489E-2</v>
      </c>
      <c r="M431" s="1">
        <f t="shared" si="53"/>
        <v>1.78663537762489E-2</v>
      </c>
      <c r="N431" s="1">
        <f t="shared" si="48"/>
        <v>1.2784570442284133E-2</v>
      </c>
    </row>
    <row r="432" spans="1:14" x14ac:dyDescent="0.3">
      <c r="A432" s="4" t="s">
        <v>2717</v>
      </c>
      <c r="B432" s="4" t="s">
        <v>2992</v>
      </c>
      <c r="C432" s="4" t="s">
        <v>2999</v>
      </c>
      <c r="D432" s="4">
        <v>37.290316666666662</v>
      </c>
      <c r="E432" s="4">
        <v>127.01613333333333</v>
      </c>
      <c r="G432" s="2">
        <f t="shared" si="49"/>
        <v>61.039852719725523</v>
      </c>
      <c r="H432" s="2">
        <f t="shared" si="50"/>
        <v>121.22588921475221</v>
      </c>
      <c r="J432" s="1">
        <f t="shared" si="51"/>
        <v>2.0184799233569866</v>
      </c>
      <c r="K432" s="1">
        <f t="shared" si="47"/>
        <v>1382.1631897445068</v>
      </c>
      <c r="L432" s="1">
        <f t="shared" si="52"/>
        <v>1.7734872305931848E-2</v>
      </c>
      <c r="M432" s="1">
        <f t="shared" si="53"/>
        <v>1.7734872305931848E-2</v>
      </c>
      <c r="N432" s="1">
        <f t="shared" si="48"/>
        <v>1.2690486661106688E-2</v>
      </c>
    </row>
    <row r="433" spans="1:14" x14ac:dyDescent="0.3">
      <c r="A433" s="4" t="s">
        <v>2717</v>
      </c>
      <c r="B433" s="4" t="s">
        <v>2992</v>
      </c>
      <c r="C433" s="4" t="s">
        <v>2998</v>
      </c>
      <c r="D433" s="4">
        <v>37.294769444444441</v>
      </c>
      <c r="E433" s="4">
        <v>126.97357777777778</v>
      </c>
      <c r="G433" s="2">
        <f t="shared" si="49"/>
        <v>60.304147865897313</v>
      </c>
      <c r="H433" s="2">
        <f t="shared" si="50"/>
        <v>121.31336789878947</v>
      </c>
      <c r="J433" s="1">
        <f t="shared" si="51"/>
        <v>2.0186771135342756</v>
      </c>
      <c r="K433" s="1">
        <f t="shared" si="47"/>
        <v>1382.0665770965772</v>
      </c>
      <c r="L433" s="1">
        <f t="shared" si="52"/>
        <v>1.6992137746472125E-2</v>
      </c>
      <c r="M433" s="1">
        <f t="shared" si="53"/>
        <v>1.6992137746472125E-2</v>
      </c>
      <c r="N433" s="1">
        <f t="shared" si="48"/>
        <v>1.2159010434102E-2</v>
      </c>
    </row>
    <row r="434" spans="1:14" x14ac:dyDescent="0.3">
      <c r="A434" s="4" t="s">
        <v>2717</v>
      </c>
      <c r="B434" s="4" t="s">
        <v>2992</v>
      </c>
      <c r="C434" s="4" t="s">
        <v>2997</v>
      </c>
      <c r="D434" s="4">
        <v>37.299386111111112</v>
      </c>
      <c r="E434" s="4">
        <v>126.993375</v>
      </c>
      <c r="G434" s="2">
        <f t="shared" si="49"/>
        <v>60.644591866923136</v>
      </c>
      <c r="H434" s="2">
        <f t="shared" si="50"/>
        <v>121.41772469293574</v>
      </c>
      <c r="J434" s="1">
        <f t="shared" si="51"/>
        <v>2.0188815941583047</v>
      </c>
      <c r="K434" s="1">
        <f t="shared" si="47"/>
        <v>1381.9664096173397</v>
      </c>
      <c r="L434" s="1">
        <f t="shared" si="52"/>
        <v>1.7337664456998692E-2</v>
      </c>
      <c r="M434" s="1">
        <f t="shared" si="53"/>
        <v>1.7337664456998692E-2</v>
      </c>
      <c r="N434" s="1">
        <f t="shared" si="48"/>
        <v>1.240625789297019E-2</v>
      </c>
    </row>
    <row r="435" spans="1:14" x14ac:dyDescent="0.3">
      <c r="A435" s="4" t="s">
        <v>2717</v>
      </c>
      <c r="B435" s="4" t="s">
        <v>2992</v>
      </c>
      <c r="C435" s="4" t="s">
        <v>2996</v>
      </c>
      <c r="D435" s="4">
        <v>37.29228611111111</v>
      </c>
      <c r="E435" s="4">
        <v>127.00262222222223</v>
      </c>
      <c r="G435" s="2">
        <f t="shared" si="49"/>
        <v>60.806109653854257</v>
      </c>
      <c r="H435" s="2">
        <f t="shared" si="50"/>
        <v>121.2656773477097</v>
      </c>
      <c r="J435" s="1">
        <f t="shared" si="51"/>
        <v>2.0185671359083526</v>
      </c>
      <c r="K435" s="1">
        <f t="shared" si="47"/>
        <v>1382.1204582585165</v>
      </c>
      <c r="L435" s="1">
        <f t="shared" si="52"/>
        <v>1.7499058931440103E-2</v>
      </c>
      <c r="M435" s="1">
        <f t="shared" si="53"/>
        <v>1.7499058931440103E-2</v>
      </c>
      <c r="N435" s="1">
        <f t="shared" si="48"/>
        <v>1.2521746428198604E-2</v>
      </c>
    </row>
    <row r="436" spans="1:14" x14ac:dyDescent="0.3">
      <c r="A436" s="4" t="s">
        <v>2717</v>
      </c>
      <c r="B436" s="4" t="s">
        <v>2992</v>
      </c>
      <c r="C436" s="4" t="s">
        <v>2995</v>
      </c>
      <c r="D436" s="4">
        <v>37.293777777777777</v>
      </c>
      <c r="E436" s="4">
        <v>126.99766388888889</v>
      </c>
      <c r="G436" s="2">
        <f t="shared" si="49"/>
        <v>60.720125806047861</v>
      </c>
      <c r="H436" s="2">
        <f t="shared" si="50"/>
        <v>121.29697070872635</v>
      </c>
      <c r="J436" s="1">
        <f t="shared" si="51"/>
        <v>2.0186331951403789</v>
      </c>
      <c r="K436" s="1">
        <f t="shared" si="47"/>
        <v>1382.0880933608894</v>
      </c>
      <c r="L436" s="1">
        <f t="shared" si="52"/>
        <v>1.7412519689361972E-2</v>
      </c>
      <c r="M436" s="1">
        <f t="shared" si="53"/>
        <v>1.7412519689361972E-2</v>
      </c>
      <c r="N436" s="1">
        <f t="shared" si="48"/>
        <v>1.2459821815587354E-2</v>
      </c>
    </row>
    <row r="437" spans="1:14" x14ac:dyDescent="0.3">
      <c r="A437" s="4" t="s">
        <v>2717</v>
      </c>
      <c r="B437" s="4" t="s">
        <v>2992</v>
      </c>
      <c r="C437" s="4" t="s">
        <v>2994</v>
      </c>
      <c r="D437" s="4">
        <v>37.298986111111113</v>
      </c>
      <c r="E437" s="4">
        <v>127.01849722222222</v>
      </c>
      <c r="G437" s="2">
        <f t="shared" si="49"/>
        <v>61.078261893629588</v>
      </c>
      <c r="H437" s="2">
        <f t="shared" si="50"/>
        <v>121.41449382247447</v>
      </c>
      <c r="J437" s="1">
        <f t="shared" si="51"/>
        <v>2.0188638761093882</v>
      </c>
      <c r="K437" s="1">
        <f t="shared" si="47"/>
        <v>1381.9750883441004</v>
      </c>
      <c r="L437" s="1">
        <f t="shared" si="52"/>
        <v>1.7776129950194175E-2</v>
      </c>
      <c r="M437" s="1">
        <f t="shared" si="53"/>
        <v>1.7776129950194175E-2</v>
      </c>
      <c r="N437" s="1">
        <f t="shared" si="48"/>
        <v>1.272000926353358E-2</v>
      </c>
    </row>
    <row r="438" spans="1:14" x14ac:dyDescent="0.3">
      <c r="A438" s="4" t="s">
        <v>2717</v>
      </c>
      <c r="B438" s="4" t="s">
        <v>2992</v>
      </c>
      <c r="C438" s="4" t="s">
        <v>2993</v>
      </c>
      <c r="D438" s="4">
        <v>37.302788888888884</v>
      </c>
      <c r="E438" s="4">
        <v>127.01181944444444</v>
      </c>
      <c r="G438" s="2">
        <f t="shared" si="49"/>
        <v>60.961973570046709</v>
      </c>
      <c r="H438" s="2">
        <f t="shared" si="50"/>
        <v>121.49553387125684</v>
      </c>
      <c r="J438" s="1">
        <f t="shared" si="51"/>
        <v>2.0190323307150595</v>
      </c>
      <c r="K438" s="1">
        <f t="shared" si="47"/>
        <v>1381.8925805084234</v>
      </c>
      <c r="L438" s="1">
        <f t="shared" si="52"/>
        <v>1.7659580741255176E-2</v>
      </c>
      <c r="M438" s="1">
        <f t="shared" si="53"/>
        <v>1.7659580741255176E-2</v>
      </c>
      <c r="N438" s="1">
        <f t="shared" si="48"/>
        <v>1.2636610513551704E-2</v>
      </c>
    </row>
    <row r="439" spans="1:14" x14ac:dyDescent="0.3">
      <c r="A439" s="4" t="s">
        <v>2717</v>
      </c>
      <c r="B439" s="4" t="s">
        <v>2992</v>
      </c>
      <c r="C439" s="4" t="s">
        <v>2991</v>
      </c>
      <c r="D439" s="4">
        <v>37.305583333333331</v>
      </c>
      <c r="E439" s="4">
        <v>126.99688611111111</v>
      </c>
      <c r="G439" s="2">
        <f t="shared" si="49"/>
        <v>60.703512785373832</v>
      </c>
      <c r="H439" s="2">
        <f t="shared" si="50"/>
        <v>121.55292632515011</v>
      </c>
      <c r="J439" s="1">
        <f t="shared" si="51"/>
        <v>2.0191561327842509</v>
      </c>
      <c r="K439" s="1">
        <f t="shared" si="47"/>
        <v>1381.8319506876699</v>
      </c>
      <c r="L439" s="1">
        <f t="shared" si="52"/>
        <v>1.7398944906291014E-2</v>
      </c>
      <c r="M439" s="1">
        <f t="shared" si="53"/>
        <v>1.7398944906291014E-2</v>
      </c>
      <c r="N439" s="1">
        <f t="shared" si="48"/>
        <v>1.2450108150864109E-2</v>
      </c>
    </row>
    <row r="440" spans="1:14" x14ac:dyDescent="0.3">
      <c r="A440" s="4" t="s">
        <v>2717</v>
      </c>
      <c r="B440" s="4" t="s">
        <v>2981</v>
      </c>
      <c r="C440" s="4" t="s">
        <v>2990</v>
      </c>
      <c r="D440" s="4">
        <v>37.270480555555558</v>
      </c>
      <c r="E440" s="4">
        <v>127.00321944444444</v>
      </c>
      <c r="G440" s="2">
        <f t="shared" si="49"/>
        <v>60.82234548206327</v>
      </c>
      <c r="H440" s="2">
        <f t="shared" si="50"/>
        <v>120.79271218136319</v>
      </c>
      <c r="J440" s="1">
        <f t="shared" si="51"/>
        <v>2.0176018617063565</v>
      </c>
      <c r="K440" s="1">
        <f t="shared" si="47"/>
        <v>1382.5935896803355</v>
      </c>
      <c r="L440" s="1">
        <f t="shared" si="52"/>
        <v>1.7509482425583922E-2</v>
      </c>
      <c r="M440" s="1">
        <f t="shared" si="53"/>
        <v>1.7509482425583922E-2</v>
      </c>
      <c r="N440" s="1">
        <f t="shared" si="48"/>
        <v>1.2529205135039703E-2</v>
      </c>
    </row>
    <row r="441" spans="1:14" x14ac:dyDescent="0.3">
      <c r="A441" s="4" t="s">
        <v>2717</v>
      </c>
      <c r="B441" s="4" t="s">
        <v>2981</v>
      </c>
      <c r="C441" s="4" t="s">
        <v>2989</v>
      </c>
      <c r="D441" s="4">
        <v>37.265677777777775</v>
      </c>
      <c r="E441" s="4">
        <v>127.01627499999999</v>
      </c>
      <c r="G441" s="2">
        <f t="shared" si="49"/>
        <v>61.049083208538995</v>
      </c>
      <c r="H441" s="2">
        <f t="shared" si="50"/>
        <v>120.6913505764328</v>
      </c>
      <c r="J441" s="1">
        <f t="shared" si="51"/>
        <v>2.0173893550501512</v>
      </c>
      <c r="K441" s="1">
        <f t="shared" si="47"/>
        <v>1382.6978024785089</v>
      </c>
      <c r="L441" s="1">
        <f t="shared" si="52"/>
        <v>1.7737344855705217E-2</v>
      </c>
      <c r="M441" s="1">
        <f t="shared" si="53"/>
        <v>1.7737344855705217E-2</v>
      </c>
      <c r="N441" s="1">
        <f t="shared" si="48"/>
        <v>1.2692255935752513E-2</v>
      </c>
    </row>
    <row r="442" spans="1:14" x14ac:dyDescent="0.3">
      <c r="A442" s="4" t="s">
        <v>2717</v>
      </c>
      <c r="B442" s="4" t="s">
        <v>2981</v>
      </c>
      <c r="C442" s="4" t="s">
        <v>2988</v>
      </c>
      <c r="D442" s="4">
        <v>37.265888888888888</v>
      </c>
      <c r="E442" s="4">
        <v>127.00777777777778</v>
      </c>
      <c r="G442" s="2">
        <f t="shared" si="49"/>
        <v>60.902302913844522</v>
      </c>
      <c r="H442" s="2">
        <f t="shared" si="50"/>
        <v>120.69407646648938</v>
      </c>
      <c r="J442" s="1">
        <f t="shared" si="51"/>
        <v>2.0173986952469747</v>
      </c>
      <c r="K442" s="1">
        <f t="shared" si="47"/>
        <v>1382.6932216707933</v>
      </c>
      <c r="L442" s="1">
        <f t="shared" si="52"/>
        <v>1.7589040350654006E-2</v>
      </c>
      <c r="M442" s="1">
        <f t="shared" si="53"/>
        <v>1.7589040350654006E-2</v>
      </c>
      <c r="N442" s="1">
        <f t="shared" si="48"/>
        <v>1.2586134148650336E-2</v>
      </c>
    </row>
    <row r="443" spans="1:14" x14ac:dyDescent="0.3">
      <c r="A443" s="4" t="s">
        <v>2717</v>
      </c>
      <c r="B443" s="4" t="s">
        <v>2981</v>
      </c>
      <c r="C443" s="4" t="s">
        <v>2987</v>
      </c>
      <c r="D443" s="4">
        <v>37.282538888888887</v>
      </c>
      <c r="E443" s="4">
        <v>127.03145277777777</v>
      </c>
      <c r="G443" s="2">
        <f t="shared" si="49"/>
        <v>61.306446640449806</v>
      </c>
      <c r="H443" s="2">
        <f t="shared" si="50"/>
        <v>121.06052611405244</v>
      </c>
      <c r="J443" s="1">
        <f t="shared" si="51"/>
        <v>2.0181355605596498</v>
      </c>
      <c r="K443" s="1">
        <f t="shared" si="47"/>
        <v>1382.3319479456109</v>
      </c>
      <c r="L443" s="1">
        <f t="shared" si="52"/>
        <v>1.800224705106368E-2</v>
      </c>
      <c r="M443" s="1">
        <f t="shared" si="53"/>
        <v>1.800224705106368E-2</v>
      </c>
      <c r="N443" s="1">
        <f t="shared" si="48"/>
        <v>1.2881811164496396E-2</v>
      </c>
    </row>
    <row r="444" spans="1:14" x14ac:dyDescent="0.3">
      <c r="A444" s="4" t="s">
        <v>2717</v>
      </c>
      <c r="B444" s="4" t="s">
        <v>2981</v>
      </c>
      <c r="C444" s="4" t="s">
        <v>2986</v>
      </c>
      <c r="D444" s="4">
        <v>37.275116666666669</v>
      </c>
      <c r="E444" s="4">
        <v>127.04185277777778</v>
      </c>
      <c r="G444" s="2">
        <f t="shared" si="49"/>
        <v>61.488072000493126</v>
      </c>
      <c r="H444" s="2">
        <f t="shared" si="50"/>
        <v>120.90181771759558</v>
      </c>
      <c r="J444" s="1">
        <f t="shared" si="51"/>
        <v>2.0178070280204414</v>
      </c>
      <c r="K444" s="1">
        <f t="shared" si="47"/>
        <v>1382.4929944345236</v>
      </c>
      <c r="L444" s="1">
        <f t="shared" si="52"/>
        <v>1.818376129327115E-2</v>
      </c>
      <c r="M444" s="1">
        <f t="shared" si="53"/>
        <v>1.818376129327115E-2</v>
      </c>
      <c r="N444" s="1">
        <f t="shared" si="48"/>
        <v>1.3011696738511176E-2</v>
      </c>
    </row>
    <row r="445" spans="1:14" x14ac:dyDescent="0.3">
      <c r="A445" s="4" t="s">
        <v>2717</v>
      </c>
      <c r="B445" s="4" t="s">
        <v>2981</v>
      </c>
      <c r="C445" s="4" t="s">
        <v>2985</v>
      </c>
      <c r="D445" s="4">
        <v>37.267555555555553</v>
      </c>
      <c r="E445" s="4">
        <v>127.02338888888889</v>
      </c>
      <c r="G445" s="2">
        <f t="shared" si="49"/>
        <v>61.171398749784061</v>
      </c>
      <c r="H445" s="2">
        <f t="shared" si="50"/>
        <v>120.73365685669751</v>
      </c>
      <c r="J445" s="1">
        <f t="shared" si="51"/>
        <v>2.0174724360807037</v>
      </c>
      <c r="K445" s="1">
        <f t="shared" si="47"/>
        <v>1382.6570574812999</v>
      </c>
      <c r="L445" s="1">
        <f t="shared" si="52"/>
        <v>1.786150563943778E-2</v>
      </c>
      <c r="M445" s="1">
        <f t="shared" si="53"/>
        <v>1.786150563943778E-2</v>
      </c>
      <c r="N445" s="1">
        <f t="shared" si="48"/>
        <v>1.2781101276311499E-2</v>
      </c>
    </row>
    <row r="446" spans="1:14" x14ac:dyDescent="0.3">
      <c r="A446" s="4" t="s">
        <v>2717</v>
      </c>
      <c r="B446" s="4" t="s">
        <v>2981</v>
      </c>
      <c r="C446" s="4" t="s">
        <v>2984</v>
      </c>
      <c r="D446" s="4">
        <v>37.27921111111111</v>
      </c>
      <c r="E446" s="4">
        <v>127.03052222222222</v>
      </c>
      <c r="G446" s="2">
        <f t="shared" si="49"/>
        <v>61.291312187754556</v>
      </c>
      <c r="H446" s="2">
        <f t="shared" si="50"/>
        <v>120.98811987868635</v>
      </c>
      <c r="J446" s="1">
        <f t="shared" si="51"/>
        <v>2.0179882512928522</v>
      </c>
      <c r="K446" s="1">
        <f t="shared" si="47"/>
        <v>1382.4041533130633</v>
      </c>
      <c r="L446" s="1">
        <f t="shared" si="52"/>
        <v>1.798600579274634E-2</v>
      </c>
      <c r="M446" s="1">
        <f t="shared" si="53"/>
        <v>1.798600579274634E-2</v>
      </c>
      <c r="N446" s="1">
        <f t="shared" si="48"/>
        <v>1.287018945848801E-2</v>
      </c>
    </row>
    <row r="447" spans="1:14" x14ac:dyDescent="0.3">
      <c r="A447" s="4" t="s">
        <v>2717</v>
      </c>
      <c r="B447" s="4" t="s">
        <v>2981</v>
      </c>
      <c r="C447" s="4" t="s">
        <v>2983</v>
      </c>
      <c r="D447" s="4">
        <v>37.28125277777778</v>
      </c>
      <c r="E447" s="4">
        <v>127.01475277777777</v>
      </c>
      <c r="G447" s="2">
        <f t="shared" si="49"/>
        <v>61.018516019927425</v>
      </c>
      <c r="H447" s="2">
        <f t="shared" si="50"/>
        <v>121.02893891567714</v>
      </c>
      <c r="J447" s="1">
        <f t="shared" si="51"/>
        <v>2.0180786268009956</v>
      </c>
      <c r="K447" s="1">
        <f t="shared" si="47"/>
        <v>1382.3598536241607</v>
      </c>
      <c r="L447" s="1">
        <f t="shared" si="52"/>
        <v>1.7710777065980565E-2</v>
      </c>
      <c r="M447" s="1">
        <f t="shared" si="53"/>
        <v>1.7710777065980565E-2</v>
      </c>
      <c r="N447" s="1">
        <f t="shared" si="48"/>
        <v>1.2673244906222687E-2</v>
      </c>
    </row>
    <row r="448" spans="1:14" x14ac:dyDescent="0.3">
      <c r="A448" s="4" t="s">
        <v>2717</v>
      </c>
      <c r="B448" s="4" t="s">
        <v>2981</v>
      </c>
      <c r="C448" s="4" t="s">
        <v>2982</v>
      </c>
      <c r="D448" s="4">
        <v>37.273849999999996</v>
      </c>
      <c r="E448" s="4">
        <v>126.99688611111111</v>
      </c>
      <c r="G448" s="2">
        <f t="shared" si="49"/>
        <v>60.712084812186355</v>
      </c>
      <c r="H448" s="2">
        <f t="shared" si="50"/>
        <v>120.8644516708589</v>
      </c>
      <c r="J448" s="1">
        <f t="shared" si="51"/>
        <v>2.0177509696682185</v>
      </c>
      <c r="K448" s="1">
        <f t="shared" si="47"/>
        <v>1382.5204787039809</v>
      </c>
      <c r="L448" s="1">
        <f t="shared" si="52"/>
        <v>1.7398944906291014E-2</v>
      </c>
      <c r="M448" s="1">
        <f t="shared" si="53"/>
        <v>1.7398944906291014E-2</v>
      </c>
      <c r="N448" s="1">
        <f t="shared" si="48"/>
        <v>1.2450108150864109E-2</v>
      </c>
    </row>
    <row r="449" spans="1:14" x14ac:dyDescent="0.3">
      <c r="A449" s="4" t="s">
        <v>2717</v>
      </c>
      <c r="B449" s="4" t="s">
        <v>2981</v>
      </c>
      <c r="C449" s="4" t="s">
        <v>2980</v>
      </c>
      <c r="D449" s="4">
        <v>37.280513888888891</v>
      </c>
      <c r="E449" s="4">
        <v>126.99635555555555</v>
      </c>
      <c r="G449" s="2">
        <f t="shared" si="49"/>
        <v>60.701125601213249</v>
      </c>
      <c r="H449" s="2">
        <f t="shared" si="50"/>
        <v>121.00891929445947</v>
      </c>
      <c r="J449" s="1">
        <f t="shared" si="51"/>
        <v>2.0180459187238378</v>
      </c>
      <c r="K449" s="1">
        <f t="shared" si="47"/>
        <v>1382.3758858673614</v>
      </c>
      <c r="L449" s="1">
        <f t="shared" si="52"/>
        <v>1.7389684964981722E-2</v>
      </c>
      <c r="M449" s="1">
        <f t="shared" si="53"/>
        <v>1.7389684964981722E-2</v>
      </c>
      <c r="N449" s="1">
        <f t="shared" si="48"/>
        <v>1.2443482043856341E-2</v>
      </c>
    </row>
    <row r="450" spans="1:14" x14ac:dyDescent="0.3">
      <c r="A450" s="4" t="s">
        <v>2717</v>
      </c>
      <c r="B450" s="4" t="s">
        <v>2967</v>
      </c>
      <c r="C450" s="4" t="s">
        <v>2979</v>
      </c>
      <c r="D450" s="4">
        <v>37.434005555555551</v>
      </c>
      <c r="E450" s="4">
        <v>126.83495555555555</v>
      </c>
      <c r="G450" s="2">
        <f t="shared" si="49"/>
        <v>57.880097841234871</v>
      </c>
      <c r="H450" s="2">
        <f t="shared" si="50"/>
        <v>124.30669176959191</v>
      </c>
      <c r="J450" s="1">
        <f t="shared" si="51"/>
        <v>2.0248588000284746</v>
      </c>
      <c r="K450" s="1">
        <f t="shared" si="47"/>
        <v>1379.0460678309591</v>
      </c>
      <c r="L450" s="1">
        <f t="shared" si="52"/>
        <v>1.4572723552262801E-2</v>
      </c>
      <c r="M450" s="1">
        <f t="shared" si="53"/>
        <v>1.4572723552262801E-2</v>
      </c>
      <c r="N450" s="1">
        <f t="shared" si="48"/>
        <v>1.0427757847127574E-2</v>
      </c>
    </row>
    <row r="451" spans="1:14" x14ac:dyDescent="0.3">
      <c r="A451" s="4" t="s">
        <v>2717</v>
      </c>
      <c r="B451" s="4" t="s">
        <v>2967</v>
      </c>
      <c r="C451" s="4" t="s">
        <v>1497</v>
      </c>
      <c r="D451" s="4">
        <v>37.337097222222226</v>
      </c>
      <c r="E451" s="4">
        <v>126.78715555555556</v>
      </c>
      <c r="G451" s="2">
        <f t="shared" si="49"/>
        <v>57.07755095616514</v>
      </c>
      <c r="H451" s="2">
        <f t="shared" si="50"/>
        <v>122.19628637483561</v>
      </c>
      <c r="J451" s="1">
        <f t="shared" si="51"/>
        <v>2.0205531348351826</v>
      </c>
      <c r="K451" s="1">
        <f t="shared" ref="K451:K514" si="54">$T$16*$T$25/POWER(J451,$T$23)</f>
        <v>1381.1482359785234</v>
      </c>
      <c r="L451" s="1">
        <f t="shared" si="52"/>
        <v>1.373845616980951E-2</v>
      </c>
      <c r="M451" s="1">
        <f t="shared" si="53"/>
        <v>1.373845616980951E-2</v>
      </c>
      <c r="N451" s="1">
        <f t="shared" ref="N451:N514" si="55">M451*$T$23</f>
        <v>9.8307837665598374E-3</v>
      </c>
    </row>
    <row r="452" spans="1:14" x14ac:dyDescent="0.3">
      <c r="A452" s="4" t="s">
        <v>2717</v>
      </c>
      <c r="B452" s="4" t="s">
        <v>2967</v>
      </c>
      <c r="C452" s="4" t="s">
        <v>2978</v>
      </c>
      <c r="D452" s="4">
        <v>37.440236111111105</v>
      </c>
      <c r="E452" s="4">
        <v>126.79059722222222</v>
      </c>
      <c r="G452" s="2">
        <f t="shared" si="49"/>
        <v>57.114823635718977</v>
      </c>
      <c r="H452" s="2">
        <f t="shared" si="50"/>
        <v>124.43406909019654</v>
      </c>
      <c r="J452" s="1">
        <f t="shared" si="51"/>
        <v>2.0251361299089985</v>
      </c>
      <c r="K452" s="1">
        <f t="shared" si="54"/>
        <v>1378.9109290843187</v>
      </c>
      <c r="L452" s="1">
        <f t="shared" si="52"/>
        <v>1.3798524584899052E-2</v>
      </c>
      <c r="M452" s="1">
        <f t="shared" si="53"/>
        <v>1.3798524584899052E-2</v>
      </c>
      <c r="N452" s="1">
        <f t="shared" si="55"/>
        <v>9.8737667329605993E-3</v>
      </c>
    </row>
    <row r="453" spans="1:14" x14ac:dyDescent="0.3">
      <c r="A453" s="4" t="s">
        <v>2717</v>
      </c>
      <c r="B453" s="4" t="s">
        <v>2967</v>
      </c>
      <c r="C453" s="4" t="s">
        <v>2977</v>
      </c>
      <c r="D453" s="4">
        <v>37.414855555555555</v>
      </c>
      <c r="E453" s="4">
        <v>126.81767777777777</v>
      </c>
      <c r="G453" s="2">
        <f t="shared" si="49"/>
        <v>57.586781871377127</v>
      </c>
      <c r="H453" s="2">
        <f t="shared" si="50"/>
        <v>123.88827273447782</v>
      </c>
      <c r="J453" s="1">
        <f t="shared" si="51"/>
        <v>2.0240067915364608</v>
      </c>
      <c r="K453" s="1">
        <f t="shared" si="54"/>
        <v>1379.4614376599416</v>
      </c>
      <c r="L453" s="1">
        <f t="shared" si="52"/>
        <v>1.4271169442612752E-2</v>
      </c>
      <c r="M453" s="1">
        <f t="shared" si="53"/>
        <v>1.4271169442612752E-2</v>
      </c>
      <c r="N453" s="1">
        <f t="shared" si="55"/>
        <v>1.0211975723630928E-2</v>
      </c>
    </row>
    <row r="454" spans="1:14" x14ac:dyDescent="0.3">
      <c r="A454" s="4" t="s">
        <v>2717</v>
      </c>
      <c r="B454" s="4" t="s">
        <v>2967</v>
      </c>
      <c r="C454" s="4" t="s">
        <v>2976</v>
      </c>
      <c r="D454" s="4">
        <v>37.381722222222223</v>
      </c>
      <c r="E454" s="4">
        <v>126.85941944444444</v>
      </c>
      <c r="G454" s="2">
        <f t="shared" si="49"/>
        <v>58.313585690675495</v>
      </c>
      <c r="H454" s="2">
        <f t="shared" si="50"/>
        <v>123.17712761465077</v>
      </c>
      <c r="J454" s="1">
        <f t="shared" si="51"/>
        <v>2.0225340068000737</v>
      </c>
      <c r="K454" s="1">
        <f t="shared" si="54"/>
        <v>1380.1801552162062</v>
      </c>
      <c r="L454" s="1">
        <f t="shared" si="52"/>
        <v>1.4999698961216001E-2</v>
      </c>
      <c r="M454" s="1">
        <f t="shared" si="53"/>
        <v>1.4999698961216001E-2</v>
      </c>
      <c r="N454" s="1">
        <f t="shared" si="55"/>
        <v>1.0733287294335876E-2</v>
      </c>
    </row>
    <row r="455" spans="1:14" x14ac:dyDescent="0.3">
      <c r="A455" s="4" t="s">
        <v>2717</v>
      </c>
      <c r="B455" s="4" t="s">
        <v>2967</v>
      </c>
      <c r="C455" s="4" t="s">
        <v>2975</v>
      </c>
      <c r="D455" s="4">
        <v>37.435577777777773</v>
      </c>
      <c r="E455" s="4">
        <v>126.78713055555555</v>
      </c>
      <c r="G455" s="2">
        <f t="shared" si="49"/>
        <v>57.056119551466978</v>
      </c>
      <c r="H455" s="2">
        <f t="shared" si="50"/>
        <v>124.33244824394069</v>
      </c>
      <c r="J455" s="1">
        <f t="shared" si="51"/>
        <v>2.0249287758604773</v>
      </c>
      <c r="K455" s="1">
        <f t="shared" si="54"/>
        <v>1379.0119666484868</v>
      </c>
      <c r="L455" s="1">
        <f t="shared" si="52"/>
        <v>1.3738019837496562E-2</v>
      </c>
      <c r="M455" s="1">
        <f t="shared" si="53"/>
        <v>1.3738019837496562E-2</v>
      </c>
      <c r="N455" s="1">
        <f t="shared" si="55"/>
        <v>9.8304715416223393E-3</v>
      </c>
    </row>
    <row r="456" spans="1:14" x14ac:dyDescent="0.3">
      <c r="A456" s="4" t="s">
        <v>2717</v>
      </c>
      <c r="B456" s="4" t="s">
        <v>2967</v>
      </c>
      <c r="C456" s="4" t="s">
        <v>2974</v>
      </c>
      <c r="D456" s="4">
        <v>37.403352777777776</v>
      </c>
      <c r="E456" s="4">
        <v>126.78672222222222</v>
      </c>
      <c r="G456" s="2">
        <f t="shared" si="49"/>
        <v>57.055954999072185</v>
      </c>
      <c r="H456" s="2">
        <f t="shared" si="50"/>
        <v>123.63343373446401</v>
      </c>
      <c r="J456" s="1">
        <f t="shared" si="51"/>
        <v>2.023495294969198</v>
      </c>
      <c r="K456" s="1">
        <f t="shared" si="54"/>
        <v>1379.7109457828331</v>
      </c>
      <c r="L456" s="1">
        <f t="shared" si="52"/>
        <v>1.3730893076384199E-2</v>
      </c>
      <c r="M456" s="1">
        <f t="shared" si="53"/>
        <v>1.3730893076384199E-2</v>
      </c>
      <c r="N456" s="1">
        <f t="shared" si="55"/>
        <v>9.8253718676425544E-3</v>
      </c>
    </row>
    <row r="457" spans="1:14" x14ac:dyDescent="0.3">
      <c r="A457" s="4" t="s">
        <v>2717</v>
      </c>
      <c r="B457" s="4" t="s">
        <v>2967</v>
      </c>
      <c r="C457" s="4" t="s">
        <v>2973</v>
      </c>
      <c r="D457" s="4">
        <v>37.378824999999999</v>
      </c>
      <c r="E457" s="4">
        <v>126.80555555555556</v>
      </c>
      <c r="G457" s="2">
        <f t="shared" si="49"/>
        <v>57.385812733519522</v>
      </c>
      <c r="H457" s="2">
        <f t="shared" si="50"/>
        <v>123.10462957751884</v>
      </c>
      <c r="J457" s="1">
        <f t="shared" si="51"/>
        <v>2.0224053064634422</v>
      </c>
      <c r="K457" s="1">
        <f t="shared" si="54"/>
        <v>1380.2430035178397</v>
      </c>
      <c r="L457" s="1">
        <f t="shared" si="52"/>
        <v>1.4059596752176606E-2</v>
      </c>
      <c r="M457" s="1">
        <f t="shared" si="53"/>
        <v>1.4059596752176606E-2</v>
      </c>
      <c r="N457" s="1">
        <f t="shared" si="55"/>
        <v>1.0060581320586012E-2</v>
      </c>
    </row>
    <row r="458" spans="1:14" x14ac:dyDescent="0.3">
      <c r="A458" s="4" t="s">
        <v>2717</v>
      </c>
      <c r="B458" s="4" t="s">
        <v>2967</v>
      </c>
      <c r="C458" s="4" t="s">
        <v>2972</v>
      </c>
      <c r="D458" s="4">
        <v>37.433502777777775</v>
      </c>
      <c r="E458" s="4">
        <v>126.80007777777777</v>
      </c>
      <c r="G458" s="2">
        <f t="shared" si="49"/>
        <v>57.279541539693632</v>
      </c>
      <c r="H458" s="2">
        <f t="shared" si="50"/>
        <v>124.28965415513085</v>
      </c>
      <c r="J458" s="1">
        <f t="shared" si="51"/>
        <v>2.0248364234185776</v>
      </c>
      <c r="K458" s="1">
        <f t="shared" si="54"/>
        <v>1379.0569730062048</v>
      </c>
      <c r="L458" s="1">
        <f t="shared" si="52"/>
        <v>1.3963991494261752E-2</v>
      </c>
      <c r="M458" s="1">
        <f t="shared" si="53"/>
        <v>1.3963991494261752E-2</v>
      </c>
      <c r="N458" s="1">
        <f t="shared" si="55"/>
        <v>9.9921693676059877E-3</v>
      </c>
    </row>
    <row r="459" spans="1:14" x14ac:dyDescent="0.3">
      <c r="A459" s="4" t="s">
        <v>2717</v>
      </c>
      <c r="B459" s="4" t="s">
        <v>2967</v>
      </c>
      <c r="C459" s="4" t="s">
        <v>2971</v>
      </c>
      <c r="D459" s="4">
        <v>37.337183333333336</v>
      </c>
      <c r="E459" s="4">
        <v>126.74597777777778</v>
      </c>
      <c r="G459" s="2">
        <f t="shared" si="49"/>
        <v>56.367284161177679</v>
      </c>
      <c r="H459" s="2">
        <f t="shared" si="50"/>
        <v>122.19135457439688</v>
      </c>
      <c r="J459" s="1">
        <f t="shared" si="51"/>
        <v>2.0205569542439852</v>
      </c>
      <c r="K459" s="1">
        <f t="shared" si="54"/>
        <v>1381.1463678116404</v>
      </c>
      <c r="L459" s="1">
        <f t="shared" si="52"/>
        <v>1.3019768368932816E-2</v>
      </c>
      <c r="M459" s="1">
        <f t="shared" si="53"/>
        <v>1.3019768368932816E-2</v>
      </c>
      <c r="N459" s="1">
        <f t="shared" si="55"/>
        <v>9.3165146027793227E-3</v>
      </c>
    </row>
    <row r="460" spans="1:14" x14ac:dyDescent="0.3">
      <c r="A460" s="4" t="s">
        <v>2717</v>
      </c>
      <c r="B460" s="4" t="s">
        <v>2967</v>
      </c>
      <c r="C460" s="4" t="s">
        <v>2970</v>
      </c>
      <c r="D460" s="4">
        <v>37.348186111111112</v>
      </c>
      <c r="E460" s="4">
        <v>126.73092222222222</v>
      </c>
      <c r="G460" s="2">
        <f t="shared" si="49"/>
        <v>56.105420974870356</v>
      </c>
      <c r="H460" s="2">
        <f t="shared" si="50"/>
        <v>122.4276499728951</v>
      </c>
      <c r="J460" s="1">
        <f t="shared" si="51"/>
        <v>2.021045071564985</v>
      </c>
      <c r="K460" s="1">
        <f t="shared" si="54"/>
        <v>1380.9076674619562</v>
      </c>
      <c r="L460" s="1">
        <f t="shared" si="52"/>
        <v>1.2756999353771281E-2</v>
      </c>
      <c r="M460" s="1">
        <f t="shared" si="53"/>
        <v>1.2756999353771281E-2</v>
      </c>
      <c r="N460" s="1">
        <f t="shared" si="55"/>
        <v>9.1284858070634252E-3</v>
      </c>
    </row>
    <row r="461" spans="1:14" x14ac:dyDescent="0.3">
      <c r="A461" s="4" t="s">
        <v>2717</v>
      </c>
      <c r="B461" s="4" t="s">
        <v>2967</v>
      </c>
      <c r="C461" s="4" t="s">
        <v>2969</v>
      </c>
      <c r="D461" s="4">
        <v>37.354925000000001</v>
      </c>
      <c r="E461" s="4">
        <v>126.72838888888889</v>
      </c>
      <c r="G461" s="2">
        <f t="shared" si="49"/>
        <v>56.060402649258975</v>
      </c>
      <c r="H461" s="2">
        <f t="shared" si="50"/>
        <v>122.57343987794957</v>
      </c>
      <c r="J461" s="1">
        <f t="shared" si="51"/>
        <v>2.0213441231177636</v>
      </c>
      <c r="K461" s="1">
        <f t="shared" si="54"/>
        <v>1380.7614733787827</v>
      </c>
      <c r="L461" s="1">
        <f t="shared" si="52"/>
        <v>1.2712784346054384E-2</v>
      </c>
      <c r="M461" s="1">
        <f t="shared" si="53"/>
        <v>1.2712784346054384E-2</v>
      </c>
      <c r="N461" s="1">
        <f t="shared" si="55"/>
        <v>9.0968470133933783E-3</v>
      </c>
    </row>
    <row r="462" spans="1:14" x14ac:dyDescent="0.3">
      <c r="A462" s="4" t="s">
        <v>2717</v>
      </c>
      <c r="B462" s="4" t="s">
        <v>2967</v>
      </c>
      <c r="C462" s="4" t="s">
        <v>2968</v>
      </c>
      <c r="D462" s="4">
        <v>37.362755555555559</v>
      </c>
      <c r="E462" s="4">
        <v>126.73445277777778</v>
      </c>
      <c r="G462" s="2">
        <f t="shared" si="49"/>
        <v>56.163407807559665</v>
      </c>
      <c r="H462" s="2">
        <f t="shared" si="50"/>
        <v>122.74426175913572</v>
      </c>
      <c r="J462" s="1">
        <f t="shared" si="51"/>
        <v>2.0216917088614048</v>
      </c>
      <c r="K462" s="1">
        <f t="shared" si="54"/>
        <v>1380.5915995338376</v>
      </c>
      <c r="L462" s="1">
        <f t="shared" si="52"/>
        <v>1.2818619172640489E-2</v>
      </c>
      <c r="M462" s="1">
        <f t="shared" si="53"/>
        <v>1.2818619172640489E-2</v>
      </c>
      <c r="N462" s="1">
        <f t="shared" si="55"/>
        <v>9.1725789065755046E-3</v>
      </c>
    </row>
    <row r="463" spans="1:14" x14ac:dyDescent="0.3">
      <c r="A463" s="4" t="s">
        <v>2717</v>
      </c>
      <c r="B463" s="4" t="s">
        <v>2967</v>
      </c>
      <c r="C463" s="4" t="s">
        <v>2966</v>
      </c>
      <c r="D463" s="4">
        <v>37.342500000000001</v>
      </c>
      <c r="E463" s="4">
        <v>126.75024444444445</v>
      </c>
      <c r="G463" s="2">
        <f t="shared" si="49"/>
        <v>56.439796522237891</v>
      </c>
      <c r="H463" s="2">
        <f t="shared" si="50"/>
        <v>122.30738061645025</v>
      </c>
      <c r="J463" s="1">
        <f t="shared" si="51"/>
        <v>2.0207927944034227</v>
      </c>
      <c r="K463" s="1">
        <f t="shared" si="54"/>
        <v>1381.0310243183076</v>
      </c>
      <c r="L463" s="1">
        <f t="shared" si="52"/>
        <v>1.3094235750351402E-2</v>
      </c>
      <c r="M463" s="1">
        <f t="shared" si="53"/>
        <v>1.3094235750351402E-2</v>
      </c>
      <c r="N463" s="1">
        <f t="shared" si="55"/>
        <v>9.369800992118817E-3</v>
      </c>
    </row>
    <row r="464" spans="1:14" x14ac:dyDescent="0.3">
      <c r="A464" s="4" t="s">
        <v>2717</v>
      </c>
      <c r="B464" s="4" t="s">
        <v>2954</v>
      </c>
      <c r="C464" s="4" t="s">
        <v>2965</v>
      </c>
      <c r="D464" s="4">
        <v>37.324325000000002</v>
      </c>
      <c r="E464" s="4">
        <v>126.82120833333333</v>
      </c>
      <c r="G464" s="2">
        <f t="shared" si="49"/>
        <v>57.667744894683779</v>
      </c>
      <c r="H464" s="2">
        <f t="shared" si="50"/>
        <v>121.92510457348953</v>
      </c>
      <c r="J464" s="1">
        <f t="shared" si="51"/>
        <v>2.019986758675393</v>
      </c>
      <c r="K464" s="1">
        <f t="shared" si="54"/>
        <v>1381.4253315788083</v>
      </c>
      <c r="L464" s="1">
        <f t="shared" si="52"/>
        <v>1.433278926148196E-2</v>
      </c>
      <c r="M464" s="1">
        <f t="shared" si="53"/>
        <v>1.433278926148196E-2</v>
      </c>
      <c r="N464" s="1">
        <f t="shared" si="55"/>
        <v>1.0256068823143007E-2</v>
      </c>
    </row>
    <row r="465" spans="1:14" x14ac:dyDescent="0.3">
      <c r="A465" s="4" t="s">
        <v>2717</v>
      </c>
      <c r="B465" s="4" t="s">
        <v>2954</v>
      </c>
      <c r="C465" s="4" t="s">
        <v>2964</v>
      </c>
      <c r="D465" s="4">
        <v>37.320930555555556</v>
      </c>
      <c r="E465" s="4">
        <v>126.83969722222221</v>
      </c>
      <c r="G465" s="2">
        <f t="shared" si="49"/>
        <v>57.987481760129874</v>
      </c>
      <c r="H465" s="2">
        <f t="shared" si="50"/>
        <v>121.85477239587294</v>
      </c>
      <c r="J465" s="1">
        <f t="shared" si="51"/>
        <v>2.0198362770665388</v>
      </c>
      <c r="K465" s="1">
        <f t="shared" si="54"/>
        <v>1381.498976072882</v>
      </c>
      <c r="L465" s="1">
        <f t="shared" si="52"/>
        <v>1.4655481247628277E-2</v>
      </c>
      <c r="M465" s="1">
        <f t="shared" si="53"/>
        <v>1.4655481247628277E-2</v>
      </c>
      <c r="N465" s="1">
        <f t="shared" si="55"/>
        <v>1.0486976510280183E-2</v>
      </c>
    </row>
    <row r="466" spans="1:14" x14ac:dyDescent="0.3">
      <c r="A466" s="4" t="s">
        <v>2717</v>
      </c>
      <c r="B466" s="4" t="s">
        <v>2954</v>
      </c>
      <c r="C466" s="4" t="s">
        <v>2963</v>
      </c>
      <c r="D466" s="4">
        <v>37.240880555555556</v>
      </c>
      <c r="E466" s="4">
        <v>126.58728611111111</v>
      </c>
      <c r="G466" s="2">
        <f t="shared" si="49"/>
        <v>53.645411377135353</v>
      </c>
      <c r="H466" s="2">
        <f t="shared" si="50"/>
        <v>120.07910652314968</v>
      </c>
      <c r="J466" s="1">
        <f t="shared" si="51"/>
        <v>2.0162927334127665</v>
      </c>
      <c r="K466" s="1">
        <f t="shared" si="54"/>
        <v>1383.2358828178319</v>
      </c>
      <c r="L466" s="1">
        <f t="shared" si="52"/>
        <v>1.0250076290122312E-2</v>
      </c>
      <c r="M466" s="1">
        <f t="shared" si="53"/>
        <v>1.0250076290122312E-2</v>
      </c>
      <c r="N466" s="1">
        <f t="shared" si="55"/>
        <v>7.3346147742837306E-3</v>
      </c>
    </row>
    <row r="467" spans="1:14" x14ac:dyDescent="0.3">
      <c r="A467" s="4" t="s">
        <v>2717</v>
      </c>
      <c r="B467" s="4" t="s">
        <v>2954</v>
      </c>
      <c r="C467" s="4" t="s">
        <v>2962</v>
      </c>
      <c r="D467" s="4">
        <v>37.331408333333336</v>
      </c>
      <c r="E467" s="4">
        <v>126.80638888888889</v>
      </c>
      <c r="G467" s="2">
        <f t="shared" ref="G467:G530" si="56">K467*SIN(N467)+$T$8+1.5</f>
        <v>57.410536258270902</v>
      </c>
      <c r="H467" s="2">
        <f t="shared" ref="H467:H530" si="57">$T$27-K467*COS(N467)+$T$9+1.5</f>
        <v>122.07617347861924</v>
      </c>
      <c r="J467" s="1">
        <f t="shared" ref="J467:J530" si="58">TAN($T$12*0.25+D467*$T$13*0.5)</f>
        <v>2.0203008331320951</v>
      </c>
      <c r="K467" s="1">
        <f t="shared" si="54"/>
        <v>1381.271656373076</v>
      </c>
      <c r="L467" s="1">
        <f t="shared" ref="L467:L530" si="59">E467*$T$13 - $T$19</f>
        <v>1.4074141162609966E-2</v>
      </c>
      <c r="M467" s="1">
        <f t="shared" ref="M467:M530" si="60">IF(L467&gt;$T$12, K467-($T$12*2), IF($U$12&gt;L467, K467+$T$12*2, L467))</f>
        <v>1.4074141162609966E-2</v>
      </c>
      <c r="N467" s="1">
        <f t="shared" si="55"/>
        <v>1.0070988818503912E-2</v>
      </c>
    </row>
    <row r="468" spans="1:14" x14ac:dyDescent="0.3">
      <c r="A468" s="4" t="s">
        <v>2717</v>
      </c>
      <c r="B468" s="4" t="s">
        <v>2954</v>
      </c>
      <c r="C468" s="4" t="s">
        <v>2961</v>
      </c>
      <c r="D468" s="4">
        <v>37.335741666666671</v>
      </c>
      <c r="E468" s="4">
        <v>126.80472222222222</v>
      </c>
      <c r="G468" s="2">
        <f t="shared" si="56"/>
        <v>57.380841730675009</v>
      </c>
      <c r="H468" s="2">
        <f t="shared" si="57"/>
        <v>122.16989126349563</v>
      </c>
      <c r="J468" s="1">
        <f t="shared" si="58"/>
        <v>2.0204930114765864</v>
      </c>
      <c r="K468" s="1">
        <f t="shared" si="54"/>
        <v>1381.177644591821</v>
      </c>
      <c r="L468" s="1">
        <f t="shared" si="59"/>
        <v>1.4045052341743247E-2</v>
      </c>
      <c r="M468" s="1">
        <f t="shared" si="60"/>
        <v>1.4045052341743247E-2</v>
      </c>
      <c r="N468" s="1">
        <f t="shared" si="55"/>
        <v>1.0050173822668112E-2</v>
      </c>
    </row>
    <row r="469" spans="1:14" x14ac:dyDescent="0.3">
      <c r="A469" s="4" t="s">
        <v>2717</v>
      </c>
      <c r="B469" s="4" t="s">
        <v>2954</v>
      </c>
      <c r="C469" s="4" t="s">
        <v>2960</v>
      </c>
      <c r="D469" s="4">
        <v>37.342191666666672</v>
      </c>
      <c r="E469" s="4">
        <v>126.81462222222223</v>
      </c>
      <c r="G469" s="2">
        <f t="shared" si="56"/>
        <v>57.550179680215621</v>
      </c>
      <c r="H469" s="2">
        <f t="shared" si="57"/>
        <v>122.31154193458224</v>
      </c>
      <c r="J469" s="1">
        <f t="shared" si="58"/>
        <v>2.0207791159448285</v>
      </c>
      <c r="K469" s="1">
        <f t="shared" si="54"/>
        <v>1381.037713477677</v>
      </c>
      <c r="L469" s="1">
        <f t="shared" si="59"/>
        <v>1.4217839937690879E-2</v>
      </c>
      <c r="M469" s="1">
        <f t="shared" si="60"/>
        <v>1.4217839937690879E-2</v>
      </c>
      <c r="N469" s="1">
        <f t="shared" si="55"/>
        <v>1.0173814897932279E-2</v>
      </c>
    </row>
    <row r="470" spans="1:14" x14ac:dyDescent="0.3">
      <c r="A470" s="4" t="s">
        <v>2717</v>
      </c>
      <c r="B470" s="4" t="s">
        <v>2954</v>
      </c>
      <c r="C470" s="4" t="s">
        <v>2959</v>
      </c>
      <c r="D470" s="4">
        <v>37.338613888888894</v>
      </c>
      <c r="E470" s="4">
        <v>126.82759722222222</v>
      </c>
      <c r="G470" s="2">
        <f t="shared" si="56"/>
        <v>57.774760055642993</v>
      </c>
      <c r="H470" s="2">
        <f t="shared" si="57"/>
        <v>122.23622225466761</v>
      </c>
      <c r="J470" s="1">
        <f t="shared" si="58"/>
        <v>2.020620407409726</v>
      </c>
      <c r="K470" s="1">
        <f t="shared" si="54"/>
        <v>1381.1153321923478</v>
      </c>
      <c r="L470" s="1">
        <f t="shared" si="59"/>
        <v>1.4444296408136825E-2</v>
      </c>
      <c r="M470" s="1">
        <f t="shared" si="60"/>
        <v>1.4444296408136825E-2</v>
      </c>
      <c r="N470" s="1">
        <f t="shared" si="55"/>
        <v>1.0335859640512937E-2</v>
      </c>
    </row>
    <row r="471" spans="1:14" x14ac:dyDescent="0.3">
      <c r="A471" s="4" t="s">
        <v>2717</v>
      </c>
      <c r="B471" s="4" t="s">
        <v>2954</v>
      </c>
      <c r="C471" s="4" t="s">
        <v>2958</v>
      </c>
      <c r="D471" s="4">
        <v>37.325100000000006</v>
      </c>
      <c r="E471" s="4">
        <v>126.79904166666667</v>
      </c>
      <c r="G471" s="2">
        <f t="shared" si="56"/>
        <v>57.285163660390253</v>
      </c>
      <c r="H471" s="2">
        <f t="shared" si="57"/>
        <v>121.93804848176228</v>
      </c>
      <c r="J471" s="1">
        <f t="shared" si="58"/>
        <v>2.0200211182945895</v>
      </c>
      <c r="K471" s="1">
        <f t="shared" si="54"/>
        <v>1381.4085175762411</v>
      </c>
      <c r="L471" s="1">
        <f t="shared" si="59"/>
        <v>1.3945907943956559E-2</v>
      </c>
      <c r="M471" s="1">
        <f t="shared" si="60"/>
        <v>1.3945907943956559E-2</v>
      </c>
      <c r="N471" s="1">
        <f t="shared" si="55"/>
        <v>9.9792293785282687E-3</v>
      </c>
    </row>
    <row r="472" spans="1:14" x14ac:dyDescent="0.3">
      <c r="A472" s="4" t="s">
        <v>2717</v>
      </c>
      <c r="B472" s="4" t="s">
        <v>2954</v>
      </c>
      <c r="C472" s="4" t="s">
        <v>2957</v>
      </c>
      <c r="D472" s="4">
        <v>37.328788888888894</v>
      </c>
      <c r="E472" s="4">
        <v>126.80389722222222</v>
      </c>
      <c r="G472" s="2">
        <f t="shared" si="56"/>
        <v>57.368125991573443</v>
      </c>
      <c r="H472" s="2">
        <f t="shared" si="57"/>
        <v>122.01891474787544</v>
      </c>
      <c r="J472" s="1">
        <f t="shared" si="58"/>
        <v>2.020184678026161</v>
      </c>
      <c r="K472" s="1">
        <f t="shared" si="54"/>
        <v>1381.3284857628234</v>
      </c>
      <c r="L472" s="1">
        <f t="shared" si="59"/>
        <v>1.4030653375414204E-2</v>
      </c>
      <c r="M472" s="1">
        <f t="shared" si="60"/>
        <v>1.4030653375414204E-2</v>
      </c>
      <c r="N472" s="1">
        <f t="shared" si="55"/>
        <v>1.0039870399729377E-2</v>
      </c>
    </row>
    <row r="473" spans="1:14" x14ac:dyDescent="0.3">
      <c r="A473" s="4" t="s">
        <v>2717</v>
      </c>
      <c r="B473" s="4" t="s">
        <v>2954</v>
      </c>
      <c r="C473" s="4" t="s">
        <v>2956</v>
      </c>
      <c r="D473" s="4">
        <v>37.328386111111115</v>
      </c>
      <c r="E473" s="4">
        <v>126.79386388888889</v>
      </c>
      <c r="G473" s="2">
        <f t="shared" si="56"/>
        <v>57.195132115474337</v>
      </c>
      <c r="H473" s="2">
        <f t="shared" si="57"/>
        <v>122.00844987923301</v>
      </c>
      <c r="J473" s="1">
        <f t="shared" si="58"/>
        <v>2.0201668184365595</v>
      </c>
      <c r="K473" s="1">
        <f t="shared" si="54"/>
        <v>1381.337224141774</v>
      </c>
      <c r="L473" s="1">
        <f t="shared" si="59"/>
        <v>1.3855538673797518E-2</v>
      </c>
      <c r="M473" s="1">
        <f t="shared" si="60"/>
        <v>1.3855538673797518E-2</v>
      </c>
      <c r="N473" s="1">
        <f t="shared" si="55"/>
        <v>9.9145641247985507E-3</v>
      </c>
    </row>
    <row r="474" spans="1:14" x14ac:dyDescent="0.3">
      <c r="A474" s="4" t="s">
        <v>2717</v>
      </c>
      <c r="B474" s="4" t="s">
        <v>2954</v>
      </c>
      <c r="C474" s="4" t="s">
        <v>2955</v>
      </c>
      <c r="D474" s="4">
        <v>37.321972222222229</v>
      </c>
      <c r="E474" s="4">
        <v>126.81066666666666</v>
      </c>
      <c r="G474" s="2">
        <f t="shared" si="56"/>
        <v>57.486399785000124</v>
      </c>
      <c r="H474" s="2">
        <f t="shared" si="57"/>
        <v>121.87220905726917</v>
      </c>
      <c r="J474" s="1">
        <f t="shared" si="58"/>
        <v>2.0198824540411948</v>
      </c>
      <c r="K474" s="1">
        <f t="shared" si="54"/>
        <v>1381.4763764303386</v>
      </c>
      <c r="L474" s="1">
        <f t="shared" si="59"/>
        <v>1.4148802469500676E-2</v>
      </c>
      <c r="M474" s="1">
        <f t="shared" si="60"/>
        <v>1.4148802469500676E-2</v>
      </c>
      <c r="N474" s="1">
        <f t="shared" si="55"/>
        <v>1.0124413974482082E-2</v>
      </c>
    </row>
    <row r="475" spans="1:14" x14ac:dyDescent="0.3">
      <c r="A475" s="4" t="s">
        <v>2717</v>
      </c>
      <c r="B475" s="4" t="s">
        <v>2954</v>
      </c>
      <c r="C475" s="4" t="s">
        <v>2953</v>
      </c>
      <c r="D475" s="4">
        <v>37.307538888888885</v>
      </c>
      <c r="E475" s="4">
        <v>126.8266</v>
      </c>
      <c r="G475" s="2">
        <f t="shared" si="56"/>
        <v>57.764519952719496</v>
      </c>
      <c r="H475" s="2">
        <f t="shared" si="57"/>
        <v>121.56189058778455</v>
      </c>
      <c r="J475" s="1">
        <f t="shared" si="58"/>
        <v>2.0192427768714478</v>
      </c>
      <c r="K475" s="1">
        <f t="shared" si="54"/>
        <v>1381.7895221089098</v>
      </c>
      <c r="L475" s="1">
        <f t="shared" si="59"/>
        <v>1.4426891596984959E-2</v>
      </c>
      <c r="M475" s="1">
        <f t="shared" si="60"/>
        <v>1.4426891596984959E-2</v>
      </c>
      <c r="N475" s="1">
        <f t="shared" si="55"/>
        <v>1.0323405334671222E-2</v>
      </c>
    </row>
    <row r="476" spans="1:14" x14ac:dyDescent="0.3">
      <c r="A476" s="4" t="s">
        <v>2717</v>
      </c>
      <c r="B476" s="4" t="s">
        <v>2943</v>
      </c>
      <c r="C476" s="4" t="s">
        <v>2537</v>
      </c>
      <c r="D476" s="4">
        <v>37.303188888888883</v>
      </c>
      <c r="E476" s="4">
        <v>126.90433055555556</v>
      </c>
      <c r="G476" s="2">
        <f t="shared" si="56"/>
        <v>59.106916553701161</v>
      </c>
      <c r="H476" s="2">
        <f t="shared" si="57"/>
        <v>121.48201558634514</v>
      </c>
      <c r="J476" s="1">
        <f t="shared" si="58"/>
        <v>2.0190500511383567</v>
      </c>
      <c r="K476" s="1">
        <f t="shared" si="54"/>
        <v>1381.8839018609999</v>
      </c>
      <c r="L476" s="1">
        <f t="shared" si="59"/>
        <v>1.578354572083418E-2</v>
      </c>
      <c r="M476" s="1">
        <f t="shared" si="60"/>
        <v>1.578354572083418E-2</v>
      </c>
      <c r="N476" s="1">
        <f t="shared" si="55"/>
        <v>1.1294182048788607E-2</v>
      </c>
    </row>
    <row r="477" spans="1:14" x14ac:dyDescent="0.3">
      <c r="A477" s="4" t="s">
        <v>2717</v>
      </c>
      <c r="B477" s="4" t="s">
        <v>2943</v>
      </c>
      <c r="C477" s="4" t="s">
        <v>2952</v>
      </c>
      <c r="D477" s="4">
        <v>37.286408333333334</v>
      </c>
      <c r="E477" s="4">
        <v>126.8665861111111</v>
      </c>
      <c r="G477" s="2">
        <f t="shared" si="56"/>
        <v>58.45949013769085</v>
      </c>
      <c r="H477" s="2">
        <f t="shared" si="57"/>
        <v>121.11074500019959</v>
      </c>
      <c r="J477" s="1">
        <f t="shared" si="58"/>
        <v>2.0183068692580215</v>
      </c>
      <c r="K477" s="1">
        <f t="shared" si="54"/>
        <v>1382.2479903454998</v>
      </c>
      <c r="L477" s="1">
        <f t="shared" si="59"/>
        <v>1.5124780890942269E-2</v>
      </c>
      <c r="M477" s="1">
        <f t="shared" si="60"/>
        <v>1.5124780890942269E-2</v>
      </c>
      <c r="N477" s="1">
        <f t="shared" si="55"/>
        <v>1.0822791776429369E-2</v>
      </c>
    </row>
    <row r="478" spans="1:14" x14ac:dyDescent="0.3">
      <c r="A478" s="4" t="s">
        <v>2717</v>
      </c>
      <c r="B478" s="4" t="s">
        <v>2943</v>
      </c>
      <c r="C478" s="4" t="s">
        <v>2951</v>
      </c>
      <c r="D478" s="4">
        <v>37.293458333333334</v>
      </c>
      <c r="E478" s="4">
        <v>126.87433055555555</v>
      </c>
      <c r="G478" s="2">
        <f t="shared" si="56"/>
        <v>58.591503462952218</v>
      </c>
      <c r="H478" s="2">
        <f t="shared" si="57"/>
        <v>121.26515519699683</v>
      </c>
      <c r="J478" s="1">
        <f t="shared" si="58"/>
        <v>2.0186190480853434</v>
      </c>
      <c r="K478" s="1">
        <f t="shared" si="54"/>
        <v>1382.0950243813331</v>
      </c>
      <c r="L478" s="1">
        <f t="shared" si="59"/>
        <v>1.525994694523547E-2</v>
      </c>
      <c r="M478" s="1">
        <f t="shared" si="60"/>
        <v>1.525994694523547E-2</v>
      </c>
      <c r="N478" s="1">
        <f t="shared" si="55"/>
        <v>1.0919512123745801E-2</v>
      </c>
    </row>
    <row r="479" spans="1:14" x14ac:dyDescent="0.3">
      <c r="A479" s="4" t="s">
        <v>2717</v>
      </c>
      <c r="B479" s="4" t="s">
        <v>2943</v>
      </c>
      <c r="C479" s="4" t="s">
        <v>2950</v>
      </c>
      <c r="D479" s="4">
        <v>37.298491666666663</v>
      </c>
      <c r="E479" s="4">
        <v>126.86584166666665</v>
      </c>
      <c r="G479" s="2">
        <f t="shared" si="56"/>
        <v>58.443804662746629</v>
      </c>
      <c r="H479" s="2">
        <f t="shared" si="57"/>
        <v>121.3727647673054</v>
      </c>
      <c r="J479" s="1">
        <f t="shared" si="58"/>
        <v>2.0188419749773807</v>
      </c>
      <c r="K479" s="1">
        <f t="shared" si="54"/>
        <v>1381.9858162262165</v>
      </c>
      <c r="L479" s="1">
        <f t="shared" si="59"/>
        <v>1.5111787884288574E-2</v>
      </c>
      <c r="M479" s="1">
        <f t="shared" si="60"/>
        <v>1.5111787884288574E-2</v>
      </c>
      <c r="N479" s="1">
        <f t="shared" si="55"/>
        <v>1.0813494411622788E-2</v>
      </c>
    </row>
    <row r="480" spans="1:14" x14ac:dyDescent="0.3">
      <c r="A480" s="4" t="s">
        <v>2717</v>
      </c>
      <c r="B480" s="4" t="s">
        <v>2943</v>
      </c>
      <c r="C480" s="4" t="s">
        <v>2819</v>
      </c>
      <c r="D480" s="4">
        <v>37.329136111111112</v>
      </c>
      <c r="E480" s="4">
        <v>126.86317777777778</v>
      </c>
      <c r="G480" s="2">
        <f t="shared" si="56"/>
        <v>58.390662399723539</v>
      </c>
      <c r="H480" s="2">
        <f t="shared" si="57"/>
        <v>122.03709327146021</v>
      </c>
      <c r="J480" s="1">
        <f t="shared" si="58"/>
        <v>2.0202000744276645</v>
      </c>
      <c r="K480" s="1">
        <f t="shared" si="54"/>
        <v>1381.3209526842909</v>
      </c>
      <c r="L480" s="1">
        <f t="shared" si="59"/>
        <v>1.5065294252270434E-2</v>
      </c>
      <c r="M480" s="1">
        <f t="shared" si="60"/>
        <v>1.5065294252270434E-2</v>
      </c>
      <c r="N480" s="1">
        <f t="shared" si="55"/>
        <v>1.0780225109945592E-2</v>
      </c>
    </row>
    <row r="481" spans="1:14" x14ac:dyDescent="0.3">
      <c r="A481" s="4" t="s">
        <v>2717</v>
      </c>
      <c r="B481" s="4" t="s">
        <v>2943</v>
      </c>
      <c r="C481" s="4" t="s">
        <v>2949</v>
      </c>
      <c r="D481" s="4">
        <v>37.294266666666665</v>
      </c>
      <c r="E481" s="4">
        <v>126.85308611111111</v>
      </c>
      <c r="G481" s="2">
        <f t="shared" si="56"/>
        <v>58.224637984483124</v>
      </c>
      <c r="H481" s="2">
        <f t="shared" si="57"/>
        <v>121.27873722531649</v>
      </c>
      <c r="J481" s="1">
        <f t="shared" si="58"/>
        <v>2.0186548465937815</v>
      </c>
      <c r="K481" s="1">
        <f t="shared" si="54"/>
        <v>1382.0774858964376</v>
      </c>
      <c r="L481" s="1">
        <f t="shared" si="59"/>
        <v>1.4889161441923093E-2</v>
      </c>
      <c r="M481" s="1">
        <f t="shared" si="60"/>
        <v>1.4889161441923093E-2</v>
      </c>
      <c r="N481" s="1">
        <f t="shared" si="55"/>
        <v>1.0654190310160282E-2</v>
      </c>
    </row>
    <row r="482" spans="1:14" x14ac:dyDescent="0.3">
      <c r="A482" s="4" t="s">
        <v>2717</v>
      </c>
      <c r="B482" s="4" t="s">
        <v>2943</v>
      </c>
      <c r="C482" s="4" t="s">
        <v>2948</v>
      </c>
      <c r="D482" s="4">
        <v>37.286780555555552</v>
      </c>
      <c r="E482" s="4">
        <v>126.85407499999999</v>
      </c>
      <c r="G482" s="2">
        <f t="shared" si="56"/>
        <v>58.243438504399542</v>
      </c>
      <c r="H482" s="2">
        <f t="shared" si="57"/>
        <v>121.11650025647259</v>
      </c>
      <c r="J482" s="1">
        <f t="shared" si="58"/>
        <v>2.0183233495742798</v>
      </c>
      <c r="K482" s="1">
        <f t="shared" si="54"/>
        <v>1382.2399140634086</v>
      </c>
      <c r="L482" s="1">
        <f t="shared" si="59"/>
        <v>1.4906420808970644E-2</v>
      </c>
      <c r="M482" s="1">
        <f t="shared" si="60"/>
        <v>1.4906420808970644E-2</v>
      </c>
      <c r="N482" s="1">
        <f t="shared" si="55"/>
        <v>1.0666540541022831E-2</v>
      </c>
    </row>
    <row r="483" spans="1:14" x14ac:dyDescent="0.3">
      <c r="A483" s="4" t="s">
        <v>2717</v>
      </c>
      <c r="B483" s="4" t="s">
        <v>2943</v>
      </c>
      <c r="C483" s="4" t="s">
        <v>2947</v>
      </c>
      <c r="D483" s="4">
        <v>37.298086111111111</v>
      </c>
      <c r="E483" s="4">
        <v>126.84096388888888</v>
      </c>
      <c r="G483" s="2">
        <f t="shared" si="56"/>
        <v>58.014540541262029</v>
      </c>
      <c r="H483" s="2">
        <f t="shared" si="57"/>
        <v>121.3593896514235</v>
      </c>
      <c r="J483" s="1">
        <f t="shared" si="58"/>
        <v>2.0188240114123643</v>
      </c>
      <c r="K483" s="1">
        <f t="shared" si="54"/>
        <v>1381.9946155098326</v>
      </c>
      <c r="L483" s="1">
        <f t="shared" si="59"/>
        <v>1.4677588751486947E-2</v>
      </c>
      <c r="M483" s="1">
        <f t="shared" si="60"/>
        <v>1.4677588751486947E-2</v>
      </c>
      <c r="N483" s="1">
        <f t="shared" si="55"/>
        <v>1.0502795907115366E-2</v>
      </c>
    </row>
    <row r="484" spans="1:14" x14ac:dyDescent="0.3">
      <c r="A484" s="4" t="s">
        <v>2717</v>
      </c>
      <c r="B484" s="4" t="s">
        <v>2943</v>
      </c>
      <c r="C484" s="4" t="s">
        <v>2946</v>
      </c>
      <c r="D484" s="4">
        <v>37.317900000000002</v>
      </c>
      <c r="E484" s="4">
        <v>126.85151944444443</v>
      </c>
      <c r="G484" s="2">
        <f t="shared" si="56"/>
        <v>58.192144752579239</v>
      </c>
      <c r="H484" s="2">
        <f t="shared" si="57"/>
        <v>121.79118000016933</v>
      </c>
      <c r="J484" s="1">
        <f t="shared" si="58"/>
        <v>2.0197019424974387</v>
      </c>
      <c r="K484" s="1">
        <f t="shared" si="54"/>
        <v>1381.5647262873797</v>
      </c>
      <c r="L484" s="1">
        <f t="shared" si="59"/>
        <v>1.4861817950308165E-2</v>
      </c>
      <c r="M484" s="1">
        <f t="shared" si="60"/>
        <v>1.4861817950308165E-2</v>
      </c>
      <c r="N484" s="1">
        <f t="shared" si="55"/>
        <v>1.0634624214074477E-2</v>
      </c>
    </row>
    <row r="485" spans="1:14" x14ac:dyDescent="0.3">
      <c r="A485" s="4" t="s">
        <v>2717</v>
      </c>
      <c r="B485" s="4" t="s">
        <v>2943</v>
      </c>
      <c r="C485" s="4" t="s">
        <v>2945</v>
      </c>
      <c r="D485" s="4">
        <v>37.358899999999998</v>
      </c>
      <c r="E485" s="4">
        <v>126.87542222222221</v>
      </c>
      <c r="G485" s="2">
        <f t="shared" si="56"/>
        <v>58.594823180540729</v>
      </c>
      <c r="H485" s="2">
        <f t="shared" si="57"/>
        <v>122.68506014409354</v>
      </c>
      <c r="J485" s="1">
        <f t="shared" si="58"/>
        <v>2.0215205549617554</v>
      </c>
      <c r="K485" s="1">
        <f t="shared" si="54"/>
        <v>1380.6752404624042</v>
      </c>
      <c r="L485" s="1">
        <f t="shared" si="59"/>
        <v>1.5279000122903064E-2</v>
      </c>
      <c r="M485" s="1">
        <f t="shared" si="60"/>
        <v>1.5279000122903064E-2</v>
      </c>
      <c r="N485" s="1">
        <f t="shared" si="55"/>
        <v>1.0933145946018174E-2</v>
      </c>
    </row>
    <row r="486" spans="1:14" x14ac:dyDescent="0.3">
      <c r="A486" s="4" t="s">
        <v>2717</v>
      </c>
      <c r="B486" s="4" t="s">
        <v>2943</v>
      </c>
      <c r="C486" s="4" t="s">
        <v>2944</v>
      </c>
      <c r="D486" s="4">
        <v>37.330697222222227</v>
      </c>
      <c r="E486" s="4">
        <v>126.85875555555555</v>
      </c>
      <c r="G486" s="2">
        <f t="shared" si="56"/>
        <v>58.314014432000533</v>
      </c>
      <c r="H486" s="2">
        <f t="shared" si="57"/>
        <v>122.07013967560192</v>
      </c>
      <c r="J486" s="1">
        <f t="shared" si="58"/>
        <v>2.0202692989777438</v>
      </c>
      <c r="K486" s="1">
        <f t="shared" si="54"/>
        <v>1381.2870840406431</v>
      </c>
      <c r="L486" s="1">
        <f t="shared" si="59"/>
        <v>1.4988111914237212E-2</v>
      </c>
      <c r="M486" s="1">
        <f t="shared" si="60"/>
        <v>1.4988111914237212E-2</v>
      </c>
      <c r="N486" s="1">
        <f t="shared" si="55"/>
        <v>1.0724995987661129E-2</v>
      </c>
    </row>
    <row r="487" spans="1:14" x14ac:dyDescent="0.3">
      <c r="A487" s="4" t="s">
        <v>2717</v>
      </c>
      <c r="B487" s="4" t="s">
        <v>2943</v>
      </c>
      <c r="C487" s="4" t="s">
        <v>2489</v>
      </c>
      <c r="D487" s="4">
        <v>37.302738888888889</v>
      </c>
      <c r="E487" s="4">
        <v>126.86276666666666</v>
      </c>
      <c r="G487" s="2">
        <f t="shared" si="56"/>
        <v>58.389741516214386</v>
      </c>
      <c r="H487" s="2">
        <f t="shared" si="57"/>
        <v>121.46433742630052</v>
      </c>
      <c r="J487" s="1">
        <f t="shared" si="58"/>
        <v>2.0190301156797101</v>
      </c>
      <c r="K487" s="1">
        <f t="shared" si="54"/>
        <v>1381.893665339938</v>
      </c>
      <c r="L487" s="1">
        <f t="shared" si="59"/>
        <v>1.5058119009789817E-2</v>
      </c>
      <c r="M487" s="1">
        <f t="shared" si="60"/>
        <v>1.5058119009789817E-2</v>
      </c>
      <c r="N487" s="1">
        <f t="shared" si="55"/>
        <v>1.0775090744305979E-2</v>
      </c>
    </row>
    <row r="488" spans="1:14" x14ac:dyDescent="0.3">
      <c r="A488" s="4" t="s">
        <v>2717</v>
      </c>
      <c r="B488" s="4" t="s">
        <v>2943</v>
      </c>
      <c r="C488" s="4" t="s">
        <v>2942</v>
      </c>
      <c r="D488" s="4">
        <v>37.312624999999997</v>
      </c>
      <c r="E488" s="4">
        <v>126.87379722222222</v>
      </c>
      <c r="G488" s="2">
        <f t="shared" si="56"/>
        <v>58.57776011590493</v>
      </c>
      <c r="H488" s="2">
        <f t="shared" si="57"/>
        <v>121.68088174919876</v>
      </c>
      <c r="J488" s="1">
        <f t="shared" si="58"/>
        <v>2.0194681533070415</v>
      </c>
      <c r="K488" s="1">
        <f t="shared" si="54"/>
        <v>1381.679172576605</v>
      </c>
      <c r="L488" s="1">
        <f t="shared" si="59"/>
        <v>1.5250638522558368E-2</v>
      </c>
      <c r="M488" s="1">
        <f t="shared" si="60"/>
        <v>1.5250638522558368E-2</v>
      </c>
      <c r="N488" s="1">
        <f t="shared" si="55"/>
        <v>1.0912851325078523E-2</v>
      </c>
    </row>
    <row r="489" spans="1:14" x14ac:dyDescent="0.3">
      <c r="A489" s="4" t="s">
        <v>2717</v>
      </c>
      <c r="B489" s="4" t="s">
        <v>2928</v>
      </c>
      <c r="C489" s="4" t="s">
        <v>2941</v>
      </c>
      <c r="D489" s="4">
        <v>37.079872222222228</v>
      </c>
      <c r="E489" s="4">
        <v>127.26546388888889</v>
      </c>
      <c r="G489" s="2">
        <f t="shared" si="56"/>
        <v>65.415495818489049</v>
      </c>
      <c r="H489" s="2">
        <f t="shared" si="57"/>
        <v>116.72053927832189</v>
      </c>
      <c r="J489" s="1">
        <f t="shared" si="58"/>
        <v>2.0091955790269953</v>
      </c>
      <c r="K489" s="1">
        <f t="shared" si="54"/>
        <v>1386.7304275194961</v>
      </c>
      <c r="L489" s="1">
        <f t="shared" si="59"/>
        <v>2.2086511426202993E-2</v>
      </c>
      <c r="M489" s="1">
        <f t="shared" si="60"/>
        <v>2.2086511426202993E-2</v>
      </c>
      <c r="N489" s="1">
        <f t="shared" si="55"/>
        <v>1.5804375346466993E-2</v>
      </c>
    </row>
    <row r="490" spans="1:14" x14ac:dyDescent="0.3">
      <c r="A490" s="4" t="s">
        <v>2717</v>
      </c>
      <c r="B490" s="4" t="s">
        <v>2928</v>
      </c>
      <c r="C490" s="4" t="s">
        <v>2940</v>
      </c>
      <c r="D490" s="4">
        <v>36.995872222222225</v>
      </c>
      <c r="E490" s="4">
        <v>127.1738888888889</v>
      </c>
      <c r="G490" s="2">
        <f t="shared" si="56"/>
        <v>63.85643980009629</v>
      </c>
      <c r="H490" s="2">
        <f t="shared" si="57"/>
        <v>114.8728825453336</v>
      </c>
      <c r="J490" s="1">
        <f t="shared" si="58"/>
        <v>2.005508792070303</v>
      </c>
      <c r="K490" s="1">
        <f t="shared" si="54"/>
        <v>1388.5541227412145</v>
      </c>
      <c r="L490" s="1">
        <f t="shared" si="59"/>
        <v>2.0488226163689394E-2</v>
      </c>
      <c r="M490" s="1">
        <f t="shared" si="60"/>
        <v>2.0488226163689394E-2</v>
      </c>
      <c r="N490" s="1">
        <f t="shared" si="55"/>
        <v>1.4660695400274874E-2</v>
      </c>
    </row>
    <row r="491" spans="1:14" x14ac:dyDescent="0.3">
      <c r="A491" s="4" t="s">
        <v>2717</v>
      </c>
      <c r="B491" s="4" t="s">
        <v>2928</v>
      </c>
      <c r="C491" s="4" t="s">
        <v>2939</v>
      </c>
      <c r="D491" s="4">
        <v>36.994291666666669</v>
      </c>
      <c r="E491" s="4">
        <v>127.31975277777778</v>
      </c>
      <c r="G491" s="2">
        <f t="shared" si="56"/>
        <v>66.386218770839989</v>
      </c>
      <c r="H491" s="2">
        <f t="shared" si="57"/>
        <v>114.87795560169502</v>
      </c>
      <c r="J491" s="1">
        <f t="shared" si="58"/>
        <v>2.0054395248916919</v>
      </c>
      <c r="K491" s="1">
        <f t="shared" si="54"/>
        <v>1388.5884412823796</v>
      </c>
      <c r="L491" s="1">
        <f t="shared" si="59"/>
        <v>2.3034031284563383E-2</v>
      </c>
      <c r="M491" s="1">
        <f t="shared" si="60"/>
        <v>2.3034031284563383E-2</v>
      </c>
      <c r="N491" s="1">
        <f t="shared" si="55"/>
        <v>1.6482389144154973E-2</v>
      </c>
    </row>
    <row r="492" spans="1:14" x14ac:dyDescent="0.3">
      <c r="A492" s="4" t="s">
        <v>2717</v>
      </c>
      <c r="B492" s="4" t="s">
        <v>2928</v>
      </c>
      <c r="C492" s="4" t="s">
        <v>864</v>
      </c>
      <c r="D492" s="4">
        <v>37.009552777777778</v>
      </c>
      <c r="E492" s="4">
        <v>127.239975</v>
      </c>
      <c r="G492" s="2">
        <f t="shared" si="56"/>
        <v>64.997751929833399</v>
      </c>
      <c r="H492" s="2">
        <f t="shared" si="57"/>
        <v>115.18716072585289</v>
      </c>
      <c r="J492" s="1">
        <f t="shared" si="58"/>
        <v>2.0061084968040253</v>
      </c>
      <c r="K492" s="1">
        <f t="shared" si="54"/>
        <v>1388.2570830063601</v>
      </c>
      <c r="L492" s="1">
        <f t="shared" si="59"/>
        <v>2.1641646392416725E-2</v>
      </c>
      <c r="M492" s="1">
        <f t="shared" si="60"/>
        <v>2.1641646392416725E-2</v>
      </c>
      <c r="N492" s="1">
        <f t="shared" si="55"/>
        <v>1.5486044676819648E-2</v>
      </c>
    </row>
    <row r="493" spans="1:14" x14ac:dyDescent="0.3">
      <c r="A493" s="4" t="s">
        <v>2717</v>
      </c>
      <c r="B493" s="4" t="s">
        <v>2928</v>
      </c>
      <c r="C493" s="4" t="s">
        <v>2938</v>
      </c>
      <c r="D493" s="4">
        <v>36.972416666666668</v>
      </c>
      <c r="E493" s="4">
        <v>127.21740833333334</v>
      </c>
      <c r="G493" s="2">
        <f t="shared" si="56"/>
        <v>64.618797838370128</v>
      </c>
      <c r="H493" s="2">
        <f t="shared" si="57"/>
        <v>114.37490706845847</v>
      </c>
      <c r="J493" s="1">
        <f t="shared" si="58"/>
        <v>2.0044812556296483</v>
      </c>
      <c r="K493" s="1">
        <f t="shared" si="54"/>
        <v>1389.0634261712582</v>
      </c>
      <c r="L493" s="1">
        <f t="shared" si="59"/>
        <v>2.1247783757883276E-2</v>
      </c>
      <c r="M493" s="1">
        <f t="shared" si="60"/>
        <v>2.1247783757883276E-2</v>
      </c>
      <c r="N493" s="1">
        <f t="shared" si="55"/>
        <v>1.5204209633204293E-2</v>
      </c>
    </row>
    <row r="494" spans="1:14" x14ac:dyDescent="0.3">
      <c r="A494" s="4" t="s">
        <v>2717</v>
      </c>
      <c r="B494" s="4" t="s">
        <v>2928</v>
      </c>
      <c r="C494" s="4" t="s">
        <v>2937</v>
      </c>
      <c r="D494" s="4">
        <v>37.020255555555558</v>
      </c>
      <c r="E494" s="4">
        <v>127.29308611111111</v>
      </c>
      <c r="G494" s="2">
        <f t="shared" si="56"/>
        <v>65.91472135317855</v>
      </c>
      <c r="H494" s="2">
        <f t="shared" si="57"/>
        <v>115.43407289291326</v>
      </c>
      <c r="J494" s="1">
        <f t="shared" si="58"/>
        <v>2.0065778671330223</v>
      </c>
      <c r="K494" s="1">
        <f t="shared" si="54"/>
        <v>1388.0247054541533</v>
      </c>
      <c r="L494" s="1">
        <f t="shared" si="59"/>
        <v>2.256861015069811E-2</v>
      </c>
      <c r="M494" s="1">
        <f t="shared" si="60"/>
        <v>2.256861015069811E-2</v>
      </c>
      <c r="N494" s="1">
        <f t="shared" si="55"/>
        <v>1.6149349210783766E-2</v>
      </c>
    </row>
    <row r="495" spans="1:14" x14ac:dyDescent="0.3">
      <c r="A495" s="4" t="s">
        <v>2717</v>
      </c>
      <c r="B495" s="4" t="s">
        <v>2928</v>
      </c>
      <c r="C495" s="4" t="s">
        <v>2936</v>
      </c>
      <c r="D495" s="4">
        <v>37.070169444444446</v>
      </c>
      <c r="E495" s="4">
        <v>127.37695277777777</v>
      </c>
      <c r="G495" s="2">
        <f t="shared" si="56"/>
        <v>67.349716751602784</v>
      </c>
      <c r="H495" s="2">
        <f t="shared" si="57"/>
        <v>116.54179495695962</v>
      </c>
      <c r="J495" s="1">
        <f t="shared" si="58"/>
        <v>2.0087691664038072</v>
      </c>
      <c r="K495" s="1">
        <f t="shared" si="54"/>
        <v>1386.941061854164</v>
      </c>
      <c r="L495" s="1">
        <f t="shared" si="59"/>
        <v>2.4032359616704024E-2</v>
      </c>
      <c r="M495" s="1">
        <f t="shared" si="60"/>
        <v>2.4032359616704024E-2</v>
      </c>
      <c r="N495" s="1">
        <f t="shared" si="55"/>
        <v>1.7196759801235945E-2</v>
      </c>
    </row>
    <row r="496" spans="1:14" x14ac:dyDescent="0.3">
      <c r="A496" s="4" t="s">
        <v>2717</v>
      </c>
      <c r="B496" s="4" t="s">
        <v>2928</v>
      </c>
      <c r="C496" s="4" t="s">
        <v>2935</v>
      </c>
      <c r="D496" s="4">
        <v>36.940199999999997</v>
      </c>
      <c r="E496" s="4">
        <v>127.26138888888889</v>
      </c>
      <c r="G496" s="2">
        <f t="shared" si="56"/>
        <v>65.392702004177266</v>
      </c>
      <c r="H496" s="2">
        <f t="shared" si="57"/>
        <v>113.68721653448142</v>
      </c>
      <c r="J496" s="1">
        <f t="shared" si="58"/>
        <v>2.0030712877584165</v>
      </c>
      <c r="K496" s="1">
        <f t="shared" si="54"/>
        <v>1389.7630130149396</v>
      </c>
      <c r="L496" s="1">
        <f t="shared" si="59"/>
        <v>2.2015389259184115E-2</v>
      </c>
      <c r="M496" s="1">
        <f t="shared" si="60"/>
        <v>2.2015389259184115E-2</v>
      </c>
      <c r="N496" s="1">
        <f t="shared" si="55"/>
        <v>1.575348268164864E-2</v>
      </c>
    </row>
    <row r="497" spans="1:14" x14ac:dyDescent="0.3">
      <c r="A497" s="4" t="s">
        <v>2717</v>
      </c>
      <c r="B497" s="4" t="s">
        <v>2928</v>
      </c>
      <c r="C497" s="4" t="s">
        <v>2934</v>
      </c>
      <c r="D497" s="4">
        <v>37.002822222222221</v>
      </c>
      <c r="E497" s="4">
        <v>127.27639722222222</v>
      </c>
      <c r="G497" s="2">
        <f t="shared" si="56"/>
        <v>65.631489688605328</v>
      </c>
      <c r="H497" s="2">
        <f t="shared" si="57"/>
        <v>115.05096547733274</v>
      </c>
      <c r="J497" s="1">
        <f t="shared" si="58"/>
        <v>2.0058134183589891</v>
      </c>
      <c r="K497" s="1">
        <f t="shared" si="54"/>
        <v>1388.4032192626053</v>
      </c>
      <c r="L497" s="1">
        <f t="shared" si="59"/>
        <v>2.2277334091087564E-2</v>
      </c>
      <c r="M497" s="1">
        <f t="shared" si="60"/>
        <v>2.2277334091087564E-2</v>
      </c>
      <c r="N497" s="1">
        <f t="shared" si="55"/>
        <v>1.594092171914905E-2</v>
      </c>
    </row>
    <row r="498" spans="1:14" x14ac:dyDescent="0.3">
      <c r="A498" s="4" t="s">
        <v>2717</v>
      </c>
      <c r="B498" s="4" t="s">
        <v>2928</v>
      </c>
      <c r="C498" s="4" t="s">
        <v>2933</v>
      </c>
      <c r="D498" s="4">
        <v>36.99773888888889</v>
      </c>
      <c r="E498" s="4">
        <v>127.27219722222222</v>
      </c>
      <c r="G498" s="2">
        <f t="shared" si="56"/>
        <v>65.560425481708478</v>
      </c>
      <c r="H498" s="2">
        <f t="shared" si="57"/>
        <v>114.93944764598109</v>
      </c>
      <c r="J498" s="1">
        <f t="shared" si="58"/>
        <v>2.0055906028829287</v>
      </c>
      <c r="K498" s="1">
        <f t="shared" si="54"/>
        <v>1388.5135920543885</v>
      </c>
      <c r="L498" s="1">
        <f t="shared" si="59"/>
        <v>2.2204030262503505E-2</v>
      </c>
      <c r="M498" s="1">
        <f t="shared" si="60"/>
        <v>2.2204030262503505E-2</v>
      </c>
      <c r="N498" s="1">
        <f t="shared" si="55"/>
        <v>1.5888467929642887E-2</v>
      </c>
    </row>
    <row r="499" spans="1:14" x14ac:dyDescent="0.3">
      <c r="A499" s="4" t="s">
        <v>2717</v>
      </c>
      <c r="B499" s="4" t="s">
        <v>2928</v>
      </c>
      <c r="C499" s="4" t="s">
        <v>2932</v>
      </c>
      <c r="D499" s="4">
        <v>37.011305555555559</v>
      </c>
      <c r="E499" s="4">
        <v>127.25987499999999</v>
      </c>
      <c r="G499" s="2">
        <f t="shared" si="56"/>
        <v>65.342136103675784</v>
      </c>
      <c r="H499" s="2">
        <f t="shared" si="57"/>
        <v>115.23059828741225</v>
      </c>
      <c r="J499" s="1">
        <f t="shared" si="58"/>
        <v>2.0061853528304456</v>
      </c>
      <c r="K499" s="1">
        <f t="shared" si="54"/>
        <v>1388.2190264623191</v>
      </c>
      <c r="L499" s="1">
        <f t="shared" si="59"/>
        <v>2.1988966913563335E-2</v>
      </c>
      <c r="M499" s="1">
        <f t="shared" si="60"/>
        <v>2.1988966913563335E-2</v>
      </c>
      <c r="N499" s="1">
        <f t="shared" si="55"/>
        <v>1.5734575727097661E-2</v>
      </c>
    </row>
    <row r="500" spans="1:14" x14ac:dyDescent="0.3">
      <c r="A500" s="4" t="s">
        <v>2717</v>
      </c>
      <c r="B500" s="4" t="s">
        <v>2928</v>
      </c>
      <c r="C500" s="4" t="s">
        <v>2931</v>
      </c>
      <c r="D500" s="4">
        <v>37.056974999999994</v>
      </c>
      <c r="E500" s="4">
        <v>127.196675</v>
      </c>
      <c r="G500" s="2">
        <f t="shared" si="56"/>
        <v>64.23171930248833</v>
      </c>
      <c r="H500" s="2">
        <f t="shared" si="57"/>
        <v>116.20520260328271</v>
      </c>
      <c r="J500" s="1">
        <f t="shared" si="58"/>
        <v>2.0081895365255518</v>
      </c>
      <c r="K500" s="1">
        <f t="shared" si="54"/>
        <v>1387.2275036949954</v>
      </c>
      <c r="L500" s="1">
        <f t="shared" si="59"/>
        <v>2.0885918826303307E-2</v>
      </c>
      <c r="M500" s="1">
        <f t="shared" si="60"/>
        <v>2.0885918826303307E-2</v>
      </c>
      <c r="N500" s="1">
        <f t="shared" si="55"/>
        <v>1.494527108500838E-2</v>
      </c>
    </row>
    <row r="501" spans="1:14" x14ac:dyDescent="0.3">
      <c r="A501" s="4" t="s">
        <v>2717</v>
      </c>
      <c r="B501" s="4" t="s">
        <v>2928</v>
      </c>
      <c r="C501" s="4" t="s">
        <v>2930</v>
      </c>
      <c r="D501" s="4">
        <v>37.036880555555555</v>
      </c>
      <c r="E501" s="4">
        <v>127.13164166666667</v>
      </c>
      <c r="G501" s="2">
        <f t="shared" si="56"/>
        <v>63.111296060903896</v>
      </c>
      <c r="H501" s="2">
        <f t="shared" si="57"/>
        <v>115.75261156326928</v>
      </c>
      <c r="J501" s="1">
        <f t="shared" si="58"/>
        <v>2.007307305517426</v>
      </c>
      <c r="K501" s="1">
        <f t="shared" si="54"/>
        <v>1387.663757485137</v>
      </c>
      <c r="L501" s="1">
        <f t="shared" si="59"/>
        <v>1.9750873036089356E-2</v>
      </c>
      <c r="M501" s="1">
        <f t="shared" si="60"/>
        <v>1.9750873036089356E-2</v>
      </c>
      <c r="N501" s="1">
        <f t="shared" si="55"/>
        <v>1.4133069947499339E-2</v>
      </c>
    </row>
    <row r="502" spans="1:14" x14ac:dyDescent="0.3">
      <c r="A502" s="4" t="s">
        <v>2717</v>
      </c>
      <c r="B502" s="4" t="s">
        <v>2928</v>
      </c>
      <c r="C502" s="4" t="s">
        <v>2929</v>
      </c>
      <c r="D502" s="4">
        <v>37.087658333333337</v>
      </c>
      <c r="E502" s="4">
        <v>127.47926388888889</v>
      </c>
      <c r="G502" s="2">
        <f t="shared" si="56"/>
        <v>69.114603450210936</v>
      </c>
      <c r="H502" s="2">
        <f t="shared" si="57"/>
        <v>116.95299325416272</v>
      </c>
      <c r="J502" s="1">
        <f t="shared" si="58"/>
        <v>2.0095378639228105</v>
      </c>
      <c r="K502" s="1">
        <f t="shared" si="54"/>
        <v>1386.5614050983124</v>
      </c>
      <c r="L502" s="1">
        <f t="shared" si="59"/>
        <v>2.5818025366966868E-2</v>
      </c>
      <c r="M502" s="1">
        <f t="shared" si="60"/>
        <v>2.5818025366966868E-2</v>
      </c>
      <c r="N502" s="1">
        <f t="shared" si="55"/>
        <v>1.8474523012269959E-2</v>
      </c>
    </row>
    <row r="503" spans="1:14" x14ac:dyDescent="0.3">
      <c r="A503" s="4" t="s">
        <v>2717</v>
      </c>
      <c r="B503" s="4" t="s">
        <v>2928</v>
      </c>
      <c r="C503" s="4" t="s">
        <v>608</v>
      </c>
      <c r="D503" s="4">
        <v>37.075705555555558</v>
      </c>
      <c r="E503" s="4">
        <v>127.42450833333334</v>
      </c>
      <c r="G503" s="2">
        <f t="shared" si="56"/>
        <v>68.171186408709005</v>
      </c>
      <c r="H503" s="2">
        <f t="shared" si="57"/>
        <v>116.67636755904596</v>
      </c>
      <c r="J503" s="1">
        <f t="shared" si="58"/>
        <v>2.009012446758089</v>
      </c>
      <c r="K503" s="1">
        <f t="shared" si="54"/>
        <v>1386.8208796654428</v>
      </c>
      <c r="L503" s="1">
        <f t="shared" si="59"/>
        <v>2.4862360638763459E-2</v>
      </c>
      <c r="M503" s="1">
        <f t="shared" si="60"/>
        <v>2.4862360638763459E-2</v>
      </c>
      <c r="N503" s="1">
        <f t="shared" si="55"/>
        <v>1.7790681015747715E-2</v>
      </c>
    </row>
    <row r="504" spans="1:14" x14ac:dyDescent="0.3">
      <c r="A504" s="4" t="s">
        <v>2717</v>
      </c>
      <c r="B504" s="4" t="s">
        <v>2914</v>
      </c>
      <c r="C504" s="4" t="s">
        <v>2927</v>
      </c>
      <c r="D504" s="4">
        <v>37.373338888888888</v>
      </c>
      <c r="E504" s="4">
        <v>126.96824166666667</v>
      </c>
      <c r="G504" s="2">
        <f t="shared" si="56"/>
        <v>60.191438302143411</v>
      </c>
      <c r="H504" s="2">
        <f t="shared" si="57"/>
        <v>123.0166908108572</v>
      </c>
      <c r="J504" s="1">
        <f t="shared" si="58"/>
        <v>2.0221616386199841</v>
      </c>
      <c r="K504" s="1">
        <f t="shared" si="54"/>
        <v>1380.3620127561651</v>
      </c>
      <c r="L504" s="1">
        <f t="shared" si="59"/>
        <v>1.6899005038331083E-2</v>
      </c>
      <c r="M504" s="1">
        <f t="shared" si="60"/>
        <v>1.6899005038331083E-2</v>
      </c>
      <c r="N504" s="1">
        <f t="shared" si="55"/>
        <v>1.2092367755768121E-2</v>
      </c>
    </row>
    <row r="505" spans="1:14" x14ac:dyDescent="0.3">
      <c r="A505" s="4" t="s">
        <v>2717</v>
      </c>
      <c r="B505" s="4" t="s">
        <v>2914</v>
      </c>
      <c r="C505" s="4" t="s">
        <v>2926</v>
      </c>
      <c r="D505" s="4">
        <v>37.401947222222219</v>
      </c>
      <c r="E505" s="4">
        <v>126.96662222222223</v>
      </c>
      <c r="G505" s="2">
        <f t="shared" si="56"/>
        <v>60.156030660848145</v>
      </c>
      <c r="H505" s="2">
        <f t="shared" si="57"/>
        <v>123.63688671789328</v>
      </c>
      <c r="J505" s="1">
        <f t="shared" si="58"/>
        <v>2.0234328080653246</v>
      </c>
      <c r="K505" s="1">
        <f t="shared" si="54"/>
        <v>1379.741434323174</v>
      </c>
      <c r="L505" s="1">
        <f t="shared" si="59"/>
        <v>1.6870740400722006E-2</v>
      </c>
      <c r="M505" s="1">
        <f t="shared" si="60"/>
        <v>1.6870740400722006E-2</v>
      </c>
      <c r="N505" s="1">
        <f t="shared" si="55"/>
        <v>1.2072142518147491E-2</v>
      </c>
    </row>
    <row r="506" spans="1:14" x14ac:dyDescent="0.3">
      <c r="A506" s="4" t="s">
        <v>2717</v>
      </c>
      <c r="B506" s="4" t="s">
        <v>2914</v>
      </c>
      <c r="C506" s="4" t="s">
        <v>2925</v>
      </c>
      <c r="D506" s="4">
        <v>37.399475000000002</v>
      </c>
      <c r="E506" s="4">
        <v>126.97306388888889</v>
      </c>
      <c r="G506" s="2">
        <f t="shared" si="56"/>
        <v>60.267674343188574</v>
      </c>
      <c r="H506" s="2">
        <f t="shared" si="57"/>
        <v>123.58460878355254</v>
      </c>
      <c r="J506" s="1">
        <f t="shared" si="58"/>
        <v>2.0233229077953432</v>
      </c>
      <c r="K506" s="1">
        <f t="shared" si="54"/>
        <v>1379.7950606590161</v>
      </c>
      <c r="L506" s="1">
        <f t="shared" si="59"/>
        <v>1.6983168693371464E-2</v>
      </c>
      <c r="M506" s="1">
        <f t="shared" si="60"/>
        <v>1.6983168693371464E-2</v>
      </c>
      <c r="N506" s="1">
        <f t="shared" si="55"/>
        <v>1.2152592477052564E-2</v>
      </c>
    </row>
    <row r="507" spans="1:14" x14ac:dyDescent="0.3">
      <c r="A507" s="4" t="s">
        <v>2717</v>
      </c>
      <c r="B507" s="4" t="s">
        <v>2914</v>
      </c>
      <c r="C507" s="4" t="s">
        <v>2924</v>
      </c>
      <c r="D507" s="4">
        <v>37.382694444444446</v>
      </c>
      <c r="E507" s="4">
        <v>126.97153333333334</v>
      </c>
      <c r="G507" s="2">
        <f t="shared" si="56"/>
        <v>60.245717894368461</v>
      </c>
      <c r="H507" s="2">
        <f t="shared" si="57"/>
        <v>123.22031069376544</v>
      </c>
      <c r="J507" s="1">
        <f t="shared" si="58"/>
        <v>2.0225771977820881</v>
      </c>
      <c r="K507" s="1">
        <f t="shared" si="54"/>
        <v>1380.1590652793</v>
      </c>
      <c r="L507" s="1">
        <f t="shared" si="59"/>
        <v>1.6956455459542497E-2</v>
      </c>
      <c r="M507" s="1">
        <f t="shared" si="60"/>
        <v>1.6956455459542497E-2</v>
      </c>
      <c r="N507" s="1">
        <f t="shared" si="55"/>
        <v>1.2133477372543571E-2</v>
      </c>
    </row>
    <row r="508" spans="1:14" x14ac:dyDescent="0.3">
      <c r="A508" s="4" t="s">
        <v>2717</v>
      </c>
      <c r="B508" s="4" t="s">
        <v>2914</v>
      </c>
      <c r="C508" s="4" t="s">
        <v>2923</v>
      </c>
      <c r="D508" s="4">
        <v>37.393263888888889</v>
      </c>
      <c r="E508" s="4">
        <v>126.95226388888889</v>
      </c>
      <c r="G508" s="2">
        <f t="shared" si="56"/>
        <v>59.910871584093762</v>
      </c>
      <c r="H508" s="2">
        <f t="shared" si="57"/>
        <v>123.44557907740159</v>
      </c>
      <c r="J508" s="1">
        <f t="shared" si="58"/>
        <v>2.0230468411306317</v>
      </c>
      <c r="K508" s="1">
        <f t="shared" si="54"/>
        <v>1379.9297906867148</v>
      </c>
      <c r="L508" s="1">
        <f t="shared" si="59"/>
        <v>1.6620140208956524E-2</v>
      </c>
      <c r="M508" s="1">
        <f t="shared" si="60"/>
        <v>1.6620140208956524E-2</v>
      </c>
      <c r="N508" s="1">
        <f t="shared" si="55"/>
        <v>1.1892821329023005E-2</v>
      </c>
    </row>
    <row r="509" spans="1:14" x14ac:dyDescent="0.3">
      <c r="A509" s="4" t="s">
        <v>2717</v>
      </c>
      <c r="B509" s="4" t="s">
        <v>2914</v>
      </c>
      <c r="C509" s="4" t="s">
        <v>2922</v>
      </c>
      <c r="D509" s="4">
        <v>37.386947222222219</v>
      </c>
      <c r="E509" s="4">
        <v>126.95458888888889</v>
      </c>
      <c r="G509" s="2">
        <f t="shared" si="56"/>
        <v>59.952571168632559</v>
      </c>
      <c r="H509" s="2">
        <f t="shared" si="57"/>
        <v>123.30904416083786</v>
      </c>
      <c r="J509" s="1">
        <f t="shared" si="58"/>
        <v>2.0227661449027394</v>
      </c>
      <c r="K509" s="1">
        <f t="shared" si="54"/>
        <v>1380.0668124435122</v>
      </c>
      <c r="L509" s="1">
        <f t="shared" si="59"/>
        <v>1.6660719114065525E-2</v>
      </c>
      <c r="M509" s="1">
        <f t="shared" si="60"/>
        <v>1.6660719114065525E-2</v>
      </c>
      <c r="N509" s="1">
        <f t="shared" si="55"/>
        <v>1.1921858248213894E-2</v>
      </c>
    </row>
    <row r="510" spans="1:14" x14ac:dyDescent="0.3">
      <c r="A510" s="4" t="s">
        <v>2717</v>
      </c>
      <c r="B510" s="4" t="s">
        <v>2914</v>
      </c>
      <c r="C510" s="4" t="s">
        <v>2921</v>
      </c>
      <c r="D510" s="4">
        <v>37.395924999999998</v>
      </c>
      <c r="E510" s="4">
        <v>126.96156666666667</v>
      </c>
      <c r="G510" s="2">
        <f t="shared" si="56"/>
        <v>60.070490449739523</v>
      </c>
      <c r="H510" s="2">
        <f t="shared" si="57"/>
        <v>123.50521535009648</v>
      </c>
      <c r="J510" s="1">
        <f t="shared" si="58"/>
        <v>2.0231651127265682</v>
      </c>
      <c r="K510" s="1">
        <f t="shared" si="54"/>
        <v>1379.8720662183173</v>
      </c>
      <c r="L510" s="1">
        <f t="shared" si="59"/>
        <v>1.6782504310760338E-2</v>
      </c>
      <c r="M510" s="1">
        <f t="shared" si="60"/>
        <v>1.6782504310760338E-2</v>
      </c>
      <c r="N510" s="1">
        <f t="shared" si="55"/>
        <v>1.2009003697446074E-2</v>
      </c>
    </row>
    <row r="511" spans="1:14" x14ac:dyDescent="0.3">
      <c r="A511" s="4" t="s">
        <v>2717</v>
      </c>
      <c r="B511" s="4" t="s">
        <v>2914</v>
      </c>
      <c r="C511" s="4" t="s">
        <v>852</v>
      </c>
      <c r="D511" s="4">
        <v>37.390844444444447</v>
      </c>
      <c r="E511" s="4">
        <v>126.94935277777778</v>
      </c>
      <c r="G511" s="2">
        <f t="shared" si="56"/>
        <v>59.861327451158331</v>
      </c>
      <c r="H511" s="2">
        <f t="shared" si="57"/>
        <v>123.39250444610821</v>
      </c>
      <c r="J511" s="1">
        <f t="shared" si="58"/>
        <v>2.0229393199191072</v>
      </c>
      <c r="K511" s="1">
        <f t="shared" si="54"/>
        <v>1379.9822732710493</v>
      </c>
      <c r="L511" s="1">
        <f t="shared" si="59"/>
        <v>1.6569331735176274E-2</v>
      </c>
      <c r="M511" s="1">
        <f t="shared" si="60"/>
        <v>1.6569331735176274E-2</v>
      </c>
      <c r="N511" s="1">
        <f t="shared" si="55"/>
        <v>1.1856464469630011E-2</v>
      </c>
    </row>
    <row r="512" spans="1:14" x14ac:dyDescent="0.3">
      <c r="A512" s="4" t="s">
        <v>2717</v>
      </c>
      <c r="B512" s="4" t="s">
        <v>2914</v>
      </c>
      <c r="C512" s="4" t="s">
        <v>1934</v>
      </c>
      <c r="D512" s="4">
        <v>37.396983333333331</v>
      </c>
      <c r="E512" s="4">
        <v>126.93554444444445</v>
      </c>
      <c r="G512" s="2">
        <f t="shared" si="56"/>
        <v>59.621807044684331</v>
      </c>
      <c r="H512" s="2">
        <f t="shared" si="57"/>
        <v>123.52285850500425</v>
      </c>
      <c r="J512" s="1">
        <f t="shared" si="58"/>
        <v>2.0232121528489246</v>
      </c>
      <c r="K512" s="1">
        <f t="shared" si="54"/>
        <v>1379.8491090939035</v>
      </c>
      <c r="L512" s="1">
        <f t="shared" si="59"/>
        <v>1.6328330854296969E-2</v>
      </c>
      <c r="M512" s="1">
        <f t="shared" si="60"/>
        <v>1.6328330854296969E-2</v>
      </c>
      <c r="N512" s="1">
        <f t="shared" si="55"/>
        <v>1.1684012229131452E-2</v>
      </c>
    </row>
    <row r="513" spans="1:14" x14ac:dyDescent="0.3">
      <c r="A513" s="4" t="s">
        <v>2717</v>
      </c>
      <c r="B513" s="4" t="s">
        <v>2914</v>
      </c>
      <c r="C513" s="4" t="s">
        <v>2920</v>
      </c>
      <c r="D513" s="4">
        <v>37.394255555555553</v>
      </c>
      <c r="E513" s="4">
        <v>126.94357777777778</v>
      </c>
      <c r="G513" s="2">
        <f t="shared" si="56"/>
        <v>59.760932670168557</v>
      </c>
      <c r="H513" s="2">
        <f t="shared" si="57"/>
        <v>123.4653165821635</v>
      </c>
      <c r="J513" s="1">
        <f t="shared" si="58"/>
        <v>2.023090913902323</v>
      </c>
      <c r="K513" s="1">
        <f t="shared" si="54"/>
        <v>1379.9082795425277</v>
      </c>
      <c r="L513" s="1">
        <f t="shared" si="59"/>
        <v>1.6468538970873414E-2</v>
      </c>
      <c r="M513" s="1">
        <f t="shared" si="60"/>
        <v>1.6468538970873414E-2</v>
      </c>
      <c r="N513" s="1">
        <f t="shared" si="55"/>
        <v>1.1784340509059193E-2</v>
      </c>
    </row>
    <row r="514" spans="1:14" x14ac:dyDescent="0.3">
      <c r="A514" s="4" t="s">
        <v>2717</v>
      </c>
      <c r="B514" s="4" t="s">
        <v>2914</v>
      </c>
      <c r="C514" s="4" t="s">
        <v>2919</v>
      </c>
      <c r="D514" s="4">
        <v>37.401575000000001</v>
      </c>
      <c r="E514" s="4">
        <v>126.94688611111111</v>
      </c>
      <c r="G514" s="2">
        <f t="shared" si="56"/>
        <v>59.816065896145744</v>
      </c>
      <c r="H514" s="2">
        <f t="shared" si="57"/>
        <v>123.62474968569472</v>
      </c>
      <c r="J514" s="1">
        <f t="shared" si="58"/>
        <v>2.0234162606695323</v>
      </c>
      <c r="K514" s="1">
        <f t="shared" si="54"/>
        <v>1379.7495083805561</v>
      </c>
      <c r="L514" s="1">
        <f t="shared" si="59"/>
        <v>1.6526280280293904E-2</v>
      </c>
      <c r="M514" s="1">
        <f t="shared" si="60"/>
        <v>1.6526280280293904E-2</v>
      </c>
      <c r="N514" s="1">
        <f t="shared" si="55"/>
        <v>1.1825658275793294E-2</v>
      </c>
    </row>
    <row r="515" spans="1:14" x14ac:dyDescent="0.3">
      <c r="A515" s="4" t="s">
        <v>2717</v>
      </c>
      <c r="B515" s="4" t="s">
        <v>2914</v>
      </c>
      <c r="C515" s="4" t="s">
        <v>1371</v>
      </c>
      <c r="D515" s="4">
        <v>37.379177777777777</v>
      </c>
      <c r="E515" s="4">
        <v>126.95848611111111</v>
      </c>
      <c r="G515" s="2">
        <f t="shared" si="56"/>
        <v>60.021754983296475</v>
      </c>
      <c r="H515" s="2">
        <f t="shared" si="57"/>
        <v>123.14132027499159</v>
      </c>
      <c r="J515" s="1">
        <f t="shared" si="58"/>
        <v>2.0224209768457535</v>
      </c>
      <c r="K515" s="1">
        <f t="shared" ref="K515:K578" si="61">$T$16*$T$25/POWER(J515,$T$23)</f>
        <v>1380.2353508251265</v>
      </c>
      <c r="L515" s="1">
        <f t="shared" si="59"/>
        <v>1.6728738473525073E-2</v>
      </c>
      <c r="M515" s="1">
        <f t="shared" si="60"/>
        <v>1.6728738473525073E-2</v>
      </c>
      <c r="N515" s="1">
        <f t="shared" ref="N515:N578" si="62">M515*$T$23</f>
        <v>1.1970530646809608E-2</v>
      </c>
    </row>
    <row r="516" spans="1:14" x14ac:dyDescent="0.3">
      <c r="A516" s="4" t="s">
        <v>2717</v>
      </c>
      <c r="B516" s="4" t="s">
        <v>2914</v>
      </c>
      <c r="C516" s="4" t="s">
        <v>2918</v>
      </c>
      <c r="D516" s="4">
        <v>37.387591666666665</v>
      </c>
      <c r="E516" s="4">
        <v>126.96634444444445</v>
      </c>
      <c r="G516" s="2">
        <f t="shared" si="56"/>
        <v>60.155002535138593</v>
      </c>
      <c r="H516" s="2">
        <f t="shared" si="57"/>
        <v>123.325452947955</v>
      </c>
      <c r="J516" s="1">
        <f t="shared" si="58"/>
        <v>2.0227947794693097</v>
      </c>
      <c r="K516" s="1">
        <f t="shared" si="61"/>
        <v>1380.0528329966605</v>
      </c>
      <c r="L516" s="1">
        <f t="shared" si="59"/>
        <v>1.6865892263910887E-2</v>
      </c>
      <c r="M516" s="1">
        <f t="shared" si="60"/>
        <v>1.6865892263910887E-2</v>
      </c>
      <c r="N516" s="1">
        <f t="shared" si="62"/>
        <v>1.2068673352174857E-2</v>
      </c>
    </row>
    <row r="517" spans="1:14" x14ac:dyDescent="0.3">
      <c r="A517" s="4" t="s">
        <v>2717</v>
      </c>
      <c r="B517" s="4" t="s">
        <v>2914</v>
      </c>
      <c r="C517" s="4" t="s">
        <v>2917</v>
      </c>
      <c r="D517" s="4">
        <v>37.386583333333334</v>
      </c>
      <c r="E517" s="4">
        <v>126.975775</v>
      </c>
      <c r="G517" s="2">
        <f t="shared" si="56"/>
        <v>60.317797247670441</v>
      </c>
      <c r="H517" s="2">
        <f t="shared" si="57"/>
        <v>123.30555271591834</v>
      </c>
      <c r="J517" s="1">
        <f t="shared" si="58"/>
        <v>2.0227499765344006</v>
      </c>
      <c r="K517" s="1">
        <f t="shared" si="61"/>
        <v>1380.0747060199583</v>
      </c>
      <c r="L517" s="1">
        <f t="shared" si="59"/>
        <v>1.7030486508647691E-2</v>
      </c>
      <c r="M517" s="1">
        <f t="shared" si="60"/>
        <v>1.7030486508647691E-2</v>
      </c>
      <c r="N517" s="1">
        <f t="shared" si="62"/>
        <v>1.218645153694525E-2</v>
      </c>
    </row>
    <row r="518" spans="1:14" x14ac:dyDescent="0.3">
      <c r="A518" s="4" t="s">
        <v>2717</v>
      </c>
      <c r="B518" s="4" t="s">
        <v>2914</v>
      </c>
      <c r="C518" s="4" t="s">
        <v>2916</v>
      </c>
      <c r="D518" s="4">
        <v>37.368083333333331</v>
      </c>
      <c r="E518" s="4">
        <v>126.96034166666666</v>
      </c>
      <c r="G518" s="2">
        <f t="shared" si="56"/>
        <v>60.056624771279573</v>
      </c>
      <c r="H518" s="2">
        <f t="shared" si="57"/>
        <v>122.90104960278654</v>
      </c>
      <c r="J518" s="1">
        <f t="shared" si="58"/>
        <v>2.0219282552380076</v>
      </c>
      <c r="K518" s="1">
        <f t="shared" si="61"/>
        <v>1380.4760220534913</v>
      </c>
      <c r="L518" s="1">
        <f t="shared" si="59"/>
        <v>1.6761124027423246E-2</v>
      </c>
      <c r="M518" s="1">
        <f t="shared" si="60"/>
        <v>1.6761124027423246E-2</v>
      </c>
      <c r="N518" s="1">
        <f t="shared" si="62"/>
        <v>1.1993704675506723E-2</v>
      </c>
    </row>
    <row r="519" spans="1:14" x14ac:dyDescent="0.3">
      <c r="A519" s="4" t="s">
        <v>2717</v>
      </c>
      <c r="B519" s="4" t="s">
        <v>2914</v>
      </c>
      <c r="C519" s="4" t="s">
        <v>2915</v>
      </c>
      <c r="D519" s="4">
        <v>37.378405555555553</v>
      </c>
      <c r="E519" s="4">
        <v>126.95466388888889</v>
      </c>
      <c r="G519" s="2">
        <f t="shared" si="56"/>
        <v>59.956072872362753</v>
      </c>
      <c r="H519" s="2">
        <f t="shared" si="57"/>
        <v>123.12378278819892</v>
      </c>
      <c r="J519" s="1">
        <f t="shared" si="58"/>
        <v>2.022386675002966</v>
      </c>
      <c r="K519" s="1">
        <f t="shared" si="61"/>
        <v>1380.2521023970746</v>
      </c>
      <c r="L519" s="1">
        <f t="shared" si="59"/>
        <v>1.6662028111004368E-2</v>
      </c>
      <c r="M519" s="1">
        <f t="shared" si="60"/>
        <v>1.6662028111004368E-2</v>
      </c>
      <c r="N519" s="1">
        <f t="shared" si="62"/>
        <v>1.192279492302639E-2</v>
      </c>
    </row>
    <row r="520" spans="1:14" x14ac:dyDescent="0.3">
      <c r="A520" s="4" t="s">
        <v>2717</v>
      </c>
      <c r="B520" s="4" t="s">
        <v>2914</v>
      </c>
      <c r="C520" s="4" t="s">
        <v>2913</v>
      </c>
      <c r="D520" s="4">
        <v>37.364672222222225</v>
      </c>
      <c r="E520" s="4">
        <v>126.96092222222222</v>
      </c>
      <c r="G520" s="2">
        <f t="shared" si="56"/>
        <v>60.067521300349597</v>
      </c>
      <c r="H520" s="2">
        <f t="shared" si="57"/>
        <v>122.82717666979943</v>
      </c>
      <c r="J520" s="1">
        <f t="shared" si="58"/>
        <v>2.0217768012372579</v>
      </c>
      <c r="K520" s="1">
        <f t="shared" si="61"/>
        <v>1380.5500203961765</v>
      </c>
      <c r="L520" s="1">
        <f t="shared" si="59"/>
        <v>1.6771256633358433E-2</v>
      </c>
      <c r="M520" s="1">
        <f t="shared" si="60"/>
        <v>1.6771256633358433E-2</v>
      </c>
      <c r="N520" s="1">
        <f t="shared" si="62"/>
        <v>1.2000955232389489E-2</v>
      </c>
    </row>
    <row r="521" spans="1:14" x14ac:dyDescent="0.3">
      <c r="A521" s="4" t="s">
        <v>2717</v>
      </c>
      <c r="B521" s="4" t="s">
        <v>2899</v>
      </c>
      <c r="C521" s="4" t="s">
        <v>2912</v>
      </c>
      <c r="D521" s="4">
        <v>37.400880555555553</v>
      </c>
      <c r="E521" s="4">
        <v>126.91115277777779</v>
      </c>
      <c r="G521" s="2">
        <f t="shared" si="56"/>
        <v>59.200533099489206</v>
      </c>
      <c r="H521" s="2">
        <f t="shared" si="57"/>
        <v>123.6025430601037</v>
      </c>
      <c r="J521" s="1">
        <f t="shared" si="58"/>
        <v>2.0233853892439182</v>
      </c>
      <c r="K521" s="1">
        <f t="shared" si="61"/>
        <v>1379.7645719395416</v>
      </c>
      <c r="L521" s="1">
        <f t="shared" si="59"/>
        <v>1.5902615960914801E-2</v>
      </c>
      <c r="M521" s="1">
        <f t="shared" si="60"/>
        <v>1.5902615960914801E-2</v>
      </c>
      <c r="N521" s="1">
        <f t="shared" si="62"/>
        <v>1.1379384765076137E-2</v>
      </c>
    </row>
    <row r="522" spans="1:14" x14ac:dyDescent="0.3">
      <c r="A522" s="4" t="s">
        <v>2717</v>
      </c>
      <c r="B522" s="4" t="s">
        <v>2899</v>
      </c>
      <c r="C522" s="4" t="s">
        <v>2911</v>
      </c>
      <c r="D522" s="4">
        <v>37.398949999999999</v>
      </c>
      <c r="E522" s="4">
        <v>126.90364166666667</v>
      </c>
      <c r="G522" s="2">
        <f t="shared" si="56"/>
        <v>59.071583467196668</v>
      </c>
      <c r="H522" s="2">
        <f t="shared" si="57"/>
        <v>123.55920216446907</v>
      </c>
      <c r="J522" s="1">
        <f t="shared" si="58"/>
        <v>2.0232995706584949</v>
      </c>
      <c r="K522" s="1">
        <f t="shared" si="61"/>
        <v>1379.8064487641593</v>
      </c>
      <c r="L522" s="1">
        <f t="shared" si="59"/>
        <v>1.5771522341542443E-2</v>
      </c>
      <c r="M522" s="1">
        <f t="shared" si="60"/>
        <v>1.5771522341542443E-2</v>
      </c>
      <c r="N522" s="1">
        <f t="shared" si="62"/>
        <v>1.1285578517176362E-2</v>
      </c>
    </row>
    <row r="523" spans="1:14" x14ac:dyDescent="0.3">
      <c r="A523" s="4" t="s">
        <v>2717</v>
      </c>
      <c r="B523" s="4" t="s">
        <v>2899</v>
      </c>
      <c r="C523" s="4" t="s">
        <v>2910</v>
      </c>
      <c r="D523" s="4">
        <v>37.41674722222222</v>
      </c>
      <c r="E523" s="4">
        <v>126.91269722222223</v>
      </c>
      <c r="G523" s="2">
        <f t="shared" si="56"/>
        <v>59.223222098296986</v>
      </c>
      <c r="H523" s="2">
        <f t="shared" si="57"/>
        <v>123.94698979328541</v>
      </c>
      <c r="J523" s="1">
        <f t="shared" si="58"/>
        <v>2.0240909285982278</v>
      </c>
      <c r="K523" s="1">
        <f t="shared" si="61"/>
        <v>1379.4204059452725</v>
      </c>
      <c r="L523" s="1">
        <f t="shared" si="59"/>
        <v>1.5929571601584591E-2</v>
      </c>
      <c r="M523" s="1">
        <f t="shared" si="60"/>
        <v>1.5929571601584591E-2</v>
      </c>
      <c r="N523" s="1">
        <f t="shared" si="62"/>
        <v>1.1398673327883952E-2</v>
      </c>
    </row>
    <row r="524" spans="1:14" x14ac:dyDescent="0.3">
      <c r="A524" s="4" t="s">
        <v>2717</v>
      </c>
      <c r="B524" s="4" t="s">
        <v>2899</v>
      </c>
      <c r="C524" s="4" t="s">
        <v>2909</v>
      </c>
      <c r="D524" s="4">
        <v>37.414280555555557</v>
      </c>
      <c r="E524" s="4">
        <v>126.90943333333334</v>
      </c>
      <c r="G524" s="2">
        <f t="shared" si="56"/>
        <v>59.167604517661822</v>
      </c>
      <c r="H524" s="2">
        <f t="shared" si="57"/>
        <v>123.89284952289267</v>
      </c>
      <c r="J524" s="1">
        <f t="shared" si="58"/>
        <v>2.0239812179491024</v>
      </c>
      <c r="K524" s="1">
        <f t="shared" si="61"/>
        <v>1379.4739098916482</v>
      </c>
      <c r="L524" s="1">
        <f t="shared" si="59"/>
        <v>1.5872605994053934E-2</v>
      </c>
      <c r="M524" s="1">
        <f t="shared" si="60"/>
        <v>1.5872605994053934E-2</v>
      </c>
      <c r="N524" s="1">
        <f t="shared" si="62"/>
        <v>1.1357910627705511E-2</v>
      </c>
    </row>
    <row r="525" spans="1:14" x14ac:dyDescent="0.3">
      <c r="A525" s="4" t="s">
        <v>2717</v>
      </c>
      <c r="B525" s="4" t="s">
        <v>2899</v>
      </c>
      <c r="C525" s="4" t="s">
        <v>2908</v>
      </c>
      <c r="D525" s="4">
        <v>37.406236111111113</v>
      </c>
      <c r="E525" s="4">
        <v>126.89735277777778</v>
      </c>
      <c r="G525" s="2">
        <f t="shared" si="56"/>
        <v>58.961446482045616</v>
      </c>
      <c r="H525" s="2">
        <f t="shared" si="57"/>
        <v>123.71601982123798</v>
      </c>
      <c r="J525" s="1">
        <f t="shared" si="58"/>
        <v>2.0236234892749998</v>
      </c>
      <c r="K525" s="1">
        <f t="shared" si="61"/>
        <v>1379.6484024159699</v>
      </c>
      <c r="L525" s="1">
        <f t="shared" si="59"/>
        <v>1.5661760524139368E-2</v>
      </c>
      <c r="M525" s="1">
        <f t="shared" si="60"/>
        <v>1.5661760524139368E-2</v>
      </c>
      <c r="N525" s="1">
        <f t="shared" si="62"/>
        <v>1.1207036599556427E-2</v>
      </c>
    </row>
    <row r="526" spans="1:14" x14ac:dyDescent="0.3">
      <c r="A526" s="4" t="s">
        <v>2717</v>
      </c>
      <c r="B526" s="4" t="s">
        <v>2899</v>
      </c>
      <c r="C526" s="4" t="s">
        <v>2907</v>
      </c>
      <c r="D526" s="4">
        <v>37.396338888888891</v>
      </c>
      <c r="E526" s="4">
        <v>126.92813333333334</v>
      </c>
      <c r="G526" s="2">
        <f t="shared" si="56"/>
        <v>59.494262553796318</v>
      </c>
      <c r="H526" s="2">
        <f t="shared" si="57"/>
        <v>123.50739402800855</v>
      </c>
      <c r="J526" s="1">
        <f t="shared" si="58"/>
        <v>2.0231835087855772</v>
      </c>
      <c r="K526" s="1">
        <f t="shared" si="61"/>
        <v>1379.8630882283996</v>
      </c>
      <c r="L526" s="1">
        <f t="shared" si="59"/>
        <v>1.6198982564176845E-2</v>
      </c>
      <c r="M526" s="1">
        <f t="shared" si="60"/>
        <v>1.6198982564176845E-2</v>
      </c>
      <c r="N526" s="1">
        <f t="shared" si="62"/>
        <v>1.159145488098199E-2</v>
      </c>
    </row>
    <row r="527" spans="1:14" x14ac:dyDescent="0.3">
      <c r="A527" s="4" t="s">
        <v>2717</v>
      </c>
      <c r="B527" s="4" t="s">
        <v>2899</v>
      </c>
      <c r="C527" s="4" t="s">
        <v>2906</v>
      </c>
      <c r="D527" s="4">
        <v>37.402225000000001</v>
      </c>
      <c r="E527" s="4">
        <v>126.91986666666668</v>
      </c>
      <c r="G527" s="2">
        <f t="shared" si="56"/>
        <v>59.350344916062156</v>
      </c>
      <c r="H527" s="2">
        <f t="shared" si="57"/>
        <v>123.63342098689395</v>
      </c>
      <c r="J527" s="1">
        <f t="shared" si="58"/>
        <v>2.0234451570098893</v>
      </c>
      <c r="K527" s="1">
        <f t="shared" si="61"/>
        <v>1379.7354089118705</v>
      </c>
      <c r="L527" s="1">
        <f t="shared" si="59"/>
        <v>1.6054702012678668E-2</v>
      </c>
      <c r="M527" s="1">
        <f t="shared" si="60"/>
        <v>1.6054702012678668E-2</v>
      </c>
      <c r="N527" s="1">
        <f t="shared" si="62"/>
        <v>1.1488212501636957E-2</v>
      </c>
    </row>
    <row r="528" spans="1:14" x14ac:dyDescent="0.3">
      <c r="A528" s="4" t="s">
        <v>2717</v>
      </c>
      <c r="B528" s="4" t="s">
        <v>2899</v>
      </c>
      <c r="C528" s="4" t="s">
        <v>2905</v>
      </c>
      <c r="D528" s="4">
        <v>37.393230555555554</v>
      </c>
      <c r="E528" s="4">
        <v>126.91679722222223</v>
      </c>
      <c r="G528" s="2">
        <f t="shared" si="56"/>
        <v>59.299691103486339</v>
      </c>
      <c r="H528" s="2">
        <f t="shared" si="57"/>
        <v>123.43772233853429</v>
      </c>
      <c r="J528" s="1">
        <f t="shared" si="58"/>
        <v>2.0230453597197346</v>
      </c>
      <c r="K528" s="1">
        <f t="shared" si="61"/>
        <v>1379.930513751267</v>
      </c>
      <c r="L528" s="1">
        <f t="shared" si="59"/>
        <v>1.6001130100915972E-2</v>
      </c>
      <c r="M528" s="1">
        <f t="shared" si="60"/>
        <v>1.6001130100915972E-2</v>
      </c>
      <c r="N528" s="1">
        <f t="shared" si="62"/>
        <v>1.1449878217639486E-2</v>
      </c>
    </row>
    <row r="529" spans="1:14" x14ac:dyDescent="0.3">
      <c r="A529" s="4" t="s">
        <v>2717</v>
      </c>
      <c r="B529" s="4" t="s">
        <v>2899</v>
      </c>
      <c r="C529" s="4" t="s">
        <v>2904</v>
      </c>
      <c r="D529" s="4">
        <v>37.393586111111112</v>
      </c>
      <c r="E529" s="4">
        <v>126.91988611111111</v>
      </c>
      <c r="G529" s="2">
        <f t="shared" si="56"/>
        <v>59.352832750164843</v>
      </c>
      <c r="H529" s="2">
        <f t="shared" si="57"/>
        <v>123.44604504856125</v>
      </c>
      <c r="J529" s="1">
        <f t="shared" si="58"/>
        <v>2.023061161525852</v>
      </c>
      <c r="K529" s="1">
        <f t="shared" si="61"/>
        <v>1379.9228010656714</v>
      </c>
      <c r="L529" s="1">
        <f t="shared" si="59"/>
        <v>1.6055041382255553E-2</v>
      </c>
      <c r="M529" s="1">
        <f t="shared" si="60"/>
        <v>1.6055041382255553E-2</v>
      </c>
      <c r="N529" s="1">
        <f t="shared" si="62"/>
        <v>1.1488455343255119E-2</v>
      </c>
    </row>
    <row r="530" spans="1:14" x14ac:dyDescent="0.3">
      <c r="A530" s="4" t="s">
        <v>2717</v>
      </c>
      <c r="B530" s="4" t="s">
        <v>2899</v>
      </c>
      <c r="C530" s="4" t="s">
        <v>2903</v>
      </c>
      <c r="D530" s="4">
        <v>37.391533333333335</v>
      </c>
      <c r="E530" s="4">
        <v>126.92306388888889</v>
      </c>
      <c r="G530" s="2">
        <f t="shared" si="56"/>
        <v>59.408107799807041</v>
      </c>
      <c r="H530" s="2">
        <f t="shared" si="57"/>
        <v>123.40214945143657</v>
      </c>
      <c r="J530" s="1">
        <f t="shared" si="58"/>
        <v>2.0229699335193501</v>
      </c>
      <c r="K530" s="1">
        <f t="shared" si="61"/>
        <v>1379.9673298638054</v>
      </c>
      <c r="L530" s="1">
        <f t="shared" si="59"/>
        <v>1.6110504067374354E-2</v>
      </c>
      <c r="M530" s="1">
        <f t="shared" si="60"/>
        <v>1.6110504067374354E-2</v>
      </c>
      <c r="N530" s="1">
        <f t="shared" si="62"/>
        <v>1.1528142601981751E-2</v>
      </c>
    </row>
    <row r="531" spans="1:14" x14ac:dyDescent="0.3">
      <c r="A531" s="4" t="s">
        <v>2717</v>
      </c>
      <c r="B531" s="4" t="s">
        <v>2899</v>
      </c>
      <c r="C531" s="4" t="s">
        <v>2902</v>
      </c>
      <c r="D531" s="4">
        <v>37.387216666666667</v>
      </c>
      <c r="E531" s="4">
        <v>126.93264444444445</v>
      </c>
      <c r="G531" s="2">
        <f t="shared" ref="G531:G594" si="63">K531*SIN(N531)+$T$8+1.5</f>
        <v>59.574302570596956</v>
      </c>
      <c r="H531" s="2">
        <f t="shared" ref="H531:H594" si="64">$T$27-K531*COS(N531)+$T$9+1.5</f>
        <v>123.31043138815789</v>
      </c>
      <c r="J531" s="1">
        <f t="shared" ref="J531:J594" si="65">TAN($T$12*0.25+D531*$T$13*0.5)</f>
        <v>2.0227781170345125</v>
      </c>
      <c r="K531" s="1">
        <f t="shared" si="61"/>
        <v>1380.0609675859696</v>
      </c>
      <c r="L531" s="1">
        <f t="shared" ref="L531:L594" si="66">E531*$T$13 - $T$19</f>
        <v>1.6277716305988843E-2</v>
      </c>
      <c r="M531" s="1">
        <f t="shared" ref="M531:M594" si="67">IF(L531&gt;$T$12, K531-($T$12*2), IF($U$12&gt;L531, K531+$T$12*2, L531))</f>
        <v>1.6277716305988843E-2</v>
      </c>
      <c r="N531" s="1">
        <f t="shared" si="62"/>
        <v>1.1647794136377135E-2</v>
      </c>
    </row>
    <row r="532" spans="1:14" x14ac:dyDescent="0.3">
      <c r="A532" s="4" t="s">
        <v>2717</v>
      </c>
      <c r="B532" s="4" t="s">
        <v>2899</v>
      </c>
      <c r="C532" s="4" t="s">
        <v>2901</v>
      </c>
      <c r="D532" s="4">
        <v>37.389699999999998</v>
      </c>
      <c r="E532" s="4">
        <v>126.93795555555556</v>
      </c>
      <c r="G532" s="2">
        <f t="shared" si="63"/>
        <v>59.665205382419316</v>
      </c>
      <c r="H532" s="2">
        <f t="shared" si="64"/>
        <v>123.36536586668194</v>
      </c>
      <c r="J532" s="1">
        <f t="shared" si="65"/>
        <v>2.0228884634872553</v>
      </c>
      <c r="K532" s="1">
        <f t="shared" si="61"/>
        <v>1380.0070986630396</v>
      </c>
      <c r="L532" s="1">
        <f t="shared" si="66"/>
        <v>1.6370412681817381E-2</v>
      </c>
      <c r="M532" s="1">
        <f t="shared" si="67"/>
        <v>1.6370412681817381E-2</v>
      </c>
      <c r="N532" s="1">
        <f t="shared" si="62"/>
        <v>1.1714124589773833E-2</v>
      </c>
    </row>
    <row r="533" spans="1:14" x14ac:dyDescent="0.3">
      <c r="A533" s="4" t="s">
        <v>2717</v>
      </c>
      <c r="B533" s="4" t="s">
        <v>2899</v>
      </c>
      <c r="C533" s="4" t="s">
        <v>2900</v>
      </c>
      <c r="D533" s="4">
        <v>37.381436111111114</v>
      </c>
      <c r="E533" s="4">
        <v>126.93422222222223</v>
      </c>
      <c r="G533" s="2">
        <f t="shared" si="63"/>
        <v>59.602957637119914</v>
      </c>
      <c r="H533" s="2">
        <f t="shared" si="64"/>
        <v>123.18536282619334</v>
      </c>
      <c r="J533" s="1">
        <f t="shared" si="65"/>
        <v>2.0225212965933732</v>
      </c>
      <c r="K533" s="1">
        <f t="shared" si="61"/>
        <v>1380.1863616926541</v>
      </c>
      <c r="L533" s="1">
        <f t="shared" si="66"/>
        <v>1.6305253723076341E-2</v>
      </c>
      <c r="M533" s="1">
        <f t="shared" si="67"/>
        <v>1.6305253723076341E-2</v>
      </c>
      <c r="N533" s="1">
        <f t="shared" si="62"/>
        <v>1.1667498999101933E-2</v>
      </c>
    </row>
    <row r="534" spans="1:14" x14ac:dyDescent="0.3">
      <c r="A534" s="4" t="s">
        <v>2717</v>
      </c>
      <c r="B534" s="4" t="s">
        <v>2899</v>
      </c>
      <c r="C534" s="4" t="s">
        <v>2898</v>
      </c>
      <c r="D534" s="4">
        <v>37.388658333333332</v>
      </c>
      <c r="E534" s="4">
        <v>126.91056388888889</v>
      </c>
      <c r="G534" s="2">
        <f t="shared" si="63"/>
        <v>59.193401014043488</v>
      </c>
      <c r="H534" s="2">
        <f t="shared" si="64"/>
        <v>123.33732205938281</v>
      </c>
      <c r="J534" s="1">
        <f t="shared" si="65"/>
        <v>2.0228421760455726</v>
      </c>
      <c r="K534" s="1">
        <f t="shared" si="61"/>
        <v>1380.0296946489918</v>
      </c>
      <c r="L534" s="1">
        <f t="shared" si="66"/>
        <v>1.5892337910874854E-2</v>
      </c>
      <c r="M534" s="1">
        <f t="shared" si="67"/>
        <v>1.5892337910874854E-2</v>
      </c>
      <c r="N534" s="1">
        <f t="shared" si="62"/>
        <v>1.1372030133213888E-2</v>
      </c>
    </row>
    <row r="535" spans="1:14" x14ac:dyDescent="0.3">
      <c r="A535" s="4" t="s">
        <v>2717</v>
      </c>
      <c r="B535" s="4" t="s">
        <v>2888</v>
      </c>
      <c r="C535" s="4" t="s">
        <v>2897</v>
      </c>
      <c r="D535" s="4">
        <v>37.821963888888895</v>
      </c>
      <c r="E535" s="4">
        <v>126.98583333333333</v>
      </c>
      <c r="G535" s="2">
        <f t="shared" si="63"/>
        <v>60.374929250180884</v>
      </c>
      <c r="H535" s="2">
        <f t="shared" si="64"/>
        <v>132.74654662049488</v>
      </c>
      <c r="J535" s="1">
        <f t="shared" si="65"/>
        <v>2.0422446651622113</v>
      </c>
      <c r="K535" s="1">
        <f t="shared" si="61"/>
        <v>1370.6351201792884</v>
      </c>
      <c r="L535" s="1">
        <f t="shared" si="66"/>
        <v>1.7206037542577324E-2</v>
      </c>
      <c r="M535" s="1">
        <f t="shared" si="67"/>
        <v>1.7206037542577324E-2</v>
      </c>
      <c r="N535" s="1">
        <f t="shared" si="62"/>
        <v>1.2312070036813576E-2</v>
      </c>
    </row>
    <row r="536" spans="1:14" x14ac:dyDescent="0.3">
      <c r="A536" s="4" t="s">
        <v>2717</v>
      </c>
      <c r="B536" s="4" t="s">
        <v>2888</v>
      </c>
      <c r="C536" s="4" t="s">
        <v>185</v>
      </c>
      <c r="D536" s="4">
        <v>37.895394444444442</v>
      </c>
      <c r="E536" s="4">
        <v>126.97884444444445</v>
      </c>
      <c r="G536" s="2">
        <f t="shared" si="63"/>
        <v>60.235852634727976</v>
      </c>
      <c r="H536" s="2">
        <f t="shared" si="64"/>
        <v>134.33609560132231</v>
      </c>
      <c r="J536" s="1">
        <f t="shared" si="65"/>
        <v>2.0455624454579469</v>
      </c>
      <c r="K536" s="1">
        <f t="shared" si="61"/>
        <v>1369.0439846117592</v>
      </c>
      <c r="L536" s="1">
        <f t="shared" si="66"/>
        <v>1.7084058420410386E-2</v>
      </c>
      <c r="M536" s="1">
        <f t="shared" si="67"/>
        <v>1.7084058420410386E-2</v>
      </c>
      <c r="N536" s="1">
        <f t="shared" si="62"/>
        <v>1.222478582094272E-2</v>
      </c>
    </row>
    <row r="537" spans="1:14" x14ac:dyDescent="0.3">
      <c r="A537" s="4" t="s">
        <v>2717</v>
      </c>
      <c r="B537" s="4" t="s">
        <v>2888</v>
      </c>
      <c r="C537" s="4" t="s">
        <v>2896</v>
      </c>
      <c r="D537" s="4">
        <v>37.792252777777776</v>
      </c>
      <c r="E537" s="4">
        <v>126.98775277777779</v>
      </c>
      <c r="G537" s="2">
        <f t="shared" si="63"/>
        <v>60.415726169408984</v>
      </c>
      <c r="H537" s="2">
        <f t="shared" si="64"/>
        <v>132.10312810516666</v>
      </c>
      <c r="J537" s="1">
        <f t="shared" si="65"/>
        <v>2.0409047076489459</v>
      </c>
      <c r="K537" s="1">
        <f t="shared" si="61"/>
        <v>1371.2789926041114</v>
      </c>
      <c r="L537" s="1">
        <f t="shared" si="66"/>
        <v>1.7239538167942214E-2</v>
      </c>
      <c r="M537" s="1">
        <f t="shared" si="67"/>
        <v>1.7239538167942214E-2</v>
      </c>
      <c r="N537" s="1">
        <f t="shared" si="62"/>
        <v>1.233604197368451E-2</v>
      </c>
    </row>
    <row r="538" spans="1:14" x14ac:dyDescent="0.3">
      <c r="A538" s="4" t="s">
        <v>2717</v>
      </c>
      <c r="B538" s="4" t="s">
        <v>2888</v>
      </c>
      <c r="C538" s="4" t="s">
        <v>2895</v>
      </c>
      <c r="D538" s="4">
        <v>37.770644444444443</v>
      </c>
      <c r="E538" s="4">
        <v>127.04615277777778</v>
      </c>
      <c r="G538" s="2">
        <f t="shared" si="63"/>
        <v>61.421916436149829</v>
      </c>
      <c r="H538" s="2">
        <f t="shared" si="64"/>
        <v>131.64756680053938</v>
      </c>
      <c r="J538" s="1">
        <f t="shared" si="65"/>
        <v>2.0399310721014103</v>
      </c>
      <c r="K538" s="1">
        <f t="shared" si="61"/>
        <v>1371.7472961954447</v>
      </c>
      <c r="L538" s="1">
        <f t="shared" si="66"/>
        <v>1.8258810451106999E-2</v>
      </c>
      <c r="M538" s="1">
        <f t="shared" si="67"/>
        <v>1.8258810451106999E-2</v>
      </c>
      <c r="N538" s="1">
        <f t="shared" si="62"/>
        <v>1.3065399427767336E-2</v>
      </c>
    </row>
    <row r="539" spans="1:14" x14ac:dyDescent="0.3">
      <c r="A539" s="4" t="s">
        <v>2717</v>
      </c>
      <c r="B539" s="4" t="s">
        <v>2888</v>
      </c>
      <c r="C539" s="4" t="s">
        <v>2894</v>
      </c>
      <c r="D539" s="4">
        <v>37.803494444444439</v>
      </c>
      <c r="E539" s="4">
        <v>127.09888888888888</v>
      </c>
      <c r="G539" s="2">
        <f t="shared" si="63"/>
        <v>62.315526960324362</v>
      </c>
      <c r="H539" s="2">
        <f t="shared" si="64"/>
        <v>132.37152896132034</v>
      </c>
      <c r="J539" s="1">
        <f t="shared" si="65"/>
        <v>2.0414115348541242</v>
      </c>
      <c r="K539" s="1">
        <f t="shared" si="61"/>
        <v>1371.0353682370096</v>
      </c>
      <c r="L539" s="1">
        <f t="shared" si="66"/>
        <v>1.9179229224693284E-2</v>
      </c>
      <c r="M539" s="1">
        <f t="shared" si="67"/>
        <v>1.9179229224693284E-2</v>
      </c>
      <c r="N539" s="1">
        <f t="shared" si="62"/>
        <v>1.3724020587668334E-2</v>
      </c>
    </row>
    <row r="540" spans="1:14" x14ac:dyDescent="0.3">
      <c r="A540" s="4" t="s">
        <v>2717</v>
      </c>
      <c r="B540" s="4" t="s">
        <v>2888</v>
      </c>
      <c r="C540" s="4" t="s">
        <v>2893</v>
      </c>
      <c r="D540" s="4">
        <v>37.872225</v>
      </c>
      <c r="E540" s="4">
        <v>127.02664166666666</v>
      </c>
      <c r="G540" s="2">
        <f t="shared" si="63"/>
        <v>61.059461410840242</v>
      </c>
      <c r="H540" s="2">
        <f t="shared" si="64"/>
        <v>133.84435058218673</v>
      </c>
      <c r="J540" s="1">
        <f t="shared" si="65"/>
        <v>2.0445146519758439</v>
      </c>
      <c r="K540" s="1">
        <f t="shared" si="61"/>
        <v>1369.5460050866491</v>
      </c>
      <c r="L540" s="1">
        <f t="shared" si="66"/>
        <v>1.7918277321495424E-2</v>
      </c>
      <c r="M540" s="1">
        <f t="shared" si="67"/>
        <v>1.7918277321495424E-2</v>
      </c>
      <c r="N540" s="1">
        <f t="shared" si="62"/>
        <v>1.2821725209850629E-2</v>
      </c>
    </row>
    <row r="541" spans="1:14" x14ac:dyDescent="0.3">
      <c r="A541" s="4" t="s">
        <v>2717</v>
      </c>
      <c r="B541" s="4" t="s">
        <v>2888</v>
      </c>
      <c r="C541" s="4" t="s">
        <v>2892</v>
      </c>
      <c r="D541" s="4">
        <v>37.715097222222226</v>
      </c>
      <c r="E541" s="4">
        <v>126.94326666666667</v>
      </c>
      <c r="G541" s="2">
        <f t="shared" si="63"/>
        <v>59.673616277018141</v>
      </c>
      <c r="H541" s="2">
        <f t="shared" si="64"/>
        <v>130.42180875646204</v>
      </c>
      <c r="J541" s="1">
        <f t="shared" si="65"/>
        <v>2.037431640823733</v>
      </c>
      <c r="K541" s="1">
        <f t="shared" si="61"/>
        <v>1372.9512414571132</v>
      </c>
      <c r="L541" s="1">
        <f t="shared" si="66"/>
        <v>1.6463109057645475E-2</v>
      </c>
      <c r="M541" s="1">
        <f t="shared" si="67"/>
        <v>1.6463109057645475E-2</v>
      </c>
      <c r="N541" s="1">
        <f t="shared" si="62"/>
        <v>1.1780455043170213E-2</v>
      </c>
    </row>
    <row r="542" spans="1:14" x14ac:dyDescent="0.3">
      <c r="A542" s="4" t="s">
        <v>2717</v>
      </c>
      <c r="B542" s="4" t="s">
        <v>2888</v>
      </c>
      <c r="C542" s="4" t="s">
        <v>2891</v>
      </c>
      <c r="D542" s="4">
        <v>37.841363888888893</v>
      </c>
      <c r="E542" s="4">
        <v>127.06824166666667</v>
      </c>
      <c r="G542" s="2">
        <f t="shared" si="63"/>
        <v>61.779858894839251</v>
      </c>
      <c r="H542" s="2">
        <f t="shared" si="64"/>
        <v>133.18499866544539</v>
      </c>
      <c r="J542" s="1">
        <f t="shared" si="65"/>
        <v>2.0431203623254244</v>
      </c>
      <c r="K542" s="1">
        <f t="shared" si="61"/>
        <v>1370.214724219067</v>
      </c>
      <c r="L542" s="1">
        <f t="shared" si="66"/>
        <v>1.8644334290325304E-2</v>
      </c>
      <c r="M542" s="1">
        <f t="shared" si="67"/>
        <v>1.8644334290325304E-2</v>
      </c>
      <c r="N542" s="1">
        <f t="shared" si="62"/>
        <v>1.334126750590975E-2</v>
      </c>
    </row>
    <row r="543" spans="1:14" x14ac:dyDescent="0.3">
      <c r="A543" s="4" t="s">
        <v>2717</v>
      </c>
      <c r="B543" s="4" t="s">
        <v>2888</v>
      </c>
      <c r="C543" s="4" t="s">
        <v>2890</v>
      </c>
      <c r="D543" s="4">
        <v>37.819675000000004</v>
      </c>
      <c r="E543" s="4">
        <v>127.04989999999999</v>
      </c>
      <c r="G543" s="2">
        <f t="shared" si="63"/>
        <v>61.472175113464601</v>
      </c>
      <c r="H543" s="2">
        <f t="shared" si="64"/>
        <v>132.71089050737828</v>
      </c>
      <c r="J543" s="1">
        <f t="shared" si="65"/>
        <v>2.0421413868759917</v>
      </c>
      <c r="K543" s="1">
        <f t="shared" si="61"/>
        <v>1370.6847213764868</v>
      </c>
      <c r="L543" s="1">
        <f t="shared" si="66"/>
        <v>1.8324211816688418E-2</v>
      </c>
      <c r="M543" s="1">
        <f t="shared" si="67"/>
        <v>1.8324211816688418E-2</v>
      </c>
      <c r="N543" s="1">
        <f t="shared" si="62"/>
        <v>1.311219847673774E-2</v>
      </c>
    </row>
    <row r="544" spans="1:14" x14ac:dyDescent="0.3">
      <c r="A544" s="4" t="s">
        <v>2717</v>
      </c>
      <c r="B544" s="4" t="s">
        <v>2888</v>
      </c>
      <c r="C544" s="4" t="s">
        <v>2889</v>
      </c>
      <c r="D544" s="4">
        <v>37.834900000000005</v>
      </c>
      <c r="E544" s="4">
        <v>127.0709111111111</v>
      </c>
      <c r="G544" s="2">
        <f t="shared" si="63"/>
        <v>61.827409298264222</v>
      </c>
      <c r="H544" s="2">
        <f t="shared" si="64"/>
        <v>133.04555163467103</v>
      </c>
      <c r="J544" s="1">
        <f t="shared" si="65"/>
        <v>2.0428285213711495</v>
      </c>
      <c r="K544" s="1">
        <f t="shared" si="61"/>
        <v>1370.3547939653636</v>
      </c>
      <c r="L544" s="1">
        <f t="shared" si="66"/>
        <v>1.8690924885079507E-2</v>
      </c>
      <c r="M544" s="1">
        <f t="shared" si="67"/>
        <v>1.8690924885079507E-2</v>
      </c>
      <c r="N544" s="1">
        <f t="shared" si="62"/>
        <v>1.3374606190906285E-2</v>
      </c>
    </row>
    <row r="545" spans="1:14" x14ac:dyDescent="0.3">
      <c r="A545" s="4" t="s">
        <v>2717</v>
      </c>
      <c r="B545" s="4" t="s">
        <v>2888</v>
      </c>
      <c r="C545" s="4" t="s">
        <v>2887</v>
      </c>
      <c r="D545" s="4">
        <v>37.83014166666667</v>
      </c>
      <c r="E545" s="4">
        <v>127.09250833333333</v>
      </c>
      <c r="G545" s="2">
        <f t="shared" si="63"/>
        <v>62.198405008884613</v>
      </c>
      <c r="H545" s="2">
        <f t="shared" si="64"/>
        <v>132.94744210293447</v>
      </c>
      <c r="J545" s="1">
        <f t="shared" si="65"/>
        <v>2.0426137282690027</v>
      </c>
      <c r="K545" s="1">
        <f t="shared" si="61"/>
        <v>1370.4579063483748</v>
      </c>
      <c r="L545" s="1">
        <f t="shared" si="66"/>
        <v>1.906786752214229E-2</v>
      </c>
      <c r="M545" s="1">
        <f t="shared" si="67"/>
        <v>1.906786752214229E-2</v>
      </c>
      <c r="N545" s="1">
        <f t="shared" si="62"/>
        <v>1.3644333845277253E-2</v>
      </c>
    </row>
    <row r="546" spans="1:14" x14ac:dyDescent="0.3">
      <c r="A546" s="4" t="s">
        <v>2717</v>
      </c>
      <c r="B546" s="4" t="s">
        <v>2877</v>
      </c>
      <c r="C546" s="4" t="s">
        <v>2886</v>
      </c>
      <c r="D546" s="4">
        <v>37.474394444444449</v>
      </c>
      <c r="E546" s="4">
        <v>127.48764444444444</v>
      </c>
      <c r="G546" s="2">
        <f t="shared" si="63"/>
        <v>69.103807616259189</v>
      </c>
      <c r="H546" s="2">
        <f t="shared" si="64"/>
        <v>125.34555747107038</v>
      </c>
      <c r="J546" s="1">
        <f t="shared" si="65"/>
        <v>2.0266576463272723</v>
      </c>
      <c r="K546" s="1">
        <f t="shared" si="61"/>
        <v>1378.1700811775129</v>
      </c>
      <c r="L546" s="1">
        <f t="shared" si="66"/>
        <v>2.5964293654557213E-2</v>
      </c>
      <c r="M546" s="1">
        <f t="shared" si="67"/>
        <v>2.5964293654557213E-2</v>
      </c>
      <c r="N546" s="1">
        <f t="shared" si="62"/>
        <v>1.8579187749663491E-2</v>
      </c>
    </row>
    <row r="547" spans="1:14" x14ac:dyDescent="0.3">
      <c r="A547" s="4" t="s">
        <v>2717</v>
      </c>
      <c r="B547" s="4" t="s">
        <v>2877</v>
      </c>
      <c r="C547" s="4" t="s">
        <v>2885</v>
      </c>
      <c r="D547" s="4">
        <v>37.492155555555556</v>
      </c>
      <c r="E547" s="4">
        <v>127.41278611111112</v>
      </c>
      <c r="G547" s="2">
        <f t="shared" si="63"/>
        <v>67.808764083081343</v>
      </c>
      <c r="H547" s="2">
        <f t="shared" si="64"/>
        <v>125.70735338760392</v>
      </c>
      <c r="J547" s="1">
        <f t="shared" si="65"/>
        <v>2.0274495070880723</v>
      </c>
      <c r="K547" s="1">
        <f t="shared" si="61"/>
        <v>1377.7848903552119</v>
      </c>
      <c r="L547" s="1">
        <f t="shared" si="66"/>
        <v>2.4657769265335361E-2</v>
      </c>
      <c r="M547" s="1">
        <f t="shared" si="67"/>
        <v>2.4657769265335361E-2</v>
      </c>
      <c r="N547" s="1">
        <f t="shared" si="62"/>
        <v>1.7644282211703416E-2</v>
      </c>
    </row>
    <row r="548" spans="1:14" x14ac:dyDescent="0.3">
      <c r="A548" s="4" t="s">
        <v>2717</v>
      </c>
      <c r="B548" s="4" t="s">
        <v>2877</v>
      </c>
      <c r="C548" s="4" t="s">
        <v>2884</v>
      </c>
      <c r="D548" s="4">
        <v>37.423163888888887</v>
      </c>
      <c r="E548" s="4">
        <v>127.53895277777778</v>
      </c>
      <c r="G548" s="2">
        <f t="shared" si="63"/>
        <v>70.008121844642318</v>
      </c>
      <c r="H548" s="2">
        <f t="shared" si="64"/>
        <v>124.25130857726413</v>
      </c>
      <c r="J548" s="1">
        <f t="shared" si="65"/>
        <v>2.0243763693306778</v>
      </c>
      <c r="K548" s="1">
        <f t="shared" si="61"/>
        <v>1379.2812248484488</v>
      </c>
      <c r="L548" s="1">
        <f t="shared" si="66"/>
        <v>2.6859793004935018E-2</v>
      </c>
      <c r="M548" s="1">
        <f t="shared" si="67"/>
        <v>2.6859793004935018E-2</v>
      </c>
      <c r="N548" s="1">
        <f t="shared" si="62"/>
        <v>1.9219977396465637E-2</v>
      </c>
    </row>
    <row r="549" spans="1:14" x14ac:dyDescent="0.3">
      <c r="A549" s="4" t="s">
        <v>2717</v>
      </c>
      <c r="B549" s="4" t="s">
        <v>2877</v>
      </c>
      <c r="C549" s="4" t="s">
        <v>2883</v>
      </c>
      <c r="D549" s="4">
        <v>37.535741666666667</v>
      </c>
      <c r="E549" s="4">
        <v>127.67509722222222</v>
      </c>
      <c r="G549" s="2">
        <f t="shared" si="63"/>
        <v>72.301777805838952</v>
      </c>
      <c r="H549" s="2">
        <f t="shared" si="64"/>
        <v>126.73937179489667</v>
      </c>
      <c r="J549" s="1">
        <f t="shared" si="65"/>
        <v>2.0293948596645497</v>
      </c>
      <c r="K549" s="1">
        <f t="shared" si="61"/>
        <v>1376.8396927259137</v>
      </c>
      <c r="L549" s="1">
        <f t="shared" si="66"/>
        <v>2.9235961818788958E-2</v>
      </c>
      <c r="M549" s="1">
        <f t="shared" si="67"/>
        <v>2.9235961818788958E-2</v>
      </c>
      <c r="N549" s="1">
        <f t="shared" si="62"/>
        <v>2.0920285022964034E-2</v>
      </c>
    </row>
    <row r="550" spans="1:14" x14ac:dyDescent="0.3">
      <c r="A550" s="4" t="s">
        <v>2717</v>
      </c>
      <c r="B550" s="4" t="s">
        <v>2877</v>
      </c>
      <c r="C550" s="4" t="s">
        <v>2882</v>
      </c>
      <c r="D550" s="4">
        <v>37.603786111111113</v>
      </c>
      <c r="E550" s="4">
        <v>127.35080833333333</v>
      </c>
      <c r="G550" s="2">
        <f t="shared" si="63"/>
        <v>66.701627690253133</v>
      </c>
      <c r="H550" s="2">
        <f t="shared" si="64"/>
        <v>128.10920576453714</v>
      </c>
      <c r="J550" s="1">
        <f t="shared" si="65"/>
        <v>2.0324378577071487</v>
      </c>
      <c r="K550" s="1">
        <f t="shared" si="61"/>
        <v>1375.3642902451284</v>
      </c>
      <c r="L550" s="1">
        <f t="shared" si="66"/>
        <v>2.3576052980043727E-2</v>
      </c>
      <c r="M550" s="1">
        <f t="shared" si="67"/>
        <v>2.3576052980043727E-2</v>
      </c>
      <c r="N550" s="1">
        <f t="shared" si="62"/>
        <v>1.6870241899893338E-2</v>
      </c>
    </row>
    <row r="551" spans="1:14" x14ac:dyDescent="0.3">
      <c r="A551" s="4" t="s">
        <v>2717</v>
      </c>
      <c r="B551" s="4" t="s">
        <v>2877</v>
      </c>
      <c r="C551" s="4" t="s">
        <v>2881</v>
      </c>
      <c r="D551" s="4">
        <v>37.416288888888886</v>
      </c>
      <c r="E551" s="4">
        <v>127.75700000000001</v>
      </c>
      <c r="G551" s="2">
        <f t="shared" si="63"/>
        <v>73.766643653693052</v>
      </c>
      <c r="H551" s="2">
        <f t="shared" si="64"/>
        <v>124.17952165647148</v>
      </c>
      <c r="J551" s="1">
        <f t="shared" si="65"/>
        <v>2.0240705424504104</v>
      </c>
      <c r="K551" s="1">
        <f t="shared" si="61"/>
        <v>1379.4303475332435</v>
      </c>
      <c r="L551" s="1">
        <f t="shared" si="66"/>
        <v>3.0665434957540594E-2</v>
      </c>
      <c r="M551" s="1">
        <f t="shared" si="67"/>
        <v>3.0665434957540594E-2</v>
      </c>
      <c r="N551" s="1">
        <f t="shared" si="62"/>
        <v>2.194316860998994E-2</v>
      </c>
    </row>
    <row r="552" spans="1:14" x14ac:dyDescent="0.3">
      <c r="A552" s="4" t="s">
        <v>2717</v>
      </c>
      <c r="B552" s="4" t="s">
        <v>2877</v>
      </c>
      <c r="C552" s="4" t="s">
        <v>2880</v>
      </c>
      <c r="D552" s="4">
        <v>37.541147222222222</v>
      </c>
      <c r="E552" s="4">
        <v>127.32815277777777</v>
      </c>
      <c r="G552" s="2">
        <f t="shared" si="63"/>
        <v>66.335057046257276</v>
      </c>
      <c r="H552" s="2">
        <f t="shared" si="64"/>
        <v>126.7446971945335</v>
      </c>
      <c r="J552" s="1">
        <f t="shared" si="65"/>
        <v>2.0296363318976334</v>
      </c>
      <c r="K552" s="1">
        <f t="shared" si="61"/>
        <v>1376.7224759134169</v>
      </c>
      <c r="L552" s="1">
        <f t="shared" si="66"/>
        <v>2.3180638941730614E-2</v>
      </c>
      <c r="M552" s="1">
        <f t="shared" si="67"/>
        <v>2.3180638941730614E-2</v>
      </c>
      <c r="N552" s="1">
        <f t="shared" si="62"/>
        <v>1.6587296723166663E-2</v>
      </c>
    </row>
    <row r="553" spans="1:14" x14ac:dyDescent="0.3">
      <c r="A553" s="4" t="s">
        <v>2717</v>
      </c>
      <c r="B553" s="4" t="s">
        <v>2877</v>
      </c>
      <c r="C553" s="4" t="s">
        <v>2879</v>
      </c>
      <c r="D553" s="4">
        <v>37.484011111111116</v>
      </c>
      <c r="E553" s="4">
        <v>127.49606666666666</v>
      </c>
      <c r="G553" s="2">
        <f t="shared" si="63"/>
        <v>69.244848812658176</v>
      </c>
      <c r="H553" s="2">
        <f t="shared" si="64"/>
        <v>125.55678351364509</v>
      </c>
      <c r="J553" s="1">
        <f t="shared" si="65"/>
        <v>2.0270863336890517</v>
      </c>
      <c r="K553" s="1">
        <f t="shared" si="61"/>
        <v>1377.9615194929834</v>
      </c>
      <c r="L553" s="1">
        <f t="shared" si="66"/>
        <v>2.6111289162670026E-2</v>
      </c>
      <c r="M553" s="1">
        <f t="shared" si="67"/>
        <v>2.6111289162670026E-2</v>
      </c>
      <c r="N553" s="1">
        <f t="shared" si="62"/>
        <v>1.8684372861953492E-2</v>
      </c>
    </row>
    <row r="554" spans="1:14" x14ac:dyDescent="0.3">
      <c r="A554" s="4" t="s">
        <v>2717</v>
      </c>
      <c r="B554" s="4" t="s">
        <v>2877</v>
      </c>
      <c r="C554" s="4" t="s">
        <v>675</v>
      </c>
      <c r="D554" s="4">
        <v>37.515488888888889</v>
      </c>
      <c r="E554" s="4">
        <v>127.45826666666667</v>
      </c>
      <c r="G554" s="2">
        <f t="shared" si="63"/>
        <v>68.58201399541116</v>
      </c>
      <c r="H554" s="2">
        <f t="shared" si="64"/>
        <v>126.22731214796067</v>
      </c>
      <c r="J554" s="1">
        <f t="shared" si="65"/>
        <v>2.0284905563022932</v>
      </c>
      <c r="K554" s="1">
        <f t="shared" si="61"/>
        <v>1377.2788774382109</v>
      </c>
      <c r="L554" s="1">
        <f t="shared" si="66"/>
        <v>2.5451554705416157E-2</v>
      </c>
      <c r="M554" s="1">
        <f t="shared" si="67"/>
        <v>2.5451554705416157E-2</v>
      </c>
      <c r="N554" s="1">
        <f t="shared" si="62"/>
        <v>1.8212288756399918E-2</v>
      </c>
    </row>
    <row r="555" spans="1:14" x14ac:dyDescent="0.3">
      <c r="A555" s="4" t="s">
        <v>2717</v>
      </c>
      <c r="B555" s="4" t="s">
        <v>2877</v>
      </c>
      <c r="C555" s="4" t="s">
        <v>2192</v>
      </c>
      <c r="D555" s="4">
        <v>37.483908333333332</v>
      </c>
      <c r="E555" s="4">
        <v>127.59788888888889</v>
      </c>
      <c r="G555" s="2">
        <f t="shared" si="63"/>
        <v>70.996861215407421</v>
      </c>
      <c r="H555" s="2">
        <f t="shared" si="64"/>
        <v>125.58840757261805</v>
      </c>
      <c r="J555" s="1">
        <f t="shared" si="65"/>
        <v>2.0270817513372936</v>
      </c>
      <c r="K555" s="1">
        <f t="shared" si="61"/>
        <v>1377.963748463487</v>
      </c>
      <c r="L555" s="1">
        <f t="shared" si="66"/>
        <v>2.7888422192145157E-2</v>
      </c>
      <c r="M555" s="1">
        <f t="shared" si="67"/>
        <v>2.7888422192145157E-2</v>
      </c>
      <c r="N555" s="1">
        <f t="shared" si="62"/>
        <v>1.9956030340875567E-2</v>
      </c>
    </row>
    <row r="556" spans="1:14" x14ac:dyDescent="0.3">
      <c r="A556" s="4" t="s">
        <v>2717</v>
      </c>
      <c r="B556" s="4" t="s">
        <v>2877</v>
      </c>
      <c r="C556" s="4" t="s">
        <v>2878</v>
      </c>
      <c r="D556" s="4">
        <v>37.471666666666671</v>
      </c>
      <c r="E556" s="4">
        <v>127.64144444444445</v>
      </c>
      <c r="G556" s="2">
        <f t="shared" si="63"/>
        <v>71.751714430788837</v>
      </c>
      <c r="H556" s="2">
        <f t="shared" si="64"/>
        <v>125.33813220160755</v>
      </c>
      <c r="J556" s="1">
        <f t="shared" si="65"/>
        <v>2.0265360752454757</v>
      </c>
      <c r="K556" s="1">
        <f t="shared" si="61"/>
        <v>1378.2292407825141</v>
      </c>
      <c r="L556" s="1">
        <f t="shared" si="66"/>
        <v>2.8648610044124556E-2</v>
      </c>
      <c r="M556" s="1">
        <f t="shared" si="67"/>
        <v>2.8648610044124556E-2</v>
      </c>
      <c r="N556" s="1">
        <f t="shared" si="62"/>
        <v>2.0499995565381481E-2</v>
      </c>
    </row>
    <row r="557" spans="1:14" x14ac:dyDescent="0.3">
      <c r="A557" s="4" t="s">
        <v>2717</v>
      </c>
      <c r="B557" s="4" t="s">
        <v>2877</v>
      </c>
      <c r="C557" s="4" t="s">
        <v>2876</v>
      </c>
      <c r="D557" s="4">
        <v>37.553483333333332</v>
      </c>
      <c r="E557" s="4">
        <v>127.71292222222222</v>
      </c>
      <c r="G557" s="2">
        <f t="shared" si="63"/>
        <v>72.943816830877836</v>
      </c>
      <c r="H557" s="2">
        <f t="shared" si="64"/>
        <v>127.1377569780725</v>
      </c>
      <c r="J557" s="1">
        <f t="shared" si="65"/>
        <v>2.0301875730318111</v>
      </c>
      <c r="K557" s="1">
        <f t="shared" si="61"/>
        <v>1376.4549789611999</v>
      </c>
      <c r="L557" s="1">
        <f t="shared" si="66"/>
        <v>2.9896132608355774E-2</v>
      </c>
      <c r="M557" s="1">
        <f t="shared" si="67"/>
        <v>2.9896132608355774E-2</v>
      </c>
      <c r="N557" s="1">
        <f t="shared" si="62"/>
        <v>2.1392681353455106E-2</v>
      </c>
    </row>
    <row r="558" spans="1:14" x14ac:dyDescent="0.3">
      <c r="A558" s="4" t="s">
        <v>2717</v>
      </c>
      <c r="B558" s="4" t="s">
        <v>2867</v>
      </c>
      <c r="C558" s="4" t="s">
        <v>2875</v>
      </c>
      <c r="D558" s="4">
        <v>37.198927777777776</v>
      </c>
      <c r="E558" s="4">
        <v>127.54724444444444</v>
      </c>
      <c r="G558" s="2">
        <f t="shared" si="63"/>
        <v>70.244930806570551</v>
      </c>
      <c r="H558" s="2">
        <f t="shared" si="64"/>
        <v>119.38989524594012</v>
      </c>
      <c r="J558" s="1">
        <f t="shared" si="65"/>
        <v>2.0144396092881878</v>
      </c>
      <c r="K558" s="1">
        <f t="shared" si="61"/>
        <v>1384.1462988902274</v>
      </c>
      <c r="L558" s="1">
        <f t="shared" si="66"/>
        <v>2.7004509888746142E-2</v>
      </c>
      <c r="M558" s="1">
        <f t="shared" si="67"/>
        <v>2.7004509888746142E-2</v>
      </c>
      <c r="N558" s="1">
        <f t="shared" si="62"/>
        <v>1.932353200074817E-2</v>
      </c>
    </row>
    <row r="559" spans="1:14" x14ac:dyDescent="0.3">
      <c r="A559" s="4" t="s">
        <v>2717</v>
      </c>
      <c r="B559" s="4" t="s">
        <v>2867</v>
      </c>
      <c r="C559" s="4" t="s">
        <v>2874</v>
      </c>
      <c r="D559" s="4">
        <v>37.270069444444445</v>
      </c>
      <c r="E559" s="4">
        <v>127.71366666666667</v>
      </c>
      <c r="G559" s="2">
        <f t="shared" si="63"/>
        <v>73.088170592261619</v>
      </c>
      <c r="H559" s="2">
        <f t="shared" si="64"/>
        <v>120.99190751298124</v>
      </c>
      <c r="J559" s="1">
        <f t="shared" si="65"/>
        <v>2.0175836700250454</v>
      </c>
      <c r="K559" s="1">
        <f t="shared" si="61"/>
        <v>1382.6025101039424</v>
      </c>
      <c r="L559" s="1">
        <f t="shared" si="66"/>
        <v>2.9909125615009469E-2</v>
      </c>
      <c r="M559" s="1">
        <f t="shared" si="67"/>
        <v>2.9909125615009469E-2</v>
      </c>
      <c r="N559" s="1">
        <f t="shared" si="62"/>
        <v>2.1401978718261688E-2</v>
      </c>
    </row>
    <row r="560" spans="1:14" x14ac:dyDescent="0.3">
      <c r="A560" s="4" t="s">
        <v>2717</v>
      </c>
      <c r="B560" s="4" t="s">
        <v>2867</v>
      </c>
      <c r="C560" s="4" t="s">
        <v>2873</v>
      </c>
      <c r="D560" s="4">
        <v>37.389830555555555</v>
      </c>
      <c r="E560" s="4">
        <v>127.53543055555555</v>
      </c>
      <c r="G560" s="2">
        <f t="shared" si="63"/>
        <v>69.961323980809055</v>
      </c>
      <c r="H560" s="2">
        <f t="shared" si="64"/>
        <v>123.52723499063086</v>
      </c>
      <c r="J560" s="1">
        <f t="shared" si="65"/>
        <v>2.0228942649666624</v>
      </c>
      <c r="K560" s="1">
        <f t="shared" si="61"/>
        <v>1380.0042666367501</v>
      </c>
      <c r="L560" s="1">
        <f t="shared" si="66"/>
        <v>2.6798318630170126E-2</v>
      </c>
      <c r="M560" s="1">
        <f t="shared" si="67"/>
        <v>2.6798318630170126E-2</v>
      </c>
      <c r="N560" s="1">
        <f t="shared" si="62"/>
        <v>1.9175988371932722E-2</v>
      </c>
    </row>
    <row r="561" spans="1:14" x14ac:dyDescent="0.3">
      <c r="A561" s="4" t="s">
        <v>2717</v>
      </c>
      <c r="B561" s="4" t="s">
        <v>2867</v>
      </c>
      <c r="C561" s="4" t="s">
        <v>2872</v>
      </c>
      <c r="D561" s="4">
        <v>37.297355555555555</v>
      </c>
      <c r="E561" s="4">
        <v>127.57568611111111</v>
      </c>
      <c r="G561" s="2">
        <f t="shared" si="63"/>
        <v>70.694469243405905</v>
      </c>
      <c r="H561" s="2">
        <f t="shared" si="64"/>
        <v>121.53490161514083</v>
      </c>
      <c r="J561" s="1">
        <f t="shared" si="65"/>
        <v>2.0187916530353847</v>
      </c>
      <c r="K561" s="1">
        <f t="shared" si="61"/>
        <v>1382.0104662958083</v>
      </c>
      <c r="L561" s="1">
        <f t="shared" si="66"/>
        <v>2.750091061683424E-2</v>
      </c>
      <c r="M561" s="1">
        <f t="shared" si="67"/>
        <v>2.750091061683424E-2</v>
      </c>
      <c r="N561" s="1">
        <f t="shared" si="62"/>
        <v>1.9678739904684339E-2</v>
      </c>
    </row>
    <row r="562" spans="1:14" x14ac:dyDescent="0.3">
      <c r="A562" s="4" t="s">
        <v>2717</v>
      </c>
      <c r="B562" s="4" t="s">
        <v>2867</v>
      </c>
      <c r="C562" s="4" t="s">
        <v>2871</v>
      </c>
      <c r="D562" s="4">
        <v>37.372286111111109</v>
      </c>
      <c r="E562" s="4">
        <v>127.58867499999999</v>
      </c>
      <c r="G562" s="2">
        <f t="shared" si="63"/>
        <v>70.886361073233616</v>
      </c>
      <c r="H562" s="2">
        <f t="shared" si="64"/>
        <v>123.16462691019092</v>
      </c>
      <c r="J562" s="1">
        <f t="shared" si="65"/>
        <v>2.0221148844647718</v>
      </c>
      <c r="K562" s="1">
        <f t="shared" si="61"/>
        <v>1380.3848506563479</v>
      </c>
      <c r="L562" s="1">
        <f t="shared" si="66"/>
        <v>2.7727609494121008E-2</v>
      </c>
      <c r="M562" s="1">
        <f t="shared" si="67"/>
        <v>2.7727609494121008E-2</v>
      </c>
      <c r="N562" s="1">
        <f t="shared" si="62"/>
        <v>1.9840958105563817E-2</v>
      </c>
    </row>
    <row r="563" spans="1:14" x14ac:dyDescent="0.3">
      <c r="A563" s="4" t="s">
        <v>2717</v>
      </c>
      <c r="B563" s="4" t="s">
        <v>2867</v>
      </c>
      <c r="C563" s="4" t="s">
        <v>2870</v>
      </c>
      <c r="D563" s="4">
        <v>37.326505555555556</v>
      </c>
      <c r="E563" s="4">
        <v>127.68114166666668</v>
      </c>
      <c r="G563" s="2">
        <f t="shared" si="63"/>
        <v>72.500970068655235</v>
      </c>
      <c r="H563" s="2">
        <f t="shared" si="64"/>
        <v>122.20421948092826</v>
      </c>
      <c r="J563" s="1">
        <f t="shared" si="65"/>
        <v>2.0200834359850086</v>
      </c>
      <c r="K563" s="1">
        <f t="shared" si="61"/>
        <v>1381.3780234434053</v>
      </c>
      <c r="L563" s="1">
        <f t="shared" si="66"/>
        <v>2.9341457275798621E-2</v>
      </c>
      <c r="M563" s="1">
        <f t="shared" si="67"/>
        <v>2.9341457275798621E-2</v>
      </c>
      <c r="N563" s="1">
        <f t="shared" si="62"/>
        <v>2.0995774074528319E-2</v>
      </c>
    </row>
    <row r="564" spans="1:14" x14ac:dyDescent="0.3">
      <c r="A564" s="4" t="s">
        <v>2717</v>
      </c>
      <c r="B564" s="4" t="s">
        <v>2867</v>
      </c>
      <c r="C564" s="4" t="s">
        <v>2320</v>
      </c>
      <c r="D564" s="4">
        <v>37.398727777777779</v>
      </c>
      <c r="E564" s="4">
        <v>127.44511111111112</v>
      </c>
      <c r="G564" s="2">
        <f t="shared" si="63"/>
        <v>68.401466774398045</v>
      </c>
      <c r="H564" s="2">
        <f t="shared" si="64"/>
        <v>123.69123050138046</v>
      </c>
      <c r="J564" s="1">
        <f t="shared" si="65"/>
        <v>2.0232896926356583</v>
      </c>
      <c r="K564" s="1">
        <f t="shared" si="61"/>
        <v>1379.8112691304057</v>
      </c>
      <c r="L564" s="1">
        <f t="shared" si="66"/>
        <v>2.5221946946042628E-2</v>
      </c>
      <c r="M564" s="1">
        <f t="shared" si="67"/>
        <v>2.5221946946042628E-2</v>
      </c>
      <c r="N564" s="1">
        <f t="shared" si="62"/>
        <v>1.8047989055936794E-2</v>
      </c>
    </row>
    <row r="565" spans="1:14" x14ac:dyDescent="0.3">
      <c r="A565" s="4" t="s">
        <v>2717</v>
      </c>
      <c r="B565" s="4" t="s">
        <v>2867</v>
      </c>
      <c r="C565" s="4" t="s">
        <v>2869</v>
      </c>
      <c r="D565" s="4">
        <v>37.292152777777773</v>
      </c>
      <c r="E565" s="4">
        <v>127.64202222222222</v>
      </c>
      <c r="G565" s="2">
        <f t="shared" si="63"/>
        <v>71.841509205690031</v>
      </c>
      <c r="H565" s="2">
        <f t="shared" si="64"/>
        <v>121.44504446168662</v>
      </c>
      <c r="J565" s="1">
        <f t="shared" si="65"/>
        <v>2.0185612313415509</v>
      </c>
      <c r="K565" s="1">
        <f t="shared" si="61"/>
        <v>1382.123351215916</v>
      </c>
      <c r="L565" s="1">
        <f t="shared" si="66"/>
        <v>2.8658694168691934E-2</v>
      </c>
      <c r="M565" s="1">
        <f t="shared" si="67"/>
        <v>2.8658694168691934E-2</v>
      </c>
      <c r="N565" s="1">
        <f t="shared" si="62"/>
        <v>2.0507211430604737E-2</v>
      </c>
    </row>
    <row r="566" spans="1:14" x14ac:dyDescent="0.3">
      <c r="A566" s="4" t="s">
        <v>2717</v>
      </c>
      <c r="B566" s="4" t="s">
        <v>2867</v>
      </c>
      <c r="C566" s="4" t="s">
        <v>2868</v>
      </c>
      <c r="D566" s="4">
        <v>37.203213888888889</v>
      </c>
      <c r="E566" s="4">
        <v>127.66473055555556</v>
      </c>
      <c r="G566" s="2">
        <f t="shared" si="63"/>
        <v>72.273523734132709</v>
      </c>
      <c r="H566" s="2">
        <f t="shared" si="64"/>
        <v>119.52362426346303</v>
      </c>
      <c r="J566" s="1">
        <f t="shared" si="65"/>
        <v>2.0146288085805373</v>
      </c>
      <c r="K566" s="1">
        <f t="shared" si="61"/>
        <v>1384.0532818587797</v>
      </c>
      <c r="L566" s="1">
        <f t="shared" si="66"/>
        <v>2.9055029352999195E-2</v>
      </c>
      <c r="M566" s="1">
        <f t="shared" si="67"/>
        <v>2.9055029352999195E-2</v>
      </c>
      <c r="N566" s="1">
        <f t="shared" si="62"/>
        <v>2.0790815748866237E-2</v>
      </c>
    </row>
    <row r="567" spans="1:14" x14ac:dyDescent="0.3">
      <c r="A567" s="4" t="s">
        <v>2717</v>
      </c>
      <c r="B567" s="4" t="s">
        <v>2867</v>
      </c>
      <c r="C567" s="4" t="s">
        <v>2866</v>
      </c>
      <c r="D567" s="4">
        <v>37.330213888888892</v>
      </c>
      <c r="E567" s="4">
        <v>127.54370833333333</v>
      </c>
      <c r="G567" s="2">
        <f t="shared" si="63"/>
        <v>70.128896561718307</v>
      </c>
      <c r="H567" s="2">
        <f t="shared" si="64"/>
        <v>122.23691490325245</v>
      </c>
      <c r="J567" s="1">
        <f t="shared" si="65"/>
        <v>2.0202478660585546</v>
      </c>
      <c r="K567" s="1">
        <f t="shared" si="61"/>
        <v>1381.2975700484462</v>
      </c>
      <c r="L567" s="1">
        <f t="shared" si="66"/>
        <v>2.6942793107140872E-2</v>
      </c>
      <c r="M567" s="1">
        <f t="shared" si="67"/>
        <v>2.6942793107140872E-2</v>
      </c>
      <c r="N567" s="1">
        <f t="shared" si="62"/>
        <v>1.9279369517916749E-2</v>
      </c>
    </row>
    <row r="568" spans="1:14" x14ac:dyDescent="0.3">
      <c r="A568" s="4" t="s">
        <v>2717</v>
      </c>
      <c r="B568" s="4" t="s">
        <v>2858</v>
      </c>
      <c r="C568" s="4" t="s">
        <v>750</v>
      </c>
      <c r="D568" s="4">
        <v>38.082555555555558</v>
      </c>
      <c r="E568" s="4">
        <v>127.02111111111111</v>
      </c>
      <c r="G568" s="2">
        <f t="shared" si="63"/>
        <v>60.906769039604143</v>
      </c>
      <c r="H568" s="2">
        <f t="shared" si="64"/>
        <v>138.39912699156821</v>
      </c>
      <c r="J568" s="1">
        <f t="shared" si="65"/>
        <v>2.0540583389283915</v>
      </c>
      <c r="K568" s="1">
        <f t="shared" si="61"/>
        <v>1364.9896485971747</v>
      </c>
      <c r="L568" s="1">
        <f t="shared" si="66"/>
        <v>1.7821750917586421E-2</v>
      </c>
      <c r="M568" s="1">
        <f t="shared" si="67"/>
        <v>1.7821750917586421E-2</v>
      </c>
      <c r="N568" s="1">
        <f t="shared" si="62"/>
        <v>1.275265411533578E-2</v>
      </c>
    </row>
    <row r="569" spans="1:14" x14ac:dyDescent="0.3">
      <c r="A569" s="4" t="s">
        <v>2717</v>
      </c>
      <c r="B569" s="4" t="s">
        <v>2858</v>
      </c>
      <c r="C569" s="4" t="s">
        <v>313</v>
      </c>
      <c r="D569" s="4">
        <v>38.044883333333331</v>
      </c>
      <c r="E569" s="4">
        <v>126.99494166666666</v>
      </c>
      <c r="G569" s="2">
        <f t="shared" si="63"/>
        <v>60.470823012397119</v>
      </c>
      <c r="H569" s="2">
        <f t="shared" si="64"/>
        <v>137.57764250907712</v>
      </c>
      <c r="J569" s="1">
        <f t="shared" si="65"/>
        <v>2.0523436880477077</v>
      </c>
      <c r="K569" s="1">
        <f t="shared" si="61"/>
        <v>1365.8055799095366</v>
      </c>
      <c r="L569" s="1">
        <f t="shared" si="66"/>
        <v>1.7365007948613176E-2</v>
      </c>
      <c r="M569" s="1">
        <f t="shared" si="67"/>
        <v>1.7365007948613176E-2</v>
      </c>
      <c r="N569" s="1">
        <f t="shared" si="62"/>
        <v>1.2425823989055675E-2</v>
      </c>
    </row>
    <row r="570" spans="1:14" x14ac:dyDescent="0.3">
      <c r="A570" s="4" t="s">
        <v>2717</v>
      </c>
      <c r="B570" s="4" t="s">
        <v>2858</v>
      </c>
      <c r="C570" s="4" t="s">
        <v>2865</v>
      </c>
      <c r="D570" s="4">
        <v>38.027591666666666</v>
      </c>
      <c r="E570" s="4">
        <v>126.91940000000001</v>
      </c>
      <c r="G570" s="2">
        <f t="shared" si="63"/>
        <v>59.18666042943606</v>
      </c>
      <c r="H570" s="2">
        <f t="shared" si="64"/>
        <v>137.18772641539726</v>
      </c>
      <c r="J570" s="1">
        <f t="shared" si="65"/>
        <v>2.0515574325242052</v>
      </c>
      <c r="K570" s="1">
        <f t="shared" si="61"/>
        <v>1366.180117537948</v>
      </c>
      <c r="L570" s="1">
        <f t="shared" si="66"/>
        <v>1.6046557142836093E-2</v>
      </c>
      <c r="M570" s="1">
        <f t="shared" si="67"/>
        <v>1.6046557142836093E-2</v>
      </c>
      <c r="N570" s="1">
        <f t="shared" si="62"/>
        <v>1.148238430280301E-2</v>
      </c>
    </row>
    <row r="571" spans="1:14" x14ac:dyDescent="0.3">
      <c r="A571" s="4" t="s">
        <v>2717</v>
      </c>
      <c r="B571" s="4" t="s">
        <v>2858</v>
      </c>
      <c r="C571" s="4" t="s">
        <v>2864</v>
      </c>
      <c r="D571" s="4">
        <v>38.180158333333331</v>
      </c>
      <c r="E571" s="4">
        <v>127.10906666666666</v>
      </c>
      <c r="G571" s="2">
        <f t="shared" si="63"/>
        <v>62.376770332315246</v>
      </c>
      <c r="H571" s="2">
        <f t="shared" si="64"/>
        <v>140.53250546076151</v>
      </c>
      <c r="J571" s="1">
        <f t="shared" si="65"/>
        <v>2.058511520293544</v>
      </c>
      <c r="K571" s="1">
        <f t="shared" si="61"/>
        <v>1362.8760117692468</v>
      </c>
      <c r="L571" s="1">
        <f t="shared" si="66"/>
        <v>1.9356864957451592E-2</v>
      </c>
      <c r="M571" s="1">
        <f t="shared" si="67"/>
        <v>1.9356864957451592E-2</v>
      </c>
      <c r="N571" s="1">
        <f t="shared" si="62"/>
        <v>1.3851130828904816E-2</v>
      </c>
    </row>
    <row r="572" spans="1:14" x14ac:dyDescent="0.3">
      <c r="A572" s="4" t="s">
        <v>2717</v>
      </c>
      <c r="B572" s="4" t="s">
        <v>2858</v>
      </c>
      <c r="C572" s="4" t="s">
        <v>2863</v>
      </c>
      <c r="D572" s="4">
        <v>38.101469444444447</v>
      </c>
      <c r="E572" s="4">
        <v>127.07799722222222</v>
      </c>
      <c r="G572" s="2">
        <f t="shared" si="63"/>
        <v>61.870928632738703</v>
      </c>
      <c r="H572" s="2">
        <f t="shared" si="64"/>
        <v>138.82142578858952</v>
      </c>
      <c r="J572" s="1">
        <f t="shared" si="65"/>
        <v>2.0549200778796308</v>
      </c>
      <c r="K572" s="1">
        <f t="shared" si="61"/>
        <v>1364.5800237784738</v>
      </c>
      <c r="L572" s="1">
        <f t="shared" si="66"/>
        <v>1.881460085513087E-2</v>
      </c>
      <c r="M572" s="1">
        <f t="shared" si="67"/>
        <v>1.881460085513087E-2</v>
      </c>
      <c r="N572" s="1">
        <f t="shared" si="62"/>
        <v>1.3463104614867945E-2</v>
      </c>
    </row>
    <row r="573" spans="1:14" x14ac:dyDescent="0.3">
      <c r="A573" s="4" t="s">
        <v>2717</v>
      </c>
      <c r="B573" s="4" t="s">
        <v>2858</v>
      </c>
      <c r="C573" s="4" t="s">
        <v>2862</v>
      </c>
      <c r="D573" s="4">
        <v>38.056077777777773</v>
      </c>
      <c r="E573" s="4">
        <v>127.01493333333333</v>
      </c>
      <c r="G573" s="2">
        <f t="shared" si="63"/>
        <v>60.808731585494471</v>
      </c>
      <c r="H573" s="2">
        <f t="shared" si="64"/>
        <v>137.82436695244996</v>
      </c>
      <c r="J573" s="1">
        <f t="shared" si="65"/>
        <v>2.0528529614064288</v>
      </c>
      <c r="K573" s="1">
        <f t="shared" si="61"/>
        <v>1365.563115760852</v>
      </c>
      <c r="L573" s="1">
        <f t="shared" si="66"/>
        <v>1.7713928354907704E-2</v>
      </c>
      <c r="M573" s="1">
        <f t="shared" si="67"/>
        <v>1.7713928354907704E-2</v>
      </c>
      <c r="N573" s="1">
        <f t="shared" si="62"/>
        <v>1.2675499864104834E-2</v>
      </c>
    </row>
    <row r="574" spans="1:14" x14ac:dyDescent="0.3">
      <c r="A574" s="4" t="s">
        <v>2717</v>
      </c>
      <c r="B574" s="4" t="s">
        <v>2858</v>
      </c>
      <c r="C574" s="4" t="s">
        <v>2861</v>
      </c>
      <c r="D574" s="4">
        <v>37.979041666666667</v>
      </c>
      <c r="E574" s="4">
        <v>126.88635555555557</v>
      </c>
      <c r="G574" s="2">
        <f t="shared" si="63"/>
        <v>58.634526117163524</v>
      </c>
      <c r="H574" s="2">
        <f t="shared" si="64"/>
        <v>136.12976361849019</v>
      </c>
      <c r="J574" s="1">
        <f t="shared" si="65"/>
        <v>2.0493524542338584</v>
      </c>
      <c r="K574" s="1">
        <f t="shared" si="61"/>
        <v>1367.2317873427576</v>
      </c>
      <c r="L574" s="1">
        <f t="shared" si="66"/>
        <v>1.5469822787788079E-2</v>
      </c>
      <c r="M574" s="1">
        <f t="shared" si="67"/>
        <v>1.5469822787788079E-2</v>
      </c>
      <c r="N574" s="1">
        <f t="shared" si="62"/>
        <v>1.1069692318700549E-2</v>
      </c>
    </row>
    <row r="575" spans="1:14" x14ac:dyDescent="0.3">
      <c r="A575" s="4" t="s">
        <v>2717</v>
      </c>
      <c r="B575" s="4" t="s">
        <v>2858</v>
      </c>
      <c r="C575" s="4" t="s">
        <v>2860</v>
      </c>
      <c r="D575" s="4">
        <v>38.025316666666669</v>
      </c>
      <c r="E575" s="4">
        <v>127.06543055555555</v>
      </c>
      <c r="G575" s="2">
        <f t="shared" si="63"/>
        <v>61.678729861367536</v>
      </c>
      <c r="H575" s="2">
        <f t="shared" si="64"/>
        <v>137.16933403925896</v>
      </c>
      <c r="J575" s="1">
        <f t="shared" si="65"/>
        <v>2.0514540240582178</v>
      </c>
      <c r="K575" s="1">
        <f t="shared" si="61"/>
        <v>1366.2293951172833</v>
      </c>
      <c r="L575" s="1">
        <f t="shared" si="66"/>
        <v>1.8595271145796843E-2</v>
      </c>
      <c r="M575" s="1">
        <f t="shared" si="67"/>
        <v>1.8595271145796843E-2</v>
      </c>
      <c r="N575" s="1">
        <f t="shared" si="62"/>
        <v>1.3306159546266752E-2</v>
      </c>
    </row>
    <row r="576" spans="1:14" x14ac:dyDescent="0.3">
      <c r="A576" s="4" t="s">
        <v>2717</v>
      </c>
      <c r="B576" s="4" t="s">
        <v>2858</v>
      </c>
      <c r="C576" s="4" t="s">
        <v>2859</v>
      </c>
      <c r="D576" s="4">
        <v>38.133163888888888</v>
      </c>
      <c r="E576" s="4">
        <v>127.02133055555555</v>
      </c>
      <c r="G576" s="2">
        <f t="shared" si="63"/>
        <v>60.896530087999885</v>
      </c>
      <c r="H576" s="2">
        <f t="shared" si="64"/>
        <v>139.49509028973102</v>
      </c>
      <c r="J576" s="1">
        <f t="shared" si="65"/>
        <v>2.0563654252102803</v>
      </c>
      <c r="K576" s="1">
        <f t="shared" si="61"/>
        <v>1363.8936438510152</v>
      </c>
      <c r="L576" s="1">
        <f t="shared" si="66"/>
        <v>1.782558094566733E-2</v>
      </c>
      <c r="M576" s="1">
        <f t="shared" si="67"/>
        <v>1.782558094566733E-2</v>
      </c>
      <c r="N576" s="1">
        <f t="shared" si="62"/>
        <v>1.275539475645425E-2</v>
      </c>
    </row>
    <row r="577" spans="1:14" x14ac:dyDescent="0.3">
      <c r="A577" s="4" t="s">
        <v>2717</v>
      </c>
      <c r="B577" s="4" t="s">
        <v>2858</v>
      </c>
      <c r="C577" s="4" t="s">
        <v>114</v>
      </c>
      <c r="D577" s="4">
        <v>37.97913611111111</v>
      </c>
      <c r="E577" s="4">
        <v>127.0698</v>
      </c>
      <c r="G577" s="2">
        <f t="shared" si="63"/>
        <v>61.766643304722585</v>
      </c>
      <c r="H577" s="2">
        <f t="shared" si="64"/>
        <v>136.17007107072368</v>
      </c>
      <c r="J577" s="1">
        <f t="shared" si="65"/>
        <v>2.0493567398666852</v>
      </c>
      <c r="K577" s="1">
        <f t="shared" si="61"/>
        <v>1367.2297414169398</v>
      </c>
      <c r="L577" s="1">
        <f t="shared" si="66"/>
        <v>1.8671532337835473E-2</v>
      </c>
      <c r="M577" s="1">
        <f t="shared" si="67"/>
        <v>1.8671532337835473E-2</v>
      </c>
      <c r="N577" s="1">
        <f t="shared" si="62"/>
        <v>1.336072952701607E-2</v>
      </c>
    </row>
    <row r="578" spans="1:14" x14ac:dyDescent="0.3">
      <c r="A578" s="4" t="s">
        <v>2717</v>
      </c>
      <c r="B578" s="4" t="s">
        <v>2853</v>
      </c>
      <c r="C578" s="4" t="s">
        <v>2857</v>
      </c>
      <c r="D578" s="4">
        <v>37.15175</v>
      </c>
      <c r="E578" s="4">
        <v>127.06553055555555</v>
      </c>
      <c r="G578" s="2">
        <f t="shared" si="63"/>
        <v>61.932481761526475</v>
      </c>
      <c r="H578" s="2">
        <f t="shared" si="64"/>
        <v>118.23021540002219</v>
      </c>
      <c r="J578" s="1">
        <f t="shared" si="65"/>
        <v>2.012358950671874</v>
      </c>
      <c r="K578" s="1">
        <f t="shared" si="61"/>
        <v>1385.1702135237344</v>
      </c>
      <c r="L578" s="1">
        <f t="shared" si="66"/>
        <v>1.8597016475048633E-2</v>
      </c>
      <c r="M578" s="1">
        <f t="shared" si="67"/>
        <v>1.8597016475048633E-2</v>
      </c>
      <c r="N578" s="1">
        <f t="shared" si="62"/>
        <v>1.3307408446016748E-2</v>
      </c>
    </row>
    <row r="579" spans="1:14" x14ac:dyDescent="0.3">
      <c r="A579" s="4" t="s">
        <v>2717</v>
      </c>
      <c r="B579" s="4" t="s">
        <v>2853</v>
      </c>
      <c r="C579" s="4" t="s">
        <v>2856</v>
      </c>
      <c r="D579" s="4">
        <v>37.135747222222221</v>
      </c>
      <c r="E579" s="4">
        <v>127.07379722222223</v>
      </c>
      <c r="G579" s="2">
        <f t="shared" si="63"/>
        <v>62.080135188931195</v>
      </c>
      <c r="H579" s="2">
        <f t="shared" si="64"/>
        <v>117.88481675312732</v>
      </c>
      <c r="J579" s="1">
        <f t="shared" si="65"/>
        <v>2.0116539708122159</v>
      </c>
      <c r="K579" s="1">
        <f t="shared" ref="K579:K642" si="68">$T$16*$T$25/POWER(J579,$T$23)</f>
        <v>1385.5175537988378</v>
      </c>
      <c r="L579" s="1">
        <f t="shared" si="66"/>
        <v>1.8741297026547254E-2</v>
      </c>
      <c r="M579" s="1">
        <f t="shared" si="67"/>
        <v>1.8741297026547254E-2</v>
      </c>
      <c r="N579" s="1">
        <f t="shared" ref="N579:N642" si="69">M579*$T$23</f>
        <v>1.3410650825362098E-2</v>
      </c>
    </row>
    <row r="580" spans="1:14" x14ac:dyDescent="0.3">
      <c r="A580" s="4" t="s">
        <v>2717</v>
      </c>
      <c r="B580" s="4" t="s">
        <v>2853</v>
      </c>
      <c r="C580" s="4" t="s">
        <v>2855</v>
      </c>
      <c r="D580" s="4">
        <v>37.18387222222222</v>
      </c>
      <c r="E580" s="4">
        <v>127.04046388888889</v>
      </c>
      <c r="G580" s="2">
        <f t="shared" si="63"/>
        <v>61.489822244533848</v>
      </c>
      <c r="H580" s="2">
        <f t="shared" si="64"/>
        <v>118.92162579780006</v>
      </c>
      <c r="J580" s="1">
        <f t="shared" si="65"/>
        <v>2.013775246622977</v>
      </c>
      <c r="K580" s="1">
        <f t="shared" si="68"/>
        <v>1384.4730417105088</v>
      </c>
      <c r="L580" s="1">
        <f t="shared" si="66"/>
        <v>1.8159520609215551E-2</v>
      </c>
      <c r="M580" s="1">
        <f t="shared" si="67"/>
        <v>1.8159520609215551E-2</v>
      </c>
      <c r="N580" s="1">
        <f t="shared" si="69"/>
        <v>1.2994350908648009E-2</v>
      </c>
    </row>
    <row r="581" spans="1:14" x14ac:dyDescent="0.3">
      <c r="A581" s="4" t="s">
        <v>2717</v>
      </c>
      <c r="B581" s="4" t="s">
        <v>2853</v>
      </c>
      <c r="C581" s="4" t="s">
        <v>2854</v>
      </c>
      <c r="D581" s="4">
        <v>37.157216666666663</v>
      </c>
      <c r="E581" s="4">
        <v>127.06601944444444</v>
      </c>
      <c r="G581" s="2">
        <f t="shared" si="63"/>
        <v>61.939358877092118</v>
      </c>
      <c r="H581" s="2">
        <f t="shared" si="64"/>
        <v>118.34896833376934</v>
      </c>
      <c r="J581" s="1">
        <f t="shared" si="65"/>
        <v>2.012599867786069</v>
      </c>
      <c r="K581" s="1">
        <f t="shared" si="68"/>
        <v>1385.0515626443416</v>
      </c>
      <c r="L581" s="1">
        <f t="shared" si="66"/>
        <v>1.8605549195836346E-2</v>
      </c>
      <c r="M581" s="1">
        <f t="shared" si="67"/>
        <v>1.8605549195836346E-2</v>
      </c>
      <c r="N581" s="1">
        <f t="shared" si="69"/>
        <v>1.3313514178128684E-2</v>
      </c>
    </row>
    <row r="582" spans="1:14" x14ac:dyDescent="0.3">
      <c r="A582" s="4" t="s">
        <v>2717</v>
      </c>
      <c r="B582" s="4" t="s">
        <v>2853</v>
      </c>
      <c r="C582" s="4" t="s">
        <v>47</v>
      </c>
      <c r="D582" s="4">
        <v>37.146383333333333</v>
      </c>
      <c r="E582" s="4">
        <v>127.07264444444444</v>
      </c>
      <c r="G582" s="2">
        <f t="shared" si="63"/>
        <v>62.057097086913686</v>
      </c>
      <c r="H582" s="2">
        <f t="shared" si="64"/>
        <v>118.11538697943752</v>
      </c>
      <c r="J582" s="1">
        <f t="shared" si="65"/>
        <v>2.0121224855688635</v>
      </c>
      <c r="K582" s="1">
        <f t="shared" si="68"/>
        <v>1385.2866955026184</v>
      </c>
      <c r="L582" s="1">
        <f t="shared" si="66"/>
        <v>1.8721177258780752E-2</v>
      </c>
      <c r="M582" s="1">
        <f t="shared" si="67"/>
        <v>1.8721177258780752E-2</v>
      </c>
      <c r="N582" s="1">
        <f t="shared" si="69"/>
        <v>1.3396253786575415E-2</v>
      </c>
    </row>
    <row r="583" spans="1:14" x14ac:dyDescent="0.3">
      <c r="A583" s="4" t="s">
        <v>2717</v>
      </c>
      <c r="B583" s="4" t="s">
        <v>2853</v>
      </c>
      <c r="C583" s="4" t="s">
        <v>2852</v>
      </c>
      <c r="D583" s="4">
        <v>37.137008333333334</v>
      </c>
      <c r="E583" s="4">
        <v>127.04273333333333</v>
      </c>
      <c r="G583" s="2">
        <f t="shared" si="63"/>
        <v>61.542304680798168</v>
      </c>
      <c r="H583" s="2">
        <f t="shared" si="64"/>
        <v>117.90508330912871</v>
      </c>
      <c r="J583" s="1">
        <f t="shared" si="65"/>
        <v>2.0117095129097473</v>
      </c>
      <c r="K583" s="1">
        <f t="shared" si="68"/>
        <v>1385.4901808896889</v>
      </c>
      <c r="L583" s="1">
        <f t="shared" si="66"/>
        <v>1.8199129886962151E-2</v>
      </c>
      <c r="M583" s="1">
        <f t="shared" si="67"/>
        <v>1.8199129886962151E-2</v>
      </c>
      <c r="N583" s="1">
        <f t="shared" si="69"/>
        <v>1.3022693994644246E-2</v>
      </c>
    </row>
    <row r="584" spans="1:14" x14ac:dyDescent="0.3">
      <c r="A584" s="4" t="s">
        <v>2717</v>
      </c>
      <c r="B584" s="4" t="s">
        <v>2842</v>
      </c>
      <c r="C584" s="4" t="s">
        <v>2851</v>
      </c>
      <c r="D584" s="4">
        <v>37.269983333333336</v>
      </c>
      <c r="E584" s="4">
        <v>127.12943333333332</v>
      </c>
      <c r="G584" s="2">
        <f t="shared" si="63"/>
        <v>63.001665637763551</v>
      </c>
      <c r="H584" s="2">
        <f t="shared" si="64"/>
        <v>120.81094681602212</v>
      </c>
      <c r="J584" s="1">
        <f t="shared" si="65"/>
        <v>2.0175798596386691</v>
      </c>
      <c r="K584" s="1">
        <f t="shared" si="68"/>
        <v>1382.6043785721697</v>
      </c>
      <c r="L584" s="1">
        <f t="shared" si="66"/>
        <v>1.971233034844122E-2</v>
      </c>
      <c r="M584" s="1">
        <f t="shared" si="67"/>
        <v>1.971233034844122E-2</v>
      </c>
      <c r="N584" s="1">
        <f t="shared" si="69"/>
        <v>1.4105490078017095E-2</v>
      </c>
    </row>
    <row r="585" spans="1:14" x14ac:dyDescent="0.3">
      <c r="A585" s="4" t="s">
        <v>2717</v>
      </c>
      <c r="B585" s="4" t="s">
        <v>2842</v>
      </c>
      <c r="C585" s="4" t="s">
        <v>2850</v>
      </c>
      <c r="D585" s="4">
        <v>37.293977777777776</v>
      </c>
      <c r="E585" s="4">
        <v>127.12111944444443</v>
      </c>
      <c r="G585" s="2">
        <f t="shared" si="63"/>
        <v>62.850831676402308</v>
      </c>
      <c r="H585" s="2">
        <f t="shared" si="64"/>
        <v>121.32950296626063</v>
      </c>
      <c r="J585" s="1">
        <f t="shared" si="65"/>
        <v>2.0186420525080582</v>
      </c>
      <c r="K585" s="1">
        <f t="shared" si="68"/>
        <v>1382.0837539421059</v>
      </c>
      <c r="L585" s="1">
        <f t="shared" si="66"/>
        <v>1.9567225613684958E-2</v>
      </c>
      <c r="M585" s="1">
        <f t="shared" si="67"/>
        <v>1.9567225613684958E-2</v>
      </c>
      <c r="N585" s="1">
        <f t="shared" si="69"/>
        <v>1.4001657940456574E-2</v>
      </c>
    </row>
    <row r="586" spans="1:14" x14ac:dyDescent="0.3">
      <c r="A586" s="4" t="s">
        <v>2717</v>
      </c>
      <c r="B586" s="4" t="s">
        <v>2842</v>
      </c>
      <c r="C586" s="4" t="s">
        <v>2849</v>
      </c>
      <c r="D586" s="4">
        <v>37.240288888888891</v>
      </c>
      <c r="E586" s="4">
        <v>127.10494166666666</v>
      </c>
      <c r="G586" s="2">
        <f t="shared" si="63"/>
        <v>62.587692210225939</v>
      </c>
      <c r="H586" s="2">
        <f t="shared" si="64"/>
        <v>120.16076439558265</v>
      </c>
      <c r="J586" s="1">
        <f t="shared" si="65"/>
        <v>2.0162665794910746</v>
      </c>
      <c r="K586" s="1">
        <f t="shared" si="68"/>
        <v>1383.2487219161335</v>
      </c>
      <c r="L586" s="1">
        <f t="shared" si="66"/>
        <v>1.9284870125806819E-2</v>
      </c>
      <c r="M586" s="1">
        <f t="shared" si="67"/>
        <v>1.9284870125806819E-2</v>
      </c>
      <c r="N586" s="1">
        <f t="shared" si="69"/>
        <v>1.3799613714211467E-2</v>
      </c>
    </row>
    <row r="587" spans="1:14" x14ac:dyDescent="0.3">
      <c r="A587" s="4" t="s">
        <v>2717</v>
      </c>
      <c r="B587" s="4" t="s">
        <v>2842</v>
      </c>
      <c r="C587" s="4" t="s">
        <v>2848</v>
      </c>
      <c r="D587" s="4">
        <v>37.269366666666663</v>
      </c>
      <c r="E587" s="4">
        <v>127.15316666666668</v>
      </c>
      <c r="G587" s="2">
        <f t="shared" si="63"/>
        <v>63.411628305253558</v>
      </c>
      <c r="H587" s="2">
        <f t="shared" si="64"/>
        <v>120.80340867972654</v>
      </c>
      <c r="J587" s="1">
        <f t="shared" si="65"/>
        <v>2.0175525726932282</v>
      </c>
      <c r="K587" s="1">
        <f t="shared" si="68"/>
        <v>1382.6177592269478</v>
      </c>
      <c r="L587" s="1">
        <f t="shared" si="66"/>
        <v>2.0126555157581549E-2</v>
      </c>
      <c r="M587" s="1">
        <f t="shared" si="67"/>
        <v>2.0126555157581549E-2</v>
      </c>
      <c r="N587" s="1">
        <f t="shared" si="69"/>
        <v>1.4401895618717638E-2</v>
      </c>
    </row>
    <row r="588" spans="1:14" x14ac:dyDescent="0.3">
      <c r="A588" s="4" t="s">
        <v>2717</v>
      </c>
      <c r="B588" s="4" t="s">
        <v>2842</v>
      </c>
      <c r="C588" s="4" t="s">
        <v>2847</v>
      </c>
      <c r="D588" s="4">
        <v>37.301130555555552</v>
      </c>
      <c r="E588" s="4">
        <v>127.12555555555555</v>
      </c>
      <c r="G588" s="2">
        <f t="shared" si="63"/>
        <v>62.925213660382532</v>
      </c>
      <c r="H588" s="2">
        <f t="shared" si="64"/>
        <v>121.48575495917953</v>
      </c>
      <c r="J588" s="1">
        <f t="shared" si="65"/>
        <v>2.0189588674577457</v>
      </c>
      <c r="K588" s="1">
        <f t="shared" si="68"/>
        <v>1381.9285608232042</v>
      </c>
      <c r="L588" s="1">
        <f t="shared" si="66"/>
        <v>1.9644650358558557E-2</v>
      </c>
      <c r="M588" s="1">
        <f t="shared" si="67"/>
        <v>1.9644650358558557E-2</v>
      </c>
      <c r="N588" s="1">
        <f t="shared" si="69"/>
        <v>1.4057060521039541E-2</v>
      </c>
    </row>
    <row r="589" spans="1:14" x14ac:dyDescent="0.3">
      <c r="A589" s="4" t="s">
        <v>2717</v>
      </c>
      <c r="B589" s="4" t="s">
        <v>2842</v>
      </c>
      <c r="C589" s="4" t="s">
        <v>2846</v>
      </c>
      <c r="D589" s="4">
        <v>37.316738888888892</v>
      </c>
      <c r="E589" s="4">
        <v>127.11651111111111</v>
      </c>
      <c r="G589" s="2">
        <f t="shared" si="63"/>
        <v>62.764409852209511</v>
      </c>
      <c r="H589" s="2">
        <f t="shared" si="64"/>
        <v>121.82217987495278</v>
      </c>
      <c r="J589" s="1">
        <f t="shared" si="65"/>
        <v>2.0196504780597562</v>
      </c>
      <c r="K589" s="1">
        <f t="shared" si="68"/>
        <v>1381.5899176053047</v>
      </c>
      <c r="L589" s="1">
        <f t="shared" si="66"/>
        <v>1.9486795023988979E-2</v>
      </c>
      <c r="M589" s="1">
        <f t="shared" si="67"/>
        <v>1.9486795023988979E-2</v>
      </c>
      <c r="N589" s="1">
        <f t="shared" si="69"/>
        <v>1.3944104476970944E-2</v>
      </c>
    </row>
    <row r="590" spans="1:14" x14ac:dyDescent="0.3">
      <c r="A590" s="4" t="s">
        <v>2717</v>
      </c>
      <c r="B590" s="4" t="s">
        <v>2842</v>
      </c>
      <c r="C590" s="4" t="s">
        <v>2845</v>
      </c>
      <c r="D590" s="4">
        <v>37.258936111111112</v>
      </c>
      <c r="E590" s="4">
        <v>127.10738611111111</v>
      </c>
      <c r="G590" s="2">
        <f t="shared" si="63"/>
        <v>62.624320947568151</v>
      </c>
      <c r="H590" s="2">
        <f t="shared" si="64"/>
        <v>120.56594279662045</v>
      </c>
      <c r="J590" s="1">
        <f t="shared" si="65"/>
        <v>2.0170911197434185</v>
      </c>
      <c r="K590" s="1">
        <f t="shared" si="68"/>
        <v>1382.8440881841996</v>
      </c>
      <c r="L590" s="1">
        <f t="shared" si="66"/>
        <v>1.9327533729744495E-2</v>
      </c>
      <c r="M590" s="1">
        <f t="shared" si="67"/>
        <v>1.9327533729744495E-2</v>
      </c>
      <c r="N590" s="1">
        <f t="shared" si="69"/>
        <v>1.3830142374770512E-2</v>
      </c>
    </row>
    <row r="591" spans="1:14" x14ac:dyDescent="0.3">
      <c r="A591" s="4" t="s">
        <v>2717</v>
      </c>
      <c r="B591" s="4" t="s">
        <v>2842</v>
      </c>
      <c r="C591" s="4" t="s">
        <v>2844</v>
      </c>
      <c r="D591" s="4">
        <v>37.271574999999999</v>
      </c>
      <c r="E591" s="4">
        <v>127.14311111111111</v>
      </c>
      <c r="G591" s="2">
        <f t="shared" si="63"/>
        <v>63.237327695560722</v>
      </c>
      <c r="H591" s="2">
        <f t="shared" si="64"/>
        <v>120.84883123802797</v>
      </c>
      <c r="J591" s="1">
        <f t="shared" si="65"/>
        <v>2.0176502921958033</v>
      </c>
      <c r="K591" s="1">
        <f t="shared" si="68"/>
        <v>1382.569842109262</v>
      </c>
      <c r="L591" s="1">
        <f t="shared" si="66"/>
        <v>1.9951052605019726E-2</v>
      </c>
      <c r="M591" s="1">
        <f t="shared" si="67"/>
        <v>1.9951052605019726E-2</v>
      </c>
      <c r="N591" s="1">
        <f t="shared" si="69"/>
        <v>1.4276311810508821E-2</v>
      </c>
    </row>
    <row r="592" spans="1:14" x14ac:dyDescent="0.3">
      <c r="A592" s="4" t="s">
        <v>2717</v>
      </c>
      <c r="B592" s="4" t="s">
        <v>2842</v>
      </c>
      <c r="C592" s="4" t="s">
        <v>2843</v>
      </c>
      <c r="D592" s="4">
        <v>37.244005555555553</v>
      </c>
      <c r="E592" s="4">
        <v>127.0757</v>
      </c>
      <c r="G592" s="2">
        <f t="shared" si="63"/>
        <v>62.081494390109832</v>
      </c>
      <c r="H592" s="2">
        <f t="shared" si="64"/>
        <v>120.23452947537749</v>
      </c>
      <c r="J592" s="1">
        <f t="shared" si="65"/>
        <v>2.0164308793573111</v>
      </c>
      <c r="K592" s="1">
        <f t="shared" si="68"/>
        <v>1383.1680709838918</v>
      </c>
      <c r="L592" s="1">
        <f t="shared" si="66"/>
        <v>1.8774506763703069E-2</v>
      </c>
      <c r="M592" s="1">
        <f t="shared" si="67"/>
        <v>1.8774506763703069E-2</v>
      </c>
      <c r="N592" s="1">
        <f t="shared" si="69"/>
        <v>1.3434414612274381E-2</v>
      </c>
    </row>
    <row r="593" spans="1:14" x14ac:dyDescent="0.3">
      <c r="A593" s="4" t="s">
        <v>2717</v>
      </c>
      <c r="B593" s="4" t="s">
        <v>2842</v>
      </c>
      <c r="C593" s="4" t="s">
        <v>2841</v>
      </c>
      <c r="D593" s="4">
        <v>37.269722222222221</v>
      </c>
      <c r="E593" s="4">
        <v>127.10901944444444</v>
      </c>
      <c r="G593" s="2">
        <f t="shared" si="63"/>
        <v>62.649284930509694</v>
      </c>
      <c r="H593" s="2">
        <f t="shared" si="64"/>
        <v>120.80035467847097</v>
      </c>
      <c r="J593" s="1">
        <f t="shared" si="65"/>
        <v>2.0175683056344869</v>
      </c>
      <c r="K593" s="1">
        <f t="shared" si="68"/>
        <v>1382.6100442523934</v>
      </c>
      <c r="L593" s="1">
        <f t="shared" si="66"/>
        <v>1.935604077419395E-2</v>
      </c>
      <c r="M593" s="1">
        <f t="shared" si="67"/>
        <v>1.935604077419395E-2</v>
      </c>
      <c r="N593" s="1">
        <f t="shared" si="69"/>
        <v>1.3850541070689648E-2</v>
      </c>
    </row>
    <row r="594" spans="1:14" x14ac:dyDescent="0.3">
      <c r="A594" s="4" t="s">
        <v>2717</v>
      </c>
      <c r="B594" s="4" t="s">
        <v>2833</v>
      </c>
      <c r="C594" s="4" t="s">
        <v>1952</v>
      </c>
      <c r="D594" s="4">
        <v>37.338872222222221</v>
      </c>
      <c r="E594" s="4">
        <v>127.10115277777777</v>
      </c>
      <c r="G594" s="2">
        <f t="shared" si="63"/>
        <v>62.492828737877431</v>
      </c>
      <c r="H594" s="2">
        <f t="shared" si="64"/>
        <v>122.29865466231195</v>
      </c>
      <c r="J594" s="1">
        <f t="shared" si="65"/>
        <v>2.0206318662838112</v>
      </c>
      <c r="K594" s="1">
        <f t="shared" si="68"/>
        <v>1381.1097277132028</v>
      </c>
      <c r="L594" s="1">
        <f t="shared" si="66"/>
        <v>1.9218741539703377E-2</v>
      </c>
      <c r="M594" s="1">
        <f t="shared" si="67"/>
        <v>1.9218741539703377E-2</v>
      </c>
      <c r="N594" s="1">
        <f t="shared" si="69"/>
        <v>1.3752294290344913E-2</v>
      </c>
    </row>
    <row r="595" spans="1:14" x14ac:dyDescent="0.3">
      <c r="A595" s="4" t="s">
        <v>2717</v>
      </c>
      <c r="B595" s="4" t="s">
        <v>2833</v>
      </c>
      <c r="C595" s="4" t="s">
        <v>2840</v>
      </c>
      <c r="D595" s="4">
        <v>37.301833333333327</v>
      </c>
      <c r="E595" s="4">
        <v>127.08330833333333</v>
      </c>
      <c r="G595" s="2">
        <f t="shared" ref="G595:G658" si="70">K595*SIN(N595)+$T$8+1.5</f>
        <v>62.19593605603788</v>
      </c>
      <c r="H595" s="2">
        <f t="shared" ref="H595:H658" si="71">$T$27-K595*COS(N595)+$T$9+1.5</f>
        <v>121.49094462117682</v>
      </c>
      <c r="J595" s="1">
        <f t="shared" ref="J595:J658" si="72">TAN($T$12*0.25+D595*$T$13*0.5)</f>
        <v>2.0189899996037837</v>
      </c>
      <c r="K595" s="1">
        <f t="shared" si="68"/>
        <v>1381.9133128665974</v>
      </c>
      <c r="L595" s="1">
        <f t="shared" ref="L595:L658" si="73">E595*$T$13 - $T$19</f>
        <v>1.8907297230958964E-2</v>
      </c>
      <c r="M595" s="1">
        <f t="shared" ref="M595:M658" si="74">IF(L595&gt;$T$12, K595-($T$12*2), IF($U$12&gt;L595, K595+$T$12*2, L595))</f>
        <v>1.8907297230958964E-2</v>
      </c>
      <c r="N595" s="1">
        <f t="shared" si="69"/>
        <v>1.3529435068264324E-2</v>
      </c>
    </row>
    <row r="596" spans="1:14" x14ac:dyDescent="0.3">
      <c r="A596" s="4" t="s">
        <v>2717</v>
      </c>
      <c r="B596" s="4" t="s">
        <v>2833</v>
      </c>
      <c r="C596" s="4" t="s">
        <v>2839</v>
      </c>
      <c r="D596" s="4">
        <v>37.30663333333333</v>
      </c>
      <c r="E596" s="4">
        <v>127.08808611111111</v>
      </c>
      <c r="G596" s="2">
        <f t="shared" si="70"/>
        <v>62.276971593455059</v>
      </c>
      <c r="H596" s="2">
        <f t="shared" si="71"/>
        <v>121.59619650316063</v>
      </c>
      <c r="J596" s="1">
        <f t="shared" si="72"/>
        <v>2.019202654009189</v>
      </c>
      <c r="K596" s="1">
        <f t="shared" si="68"/>
        <v>1381.8091694089524</v>
      </c>
      <c r="L596" s="1">
        <f t="shared" si="73"/>
        <v>1.8990685184109957E-2</v>
      </c>
      <c r="M596" s="1">
        <f t="shared" si="74"/>
        <v>1.8990685184109957E-2</v>
      </c>
      <c r="N596" s="1">
        <f t="shared" si="69"/>
        <v>1.3589104722993427E-2</v>
      </c>
    </row>
    <row r="597" spans="1:14" x14ac:dyDescent="0.3">
      <c r="A597" s="4" t="s">
        <v>2717</v>
      </c>
      <c r="B597" s="4" t="s">
        <v>2833</v>
      </c>
      <c r="C597" s="4" t="s">
        <v>2838</v>
      </c>
      <c r="D597" s="4">
        <v>37.310330555555552</v>
      </c>
      <c r="E597" s="4">
        <v>127.08323333333333</v>
      </c>
      <c r="G597" s="2">
        <f t="shared" si="70"/>
        <v>62.192147738366998</v>
      </c>
      <c r="H597" s="2">
        <f t="shared" si="71"/>
        <v>121.67526985849349</v>
      </c>
      <c r="J597" s="1">
        <f t="shared" si="72"/>
        <v>2.0193664765762449</v>
      </c>
      <c r="K597" s="1">
        <f t="shared" si="68"/>
        <v>1381.7289532473583</v>
      </c>
      <c r="L597" s="1">
        <f t="shared" si="73"/>
        <v>1.8905988234019677E-2</v>
      </c>
      <c r="M597" s="1">
        <f t="shared" si="74"/>
        <v>1.8905988234019677E-2</v>
      </c>
      <c r="N597" s="1">
        <f t="shared" si="69"/>
        <v>1.3528498393451509E-2</v>
      </c>
    </row>
    <row r="598" spans="1:14" x14ac:dyDescent="0.3">
      <c r="A598" s="4" t="s">
        <v>2717</v>
      </c>
      <c r="B598" s="4" t="s">
        <v>2833</v>
      </c>
      <c r="C598" s="4" t="s">
        <v>2837</v>
      </c>
      <c r="D598" s="4">
        <v>37.322380555555561</v>
      </c>
      <c r="E598" s="4">
        <v>127.07546388888889</v>
      </c>
      <c r="G598" s="2">
        <f t="shared" si="70"/>
        <v>62.054575843656345</v>
      </c>
      <c r="H598" s="2">
        <f t="shared" si="71"/>
        <v>121.93487489520953</v>
      </c>
      <c r="J598" s="1">
        <f t="shared" si="72"/>
        <v>2.0199005558779133</v>
      </c>
      <c r="K598" s="1">
        <f t="shared" si="68"/>
        <v>1381.4675173858652</v>
      </c>
      <c r="L598" s="1">
        <f t="shared" si="73"/>
        <v>1.8770385847413529E-2</v>
      </c>
      <c r="M598" s="1">
        <f t="shared" si="74"/>
        <v>1.8770385847413529E-2</v>
      </c>
      <c r="N598" s="1">
        <f t="shared" si="69"/>
        <v>1.3431465821197579E-2</v>
      </c>
    </row>
    <row r="599" spans="1:14" x14ac:dyDescent="0.3">
      <c r="A599" s="4" t="s">
        <v>2717</v>
      </c>
      <c r="B599" s="4" t="s">
        <v>2833</v>
      </c>
      <c r="C599" s="4" t="s">
        <v>2836</v>
      </c>
      <c r="D599" s="4">
        <v>37.328194444444449</v>
      </c>
      <c r="E599" s="4">
        <v>127.11592222222221</v>
      </c>
      <c r="G599" s="2">
        <f t="shared" si="70"/>
        <v>62.750786093548967</v>
      </c>
      <c r="H599" s="2">
        <f t="shared" si="71"/>
        <v>122.07054929067635</v>
      </c>
      <c r="J599" s="1">
        <f t="shared" si="72"/>
        <v>2.0201583198243633</v>
      </c>
      <c r="K599" s="1">
        <f t="shared" si="68"/>
        <v>1381.3413824078229</v>
      </c>
      <c r="L599" s="1">
        <f t="shared" si="73"/>
        <v>1.9476516973949476E-2</v>
      </c>
      <c r="M599" s="1">
        <f t="shared" si="74"/>
        <v>1.9476516973949476E-2</v>
      </c>
      <c r="N599" s="1">
        <f t="shared" si="69"/>
        <v>1.3936749845109012E-2</v>
      </c>
    </row>
    <row r="600" spans="1:14" x14ac:dyDescent="0.3">
      <c r="A600" s="4" t="s">
        <v>2717</v>
      </c>
      <c r="B600" s="4" t="s">
        <v>2833</v>
      </c>
      <c r="C600" s="4" t="s">
        <v>2835</v>
      </c>
      <c r="D600" s="4">
        <v>37.332041666666669</v>
      </c>
      <c r="E600" s="4">
        <v>127.11162222222222</v>
      </c>
      <c r="G600" s="2">
        <f t="shared" si="70"/>
        <v>62.675452793899353</v>
      </c>
      <c r="H600" s="2">
        <f t="shared" si="71"/>
        <v>122.15297569895142</v>
      </c>
      <c r="J600" s="1">
        <f t="shared" si="72"/>
        <v>2.0203289189040272</v>
      </c>
      <c r="K600" s="1">
        <f t="shared" si="68"/>
        <v>1381.2579161287767</v>
      </c>
      <c r="L600" s="1">
        <f t="shared" si="73"/>
        <v>1.9401467816114071E-2</v>
      </c>
      <c r="M600" s="1">
        <f t="shared" si="74"/>
        <v>1.9401467816114071E-2</v>
      </c>
      <c r="N600" s="1">
        <f t="shared" si="69"/>
        <v>1.388304715585317E-2</v>
      </c>
    </row>
    <row r="601" spans="1:14" x14ac:dyDescent="0.3">
      <c r="A601" s="4" t="s">
        <v>2717</v>
      </c>
      <c r="B601" s="4" t="s">
        <v>2833</v>
      </c>
      <c r="C601" s="4" t="s">
        <v>2834</v>
      </c>
      <c r="D601" s="4">
        <v>37.325122222222227</v>
      </c>
      <c r="E601" s="4">
        <v>127.09715555555555</v>
      </c>
      <c r="G601" s="2">
        <f t="shared" si="70"/>
        <v>62.427975839206773</v>
      </c>
      <c r="H601" s="2">
        <f t="shared" si="71"/>
        <v>121.99942849882564</v>
      </c>
      <c r="J601" s="1">
        <f t="shared" si="72"/>
        <v>2.0200221035304908</v>
      </c>
      <c r="K601" s="1">
        <f t="shared" si="68"/>
        <v>1381.4080354547643</v>
      </c>
      <c r="L601" s="1">
        <f t="shared" si="73"/>
        <v>1.9148976850992039E-2</v>
      </c>
      <c r="M601" s="1">
        <f t="shared" si="74"/>
        <v>1.9148976850992039E-2</v>
      </c>
      <c r="N601" s="1">
        <f t="shared" si="69"/>
        <v>1.3702372991999204E-2</v>
      </c>
    </row>
    <row r="602" spans="1:14" x14ac:dyDescent="0.3">
      <c r="A602" s="4" t="s">
        <v>2717</v>
      </c>
      <c r="B602" s="4" t="s">
        <v>2833</v>
      </c>
      <c r="C602" s="4" t="s">
        <v>2832</v>
      </c>
      <c r="D602" s="4">
        <v>37.316580555555554</v>
      </c>
      <c r="E602" s="4">
        <v>127.09089722222221</v>
      </c>
      <c r="G602" s="2">
        <f t="shared" si="70"/>
        <v>62.322539362697015</v>
      </c>
      <c r="H602" s="2">
        <f t="shared" si="71"/>
        <v>121.81265316478152</v>
      </c>
      <c r="J602" s="1">
        <f t="shared" si="72"/>
        <v>2.0196434603450899</v>
      </c>
      <c r="K602" s="1">
        <f t="shared" si="68"/>
        <v>1381.5933527904599</v>
      </c>
      <c r="L602" s="1">
        <f t="shared" si="73"/>
        <v>1.9039748328637973E-2</v>
      </c>
      <c r="M602" s="1">
        <f t="shared" si="74"/>
        <v>1.9039748328637973E-2</v>
      </c>
      <c r="N602" s="1">
        <f t="shared" si="69"/>
        <v>1.3624212682636106E-2</v>
      </c>
    </row>
    <row r="603" spans="1:14" x14ac:dyDescent="0.3">
      <c r="A603" s="4" t="s">
        <v>2717</v>
      </c>
      <c r="B603" s="4" t="s">
        <v>2824</v>
      </c>
      <c r="C603" s="4" t="s">
        <v>2831</v>
      </c>
      <c r="D603" s="4">
        <v>37.112886111111109</v>
      </c>
      <c r="E603" s="4">
        <v>127.15269722222223</v>
      </c>
      <c r="G603" s="2">
        <f t="shared" si="70"/>
        <v>63.452410515077581</v>
      </c>
      <c r="H603" s="2">
        <f t="shared" si="71"/>
        <v>117.40762527799257</v>
      </c>
      <c r="J603" s="1">
        <f t="shared" si="72"/>
        <v>2.0106475435534459</v>
      </c>
      <c r="K603" s="1">
        <f t="shared" si="68"/>
        <v>1386.0137778118915</v>
      </c>
      <c r="L603" s="1">
        <f t="shared" si="73"/>
        <v>2.0118361806370721E-2</v>
      </c>
      <c r="M603" s="1">
        <f t="shared" si="74"/>
        <v>2.0118361806370721E-2</v>
      </c>
      <c r="N603" s="1">
        <f t="shared" si="69"/>
        <v>1.4396032728223861E-2</v>
      </c>
    </row>
    <row r="604" spans="1:14" x14ac:dyDescent="0.3">
      <c r="A604" s="4" t="s">
        <v>2717</v>
      </c>
      <c r="B604" s="4" t="s">
        <v>2824</v>
      </c>
      <c r="C604" s="4" t="s">
        <v>2208</v>
      </c>
      <c r="D604" s="4">
        <v>37.230027777777778</v>
      </c>
      <c r="E604" s="4">
        <v>127.22146666666667</v>
      </c>
      <c r="G604" s="2">
        <f t="shared" si="70"/>
        <v>64.603891064822506</v>
      </c>
      <c r="H604" s="2">
        <f t="shared" si="71"/>
        <v>119.96736499861549</v>
      </c>
      <c r="J604" s="1">
        <f t="shared" si="72"/>
        <v>2.015813085869294</v>
      </c>
      <c r="K604" s="1">
        <f t="shared" si="68"/>
        <v>1383.4713897673159</v>
      </c>
      <c r="L604" s="1">
        <f t="shared" si="73"/>
        <v>2.1318615036693522E-2</v>
      </c>
      <c r="M604" s="1">
        <f t="shared" si="74"/>
        <v>2.1318615036693522E-2</v>
      </c>
      <c r="N604" s="1">
        <f t="shared" si="69"/>
        <v>1.5254894148064312E-2</v>
      </c>
    </row>
    <row r="605" spans="1:14" x14ac:dyDescent="0.3">
      <c r="A605" s="4" t="s">
        <v>2717</v>
      </c>
      <c r="B605" s="4" t="s">
        <v>2824</v>
      </c>
      <c r="C605" s="4" t="s">
        <v>2830</v>
      </c>
      <c r="D605" s="4">
        <v>37.326650000000001</v>
      </c>
      <c r="E605" s="4">
        <v>127.24459722222223</v>
      </c>
      <c r="G605" s="2">
        <f t="shared" si="70"/>
        <v>64.970911158985047</v>
      </c>
      <c r="H605" s="2">
        <f t="shared" si="71"/>
        <v>122.06976599664654</v>
      </c>
      <c r="J605" s="1">
        <f t="shared" si="72"/>
        <v>2.0200898403495282</v>
      </c>
      <c r="K605" s="1">
        <f t="shared" si="68"/>
        <v>1381.3748896648247</v>
      </c>
      <c r="L605" s="1">
        <f t="shared" si="73"/>
        <v>2.1722319388953526E-2</v>
      </c>
      <c r="M605" s="1">
        <f t="shared" si="74"/>
        <v>2.1722319388953526E-2</v>
      </c>
      <c r="N605" s="1">
        <f t="shared" si="69"/>
        <v>1.55437715986041E-2</v>
      </c>
    </row>
    <row r="606" spans="1:14" x14ac:dyDescent="0.3">
      <c r="A606" s="4" t="s">
        <v>2717</v>
      </c>
      <c r="B606" s="4" t="s">
        <v>2824</v>
      </c>
      <c r="C606" s="4" t="s">
        <v>2829</v>
      </c>
      <c r="D606" s="4">
        <v>37.160513888888886</v>
      </c>
      <c r="E606" s="4">
        <v>127.37755555555555</v>
      </c>
      <c r="G606" s="2">
        <f t="shared" si="70"/>
        <v>67.326419200355517</v>
      </c>
      <c r="H606" s="2">
        <f t="shared" si="71"/>
        <v>118.50274709093219</v>
      </c>
      <c r="J606" s="1">
        <f t="shared" si="72"/>
        <v>2.0127451994089967</v>
      </c>
      <c r="K606" s="1">
        <f t="shared" si="68"/>
        <v>1384.9799990844081</v>
      </c>
      <c r="L606" s="1">
        <f t="shared" si="73"/>
        <v>2.4042880073583905E-2</v>
      </c>
      <c r="M606" s="1">
        <f t="shared" si="74"/>
        <v>2.4042880073583905E-2</v>
      </c>
      <c r="N606" s="1">
        <f t="shared" si="69"/>
        <v>1.7204287891396382E-2</v>
      </c>
    </row>
    <row r="607" spans="1:14" x14ac:dyDescent="0.3">
      <c r="A607" s="4" t="s">
        <v>2717</v>
      </c>
      <c r="B607" s="4" t="s">
        <v>2824</v>
      </c>
      <c r="C607" s="4" t="s">
        <v>2828</v>
      </c>
      <c r="D607" s="4">
        <v>37.232661111111113</v>
      </c>
      <c r="E607" s="4">
        <v>127.28195277777778</v>
      </c>
      <c r="G607" s="2">
        <f t="shared" si="70"/>
        <v>65.647937839928574</v>
      </c>
      <c r="H607" s="2">
        <f t="shared" si="71"/>
        <v>120.0408387802679</v>
      </c>
      <c r="J607" s="1">
        <f t="shared" si="72"/>
        <v>2.0159294513980082</v>
      </c>
      <c r="K607" s="1">
        <f t="shared" si="68"/>
        <v>1383.4142454595426</v>
      </c>
      <c r="L607" s="1">
        <f t="shared" si="73"/>
        <v>2.2374296827309514E-2</v>
      </c>
      <c r="M607" s="1">
        <f t="shared" si="74"/>
        <v>2.2374296827309514E-2</v>
      </c>
      <c r="N607" s="1">
        <f t="shared" si="69"/>
        <v>1.6010305038601399E-2</v>
      </c>
    </row>
    <row r="608" spans="1:14" x14ac:dyDescent="0.3">
      <c r="A608" s="4" t="s">
        <v>2717</v>
      </c>
      <c r="B608" s="4" t="s">
        <v>2824</v>
      </c>
      <c r="C608" s="4" t="s">
        <v>2827</v>
      </c>
      <c r="D608" s="4">
        <v>37.231252777777783</v>
      </c>
      <c r="E608" s="4">
        <v>127.18946666666668</v>
      </c>
      <c r="G608" s="2">
        <f t="shared" si="70"/>
        <v>64.050657380467882</v>
      </c>
      <c r="H608" s="2">
        <f t="shared" si="71"/>
        <v>119.98562140833724</v>
      </c>
      <c r="J608" s="1">
        <f t="shared" si="72"/>
        <v>2.0158672165937417</v>
      </c>
      <c r="K608" s="1">
        <f t="shared" si="68"/>
        <v>1383.444806768661</v>
      </c>
      <c r="L608" s="1">
        <f t="shared" si="73"/>
        <v>2.076010967605546E-2</v>
      </c>
      <c r="M608" s="1">
        <f t="shared" si="74"/>
        <v>2.076010967605546E-2</v>
      </c>
      <c r="N608" s="1">
        <f t="shared" si="69"/>
        <v>1.4855246228019054E-2</v>
      </c>
    </row>
    <row r="609" spans="1:14" x14ac:dyDescent="0.3">
      <c r="A609" s="4" t="s">
        <v>2717</v>
      </c>
      <c r="B609" s="4" t="s">
        <v>2824</v>
      </c>
      <c r="C609" s="4" t="s">
        <v>2826</v>
      </c>
      <c r="D609" s="4">
        <v>37.163519444444447</v>
      </c>
      <c r="E609" s="4">
        <v>127.31512222222221</v>
      </c>
      <c r="G609" s="2">
        <f t="shared" si="70"/>
        <v>66.24559041310556</v>
      </c>
      <c r="H609" s="2">
        <f t="shared" si="71"/>
        <v>118.54981375031093</v>
      </c>
      <c r="J609" s="1">
        <f t="shared" si="72"/>
        <v>2.0128776899104168</v>
      </c>
      <c r="K609" s="1">
        <f t="shared" si="68"/>
        <v>1384.9147664172694</v>
      </c>
      <c r="L609" s="1">
        <f t="shared" si="73"/>
        <v>2.2953212843922266E-2</v>
      </c>
      <c r="M609" s="1">
        <f t="shared" si="74"/>
        <v>2.2953212843922266E-2</v>
      </c>
      <c r="N609" s="1">
        <f t="shared" si="69"/>
        <v>1.6424558147391351E-2</v>
      </c>
    </row>
    <row r="610" spans="1:14" x14ac:dyDescent="0.3">
      <c r="A610" s="4" t="s">
        <v>2717</v>
      </c>
      <c r="B610" s="4" t="s">
        <v>2824</v>
      </c>
      <c r="C610" s="4" t="s">
        <v>2825</v>
      </c>
      <c r="D610" s="4">
        <v>37.249647222222222</v>
      </c>
      <c r="E610" s="4">
        <v>127.21382222222222</v>
      </c>
      <c r="G610" s="2">
        <f t="shared" si="70"/>
        <v>64.465370588579987</v>
      </c>
      <c r="H610" s="2">
        <f t="shared" si="71"/>
        <v>120.39104801493067</v>
      </c>
      <c r="J610" s="1">
        <f t="shared" si="72"/>
        <v>2.0166803173132379</v>
      </c>
      <c r="K610" s="1">
        <f t="shared" si="68"/>
        <v>1383.0456493179072</v>
      </c>
      <c r="L610" s="1">
        <f t="shared" si="73"/>
        <v>2.1185194311652111E-2</v>
      </c>
      <c r="M610" s="1">
        <f t="shared" si="74"/>
        <v>2.1185194311652111E-2</v>
      </c>
      <c r="N610" s="1">
        <f t="shared" si="69"/>
        <v>1.5159422700497876E-2</v>
      </c>
    </row>
    <row r="611" spans="1:14" x14ac:dyDescent="0.3">
      <c r="A611" s="4" t="s">
        <v>2717</v>
      </c>
      <c r="B611" s="4" t="s">
        <v>2824</v>
      </c>
      <c r="C611" s="4" t="s">
        <v>2653</v>
      </c>
      <c r="D611" s="4">
        <v>37.138197222222225</v>
      </c>
      <c r="E611" s="4">
        <v>127.1983</v>
      </c>
      <c r="G611" s="2">
        <f t="shared" si="70"/>
        <v>64.233484187068754</v>
      </c>
      <c r="H611" s="2">
        <f t="shared" si="71"/>
        <v>117.96855421824648</v>
      </c>
      <c r="J611" s="1">
        <f t="shared" si="72"/>
        <v>2.011761876434464</v>
      </c>
      <c r="K611" s="1">
        <f t="shared" si="68"/>
        <v>1385.4643756694823</v>
      </c>
      <c r="L611" s="1">
        <f t="shared" si="73"/>
        <v>2.0914280426648002E-2</v>
      </c>
      <c r="M611" s="1">
        <f t="shared" si="74"/>
        <v>2.0914280426648002E-2</v>
      </c>
      <c r="N611" s="1">
        <f t="shared" si="69"/>
        <v>1.4965565705948031E-2</v>
      </c>
    </row>
    <row r="612" spans="1:14" x14ac:dyDescent="0.3">
      <c r="A612" s="4" t="s">
        <v>2717</v>
      </c>
      <c r="B612" s="4" t="s">
        <v>2824</v>
      </c>
      <c r="C612" s="4" t="s">
        <v>47</v>
      </c>
      <c r="D612" s="4">
        <v>37.231255555555556</v>
      </c>
      <c r="E612" s="4">
        <v>127.20744166666667</v>
      </c>
      <c r="G612" s="2">
        <f t="shared" si="70"/>
        <v>64.361190835024161</v>
      </c>
      <c r="H612" s="2">
        <f t="shared" si="71"/>
        <v>119.99032994773756</v>
      </c>
      <c r="J612" s="1">
        <f t="shared" si="72"/>
        <v>2.0158673393417987</v>
      </c>
      <c r="K612" s="1">
        <f t="shared" si="68"/>
        <v>1383.4447464898428</v>
      </c>
      <c r="L612" s="1">
        <f t="shared" si="73"/>
        <v>2.1073832609101117E-2</v>
      </c>
      <c r="M612" s="1">
        <f t="shared" si="74"/>
        <v>2.1073832609101117E-2</v>
      </c>
      <c r="N612" s="1">
        <f t="shared" si="69"/>
        <v>1.5079735958106794E-2</v>
      </c>
    </row>
    <row r="613" spans="1:14" x14ac:dyDescent="0.3">
      <c r="A613" s="4" t="s">
        <v>2717</v>
      </c>
      <c r="B613" s="4" t="s">
        <v>2824</v>
      </c>
      <c r="C613" s="4" t="s">
        <v>2823</v>
      </c>
      <c r="D613" s="4">
        <v>37.275061111111107</v>
      </c>
      <c r="E613" s="4">
        <v>127.23294166666666</v>
      </c>
      <c r="G613" s="2">
        <f t="shared" si="70"/>
        <v>64.787088411531442</v>
      </c>
      <c r="H613" s="2">
        <f t="shared" si="71"/>
        <v>120.9474776670836</v>
      </c>
      <c r="J613" s="1">
        <f t="shared" si="72"/>
        <v>2.0178045692683475</v>
      </c>
      <c r="K613" s="1">
        <f t="shared" si="68"/>
        <v>1382.4941998831787</v>
      </c>
      <c r="L613" s="1">
        <f t="shared" si="73"/>
        <v>2.1518891568359511E-2</v>
      </c>
      <c r="M613" s="1">
        <f t="shared" si="74"/>
        <v>2.1518891568359511E-2</v>
      </c>
      <c r="N613" s="1">
        <f t="shared" si="69"/>
        <v>1.5398205394392815E-2</v>
      </c>
    </row>
    <row r="614" spans="1:14" x14ac:dyDescent="0.3">
      <c r="A614" s="4" t="s">
        <v>2717</v>
      </c>
      <c r="B614" s="4" t="s">
        <v>2817</v>
      </c>
      <c r="C614" s="4" t="s">
        <v>2822</v>
      </c>
      <c r="D614" s="4">
        <v>37.345069444444448</v>
      </c>
      <c r="E614" s="4">
        <v>126.977975</v>
      </c>
      <c r="G614" s="2">
        <f t="shared" si="70"/>
        <v>60.366712364906938</v>
      </c>
      <c r="H614" s="2">
        <f t="shared" si="71"/>
        <v>122.40550699674554</v>
      </c>
      <c r="J614" s="1">
        <f t="shared" si="72"/>
        <v>2.020906787343367</v>
      </c>
      <c r="K614" s="1">
        <f t="shared" si="68"/>
        <v>1380.9752815154566</v>
      </c>
      <c r="L614" s="1">
        <f t="shared" si="73"/>
        <v>1.706888375219151E-2</v>
      </c>
      <c r="M614" s="1">
        <f t="shared" si="74"/>
        <v>1.706888375219151E-2</v>
      </c>
      <c r="N614" s="1">
        <f t="shared" si="69"/>
        <v>1.2213927331448327E-2</v>
      </c>
    </row>
    <row r="615" spans="1:14" x14ac:dyDescent="0.3">
      <c r="A615" s="4" t="s">
        <v>2717</v>
      </c>
      <c r="B615" s="4" t="s">
        <v>2817</v>
      </c>
      <c r="C615" s="4" t="s">
        <v>2821</v>
      </c>
      <c r="D615" s="4">
        <v>37.383927777777778</v>
      </c>
      <c r="E615" s="4">
        <v>126.97733333333333</v>
      </c>
      <c r="G615" s="2">
        <f t="shared" si="70"/>
        <v>60.345357400251586</v>
      </c>
      <c r="H615" s="2">
        <f t="shared" si="71"/>
        <v>123.24827933845631</v>
      </c>
      <c r="J615" s="1">
        <f t="shared" si="72"/>
        <v>2.0226319907608317</v>
      </c>
      <c r="K615" s="1">
        <f t="shared" si="68"/>
        <v>1380.1323112581772</v>
      </c>
      <c r="L615" s="1">
        <f t="shared" si="73"/>
        <v>1.7057684556157859E-2</v>
      </c>
      <c r="M615" s="1">
        <f t="shared" si="74"/>
        <v>1.7057684556157859E-2</v>
      </c>
      <c r="N615" s="1">
        <f t="shared" si="69"/>
        <v>1.2205913558051569E-2</v>
      </c>
    </row>
    <row r="616" spans="1:14" x14ac:dyDescent="0.3">
      <c r="A616" s="4" t="s">
        <v>2717</v>
      </c>
      <c r="B616" s="4" t="s">
        <v>2817</v>
      </c>
      <c r="C616" s="4" t="s">
        <v>2820</v>
      </c>
      <c r="D616" s="4">
        <v>37.383944444444445</v>
      </c>
      <c r="E616" s="4">
        <v>126.98311111111111</v>
      </c>
      <c r="G616" s="2">
        <f t="shared" si="70"/>
        <v>60.444933986413773</v>
      </c>
      <c r="H616" s="2">
        <f t="shared" si="71"/>
        <v>123.24985998259626</v>
      </c>
      <c r="J616" s="1">
        <f t="shared" si="72"/>
        <v>2.0226327312228269</v>
      </c>
      <c r="K616" s="1">
        <f t="shared" si="68"/>
        <v>1380.1319497178895</v>
      </c>
      <c r="L616" s="1">
        <f t="shared" si="73"/>
        <v>1.7158525801828972E-2</v>
      </c>
      <c r="M616" s="1">
        <f t="shared" si="74"/>
        <v>1.7158525801828972E-2</v>
      </c>
      <c r="N616" s="1">
        <f t="shared" si="69"/>
        <v>1.2278072210282215E-2</v>
      </c>
    </row>
    <row r="617" spans="1:14" x14ac:dyDescent="0.3">
      <c r="A617" s="4" t="s">
        <v>2717</v>
      </c>
      <c r="B617" s="4" t="s">
        <v>2817</v>
      </c>
      <c r="C617" s="4" t="s">
        <v>2819</v>
      </c>
      <c r="D617" s="4">
        <v>37.315880555555552</v>
      </c>
      <c r="E617" s="4">
        <v>126.95891111111112</v>
      </c>
      <c r="G617" s="2">
        <f t="shared" si="70"/>
        <v>60.045525202361091</v>
      </c>
      <c r="H617" s="2">
        <f t="shared" si="71"/>
        <v>121.76831734435427</v>
      </c>
      <c r="J617" s="1">
        <f t="shared" si="72"/>
        <v>2.0196124351285443</v>
      </c>
      <c r="K617" s="1">
        <f t="shared" si="68"/>
        <v>1381.6085399404717</v>
      </c>
      <c r="L617" s="1">
        <f t="shared" si="73"/>
        <v>1.6736156122846069E-2</v>
      </c>
      <c r="M617" s="1">
        <f t="shared" si="74"/>
        <v>1.6736156122846069E-2</v>
      </c>
      <c r="N617" s="1">
        <f t="shared" si="69"/>
        <v>1.1975838470747725E-2</v>
      </c>
    </row>
    <row r="618" spans="1:14" x14ac:dyDescent="0.3">
      <c r="A618" s="4" t="s">
        <v>2717</v>
      </c>
      <c r="B618" s="4" t="s">
        <v>2817</v>
      </c>
      <c r="C618" s="4" t="s">
        <v>2818</v>
      </c>
      <c r="D618" s="4">
        <v>37.350694444444443</v>
      </c>
      <c r="E618" s="4">
        <v>126.97364166666667</v>
      </c>
      <c r="G618" s="2">
        <f t="shared" si="70"/>
        <v>60.2904970994515</v>
      </c>
      <c r="H618" s="2">
        <f t="shared" si="71"/>
        <v>122.52661753344091</v>
      </c>
      <c r="J618" s="1">
        <f t="shared" si="72"/>
        <v>2.0211563755229189</v>
      </c>
      <c r="K618" s="1">
        <f t="shared" si="68"/>
        <v>1380.8532511698825</v>
      </c>
      <c r="L618" s="1">
        <f t="shared" si="73"/>
        <v>1.6993252817938398E-2</v>
      </c>
      <c r="M618" s="1">
        <f t="shared" si="74"/>
        <v>1.6993252817938398E-2</v>
      </c>
      <c r="N618" s="1">
        <f t="shared" si="69"/>
        <v>1.2159808342275502E-2</v>
      </c>
    </row>
    <row r="619" spans="1:14" x14ac:dyDescent="0.3">
      <c r="A619" s="4" t="s">
        <v>2717</v>
      </c>
      <c r="B619" s="4" t="s">
        <v>2817</v>
      </c>
      <c r="C619" s="4" t="s">
        <v>2816</v>
      </c>
      <c r="D619" s="4">
        <v>37.385758333333335</v>
      </c>
      <c r="E619" s="4">
        <v>126.99805555555555</v>
      </c>
      <c r="G619" s="2">
        <f t="shared" si="70"/>
        <v>60.702013216586039</v>
      </c>
      <c r="H619" s="2">
        <f t="shared" si="71"/>
        <v>123.29239113301833</v>
      </c>
      <c r="J619" s="1">
        <f t="shared" si="72"/>
        <v>2.022713320773919</v>
      </c>
      <c r="K619" s="1">
        <f t="shared" si="68"/>
        <v>1380.0926021689829</v>
      </c>
      <c r="L619" s="1">
        <f t="shared" si="73"/>
        <v>1.7419355562265704E-2</v>
      </c>
      <c r="M619" s="1">
        <f t="shared" si="74"/>
        <v>1.7419355562265704E-2</v>
      </c>
      <c r="N619" s="1">
        <f t="shared" si="69"/>
        <v>1.2464713339608805E-2</v>
      </c>
    </row>
    <row r="620" spans="1:14" x14ac:dyDescent="0.3">
      <c r="A620" s="4" t="s">
        <v>2717</v>
      </c>
      <c r="B620" s="4" t="s">
        <v>2801</v>
      </c>
      <c r="C620" s="4" t="s">
        <v>2815</v>
      </c>
      <c r="D620" s="4">
        <v>37.74626111111111</v>
      </c>
      <c r="E620" s="4">
        <v>127.04443333333333</v>
      </c>
      <c r="G620" s="2">
        <f t="shared" si="70"/>
        <v>61.399355010792732</v>
      </c>
      <c r="H620" s="2">
        <f t="shared" si="71"/>
        <v>131.11875516734403</v>
      </c>
      <c r="J620" s="1">
        <f t="shared" si="72"/>
        <v>2.038833298795951</v>
      </c>
      <c r="K620" s="1">
        <f t="shared" si="68"/>
        <v>1372.2757682447339</v>
      </c>
      <c r="L620" s="1">
        <f t="shared" si="73"/>
        <v>1.8228800484246133E-2</v>
      </c>
      <c r="M620" s="1">
        <f t="shared" si="74"/>
        <v>1.8228800484246133E-2</v>
      </c>
      <c r="N620" s="1">
        <f t="shared" si="69"/>
        <v>1.304392529039671E-2</v>
      </c>
    </row>
    <row r="621" spans="1:14" x14ac:dyDescent="0.3">
      <c r="A621" s="4" t="s">
        <v>2717</v>
      </c>
      <c r="B621" s="4" t="s">
        <v>2801</v>
      </c>
      <c r="C621" s="4" t="s">
        <v>2814</v>
      </c>
      <c r="D621" s="4">
        <v>37.738016666666667</v>
      </c>
      <c r="E621" s="4">
        <v>127.03765277777778</v>
      </c>
      <c r="G621" s="2">
        <f t="shared" si="70"/>
        <v>61.285472963178719</v>
      </c>
      <c r="H621" s="2">
        <f t="shared" si="71"/>
        <v>130.93856675972961</v>
      </c>
      <c r="J621" s="1">
        <f t="shared" si="72"/>
        <v>2.0384623373056403</v>
      </c>
      <c r="K621" s="1">
        <f t="shared" si="68"/>
        <v>1372.4544608177844</v>
      </c>
      <c r="L621" s="1">
        <f t="shared" si="73"/>
        <v>1.8110457464687535E-2</v>
      </c>
      <c r="M621" s="1">
        <f t="shared" si="74"/>
        <v>1.8110457464687535E-2</v>
      </c>
      <c r="N621" s="1">
        <f t="shared" si="69"/>
        <v>1.2959242949005328E-2</v>
      </c>
    </row>
    <row r="622" spans="1:14" x14ac:dyDescent="0.3">
      <c r="A622" s="4" t="s">
        <v>2717</v>
      </c>
      <c r="B622" s="4" t="s">
        <v>2801</v>
      </c>
      <c r="C622" s="4" t="s">
        <v>2813</v>
      </c>
      <c r="D622" s="4">
        <v>37.740611111111114</v>
      </c>
      <c r="E622" s="4">
        <v>127.03176388888889</v>
      </c>
      <c r="G622" s="2">
        <f t="shared" si="70"/>
        <v>61.183817834883541</v>
      </c>
      <c r="H622" s="2">
        <f t="shared" si="71"/>
        <v>130.99349088015356</v>
      </c>
      <c r="J622" s="1">
        <f t="shared" si="72"/>
        <v>2.0385790634532688</v>
      </c>
      <c r="K622" s="1">
        <f t="shared" si="68"/>
        <v>1372.3982276843901</v>
      </c>
      <c r="L622" s="1">
        <f t="shared" si="73"/>
        <v>1.8007676964292063E-2</v>
      </c>
      <c r="M622" s="1">
        <f t="shared" si="74"/>
        <v>1.8007676964292063E-2</v>
      </c>
      <c r="N622" s="1">
        <f t="shared" si="69"/>
        <v>1.2885696630385694E-2</v>
      </c>
    </row>
    <row r="623" spans="1:14" x14ac:dyDescent="0.3">
      <c r="A623" s="4" t="s">
        <v>2717</v>
      </c>
      <c r="B623" s="4" t="s">
        <v>2801</v>
      </c>
      <c r="C623" s="4" t="s">
        <v>2812</v>
      </c>
      <c r="D623" s="4">
        <v>37.757361111111109</v>
      </c>
      <c r="E623" s="4">
        <v>127.03441944444444</v>
      </c>
      <c r="G623" s="2">
        <f t="shared" si="70"/>
        <v>61.224640026182705</v>
      </c>
      <c r="H623" s="2">
        <f t="shared" si="71"/>
        <v>131.35708670205418</v>
      </c>
      <c r="J623" s="1">
        <f t="shared" si="72"/>
        <v>2.0393329188826108</v>
      </c>
      <c r="K623" s="1">
        <f t="shared" si="68"/>
        <v>1372.0351888104003</v>
      </c>
      <c r="L623" s="1">
        <f t="shared" si="73"/>
        <v>1.8054025152205888E-2</v>
      </c>
      <c r="M623" s="1">
        <f t="shared" si="74"/>
        <v>1.8054025152205888E-2</v>
      </c>
      <c r="N623" s="1">
        <f t="shared" si="69"/>
        <v>1.2918861857083725E-2</v>
      </c>
    </row>
    <row r="624" spans="1:14" x14ac:dyDescent="0.3">
      <c r="A624" s="4" t="s">
        <v>2717</v>
      </c>
      <c r="B624" s="4" t="s">
        <v>2801</v>
      </c>
      <c r="C624" s="4" t="s">
        <v>2811</v>
      </c>
      <c r="D624" s="4">
        <v>37.728302777777778</v>
      </c>
      <c r="E624" s="4">
        <v>127.08910833333333</v>
      </c>
      <c r="G624" s="2">
        <f t="shared" si="70"/>
        <v>62.170236986310428</v>
      </c>
      <c r="H624" s="2">
        <f t="shared" si="71"/>
        <v>130.73975297792208</v>
      </c>
      <c r="J624" s="1">
        <f t="shared" si="72"/>
        <v>2.0380253972839997</v>
      </c>
      <c r="K624" s="1">
        <f t="shared" si="68"/>
        <v>1372.6650068917384</v>
      </c>
      <c r="L624" s="1">
        <f t="shared" si="73"/>
        <v>1.9008526327574327E-2</v>
      </c>
      <c r="M624" s="1">
        <f t="shared" si="74"/>
        <v>1.9008526327574327E-2</v>
      </c>
      <c r="N624" s="1">
        <f t="shared" si="69"/>
        <v>1.3601871253772322E-2</v>
      </c>
    </row>
    <row r="625" spans="1:14" x14ac:dyDescent="0.3">
      <c r="A625" s="4" t="s">
        <v>2717</v>
      </c>
      <c r="B625" s="4" t="s">
        <v>2801</v>
      </c>
      <c r="C625" s="4" t="s">
        <v>2810</v>
      </c>
      <c r="D625" s="4">
        <v>37.736922222222226</v>
      </c>
      <c r="E625" s="4">
        <v>127.09217777777778</v>
      </c>
      <c r="G625" s="2">
        <f t="shared" si="70"/>
        <v>62.220303989622899</v>
      </c>
      <c r="H625" s="2">
        <f t="shared" si="71"/>
        <v>130.92727681932161</v>
      </c>
      <c r="J625" s="1">
        <f t="shared" si="72"/>
        <v>2.0384131005987012</v>
      </c>
      <c r="K625" s="1">
        <f t="shared" si="68"/>
        <v>1372.4781823894236</v>
      </c>
      <c r="L625" s="1">
        <f t="shared" si="73"/>
        <v>1.9062098239337022E-2</v>
      </c>
      <c r="M625" s="1">
        <f t="shared" si="74"/>
        <v>1.9062098239337022E-2</v>
      </c>
      <c r="N625" s="1">
        <f t="shared" si="69"/>
        <v>1.3640205537769793E-2</v>
      </c>
    </row>
    <row r="626" spans="1:14" x14ac:dyDescent="0.3">
      <c r="A626" s="4" t="s">
        <v>2717</v>
      </c>
      <c r="B626" s="4" t="s">
        <v>2801</v>
      </c>
      <c r="C626" s="4" t="s">
        <v>2809</v>
      </c>
      <c r="D626" s="4">
        <v>37.728744444444445</v>
      </c>
      <c r="E626" s="4">
        <v>127.05891944444444</v>
      </c>
      <c r="G626" s="2">
        <f t="shared" si="70"/>
        <v>61.652622489260366</v>
      </c>
      <c r="H626" s="2">
        <f t="shared" si="71"/>
        <v>130.74238358893604</v>
      </c>
      <c r="J626" s="1">
        <f t="shared" si="72"/>
        <v>2.0380452605972623</v>
      </c>
      <c r="K626" s="1">
        <f t="shared" si="68"/>
        <v>1372.6554337774692</v>
      </c>
      <c r="L626" s="1">
        <f t="shared" si="73"/>
        <v>1.8481630818944605E-2</v>
      </c>
      <c r="M626" s="1">
        <f t="shared" si="74"/>
        <v>1.8481630818944605E-2</v>
      </c>
      <c r="N626" s="1">
        <f t="shared" si="69"/>
        <v>1.3224842295868519E-2</v>
      </c>
    </row>
    <row r="627" spans="1:14" x14ac:dyDescent="0.3">
      <c r="A627" s="4" t="s">
        <v>2717</v>
      </c>
      <c r="B627" s="4" t="s">
        <v>2801</v>
      </c>
      <c r="C627" s="4" t="s">
        <v>2808</v>
      </c>
      <c r="D627" s="4">
        <v>37.740872222222222</v>
      </c>
      <c r="E627" s="4">
        <v>127.06005555555555</v>
      </c>
      <c r="G627" s="2">
        <f t="shared" si="70"/>
        <v>61.668617256572986</v>
      </c>
      <c r="H627" s="2">
        <f t="shared" si="71"/>
        <v>131.0054837685334</v>
      </c>
      <c r="J627" s="1">
        <f t="shared" si="72"/>
        <v>2.0385908116494904</v>
      </c>
      <c r="K627" s="1">
        <f t="shared" si="68"/>
        <v>1372.3925682654383</v>
      </c>
      <c r="L627" s="1">
        <f t="shared" si="73"/>
        <v>1.8501459698502032E-2</v>
      </c>
      <c r="M627" s="1">
        <f t="shared" si="74"/>
        <v>1.8501459698502032E-2</v>
      </c>
      <c r="N627" s="1">
        <f t="shared" si="69"/>
        <v>1.3239031184696552E-2</v>
      </c>
    </row>
    <row r="628" spans="1:14" x14ac:dyDescent="0.3">
      <c r="A628" s="4" t="s">
        <v>2717</v>
      </c>
      <c r="B628" s="4" t="s">
        <v>2801</v>
      </c>
      <c r="C628" s="4" t="s">
        <v>2807</v>
      </c>
      <c r="D628" s="4">
        <v>37.743702777777777</v>
      </c>
      <c r="E628" s="4">
        <v>127.04984444444445</v>
      </c>
      <c r="G628" s="2">
        <f t="shared" si="70"/>
        <v>61.492811597883147</v>
      </c>
      <c r="H628" s="2">
        <f t="shared" si="71"/>
        <v>131.0645229660654</v>
      </c>
      <c r="J628" s="1">
        <f t="shared" si="72"/>
        <v>2.03871817410081</v>
      </c>
      <c r="K628" s="1">
        <f t="shared" si="68"/>
        <v>1372.3312179723048</v>
      </c>
      <c r="L628" s="1">
        <f t="shared" si="73"/>
        <v>1.8323242189326461E-2</v>
      </c>
      <c r="M628" s="1">
        <f t="shared" si="74"/>
        <v>1.8323242189326461E-2</v>
      </c>
      <c r="N628" s="1">
        <f t="shared" si="69"/>
        <v>1.3111504643543404E-2</v>
      </c>
    </row>
    <row r="629" spans="1:14" x14ac:dyDescent="0.3">
      <c r="A629" s="4" t="s">
        <v>2717</v>
      </c>
      <c r="B629" s="4" t="s">
        <v>2801</v>
      </c>
      <c r="C629" s="4" t="s">
        <v>2806</v>
      </c>
      <c r="D629" s="4">
        <v>37.73800555555556</v>
      </c>
      <c r="E629" s="4">
        <v>127.04493333333333</v>
      </c>
      <c r="G629" s="2">
        <f t="shared" si="70"/>
        <v>61.410258500759795</v>
      </c>
      <c r="H629" s="2">
        <f t="shared" si="71"/>
        <v>130.9399488022882</v>
      </c>
      <c r="J629" s="1">
        <f t="shared" si="72"/>
        <v>2.0384618374309618</v>
      </c>
      <c r="K629" s="1">
        <f t="shared" si="68"/>
        <v>1372.4547016456252</v>
      </c>
      <c r="L629" s="1">
        <f t="shared" si="73"/>
        <v>1.8237527130505971E-2</v>
      </c>
      <c r="M629" s="1">
        <f t="shared" si="74"/>
        <v>1.8237527130505971E-2</v>
      </c>
      <c r="N629" s="1">
        <f t="shared" si="69"/>
        <v>1.3050169789147322E-2</v>
      </c>
    </row>
    <row r="630" spans="1:14" x14ac:dyDescent="0.3">
      <c r="A630" s="4" t="s">
        <v>2717</v>
      </c>
      <c r="B630" s="4" t="s">
        <v>2801</v>
      </c>
      <c r="C630" s="4" t="s">
        <v>2805</v>
      </c>
      <c r="D630" s="4">
        <v>37.729950000000002</v>
      </c>
      <c r="E630" s="4">
        <v>127.05105277777777</v>
      </c>
      <c r="G630" s="2">
        <f t="shared" si="70"/>
        <v>61.517432225455039</v>
      </c>
      <c r="H630" s="2">
        <f t="shared" si="71"/>
        <v>130.76673486333698</v>
      </c>
      <c r="J630" s="1">
        <f t="shared" si="72"/>
        <v>2.0380994802860424</v>
      </c>
      <c r="K630" s="1">
        <f t="shared" si="68"/>
        <v>1372.6293034393132</v>
      </c>
      <c r="L630" s="1">
        <f t="shared" si="73"/>
        <v>1.8344331584454476E-2</v>
      </c>
      <c r="M630" s="1">
        <f t="shared" si="74"/>
        <v>1.8344331584454476E-2</v>
      </c>
      <c r="N630" s="1">
        <f t="shared" si="69"/>
        <v>1.3126595515524104E-2</v>
      </c>
    </row>
    <row r="631" spans="1:14" x14ac:dyDescent="0.3">
      <c r="A631" s="4" t="s">
        <v>2717</v>
      </c>
      <c r="B631" s="4" t="s">
        <v>2801</v>
      </c>
      <c r="C631" s="4" t="s">
        <v>2804</v>
      </c>
      <c r="D631" s="4">
        <v>37.747530555555556</v>
      </c>
      <c r="E631" s="4">
        <v>127.06028611111111</v>
      </c>
      <c r="G631" s="2">
        <f t="shared" si="70"/>
        <v>61.670657650190137</v>
      </c>
      <c r="H631" s="2">
        <f t="shared" si="71"/>
        <v>131.14983747995439</v>
      </c>
      <c r="J631" s="1">
        <f t="shared" si="72"/>
        <v>2.0388904275352191</v>
      </c>
      <c r="K631" s="1">
        <f t="shared" si="68"/>
        <v>1372.2482542221449</v>
      </c>
      <c r="L631" s="1">
        <f t="shared" si="73"/>
        <v>1.850548365205551E-2</v>
      </c>
      <c r="M631" s="1">
        <f t="shared" si="74"/>
        <v>1.850548365205551E-2</v>
      </c>
      <c r="N631" s="1">
        <f t="shared" si="69"/>
        <v>1.3241910592454015E-2</v>
      </c>
    </row>
    <row r="632" spans="1:14" x14ac:dyDescent="0.3">
      <c r="A632" s="4" t="s">
        <v>2717</v>
      </c>
      <c r="B632" s="4" t="s">
        <v>2801</v>
      </c>
      <c r="C632" s="4" t="s">
        <v>2803</v>
      </c>
      <c r="D632" s="4">
        <v>37.723597222222224</v>
      </c>
      <c r="E632" s="4">
        <v>127.05634444444445</v>
      </c>
      <c r="G632" s="2">
        <f t="shared" si="70"/>
        <v>61.609954701626663</v>
      </c>
      <c r="H632" s="2">
        <f t="shared" si="71"/>
        <v>130.63024371711231</v>
      </c>
      <c r="J632" s="1">
        <f t="shared" si="72"/>
        <v>2.0378137911668337</v>
      </c>
      <c r="K632" s="1">
        <f t="shared" si="68"/>
        <v>1372.7670002945547</v>
      </c>
      <c r="L632" s="1">
        <f t="shared" si="73"/>
        <v>1.843668859070613E-2</v>
      </c>
      <c r="M632" s="1">
        <f t="shared" si="74"/>
        <v>1.843668859070613E-2</v>
      </c>
      <c r="N632" s="1">
        <f t="shared" si="69"/>
        <v>1.3192683127302641E-2</v>
      </c>
    </row>
    <row r="633" spans="1:14" x14ac:dyDescent="0.3">
      <c r="A633" s="4" t="s">
        <v>2717</v>
      </c>
      <c r="B633" s="4" t="s">
        <v>2801</v>
      </c>
      <c r="C633" s="4" t="s">
        <v>2802</v>
      </c>
      <c r="D633" s="4">
        <v>37.709194444444449</v>
      </c>
      <c r="E633" s="4">
        <v>127.05082222222222</v>
      </c>
      <c r="G633" s="2">
        <f t="shared" si="70"/>
        <v>61.519384204952203</v>
      </c>
      <c r="H633" s="2">
        <f t="shared" si="71"/>
        <v>130.31683635113041</v>
      </c>
      <c r="J633" s="1">
        <f t="shared" si="72"/>
        <v>2.0371663265933733</v>
      </c>
      <c r="K633" s="1">
        <f t="shared" si="68"/>
        <v>1373.0791888194317</v>
      </c>
      <c r="L633" s="1">
        <f t="shared" si="73"/>
        <v>1.8340307630901442E-2</v>
      </c>
      <c r="M633" s="1">
        <f t="shared" si="74"/>
        <v>1.8340307630901442E-2</v>
      </c>
      <c r="N633" s="1">
        <f t="shared" si="69"/>
        <v>1.3123716107766959E-2</v>
      </c>
    </row>
    <row r="634" spans="1:14" x14ac:dyDescent="0.3">
      <c r="A634" s="4" t="s">
        <v>2717</v>
      </c>
      <c r="B634" s="4" t="s">
        <v>2801</v>
      </c>
      <c r="C634" s="4" t="s">
        <v>2800</v>
      </c>
      <c r="D634" s="4">
        <v>37.723744444444449</v>
      </c>
      <c r="E634" s="4">
        <v>127.04519722222221</v>
      </c>
      <c r="G634" s="2">
        <f t="shared" si="70"/>
        <v>61.418816135477911</v>
      </c>
      <c r="H634" s="2">
        <f t="shared" si="71"/>
        <v>130.63092659580957</v>
      </c>
      <c r="J634" s="1">
        <f t="shared" si="72"/>
        <v>2.0378204111285094</v>
      </c>
      <c r="K634" s="1">
        <f t="shared" si="68"/>
        <v>1372.763809221037</v>
      </c>
      <c r="L634" s="1">
        <f t="shared" si="73"/>
        <v>1.8242132860476712E-2</v>
      </c>
      <c r="M634" s="1">
        <f t="shared" si="74"/>
        <v>1.8242132860476712E-2</v>
      </c>
      <c r="N634" s="1">
        <f t="shared" si="69"/>
        <v>1.3053465496821452E-2</v>
      </c>
    </row>
    <row r="635" spans="1:14" x14ac:dyDescent="0.3">
      <c r="A635" s="4" t="s">
        <v>2717</v>
      </c>
      <c r="B635" s="4" t="s">
        <v>2787</v>
      </c>
      <c r="C635" s="4" t="s">
        <v>2799</v>
      </c>
      <c r="D635" s="4">
        <v>37.279797222222221</v>
      </c>
      <c r="E635" s="4">
        <v>127.44273333333334</v>
      </c>
      <c r="G635" s="2">
        <f t="shared" si="70"/>
        <v>68.40698616385869</v>
      </c>
      <c r="H635" s="2">
        <f t="shared" si="71"/>
        <v>121.11074362522095</v>
      </c>
      <c r="J635" s="1">
        <f t="shared" si="72"/>
        <v>2.0180141951614434</v>
      </c>
      <c r="K635" s="1">
        <f t="shared" si="68"/>
        <v>1382.3914359651033</v>
      </c>
      <c r="L635" s="1">
        <f t="shared" si="73"/>
        <v>2.5180446894939479E-2</v>
      </c>
      <c r="M635" s="1">
        <f t="shared" si="74"/>
        <v>2.5180446894939479E-2</v>
      </c>
      <c r="N635" s="1">
        <f t="shared" si="69"/>
        <v>1.8018292995211078E-2</v>
      </c>
    </row>
    <row r="636" spans="1:14" x14ac:dyDescent="0.3">
      <c r="A636" s="4" t="s">
        <v>2717</v>
      </c>
      <c r="B636" s="4" t="s">
        <v>2787</v>
      </c>
      <c r="C636" s="4" t="s">
        <v>2798</v>
      </c>
      <c r="D636" s="4">
        <v>37.227041666666672</v>
      </c>
      <c r="E636" s="4">
        <v>127.4945</v>
      </c>
      <c r="G636" s="2">
        <f t="shared" si="70"/>
        <v>69.32193629136367</v>
      </c>
      <c r="H636" s="2">
        <f t="shared" si="71"/>
        <v>119.98258062928335</v>
      </c>
      <c r="J636" s="1">
        <f t="shared" si="72"/>
        <v>2.0156811443311322</v>
      </c>
      <c r="K636" s="1">
        <f t="shared" si="68"/>
        <v>1383.5361899246257</v>
      </c>
      <c r="L636" s="1">
        <f t="shared" si="73"/>
        <v>2.6083945671055542E-2</v>
      </c>
      <c r="M636" s="1">
        <f t="shared" si="74"/>
        <v>2.6083945671055542E-2</v>
      </c>
      <c r="N636" s="1">
        <f t="shared" si="69"/>
        <v>1.8664806765868003E-2</v>
      </c>
    </row>
    <row r="637" spans="1:14" x14ac:dyDescent="0.3">
      <c r="A637" s="4" t="s">
        <v>2717</v>
      </c>
      <c r="B637" s="4" t="s">
        <v>2787</v>
      </c>
      <c r="C637" s="4" t="s">
        <v>2797</v>
      </c>
      <c r="D637" s="4">
        <v>37.246111111111112</v>
      </c>
      <c r="E637" s="4">
        <v>127.36023333333333</v>
      </c>
      <c r="G637" s="2">
        <f t="shared" si="70"/>
        <v>66.995284701255727</v>
      </c>
      <c r="H637" s="2">
        <f t="shared" si="71"/>
        <v>120.35497483456857</v>
      </c>
      <c r="J637" s="1">
        <f t="shared" si="72"/>
        <v>2.0165239675922306</v>
      </c>
      <c r="K637" s="1">
        <f t="shared" si="68"/>
        <v>1383.1223811662342</v>
      </c>
      <c r="L637" s="1">
        <f t="shared" si="73"/>
        <v>2.3740550262044025E-2</v>
      </c>
      <c r="M637" s="1">
        <f t="shared" si="74"/>
        <v>2.3740550262044025E-2</v>
      </c>
      <c r="N637" s="1">
        <f t="shared" si="69"/>
        <v>1.6987950701344075E-2</v>
      </c>
    </row>
    <row r="638" spans="1:14" x14ac:dyDescent="0.3">
      <c r="A638" s="4" t="s">
        <v>2717</v>
      </c>
      <c r="B638" s="4" t="s">
        <v>2787</v>
      </c>
      <c r="C638" s="4" t="s">
        <v>2796</v>
      </c>
      <c r="D638" s="4">
        <v>37.168858333333333</v>
      </c>
      <c r="E638" s="4">
        <v>127.48228611111111</v>
      </c>
      <c r="G638" s="2">
        <f t="shared" si="70"/>
        <v>69.134303356895799</v>
      </c>
      <c r="H638" s="2">
        <f t="shared" si="71"/>
        <v>118.7161719552123</v>
      </c>
      <c r="J638" s="1">
        <f t="shared" si="72"/>
        <v>2.0131130726020978</v>
      </c>
      <c r="K638" s="1">
        <f t="shared" si="68"/>
        <v>1384.7988921943065</v>
      </c>
      <c r="L638" s="1">
        <f t="shared" si="73"/>
        <v>2.5870773095471478E-2</v>
      </c>
      <c r="M638" s="1">
        <f t="shared" si="74"/>
        <v>2.5870773095471478E-2</v>
      </c>
      <c r="N638" s="1">
        <f t="shared" si="69"/>
        <v>1.8512267538051942E-2</v>
      </c>
    </row>
    <row r="639" spans="1:14" x14ac:dyDescent="0.3">
      <c r="A639" s="4" t="s">
        <v>2717</v>
      </c>
      <c r="B639" s="4" t="s">
        <v>2787</v>
      </c>
      <c r="C639" s="4" t="s">
        <v>2795</v>
      </c>
      <c r="D639" s="4">
        <v>37.336191666666672</v>
      </c>
      <c r="E639" s="4">
        <v>127.49290833333333</v>
      </c>
      <c r="G639" s="2">
        <f t="shared" si="70"/>
        <v>69.250284324605218</v>
      </c>
      <c r="H639" s="2">
        <f t="shared" si="71"/>
        <v>122.34996400512205</v>
      </c>
      <c r="J639" s="1">
        <f t="shared" si="72"/>
        <v>2.0205129701416968</v>
      </c>
      <c r="K639" s="1">
        <f t="shared" si="68"/>
        <v>1381.1678818858393</v>
      </c>
      <c r="L639" s="1">
        <f t="shared" si="73"/>
        <v>2.6056165847127666E-2</v>
      </c>
      <c r="M639" s="1">
        <f t="shared" si="74"/>
        <v>2.6056165847127666E-2</v>
      </c>
      <c r="N639" s="1">
        <f t="shared" si="69"/>
        <v>1.8644928444844701E-2</v>
      </c>
    </row>
    <row r="640" spans="1:14" x14ac:dyDescent="0.3">
      <c r="A640" s="4" t="s">
        <v>2717</v>
      </c>
      <c r="B640" s="4" t="s">
        <v>2787</v>
      </c>
      <c r="C640" s="4" t="s">
        <v>2794</v>
      </c>
      <c r="D640" s="4">
        <v>37.280833333333334</v>
      </c>
      <c r="E640" s="4">
        <v>127.48888888888889</v>
      </c>
      <c r="G640" s="2">
        <f t="shared" si="70"/>
        <v>69.203295665063578</v>
      </c>
      <c r="H640" s="2">
        <f t="shared" si="71"/>
        <v>121.14780800365133</v>
      </c>
      <c r="J640" s="1">
        <f t="shared" si="72"/>
        <v>2.0180600593294327</v>
      </c>
      <c r="K640" s="1">
        <f t="shared" si="68"/>
        <v>1382.3689546308963</v>
      </c>
      <c r="L640" s="1">
        <f t="shared" si="73"/>
        <v>2.598601330747119E-2</v>
      </c>
      <c r="M640" s="1">
        <f t="shared" si="74"/>
        <v>2.598601330747119E-2</v>
      </c>
      <c r="N640" s="1">
        <f t="shared" si="69"/>
        <v>1.8594729613221003E-2</v>
      </c>
    </row>
    <row r="641" spans="1:14" x14ac:dyDescent="0.3">
      <c r="A641" s="4" t="s">
        <v>2717</v>
      </c>
      <c r="B641" s="4" t="s">
        <v>2787</v>
      </c>
      <c r="C641" s="4" t="s">
        <v>2793</v>
      </c>
      <c r="D641" s="4">
        <v>37.129663888888892</v>
      </c>
      <c r="E641" s="4">
        <v>127.52401111111111</v>
      </c>
      <c r="G641" s="2">
        <f t="shared" si="70"/>
        <v>69.8719904210555</v>
      </c>
      <c r="H641" s="2">
        <f t="shared" si="71"/>
        <v>117.87916823518663</v>
      </c>
      <c r="J641" s="1">
        <f t="shared" si="72"/>
        <v>2.0113860820181779</v>
      </c>
      <c r="K641" s="1">
        <f t="shared" si="68"/>
        <v>1385.6495961121623</v>
      </c>
      <c r="L641" s="1">
        <f t="shared" si="73"/>
        <v>2.6599011725866095E-2</v>
      </c>
      <c r="M641" s="1">
        <f t="shared" si="74"/>
        <v>2.6599011725866095E-2</v>
      </c>
      <c r="N641" s="1">
        <f t="shared" si="69"/>
        <v>1.9033370958798555E-2</v>
      </c>
    </row>
    <row r="642" spans="1:14" x14ac:dyDescent="0.3">
      <c r="A642" s="4" t="s">
        <v>2717</v>
      </c>
      <c r="B642" s="4" t="s">
        <v>2787</v>
      </c>
      <c r="C642" s="4" t="s">
        <v>2792</v>
      </c>
      <c r="D642" s="4">
        <v>37.303458333333332</v>
      </c>
      <c r="E642" s="4">
        <v>127.406175</v>
      </c>
      <c r="G642" s="2">
        <f t="shared" si="70"/>
        <v>67.766902628441699</v>
      </c>
      <c r="H642" s="2">
        <f t="shared" si="71"/>
        <v>121.6128167032316</v>
      </c>
      <c r="J642" s="1">
        <f t="shared" si="72"/>
        <v>2.0190619879531808</v>
      </c>
      <c r="K642" s="1">
        <f t="shared" si="68"/>
        <v>1381.878055832369</v>
      </c>
      <c r="L642" s="1">
        <f t="shared" si="73"/>
        <v>2.4542383609231333E-2</v>
      </c>
      <c r="M642" s="1">
        <f t="shared" si="74"/>
        <v>2.4542383609231333E-2</v>
      </c>
      <c r="N642" s="1">
        <f t="shared" si="69"/>
        <v>1.7561716061555186E-2</v>
      </c>
    </row>
    <row r="643" spans="1:14" x14ac:dyDescent="0.3">
      <c r="A643" s="4" t="s">
        <v>2717</v>
      </c>
      <c r="B643" s="4" t="s">
        <v>2787</v>
      </c>
      <c r="C643" s="4" t="s">
        <v>2791</v>
      </c>
      <c r="D643" s="4">
        <v>37.091427777777781</v>
      </c>
      <c r="E643" s="4">
        <v>127.54854444444445</v>
      </c>
      <c r="G643" s="2">
        <f t="shared" si="70"/>
        <v>70.312521458377915</v>
      </c>
      <c r="H643" s="2">
        <f t="shared" si="71"/>
        <v>117.05748645580888</v>
      </c>
      <c r="J643" s="1">
        <f t="shared" si="72"/>
        <v>2.0097036058898614</v>
      </c>
      <c r="K643" s="1">
        <f t="shared" ref="K643:K706" si="75">$T$16*$T$25/POWER(J643,$T$23)</f>
        <v>1386.4795784260623</v>
      </c>
      <c r="L643" s="1">
        <f t="shared" si="73"/>
        <v>2.7027199169022076E-2</v>
      </c>
      <c r="M643" s="1">
        <f t="shared" si="74"/>
        <v>2.7027199169022076E-2</v>
      </c>
      <c r="N643" s="1">
        <f t="shared" ref="N643:N706" si="76">M643*$T$23</f>
        <v>1.9339767697500017E-2</v>
      </c>
    </row>
    <row r="644" spans="1:14" x14ac:dyDescent="0.3">
      <c r="A644" s="4" t="s">
        <v>2717</v>
      </c>
      <c r="B644" s="4" t="s">
        <v>2787</v>
      </c>
      <c r="C644" s="4" t="s">
        <v>2790</v>
      </c>
      <c r="D644" s="4">
        <v>37.112058333333337</v>
      </c>
      <c r="E644" s="4">
        <v>127.61895277777776</v>
      </c>
      <c r="G644" s="2">
        <f t="shared" si="70"/>
        <v>71.522401185834866</v>
      </c>
      <c r="H644" s="2">
        <f t="shared" si="71"/>
        <v>117.52934020522184</v>
      </c>
      <c r="J644" s="1">
        <f t="shared" si="72"/>
        <v>2.0106111169846628</v>
      </c>
      <c r="K644" s="1">
        <f t="shared" si="75"/>
        <v>1386.0317461050527</v>
      </c>
      <c r="L644" s="1">
        <f t="shared" si="73"/>
        <v>2.825605640652995E-2</v>
      </c>
      <c r="M644" s="1">
        <f t="shared" si="74"/>
        <v>2.825605640652995E-2</v>
      </c>
      <c r="N644" s="1">
        <f t="shared" si="76"/>
        <v>2.0219097196578623E-2</v>
      </c>
    </row>
    <row r="645" spans="1:14" x14ac:dyDescent="0.3">
      <c r="A645" s="4" t="s">
        <v>2717</v>
      </c>
      <c r="B645" s="4" t="s">
        <v>2787</v>
      </c>
      <c r="C645" s="4" t="s">
        <v>1873</v>
      </c>
      <c r="D645" s="4">
        <v>37.275386111111111</v>
      </c>
      <c r="E645" s="4">
        <v>127.44410000000001</v>
      </c>
      <c r="G645" s="2">
        <f t="shared" si="70"/>
        <v>68.432303504930246</v>
      </c>
      <c r="H645" s="2">
        <f t="shared" si="71"/>
        <v>121.01547246655377</v>
      </c>
      <c r="J645" s="1">
        <f t="shared" si="72"/>
        <v>2.017818953036338</v>
      </c>
      <c r="K645" s="1">
        <f t="shared" si="75"/>
        <v>1382.4871480108386</v>
      </c>
      <c r="L645" s="1">
        <f t="shared" si="73"/>
        <v>2.5204299728050383E-2</v>
      </c>
      <c r="M645" s="1">
        <f t="shared" si="74"/>
        <v>2.5204299728050383E-2</v>
      </c>
      <c r="N645" s="1">
        <f t="shared" si="76"/>
        <v>1.8035361291796573E-2</v>
      </c>
    </row>
    <row r="646" spans="1:14" x14ac:dyDescent="0.3">
      <c r="A646" s="4" t="s">
        <v>2717</v>
      </c>
      <c r="B646" s="4" t="s">
        <v>2787</v>
      </c>
      <c r="C646" s="4" t="s">
        <v>2789</v>
      </c>
      <c r="D646" s="4">
        <v>37.287538888888889</v>
      </c>
      <c r="E646" s="4">
        <v>127.45475277777778</v>
      </c>
      <c r="G646" s="2">
        <f t="shared" si="70"/>
        <v>68.61141241431271</v>
      </c>
      <c r="H646" s="2">
        <f t="shared" si="71"/>
        <v>121.28244607989132</v>
      </c>
      <c r="J646" s="1">
        <f t="shared" si="72"/>
        <v>2.0183569258125629</v>
      </c>
      <c r="K646" s="1">
        <f t="shared" si="75"/>
        <v>1382.2234601678106</v>
      </c>
      <c r="L646" s="1">
        <f t="shared" si="73"/>
        <v>2.5390225774755582E-2</v>
      </c>
      <c r="M646" s="1">
        <f t="shared" si="74"/>
        <v>2.5390225774755582E-2</v>
      </c>
      <c r="N646" s="1">
        <f t="shared" si="76"/>
        <v>1.8168403806846169E-2</v>
      </c>
    </row>
    <row r="647" spans="1:14" x14ac:dyDescent="0.3">
      <c r="A647" s="4" t="s">
        <v>2717</v>
      </c>
      <c r="B647" s="4" t="s">
        <v>2787</v>
      </c>
      <c r="C647" s="4" t="s">
        <v>2788</v>
      </c>
      <c r="D647" s="4">
        <v>37.28006388888889</v>
      </c>
      <c r="E647" s="4">
        <v>127.44324166666667</v>
      </c>
      <c r="G647" s="2">
        <f t="shared" si="70"/>
        <v>68.415656666232962</v>
      </c>
      <c r="H647" s="2">
        <f t="shared" si="71"/>
        <v>121.11668692304215</v>
      </c>
      <c r="J647" s="1">
        <f t="shared" si="72"/>
        <v>2.0180259991841392</v>
      </c>
      <c r="K647" s="1">
        <f t="shared" si="75"/>
        <v>1382.3856498790851</v>
      </c>
      <c r="L647" s="1">
        <f t="shared" si="73"/>
        <v>2.5189318985304077E-2</v>
      </c>
      <c r="M647" s="1">
        <f t="shared" si="74"/>
        <v>2.5189318985304077E-2</v>
      </c>
      <c r="N647" s="1">
        <f t="shared" si="76"/>
        <v>1.8024641568941173E-2</v>
      </c>
    </row>
    <row r="648" spans="1:14" x14ac:dyDescent="0.3">
      <c r="A648" s="4" t="s">
        <v>2717</v>
      </c>
      <c r="B648" s="4" t="s">
        <v>2787</v>
      </c>
      <c r="C648" s="4" t="s">
        <v>2786</v>
      </c>
      <c r="D648" s="4">
        <v>37.220322222222222</v>
      </c>
      <c r="E648" s="4">
        <v>127.42702222222222</v>
      </c>
      <c r="G648" s="2">
        <f t="shared" si="70"/>
        <v>68.158781800351349</v>
      </c>
      <c r="H648" s="2">
        <f t="shared" si="71"/>
        <v>119.81551693805432</v>
      </c>
      <c r="J648" s="1">
        <f t="shared" si="72"/>
        <v>2.0153842958671544</v>
      </c>
      <c r="K648" s="1">
        <f t="shared" si="75"/>
        <v>1383.6820070639594</v>
      </c>
      <c r="L648" s="1">
        <f t="shared" si="73"/>
        <v>2.4906236276903915E-2</v>
      </c>
      <c r="M648" s="1">
        <f t="shared" si="74"/>
        <v>2.4906236276903915E-2</v>
      </c>
      <c r="N648" s="1">
        <f t="shared" si="76"/>
        <v>1.7822076967799916E-2</v>
      </c>
    </row>
    <row r="649" spans="1:14" x14ac:dyDescent="0.3">
      <c r="A649" s="4" t="s">
        <v>2717</v>
      </c>
      <c r="B649" s="4" t="s">
        <v>2775</v>
      </c>
      <c r="C649" s="4" t="s">
        <v>2785</v>
      </c>
      <c r="D649" s="4">
        <v>37.77323333333333</v>
      </c>
      <c r="E649" s="4">
        <v>126.85330833333333</v>
      </c>
      <c r="G649" s="2">
        <f t="shared" si="70"/>
        <v>58.117789163210446</v>
      </c>
      <c r="H649" s="2">
        <f t="shared" si="71"/>
        <v>131.66448655878366</v>
      </c>
      <c r="J649" s="1">
        <f t="shared" si="72"/>
        <v>2.040047683628456</v>
      </c>
      <c r="K649" s="1">
        <f t="shared" si="75"/>
        <v>1371.6911876489387</v>
      </c>
      <c r="L649" s="1">
        <f t="shared" si="73"/>
        <v>1.4893039951371811E-2</v>
      </c>
      <c r="M649" s="1">
        <f t="shared" si="74"/>
        <v>1.4893039951371811E-2</v>
      </c>
      <c r="N649" s="1">
        <f t="shared" si="76"/>
        <v>1.0656965642938261E-2</v>
      </c>
    </row>
    <row r="650" spans="1:14" x14ac:dyDescent="0.3">
      <c r="A650" s="4" t="s">
        <v>2717</v>
      </c>
      <c r="B650" s="4" t="s">
        <v>2775</v>
      </c>
      <c r="C650" s="4" t="s">
        <v>2784</v>
      </c>
      <c r="D650" s="4">
        <v>37.750330555555557</v>
      </c>
      <c r="E650" s="4">
        <v>126.74894444444445</v>
      </c>
      <c r="G650" s="2">
        <f t="shared" si="70"/>
        <v>56.334658855659647</v>
      </c>
      <c r="H650" s="2">
        <f t="shared" si="71"/>
        <v>131.15024106025908</v>
      </c>
      <c r="J650" s="1">
        <f t="shared" si="72"/>
        <v>2.0390164449071504</v>
      </c>
      <c r="K650" s="1">
        <f t="shared" si="75"/>
        <v>1372.1875671192913</v>
      </c>
      <c r="L650" s="1">
        <f t="shared" si="73"/>
        <v>1.3071546470075468E-2</v>
      </c>
      <c r="M650" s="1">
        <f t="shared" si="74"/>
        <v>1.3071546470075468E-2</v>
      </c>
      <c r="N650" s="1">
        <f t="shared" si="76"/>
        <v>9.3535652953669699E-3</v>
      </c>
    </row>
    <row r="651" spans="1:14" x14ac:dyDescent="0.3">
      <c r="A651" s="4" t="s">
        <v>2717</v>
      </c>
      <c r="B651" s="4" t="s">
        <v>2775</v>
      </c>
      <c r="C651" s="4" t="s">
        <v>699</v>
      </c>
      <c r="D651" s="4">
        <v>37.901983333333334</v>
      </c>
      <c r="E651" s="4">
        <v>126.73313333333334</v>
      </c>
      <c r="G651" s="2">
        <f t="shared" si="70"/>
        <v>56.033621889834315</v>
      </c>
      <c r="H651" s="2">
        <f t="shared" si="71"/>
        <v>134.43393717205026</v>
      </c>
      <c r="J651" s="1">
        <f t="shared" si="72"/>
        <v>2.0458605735628024</v>
      </c>
      <c r="K651" s="1">
        <f t="shared" si="75"/>
        <v>1368.9012256109111</v>
      </c>
      <c r="L651" s="1">
        <f t="shared" si="73"/>
        <v>1.2795590522788114E-2</v>
      </c>
      <c r="M651" s="1">
        <f t="shared" si="74"/>
        <v>1.2795590522788114E-2</v>
      </c>
      <c r="N651" s="1">
        <f t="shared" si="76"/>
        <v>9.1561003682058151E-3</v>
      </c>
    </row>
    <row r="652" spans="1:14" x14ac:dyDescent="0.3">
      <c r="A652" s="4" t="s">
        <v>2717</v>
      </c>
      <c r="B652" s="4" t="s">
        <v>2775</v>
      </c>
      <c r="C652" s="4" t="s">
        <v>2783</v>
      </c>
      <c r="D652" s="4">
        <v>37.763516666666668</v>
      </c>
      <c r="E652" s="4">
        <v>126.77818611111111</v>
      </c>
      <c r="G652" s="2">
        <f t="shared" si="70"/>
        <v>56.832980251656565</v>
      </c>
      <c r="H652" s="2">
        <f t="shared" si="71"/>
        <v>131.44079637550749</v>
      </c>
      <c r="J652" s="1">
        <f t="shared" si="72"/>
        <v>2.0396100705700762</v>
      </c>
      <c r="K652" s="1">
        <f t="shared" si="75"/>
        <v>1371.9017770134565</v>
      </c>
      <c r="L652" s="1">
        <f t="shared" si="73"/>
        <v>1.3581909832179218E-2</v>
      </c>
      <c r="M652" s="1">
        <f t="shared" si="74"/>
        <v>1.3581909832179218E-2</v>
      </c>
      <c r="N652" s="1">
        <f t="shared" si="76"/>
        <v>9.7187643973040555E-3</v>
      </c>
    </row>
    <row r="653" spans="1:14" x14ac:dyDescent="0.3">
      <c r="A653" s="4" t="s">
        <v>2717</v>
      </c>
      <c r="B653" s="4" t="s">
        <v>2775</v>
      </c>
      <c r="C653" s="4" t="s">
        <v>2782</v>
      </c>
      <c r="D653" s="4">
        <v>37.748838888888891</v>
      </c>
      <c r="E653" s="4">
        <v>126.77947500000001</v>
      </c>
      <c r="G653" s="2">
        <f t="shared" si="70"/>
        <v>56.858159422986446</v>
      </c>
      <c r="H653" s="2">
        <f t="shared" si="71"/>
        <v>131.1229058577494</v>
      </c>
      <c r="J653" s="1">
        <f t="shared" si="72"/>
        <v>2.0389493090896136</v>
      </c>
      <c r="K653" s="1">
        <f t="shared" si="75"/>
        <v>1372.2198974026169</v>
      </c>
      <c r="L653" s="1">
        <f t="shared" si="73"/>
        <v>1.3604405186983026E-2</v>
      </c>
      <c r="M653" s="1">
        <f t="shared" si="74"/>
        <v>1.3604405186983026E-2</v>
      </c>
      <c r="N653" s="1">
        <f t="shared" si="76"/>
        <v>9.7348613274172262E-3</v>
      </c>
    </row>
    <row r="654" spans="1:14" x14ac:dyDescent="0.3">
      <c r="A654" s="4" t="s">
        <v>2717</v>
      </c>
      <c r="B654" s="4" t="s">
        <v>2775</v>
      </c>
      <c r="C654" s="4" t="s">
        <v>2582</v>
      </c>
      <c r="D654" s="4">
        <v>37.850227777777782</v>
      </c>
      <c r="E654" s="4">
        <v>126.78619999999999</v>
      </c>
      <c r="G654" s="2">
        <f t="shared" si="70"/>
        <v>56.951830529145859</v>
      </c>
      <c r="H654" s="2">
        <f t="shared" si="71"/>
        <v>133.32117330879305</v>
      </c>
      <c r="J654" s="1">
        <f t="shared" si="72"/>
        <v>2.043520671319655</v>
      </c>
      <c r="K654" s="1">
        <f t="shared" si="75"/>
        <v>1370.0226508058772</v>
      </c>
      <c r="L654" s="1">
        <f t="shared" si="73"/>
        <v>1.3721778579179222E-2</v>
      </c>
      <c r="M654" s="1">
        <f t="shared" si="74"/>
        <v>1.3721778579179222E-2</v>
      </c>
      <c r="N654" s="1">
        <f t="shared" si="76"/>
        <v>9.8188498356139541E-3</v>
      </c>
    </row>
    <row r="655" spans="1:14" x14ac:dyDescent="0.3">
      <c r="A655" s="4" t="s">
        <v>2717</v>
      </c>
      <c r="B655" s="4" t="s">
        <v>2775</v>
      </c>
      <c r="C655" s="4" t="s">
        <v>2781</v>
      </c>
      <c r="D655" s="4">
        <v>37.846363888888888</v>
      </c>
      <c r="E655" s="4">
        <v>126.88457500000001</v>
      </c>
      <c r="G655" s="2">
        <f t="shared" si="70"/>
        <v>58.635880620977701</v>
      </c>
      <c r="H655" s="2">
        <f t="shared" si="71"/>
        <v>133.25501243322265</v>
      </c>
      <c r="J655" s="1">
        <f t="shared" si="72"/>
        <v>2.0433461556641825</v>
      </c>
      <c r="K655" s="1">
        <f t="shared" si="75"/>
        <v>1370.1063777289596</v>
      </c>
      <c r="L655" s="1">
        <f t="shared" si="73"/>
        <v>1.5438746230829192E-2</v>
      </c>
      <c r="M655" s="1">
        <f t="shared" si="74"/>
        <v>1.5438746230829192E-2</v>
      </c>
      <c r="N655" s="1">
        <f t="shared" si="76"/>
        <v>1.1047454964816249E-2</v>
      </c>
    </row>
    <row r="656" spans="1:14" x14ac:dyDescent="0.3">
      <c r="A656" s="4" t="s">
        <v>2717</v>
      </c>
      <c r="B656" s="4" t="s">
        <v>2775</v>
      </c>
      <c r="C656" s="4" t="s">
        <v>2780</v>
      </c>
      <c r="D656" s="4">
        <v>37.793266666666668</v>
      </c>
      <c r="E656" s="4">
        <v>126.79235277777778</v>
      </c>
      <c r="G656" s="2">
        <f t="shared" si="70"/>
        <v>57.069315467022278</v>
      </c>
      <c r="H656" s="2">
        <f t="shared" si="71"/>
        <v>132.08790245918112</v>
      </c>
      <c r="J656" s="1">
        <f t="shared" si="72"/>
        <v>2.0409504102016256</v>
      </c>
      <c r="K656" s="1">
        <f t="shared" si="75"/>
        <v>1371.2570198031171</v>
      </c>
      <c r="L656" s="1">
        <f t="shared" si="73"/>
        <v>1.3829164809545436E-2</v>
      </c>
      <c r="M656" s="1">
        <f t="shared" si="74"/>
        <v>1.3829164809545436E-2</v>
      </c>
      <c r="N656" s="1">
        <f t="shared" si="76"/>
        <v>9.8956918619077169E-3</v>
      </c>
    </row>
    <row r="657" spans="1:14" x14ac:dyDescent="0.3">
      <c r="A657" s="4" t="s">
        <v>2717</v>
      </c>
      <c r="B657" s="4" t="s">
        <v>2775</v>
      </c>
      <c r="C657" s="4" t="s">
        <v>2779</v>
      </c>
      <c r="D657" s="4">
        <v>37.871583333333334</v>
      </c>
      <c r="E657" s="4">
        <v>126.71075277777778</v>
      </c>
      <c r="G657" s="2">
        <f t="shared" si="70"/>
        <v>55.656861682915725</v>
      </c>
      <c r="H657" s="2">
        <f t="shared" si="71"/>
        <v>133.77183024778424</v>
      </c>
      <c r="J657" s="1">
        <f t="shared" si="72"/>
        <v>2.0444856461652963</v>
      </c>
      <c r="K657" s="1">
        <f t="shared" si="75"/>
        <v>1369.5599086749855</v>
      </c>
      <c r="L657" s="1">
        <f t="shared" si="73"/>
        <v>1.2404976139917867E-2</v>
      </c>
      <c r="M657" s="1">
        <f t="shared" si="74"/>
        <v>1.2404976139917867E-2</v>
      </c>
      <c r="N657" s="1">
        <f t="shared" si="76"/>
        <v>8.8765896657919448E-3</v>
      </c>
    </row>
    <row r="658" spans="1:14" x14ac:dyDescent="0.3">
      <c r="A658" s="4" t="s">
        <v>2717</v>
      </c>
      <c r="B658" s="4" t="s">
        <v>2775</v>
      </c>
      <c r="C658" s="4" t="s">
        <v>146</v>
      </c>
      <c r="D658" s="4">
        <v>37.951713888888889</v>
      </c>
      <c r="E658" s="4">
        <v>126.91985277777778</v>
      </c>
      <c r="G658" s="2">
        <f t="shared" si="70"/>
        <v>59.213267587235855</v>
      </c>
      <c r="H658" s="2">
        <f t="shared" si="71"/>
        <v>135.54424111676076</v>
      </c>
      <c r="J658" s="1">
        <f t="shared" si="72"/>
        <v>2.0481130015980078</v>
      </c>
      <c r="K658" s="1">
        <f t="shared" si="75"/>
        <v>1367.8238000237591</v>
      </c>
      <c r="L658" s="1">
        <f t="shared" si="73"/>
        <v>1.6054459605837845E-2</v>
      </c>
      <c r="M658" s="1">
        <f t="shared" si="74"/>
        <v>1.6054459605837845E-2</v>
      </c>
      <c r="N658" s="1">
        <f t="shared" si="76"/>
        <v>1.1488039043338135E-2</v>
      </c>
    </row>
    <row r="659" spans="1:14" x14ac:dyDescent="0.3">
      <c r="A659" s="4" t="s">
        <v>2717</v>
      </c>
      <c r="B659" s="4" t="s">
        <v>2775</v>
      </c>
      <c r="C659" s="4" t="s">
        <v>2778</v>
      </c>
      <c r="D659" s="4">
        <v>37.742044444444446</v>
      </c>
      <c r="E659" s="4">
        <v>126.80706666666666</v>
      </c>
      <c r="G659" s="2">
        <f t="shared" ref="G659:G722" si="77">K659*SIN(N659)+$T$8+1.5</f>
        <v>57.332476878003376</v>
      </c>
      <c r="H659" s="2">
        <f t="shared" ref="H659:H722" si="78">$T$27-K659*COS(N659)+$T$9+1.5</f>
        <v>130.9803341982954</v>
      </c>
      <c r="J659" s="1">
        <f t="shared" ref="J659:J722" si="79">TAN($T$12*0.25+D659*$T$13*0.5)</f>
        <v>2.0386435548965753</v>
      </c>
      <c r="K659" s="1">
        <f t="shared" si="75"/>
        <v>1372.3671611283232</v>
      </c>
      <c r="L659" s="1">
        <f t="shared" ref="L659:L722" si="80">E659*$T$13 - $T$19</f>
        <v>1.4085970616428689E-2</v>
      </c>
      <c r="M659" s="1">
        <f t="shared" ref="M659:M722" si="81">IF(L659&gt;$T$12, K659-($T$12*2), IF($U$12&gt;L659, K659+$T$12*2, L659))</f>
        <v>1.4085970616428689E-2</v>
      </c>
      <c r="N659" s="1">
        <f t="shared" si="76"/>
        <v>1.0079453583476844E-2</v>
      </c>
    </row>
    <row r="660" spans="1:14" x14ac:dyDescent="0.3">
      <c r="A660" s="4" t="s">
        <v>2717</v>
      </c>
      <c r="B660" s="4" t="s">
        <v>2775</v>
      </c>
      <c r="C660" s="4" t="s">
        <v>2531</v>
      </c>
      <c r="D660" s="4">
        <v>37.938413888888888</v>
      </c>
      <c r="E660" s="4">
        <v>126.8026111111111</v>
      </c>
      <c r="G660" s="2">
        <f t="shared" si="77"/>
        <v>57.213461942766898</v>
      </c>
      <c r="H660" s="2">
        <f t="shared" si="78"/>
        <v>135.23457764972068</v>
      </c>
      <c r="J660" s="1">
        <f t="shared" si="79"/>
        <v>2.047510217409978</v>
      </c>
      <c r="K660" s="1">
        <f t="shared" si="75"/>
        <v>1368.1119363137348</v>
      </c>
      <c r="L660" s="1">
        <f t="shared" si="80"/>
        <v>1.4008206501979092E-2</v>
      </c>
      <c r="M660" s="1">
        <f t="shared" si="81"/>
        <v>1.4008206501979092E-2</v>
      </c>
      <c r="N660" s="1">
        <f t="shared" si="76"/>
        <v>1.0023808161276354E-2</v>
      </c>
    </row>
    <row r="661" spans="1:14" x14ac:dyDescent="0.3">
      <c r="A661" s="4" t="s">
        <v>2717</v>
      </c>
      <c r="B661" s="4" t="s">
        <v>2775</v>
      </c>
      <c r="C661" s="4" t="s">
        <v>566</v>
      </c>
      <c r="D661" s="4">
        <v>37.961913888888894</v>
      </c>
      <c r="E661" s="4">
        <v>126.70972222222223</v>
      </c>
      <c r="G661" s="2">
        <f t="shared" si="77"/>
        <v>55.621888534329578</v>
      </c>
      <c r="H661" s="2">
        <f t="shared" si="78"/>
        <v>135.72867659043914</v>
      </c>
      <c r="J661" s="1">
        <f t="shared" si="79"/>
        <v>2.0485754814192831</v>
      </c>
      <c r="K661" s="1">
        <f t="shared" si="75"/>
        <v>1367.6028291006082</v>
      </c>
      <c r="L661" s="1">
        <f t="shared" si="80"/>
        <v>1.2386989552348737E-2</v>
      </c>
      <c r="M661" s="1">
        <f t="shared" si="81"/>
        <v>1.2386989552348737E-2</v>
      </c>
      <c r="N661" s="1">
        <f t="shared" si="76"/>
        <v>8.863719060033564E-3</v>
      </c>
    </row>
    <row r="662" spans="1:14" x14ac:dyDescent="0.3">
      <c r="A662" s="4" t="s">
        <v>2717</v>
      </c>
      <c r="B662" s="4" t="s">
        <v>2775</v>
      </c>
      <c r="C662" s="4" t="s">
        <v>2777</v>
      </c>
      <c r="D662" s="4">
        <v>37.799716666666662</v>
      </c>
      <c r="E662" s="4">
        <v>126.71828888888889</v>
      </c>
      <c r="G662" s="2">
        <f t="shared" si="77"/>
        <v>55.799727595835456</v>
      </c>
      <c r="H662" s="2">
        <f t="shared" si="78"/>
        <v>132.21571398254741</v>
      </c>
      <c r="J662" s="1">
        <f t="shared" si="79"/>
        <v>2.0412411922193554</v>
      </c>
      <c r="K662" s="1">
        <f t="shared" si="75"/>
        <v>1371.117237852741</v>
      </c>
      <c r="L662" s="1">
        <f t="shared" si="80"/>
        <v>1.2536506091602728E-2</v>
      </c>
      <c r="M662" s="1">
        <f t="shared" si="81"/>
        <v>1.2536506091602728E-2</v>
      </c>
      <c r="N662" s="1">
        <f t="shared" si="76"/>
        <v>8.9707081386289009E-3</v>
      </c>
    </row>
    <row r="663" spans="1:14" x14ac:dyDescent="0.3">
      <c r="A663" s="4" t="s">
        <v>2717</v>
      </c>
      <c r="B663" s="4" t="s">
        <v>2775</v>
      </c>
      <c r="C663" s="4" t="s">
        <v>2776</v>
      </c>
      <c r="D663" s="4">
        <v>37.830236111111113</v>
      </c>
      <c r="E663" s="4">
        <v>126.81861944444444</v>
      </c>
      <c r="G663" s="2">
        <f t="shared" si="77"/>
        <v>57.51093509399692</v>
      </c>
      <c r="H663" s="2">
        <f t="shared" si="78"/>
        <v>132.89354576770575</v>
      </c>
      <c r="J663" s="1">
        <f t="shared" si="79"/>
        <v>2.0426179911752129</v>
      </c>
      <c r="K663" s="1">
        <f t="shared" si="75"/>
        <v>1370.4558597403834</v>
      </c>
      <c r="L663" s="1">
        <f t="shared" si="80"/>
        <v>1.4287604626402217E-2</v>
      </c>
      <c r="M663" s="1">
        <f t="shared" si="81"/>
        <v>1.4287604626402217E-2</v>
      </c>
      <c r="N663" s="1">
        <f t="shared" si="76"/>
        <v>1.0223736196277989E-2</v>
      </c>
    </row>
    <row r="664" spans="1:14" x14ac:dyDescent="0.3">
      <c r="A664" s="4" t="s">
        <v>2717</v>
      </c>
      <c r="B664" s="4" t="s">
        <v>2775</v>
      </c>
      <c r="C664" s="4" t="s">
        <v>2774</v>
      </c>
      <c r="D664" s="4">
        <v>37.919249999999998</v>
      </c>
      <c r="E664" s="4">
        <v>126.84013055555555</v>
      </c>
      <c r="G664" s="2">
        <f t="shared" si="77"/>
        <v>57.858854680819668</v>
      </c>
      <c r="H664" s="2">
        <f t="shared" si="78"/>
        <v>134.82598769693368</v>
      </c>
      <c r="J664" s="1">
        <f t="shared" si="79"/>
        <v>2.0466421729841606</v>
      </c>
      <c r="K664" s="1">
        <f t="shared" si="75"/>
        <v>1368.5271251664642</v>
      </c>
      <c r="L664" s="1">
        <f t="shared" si="80"/>
        <v>1.4663044341053588E-2</v>
      </c>
      <c r="M664" s="1">
        <f t="shared" si="81"/>
        <v>1.4663044341053588E-2</v>
      </c>
      <c r="N664" s="1">
        <f t="shared" si="76"/>
        <v>1.0492388409197466E-2</v>
      </c>
    </row>
    <row r="665" spans="1:14" x14ac:dyDescent="0.3">
      <c r="A665" s="4" t="s">
        <v>2717</v>
      </c>
      <c r="B665" s="4" t="s">
        <v>2757</v>
      </c>
      <c r="C665" s="4" t="s">
        <v>239</v>
      </c>
      <c r="D665" s="4">
        <v>37.039436111111108</v>
      </c>
      <c r="E665" s="4">
        <v>127.0198</v>
      </c>
      <c r="G665" s="2">
        <f t="shared" si="77"/>
        <v>61.172489241321294</v>
      </c>
      <c r="H665" s="2">
        <f t="shared" si="78"/>
        <v>115.78205049814778</v>
      </c>
      <c r="J665" s="1">
        <f t="shared" si="79"/>
        <v>2.0074194707295221</v>
      </c>
      <c r="K665" s="1">
        <f t="shared" si="75"/>
        <v>1387.6082747378302</v>
      </c>
      <c r="L665" s="1">
        <f t="shared" si="80"/>
        <v>1.7798867711838362E-2</v>
      </c>
      <c r="M665" s="1">
        <f t="shared" si="81"/>
        <v>1.7798867711838362E-2</v>
      </c>
      <c r="N665" s="1">
        <f t="shared" si="76"/>
        <v>1.2736279651945256E-2</v>
      </c>
    </row>
    <row r="666" spans="1:14" x14ac:dyDescent="0.3">
      <c r="A666" s="4" t="s">
        <v>2717</v>
      </c>
      <c r="B666" s="4" t="s">
        <v>2757</v>
      </c>
      <c r="C666" s="4" t="s">
        <v>2773</v>
      </c>
      <c r="D666" s="4">
        <v>36.997683333333335</v>
      </c>
      <c r="E666" s="4">
        <v>127.09731944444444</v>
      </c>
      <c r="G666" s="2">
        <f t="shared" si="77"/>
        <v>62.528194063814382</v>
      </c>
      <c r="H666" s="2">
        <f t="shared" si="78"/>
        <v>114.89337173041008</v>
      </c>
      <c r="J666" s="1">
        <f t="shared" si="79"/>
        <v>2.0055881679601346</v>
      </c>
      <c r="K666" s="1">
        <f t="shared" si="75"/>
        <v>1388.5147983221134</v>
      </c>
      <c r="L666" s="1">
        <f t="shared" si="80"/>
        <v>1.9151837251710546E-2</v>
      </c>
      <c r="M666" s="1">
        <f t="shared" si="81"/>
        <v>1.9151837251710546E-2</v>
      </c>
      <c r="N666" s="1">
        <f t="shared" si="76"/>
        <v>1.3704419799923019E-2</v>
      </c>
    </row>
    <row r="667" spans="1:14" x14ac:dyDescent="0.3">
      <c r="A667" s="4" t="s">
        <v>2717</v>
      </c>
      <c r="B667" s="4" t="s">
        <v>2757</v>
      </c>
      <c r="C667" s="4" t="s">
        <v>2772</v>
      </c>
      <c r="D667" s="4">
        <v>36.993233333333336</v>
      </c>
      <c r="E667" s="4">
        <v>127.10531944444443</v>
      </c>
      <c r="G667" s="2">
        <f t="shared" si="77"/>
        <v>62.668243972014309</v>
      </c>
      <c r="H667" s="2">
        <f t="shared" si="78"/>
        <v>114.79866642459615</v>
      </c>
      <c r="J667" s="1">
        <f t="shared" si="79"/>
        <v>2.0053931460230148</v>
      </c>
      <c r="K667" s="1">
        <f t="shared" si="75"/>
        <v>1388.6114209082093</v>
      </c>
      <c r="L667" s="1">
        <f t="shared" si="80"/>
        <v>1.9291463591869729E-2</v>
      </c>
      <c r="M667" s="1">
        <f t="shared" si="81"/>
        <v>1.9291463591869729E-2</v>
      </c>
      <c r="N667" s="1">
        <f t="shared" si="76"/>
        <v>1.3804331779934096E-2</v>
      </c>
    </row>
    <row r="668" spans="1:14" x14ac:dyDescent="0.3">
      <c r="A668" s="4" t="s">
        <v>2717</v>
      </c>
      <c r="B668" s="4" t="s">
        <v>2757</v>
      </c>
      <c r="C668" s="4" t="s">
        <v>2771</v>
      </c>
      <c r="D668" s="4">
        <v>37.063327777777772</v>
      </c>
      <c r="E668" s="4">
        <v>127.05792222222222</v>
      </c>
      <c r="G668" s="2">
        <f t="shared" si="77"/>
        <v>61.826232613801736</v>
      </c>
      <c r="H668" s="2">
        <f t="shared" si="78"/>
        <v>116.30926291924288</v>
      </c>
      <c r="J668" s="1">
        <f t="shared" si="79"/>
        <v>2.008468579592964</v>
      </c>
      <c r="K668" s="1">
        <f t="shared" si="75"/>
        <v>1387.089588321915</v>
      </c>
      <c r="L668" s="1">
        <f t="shared" si="80"/>
        <v>1.8464226007792739E-2</v>
      </c>
      <c r="M668" s="1">
        <f t="shared" si="81"/>
        <v>1.8464226007792739E-2</v>
      </c>
      <c r="N668" s="1">
        <f t="shared" si="76"/>
        <v>1.3212387990026804E-2</v>
      </c>
    </row>
    <row r="669" spans="1:14" x14ac:dyDescent="0.3">
      <c r="A669" s="4" t="s">
        <v>2717</v>
      </c>
      <c r="B669" s="4" t="s">
        <v>2757</v>
      </c>
      <c r="C669" s="4" t="s">
        <v>2770</v>
      </c>
      <c r="D669" s="4">
        <v>37.105400000000003</v>
      </c>
      <c r="E669" s="4">
        <v>127.03741944444444</v>
      </c>
      <c r="G669" s="2">
        <f t="shared" si="77"/>
        <v>61.45925322727161</v>
      </c>
      <c r="H669" s="2">
        <f t="shared" si="78"/>
        <v>117.21784982428039</v>
      </c>
      <c r="J669" s="1">
        <f t="shared" si="79"/>
        <v>2.0103181538369874</v>
      </c>
      <c r="K669" s="1">
        <f t="shared" si="75"/>
        <v>1386.1762776307007</v>
      </c>
      <c r="L669" s="1">
        <f t="shared" si="80"/>
        <v>1.8106385029765804E-2</v>
      </c>
      <c r="M669" s="1">
        <f t="shared" si="81"/>
        <v>1.8106385029765804E-2</v>
      </c>
      <c r="N669" s="1">
        <f t="shared" si="76"/>
        <v>1.2956328849588038E-2</v>
      </c>
    </row>
    <row r="670" spans="1:14" x14ac:dyDescent="0.3">
      <c r="A670" s="4" t="s">
        <v>2717</v>
      </c>
      <c r="B670" s="4" t="s">
        <v>2757</v>
      </c>
      <c r="C670" s="4" t="s">
        <v>2769</v>
      </c>
      <c r="D670" s="4">
        <v>36.997102777777776</v>
      </c>
      <c r="E670" s="4">
        <v>127.08453333333333</v>
      </c>
      <c r="G670" s="2">
        <f t="shared" si="77"/>
        <v>62.306659405130404</v>
      </c>
      <c r="H670" s="2">
        <f t="shared" si="78"/>
        <v>114.87774654991131</v>
      </c>
      <c r="J670" s="1">
        <f t="shared" si="79"/>
        <v>2.0055627233002213</v>
      </c>
      <c r="K670" s="1">
        <f t="shared" si="75"/>
        <v>1388.527403829808</v>
      </c>
      <c r="L670" s="1">
        <f t="shared" si="80"/>
        <v>1.8928677514295611E-2</v>
      </c>
      <c r="M670" s="1">
        <f t="shared" si="81"/>
        <v>1.8928677514295611E-2</v>
      </c>
      <c r="N670" s="1">
        <f t="shared" si="76"/>
        <v>1.3544734090203358E-2</v>
      </c>
    </row>
    <row r="671" spans="1:14" x14ac:dyDescent="0.3">
      <c r="A671" s="4" t="s">
        <v>2717</v>
      </c>
      <c r="B671" s="4" t="s">
        <v>2757</v>
      </c>
      <c r="C671" s="4" t="s">
        <v>2768</v>
      </c>
      <c r="D671" s="4">
        <v>37.07875277777778</v>
      </c>
      <c r="E671" s="4">
        <v>127.06236666666666</v>
      </c>
      <c r="G671" s="2">
        <f t="shared" si="77"/>
        <v>61.898775820323777</v>
      </c>
      <c r="H671" s="2">
        <f t="shared" si="78"/>
        <v>116.6451122274766</v>
      </c>
      <c r="J671" s="1">
        <f t="shared" si="79"/>
        <v>2.0091463748620524</v>
      </c>
      <c r="K671" s="1">
        <f t="shared" si="75"/>
        <v>1386.7547289047836</v>
      </c>
      <c r="L671" s="1">
        <f t="shared" si="80"/>
        <v>1.8541796196770211E-2</v>
      </c>
      <c r="M671" s="1">
        <f t="shared" si="81"/>
        <v>1.8541796196770211E-2</v>
      </c>
      <c r="N671" s="1">
        <f t="shared" si="76"/>
        <v>1.326789464558862E-2</v>
      </c>
    </row>
    <row r="672" spans="1:14" x14ac:dyDescent="0.3">
      <c r="A672" s="4" t="s">
        <v>2717</v>
      </c>
      <c r="B672" s="4" t="s">
        <v>2757</v>
      </c>
      <c r="C672" s="4" t="s">
        <v>2767</v>
      </c>
      <c r="D672" s="4">
        <v>37.039766666666665</v>
      </c>
      <c r="E672" s="4">
        <v>127.08838888888889</v>
      </c>
      <c r="G672" s="2">
        <f t="shared" si="77"/>
        <v>62.360922875429594</v>
      </c>
      <c r="H672" s="2">
        <f t="shared" si="78"/>
        <v>115.80487380346381</v>
      </c>
      <c r="J672" s="1">
        <f t="shared" si="79"/>
        <v>2.0074339797893979</v>
      </c>
      <c r="K672" s="1">
        <f t="shared" si="75"/>
        <v>1387.6010981907164</v>
      </c>
      <c r="L672" s="1">
        <f t="shared" si="80"/>
        <v>1.8995969653234024E-2</v>
      </c>
      <c r="M672" s="1">
        <f t="shared" si="81"/>
        <v>1.8995969653234024E-2</v>
      </c>
      <c r="N672" s="1">
        <f t="shared" si="76"/>
        <v>1.3592886113903559E-2</v>
      </c>
    </row>
    <row r="673" spans="1:14" x14ac:dyDescent="0.3">
      <c r="A673" s="4" t="s">
        <v>2717</v>
      </c>
      <c r="B673" s="4" t="s">
        <v>2757</v>
      </c>
      <c r="C673" s="4" t="s">
        <v>2741</v>
      </c>
      <c r="D673" s="4">
        <v>37.079797222222226</v>
      </c>
      <c r="E673" s="4">
        <v>127.05539999999999</v>
      </c>
      <c r="G673" s="2">
        <f t="shared" si="77"/>
        <v>61.777830597211832</v>
      </c>
      <c r="H673" s="2">
        <f t="shared" si="78"/>
        <v>116.66618794486772</v>
      </c>
      <c r="J673" s="1">
        <f t="shared" si="79"/>
        <v>2.0091922824096691</v>
      </c>
      <c r="K673" s="1">
        <f t="shared" si="75"/>
        <v>1386.7320556499144</v>
      </c>
      <c r="L673" s="1">
        <f t="shared" si="80"/>
        <v>1.8420204925547967E-2</v>
      </c>
      <c r="M673" s="1">
        <f t="shared" si="81"/>
        <v>1.8420204925547967E-2</v>
      </c>
      <c r="N673" s="1">
        <f t="shared" si="76"/>
        <v>1.3180887962995434E-2</v>
      </c>
    </row>
    <row r="674" spans="1:14" x14ac:dyDescent="0.3">
      <c r="A674" s="4" t="s">
        <v>2717</v>
      </c>
      <c r="B674" s="4" t="s">
        <v>2757</v>
      </c>
      <c r="C674" s="4" t="s">
        <v>2740</v>
      </c>
      <c r="D674" s="4">
        <v>37.073588888888892</v>
      </c>
      <c r="E674" s="4">
        <v>127.05455555555555</v>
      </c>
      <c r="G674" s="2">
        <f t="shared" si="77"/>
        <v>61.764981992606451</v>
      </c>
      <c r="H674" s="2">
        <f t="shared" si="78"/>
        <v>116.53123288625238</v>
      </c>
      <c r="J674" s="1">
        <f t="shared" si="79"/>
        <v>2.0089194258133616</v>
      </c>
      <c r="K674" s="1">
        <f t="shared" si="75"/>
        <v>1386.8668297114486</v>
      </c>
      <c r="L674" s="1">
        <f t="shared" si="80"/>
        <v>1.8405466589642483E-2</v>
      </c>
      <c r="M674" s="1">
        <f t="shared" si="81"/>
        <v>1.8405466589642483E-2</v>
      </c>
      <c r="N674" s="1">
        <f t="shared" si="76"/>
        <v>1.3170341698438857E-2</v>
      </c>
    </row>
    <row r="675" spans="1:14" x14ac:dyDescent="0.3">
      <c r="A675" s="4" t="s">
        <v>2717</v>
      </c>
      <c r="B675" s="4" t="s">
        <v>2757</v>
      </c>
      <c r="C675" s="4" t="s">
        <v>2766</v>
      </c>
      <c r="D675" s="4">
        <v>36.987197222222221</v>
      </c>
      <c r="E675" s="4">
        <v>127.09475277777777</v>
      </c>
      <c r="G675" s="2">
        <f t="shared" si="77"/>
        <v>62.48680217110735</v>
      </c>
      <c r="H675" s="2">
        <f t="shared" si="78"/>
        <v>114.6650977556244</v>
      </c>
      <c r="J675" s="1">
        <f t="shared" si="79"/>
        <v>2.0051286610610242</v>
      </c>
      <c r="K675" s="1">
        <f t="shared" si="75"/>
        <v>1388.7424843404074</v>
      </c>
      <c r="L675" s="1">
        <f t="shared" si="80"/>
        <v>1.9107040467575942E-2</v>
      </c>
      <c r="M675" s="1">
        <f t="shared" si="81"/>
        <v>1.9107040467575942E-2</v>
      </c>
      <c r="N675" s="1">
        <f t="shared" si="76"/>
        <v>1.3672364706335989E-2</v>
      </c>
    </row>
    <row r="676" spans="1:14" x14ac:dyDescent="0.3">
      <c r="A676" s="4" t="s">
        <v>2717</v>
      </c>
      <c r="B676" s="4" t="s">
        <v>2757</v>
      </c>
      <c r="C676" s="4" t="s">
        <v>2765</v>
      </c>
      <c r="D676" s="4">
        <v>36.982852777777779</v>
      </c>
      <c r="E676" s="4">
        <v>126.93380833333333</v>
      </c>
      <c r="G676" s="2">
        <f t="shared" si="77"/>
        <v>59.696706042479533</v>
      </c>
      <c r="H676" s="2">
        <f t="shared" si="78"/>
        <v>114.53541211326092</v>
      </c>
      <c r="J676" s="1">
        <f t="shared" si="79"/>
        <v>2.0049383346228731</v>
      </c>
      <c r="K676" s="1">
        <f t="shared" si="75"/>
        <v>1388.8368174542288</v>
      </c>
      <c r="L676" s="1">
        <f t="shared" si="80"/>
        <v>1.629802999922747E-2</v>
      </c>
      <c r="M676" s="1">
        <f t="shared" si="81"/>
        <v>1.629802999922747E-2</v>
      </c>
      <c r="N676" s="1">
        <f t="shared" si="76"/>
        <v>1.1662329941802494E-2</v>
      </c>
    </row>
    <row r="677" spans="1:14" x14ac:dyDescent="0.3">
      <c r="A677" s="4" t="s">
        <v>2717</v>
      </c>
      <c r="B677" s="4" t="s">
        <v>2757</v>
      </c>
      <c r="C677" s="4" t="s">
        <v>2764</v>
      </c>
      <c r="D677" s="4">
        <v>37.004838888888891</v>
      </c>
      <c r="E677" s="4">
        <v>126.98264444444445</v>
      </c>
      <c r="G677" s="2">
        <f t="shared" si="77"/>
        <v>60.537858049741416</v>
      </c>
      <c r="H677" s="2">
        <f t="shared" si="78"/>
        <v>115.02289810970638</v>
      </c>
      <c r="J677" s="1">
        <f t="shared" si="79"/>
        <v>2.0059018249928928</v>
      </c>
      <c r="K677" s="1">
        <f t="shared" si="75"/>
        <v>1388.359432410243</v>
      </c>
      <c r="L677" s="1">
        <f t="shared" si="80"/>
        <v>1.7150380931985953E-2</v>
      </c>
      <c r="M677" s="1">
        <f t="shared" si="81"/>
        <v>1.7150380931985953E-2</v>
      </c>
      <c r="N677" s="1">
        <f t="shared" si="76"/>
        <v>1.227224401144795E-2</v>
      </c>
    </row>
    <row r="678" spans="1:14" x14ac:dyDescent="0.3">
      <c r="A678" s="4" t="s">
        <v>2717</v>
      </c>
      <c r="B678" s="4" t="s">
        <v>2757</v>
      </c>
      <c r="C678" s="4" t="s">
        <v>2763</v>
      </c>
      <c r="D678" s="4">
        <v>36.986480555555559</v>
      </c>
      <c r="E678" s="4">
        <v>127.08261111111111</v>
      </c>
      <c r="G678" s="2">
        <f t="shared" si="77"/>
        <v>62.276446945497348</v>
      </c>
      <c r="H678" s="2">
        <f t="shared" si="78"/>
        <v>114.6466747618224</v>
      </c>
      <c r="J678" s="1">
        <f t="shared" si="79"/>
        <v>2.0050972625072716</v>
      </c>
      <c r="K678" s="1">
        <f t="shared" si="75"/>
        <v>1388.7580456149901</v>
      </c>
      <c r="L678" s="1">
        <f t="shared" si="80"/>
        <v>1.8895128407562911E-2</v>
      </c>
      <c r="M678" s="1">
        <f t="shared" si="81"/>
        <v>1.8895128407562911E-2</v>
      </c>
      <c r="N678" s="1">
        <f t="shared" si="76"/>
        <v>1.3520727461672913E-2</v>
      </c>
    </row>
    <row r="679" spans="1:14" x14ac:dyDescent="0.3">
      <c r="A679" s="4" t="s">
        <v>2717</v>
      </c>
      <c r="B679" s="4" t="s">
        <v>2757</v>
      </c>
      <c r="C679" s="4" t="s">
        <v>47</v>
      </c>
      <c r="D679" s="4">
        <v>37.052513888888889</v>
      </c>
      <c r="E679" s="4">
        <v>127.05809722222222</v>
      </c>
      <c r="G679" s="2">
        <f t="shared" si="77"/>
        <v>61.832366165663416</v>
      </c>
      <c r="H679" s="2">
        <f t="shared" si="78"/>
        <v>116.0745584950364</v>
      </c>
      <c r="J679" s="1">
        <f t="shared" si="79"/>
        <v>2.0079936212458391</v>
      </c>
      <c r="K679" s="1">
        <f t="shared" si="75"/>
        <v>1387.3243533003954</v>
      </c>
      <c r="L679" s="1">
        <f t="shared" si="80"/>
        <v>1.8467280333983815E-2</v>
      </c>
      <c r="M679" s="1">
        <f t="shared" si="81"/>
        <v>1.8467280333983815E-2</v>
      </c>
      <c r="N679" s="1">
        <f t="shared" si="76"/>
        <v>1.3214573564589613E-2</v>
      </c>
    </row>
    <row r="680" spans="1:14" x14ac:dyDescent="0.3">
      <c r="A680" s="4" t="s">
        <v>2717</v>
      </c>
      <c r="B680" s="4" t="s">
        <v>2757</v>
      </c>
      <c r="C680" s="4" t="s">
        <v>2357</v>
      </c>
      <c r="D680" s="4">
        <v>37.074844444444444</v>
      </c>
      <c r="E680" s="4">
        <v>127.05973055555555</v>
      </c>
      <c r="G680" s="2">
        <f t="shared" si="77"/>
        <v>61.85424743505402</v>
      </c>
      <c r="H680" s="2">
        <f t="shared" si="78"/>
        <v>116.55967035812159</v>
      </c>
      <c r="J680" s="1">
        <f t="shared" si="79"/>
        <v>2.0089746027585993</v>
      </c>
      <c r="K680" s="1">
        <f t="shared" si="75"/>
        <v>1386.8395732247777</v>
      </c>
      <c r="L680" s="1">
        <f t="shared" si="80"/>
        <v>1.8495787378432826E-2</v>
      </c>
      <c r="M680" s="1">
        <f t="shared" si="81"/>
        <v>1.8495787378432826E-2</v>
      </c>
      <c r="N680" s="1">
        <f t="shared" si="76"/>
        <v>1.323497226050843E-2</v>
      </c>
    </row>
    <row r="681" spans="1:14" x14ac:dyDescent="0.3">
      <c r="A681" s="4" t="s">
        <v>2717</v>
      </c>
      <c r="B681" s="4" t="s">
        <v>2757</v>
      </c>
      <c r="C681" s="4" t="s">
        <v>2762</v>
      </c>
      <c r="D681" s="4">
        <v>37.097250000000003</v>
      </c>
      <c r="E681" s="4">
        <v>127.09295555555555</v>
      </c>
      <c r="G681" s="2">
        <f t="shared" si="77"/>
        <v>62.423021417299694</v>
      </c>
      <c r="H681" s="2">
        <f t="shared" si="78"/>
        <v>117.05374191572514</v>
      </c>
      <c r="J681" s="1">
        <f t="shared" si="79"/>
        <v>2.0099596512895177</v>
      </c>
      <c r="K681" s="1">
        <f t="shared" si="75"/>
        <v>1386.3531917783671</v>
      </c>
      <c r="L681" s="1">
        <f t="shared" si="80"/>
        <v>1.907567302240798E-2</v>
      </c>
      <c r="M681" s="1">
        <f t="shared" si="81"/>
        <v>1.907567302240798E-2</v>
      </c>
      <c r="N681" s="1">
        <f t="shared" si="76"/>
        <v>1.364991920249304E-2</v>
      </c>
    </row>
    <row r="682" spans="1:14" x14ac:dyDescent="0.3">
      <c r="A682" s="4" t="s">
        <v>2717</v>
      </c>
      <c r="B682" s="4" t="s">
        <v>2757</v>
      </c>
      <c r="C682" s="4" t="s">
        <v>2761</v>
      </c>
      <c r="D682" s="4">
        <v>37.037083333333328</v>
      </c>
      <c r="E682" s="4">
        <v>126.93610000000001</v>
      </c>
      <c r="G682" s="2">
        <f t="shared" si="77"/>
        <v>59.72268736117023</v>
      </c>
      <c r="H682" s="2">
        <f t="shared" si="78"/>
        <v>115.71325819322328</v>
      </c>
      <c r="J682" s="1">
        <f t="shared" si="79"/>
        <v>2.0073162052163607</v>
      </c>
      <c r="K682" s="1">
        <f t="shared" si="75"/>
        <v>1387.6593550369316</v>
      </c>
      <c r="L682" s="1">
        <f t="shared" si="80"/>
        <v>1.6338027127919208E-2</v>
      </c>
      <c r="M682" s="1">
        <f t="shared" si="81"/>
        <v>1.6338027127919208E-2</v>
      </c>
      <c r="N682" s="1">
        <f t="shared" si="76"/>
        <v>1.1690950561076718E-2</v>
      </c>
    </row>
    <row r="683" spans="1:14" x14ac:dyDescent="0.3">
      <c r="A683" s="4" t="s">
        <v>2717</v>
      </c>
      <c r="B683" s="4" t="s">
        <v>2757</v>
      </c>
      <c r="C683" s="4" t="s">
        <v>2760</v>
      </c>
      <c r="D683" s="4">
        <v>36.998013888888892</v>
      </c>
      <c r="E683" s="4">
        <v>127.08945277777778</v>
      </c>
      <c r="G683" s="2">
        <f t="shared" si="77"/>
        <v>62.391692021485156</v>
      </c>
      <c r="H683" s="2">
        <f t="shared" si="78"/>
        <v>114.89868559841329</v>
      </c>
      <c r="J683" s="1">
        <f t="shared" si="79"/>
        <v>2.0056026558204891</v>
      </c>
      <c r="K683" s="1">
        <f t="shared" si="75"/>
        <v>1388.507621031604</v>
      </c>
      <c r="L683" s="1">
        <f t="shared" si="80"/>
        <v>1.9014538017220417E-2</v>
      </c>
      <c r="M683" s="1">
        <f t="shared" si="81"/>
        <v>1.9014538017220417E-2</v>
      </c>
      <c r="N683" s="1">
        <f t="shared" si="76"/>
        <v>1.3606173019578604E-2</v>
      </c>
    </row>
    <row r="684" spans="1:14" x14ac:dyDescent="0.3">
      <c r="A684" s="4" t="s">
        <v>2717</v>
      </c>
      <c r="B684" s="4" t="s">
        <v>2757</v>
      </c>
      <c r="C684" s="4" t="s">
        <v>2759</v>
      </c>
      <c r="D684" s="4">
        <v>36.962372222222228</v>
      </c>
      <c r="E684" s="4">
        <v>127.06446666666666</v>
      </c>
      <c r="G684" s="2">
        <f t="shared" si="77"/>
        <v>61.968733572218696</v>
      </c>
      <c r="H684" s="2">
        <f t="shared" si="78"/>
        <v>114.11901158983983</v>
      </c>
      <c r="J684" s="1">
        <f t="shared" si="79"/>
        <v>2.004041488362748</v>
      </c>
      <c r="K684" s="1">
        <f t="shared" si="75"/>
        <v>1389.2815358447153</v>
      </c>
      <c r="L684" s="1">
        <f t="shared" si="80"/>
        <v>1.857844811106224E-2</v>
      </c>
      <c r="M684" s="1">
        <f t="shared" si="81"/>
        <v>1.857844811106224E-2</v>
      </c>
      <c r="N684" s="1">
        <f t="shared" si="76"/>
        <v>1.3294121540341701E-2</v>
      </c>
    </row>
    <row r="685" spans="1:14" x14ac:dyDescent="0.3">
      <c r="A685" s="4" t="s">
        <v>2717</v>
      </c>
      <c r="B685" s="4" t="s">
        <v>2757</v>
      </c>
      <c r="C685" s="4" t="s">
        <v>2758</v>
      </c>
      <c r="D685" s="4">
        <v>36.980047222222225</v>
      </c>
      <c r="E685" s="4">
        <v>126.88745555555556</v>
      </c>
      <c r="G685" s="2">
        <f t="shared" si="77"/>
        <v>58.893435973237899</v>
      </c>
      <c r="H685" s="2">
        <f t="shared" si="78"/>
        <v>114.46535330239158</v>
      </c>
      <c r="J685" s="1">
        <f t="shared" si="79"/>
        <v>2.0048154409810053</v>
      </c>
      <c r="K685" s="1">
        <f t="shared" si="75"/>
        <v>1388.8977364396762</v>
      </c>
      <c r="L685" s="1">
        <f t="shared" si="80"/>
        <v>1.5489021409559989E-2</v>
      </c>
      <c r="M685" s="1">
        <f t="shared" si="81"/>
        <v>1.5489021409559989E-2</v>
      </c>
      <c r="N685" s="1">
        <f t="shared" si="76"/>
        <v>1.1083430215952088E-2</v>
      </c>
    </row>
    <row r="686" spans="1:14" x14ac:dyDescent="0.3">
      <c r="A686" s="4" t="s">
        <v>2717</v>
      </c>
      <c r="B686" s="4" t="s">
        <v>2757</v>
      </c>
      <c r="C686" s="4" t="s">
        <v>2756</v>
      </c>
      <c r="D686" s="4">
        <v>36.964483333333334</v>
      </c>
      <c r="E686" s="4">
        <v>126.92363333333334</v>
      </c>
      <c r="G686" s="2">
        <f t="shared" si="77"/>
        <v>59.524831749775146</v>
      </c>
      <c r="H686" s="2">
        <f t="shared" si="78"/>
        <v>114.13451535626814</v>
      </c>
      <c r="J686" s="1">
        <f t="shared" si="79"/>
        <v>2.0041339044991786</v>
      </c>
      <c r="K686" s="1">
        <f t="shared" si="75"/>
        <v>1389.2356937561105</v>
      </c>
      <c r="L686" s="1">
        <f t="shared" si="80"/>
        <v>1.6120442747836972E-2</v>
      </c>
      <c r="M686" s="1">
        <f t="shared" si="81"/>
        <v>1.6120442747836972E-2</v>
      </c>
      <c r="N686" s="1">
        <f t="shared" si="76"/>
        <v>1.1535254392225521E-2</v>
      </c>
    </row>
    <row r="687" spans="1:14" x14ac:dyDescent="0.3">
      <c r="A687" s="4" t="s">
        <v>2717</v>
      </c>
      <c r="B687" s="4" t="s">
        <v>2747</v>
      </c>
      <c r="C687" s="4" t="s">
        <v>2145</v>
      </c>
      <c r="D687" s="4">
        <v>37.84576666666667</v>
      </c>
      <c r="E687" s="4">
        <v>127.18843055555556</v>
      </c>
      <c r="G687" s="2">
        <f t="shared" si="77"/>
        <v>63.834983885380822</v>
      </c>
      <c r="H687" s="2">
        <f t="shared" si="78"/>
        <v>133.30937558059031</v>
      </c>
      <c r="J687" s="1">
        <f t="shared" si="79"/>
        <v>2.0433191837869624</v>
      </c>
      <c r="K687" s="1">
        <f t="shared" si="75"/>
        <v>1370.1193190510235</v>
      </c>
      <c r="L687" s="1">
        <f t="shared" si="80"/>
        <v>2.0742026125749824E-2</v>
      </c>
      <c r="M687" s="1">
        <f t="shared" si="81"/>
        <v>2.0742026125749824E-2</v>
      </c>
      <c r="N687" s="1">
        <f t="shared" si="76"/>
        <v>1.4842306238941018E-2</v>
      </c>
    </row>
    <row r="688" spans="1:14" x14ac:dyDescent="0.3">
      <c r="A688" s="4" t="s">
        <v>2717</v>
      </c>
      <c r="B688" s="4" t="s">
        <v>2747</v>
      </c>
      <c r="C688" s="4" t="s">
        <v>2755</v>
      </c>
      <c r="D688" s="4">
        <v>38.154977777777773</v>
      </c>
      <c r="E688" s="4">
        <v>127.25325277777777</v>
      </c>
      <c r="G688" s="2">
        <f t="shared" si="77"/>
        <v>64.839222211363847</v>
      </c>
      <c r="H688" s="2">
        <f t="shared" si="78"/>
        <v>140.02351929558495</v>
      </c>
      <c r="J688" s="1">
        <f t="shared" si="79"/>
        <v>2.0573611496150925</v>
      </c>
      <c r="K688" s="1">
        <f t="shared" si="75"/>
        <v>1363.4212663205217</v>
      </c>
      <c r="L688" s="1">
        <f t="shared" si="80"/>
        <v>2.1873387331987182E-2</v>
      </c>
      <c r="M688" s="1">
        <f t="shared" si="81"/>
        <v>2.1873387331987182E-2</v>
      </c>
      <c r="N688" s="1">
        <f t="shared" si="76"/>
        <v>1.5651870810310758E-2</v>
      </c>
    </row>
    <row r="689" spans="1:14" x14ac:dyDescent="0.3">
      <c r="A689" s="4" t="s">
        <v>2717</v>
      </c>
      <c r="B689" s="4" t="s">
        <v>2747</v>
      </c>
      <c r="C689" s="4" t="s">
        <v>699</v>
      </c>
      <c r="D689" s="4">
        <v>37.88623611111111</v>
      </c>
      <c r="E689" s="4">
        <v>127.21959722222222</v>
      </c>
      <c r="G689" s="2">
        <f t="shared" si="77"/>
        <v>64.354873374498851</v>
      </c>
      <c r="H689" s="2">
        <f t="shared" si="78"/>
        <v>134.1941935807663</v>
      </c>
      <c r="J689" s="1">
        <f t="shared" si="79"/>
        <v>2.0451481739129784</v>
      </c>
      <c r="K689" s="1">
        <f t="shared" si="75"/>
        <v>1369.242418310492</v>
      </c>
      <c r="L689" s="1">
        <f t="shared" si="80"/>
        <v>2.1285987075954527E-2</v>
      </c>
      <c r="M689" s="1">
        <f t="shared" si="81"/>
        <v>2.1285987075954527E-2</v>
      </c>
      <c r="N689" s="1">
        <f t="shared" si="76"/>
        <v>1.5231546661068376E-2</v>
      </c>
    </row>
    <row r="690" spans="1:14" x14ac:dyDescent="0.3">
      <c r="A690" s="4" t="s">
        <v>2717</v>
      </c>
      <c r="B690" s="4" t="s">
        <v>2747</v>
      </c>
      <c r="C690" s="4" t="s">
        <v>2754</v>
      </c>
      <c r="D690" s="4">
        <v>37.783449999999995</v>
      </c>
      <c r="E690" s="4">
        <v>127.2307</v>
      </c>
      <c r="G690" s="2">
        <f t="shared" si="77"/>
        <v>64.578947278506988</v>
      </c>
      <c r="H690" s="2">
        <f t="shared" si="78"/>
        <v>131.9700131340071</v>
      </c>
      <c r="J690" s="1">
        <f t="shared" si="79"/>
        <v>2.0405079786852305</v>
      </c>
      <c r="K690" s="1">
        <f t="shared" si="75"/>
        <v>1371.4697668022839</v>
      </c>
      <c r="L690" s="1">
        <f t="shared" si="80"/>
        <v>2.1479767104294112E-2</v>
      </c>
      <c r="M690" s="1">
        <f t="shared" si="81"/>
        <v>2.1479767104294112E-2</v>
      </c>
      <c r="N690" s="1">
        <f t="shared" si="76"/>
        <v>1.5370209224993905E-2</v>
      </c>
    </row>
    <row r="691" spans="1:14" x14ac:dyDescent="0.3">
      <c r="A691" s="4" t="s">
        <v>2717</v>
      </c>
      <c r="B691" s="4" t="s">
        <v>2747</v>
      </c>
      <c r="C691" s="4" t="s">
        <v>2753</v>
      </c>
      <c r="D691" s="4">
        <v>37.851408333333332</v>
      </c>
      <c r="E691" s="4">
        <v>127.16133055555557</v>
      </c>
      <c r="G691" s="2">
        <f t="shared" si="77"/>
        <v>63.369541382917802</v>
      </c>
      <c r="H691" s="2">
        <f t="shared" si="78"/>
        <v>133.42480842896725</v>
      </c>
      <c r="J691" s="1">
        <f t="shared" si="79"/>
        <v>2.04357399685941</v>
      </c>
      <c r="K691" s="1">
        <f t="shared" si="75"/>
        <v>1369.9970693968146</v>
      </c>
      <c r="L691" s="1">
        <f t="shared" si="80"/>
        <v>2.0269041898459683E-2</v>
      </c>
      <c r="M691" s="1">
        <f t="shared" si="81"/>
        <v>2.0269041898459683E-2</v>
      </c>
      <c r="N691" s="1">
        <f t="shared" si="76"/>
        <v>1.4503854406652847E-2</v>
      </c>
    </row>
    <row r="692" spans="1:14" x14ac:dyDescent="0.3">
      <c r="A692" s="4" t="s">
        <v>2717</v>
      </c>
      <c r="B692" s="4" t="s">
        <v>2747</v>
      </c>
      <c r="C692" s="4" t="s">
        <v>2752</v>
      </c>
      <c r="D692" s="4">
        <v>37.820655555555561</v>
      </c>
      <c r="E692" s="4">
        <v>127.14070833333334</v>
      </c>
      <c r="G692" s="2">
        <f t="shared" si="77"/>
        <v>63.026227343046045</v>
      </c>
      <c r="H692" s="2">
        <f t="shared" si="78"/>
        <v>132.75340117678911</v>
      </c>
      <c r="J692" s="1">
        <f t="shared" si="79"/>
        <v>2.042185630061653</v>
      </c>
      <c r="K692" s="1">
        <f t="shared" si="75"/>
        <v>1370.6634722884783</v>
      </c>
      <c r="L692" s="1">
        <f t="shared" si="80"/>
        <v>1.9909116221603629E-2</v>
      </c>
      <c r="M692" s="1">
        <f t="shared" si="81"/>
        <v>1.9909116221603629E-2</v>
      </c>
      <c r="N692" s="1">
        <f t="shared" si="76"/>
        <v>1.4246303524845606E-2</v>
      </c>
    </row>
    <row r="693" spans="1:14" x14ac:dyDescent="0.3">
      <c r="A693" s="4" t="s">
        <v>2717</v>
      </c>
      <c r="B693" s="4" t="s">
        <v>2747</v>
      </c>
      <c r="C693" s="4" t="s">
        <v>732</v>
      </c>
      <c r="D693" s="4">
        <v>37.931149999999995</v>
      </c>
      <c r="E693" s="4">
        <v>127.22863333333333</v>
      </c>
      <c r="G693" s="2">
        <f t="shared" si="77"/>
        <v>64.494445807393774</v>
      </c>
      <c r="H693" s="2">
        <f t="shared" si="78"/>
        <v>135.1695519759387</v>
      </c>
      <c r="J693" s="1">
        <f t="shared" si="79"/>
        <v>2.047181123520327</v>
      </c>
      <c r="K693" s="1">
        <f t="shared" si="75"/>
        <v>1368.269307589379</v>
      </c>
      <c r="L693" s="1">
        <f t="shared" si="80"/>
        <v>2.144369696641979E-2</v>
      </c>
      <c r="M693" s="1">
        <f t="shared" si="81"/>
        <v>2.144369696641979E-2</v>
      </c>
      <c r="N693" s="1">
        <f t="shared" si="76"/>
        <v>1.5344398630157807E-2</v>
      </c>
    </row>
    <row r="694" spans="1:14" x14ac:dyDescent="0.3">
      <c r="A694" s="4" t="s">
        <v>2717</v>
      </c>
      <c r="B694" s="4" t="s">
        <v>2747</v>
      </c>
      <c r="C694" s="4" t="s">
        <v>2751</v>
      </c>
      <c r="D694" s="4">
        <v>38.086358333333337</v>
      </c>
      <c r="E694" s="4">
        <v>127.27766388888888</v>
      </c>
      <c r="G694" s="2">
        <f t="shared" si="77"/>
        <v>65.278548032204924</v>
      </c>
      <c r="H694" s="2">
        <f t="shared" si="78"/>
        <v>138.5442547206103</v>
      </c>
      <c r="J694" s="1">
        <f t="shared" si="79"/>
        <v>2.0542315510071805</v>
      </c>
      <c r="K694" s="1">
        <f t="shared" si="75"/>
        <v>1364.9072891247993</v>
      </c>
      <c r="L694" s="1">
        <f t="shared" si="80"/>
        <v>2.2299441594946234E-2</v>
      </c>
      <c r="M694" s="1">
        <f t="shared" si="81"/>
        <v>2.2299441594946234E-2</v>
      </c>
      <c r="N694" s="1">
        <f t="shared" si="76"/>
        <v>1.5956741115984233E-2</v>
      </c>
    </row>
    <row r="695" spans="1:14" x14ac:dyDescent="0.3">
      <c r="A695" s="4" t="s">
        <v>2717</v>
      </c>
      <c r="B695" s="4" t="s">
        <v>2747</v>
      </c>
      <c r="C695" s="4" t="s">
        <v>2750</v>
      </c>
      <c r="D695" s="4">
        <v>37.999775</v>
      </c>
      <c r="E695" s="4">
        <v>127.24567777777777</v>
      </c>
      <c r="G695" s="2">
        <f t="shared" si="77"/>
        <v>64.762544534381703</v>
      </c>
      <c r="H695" s="2">
        <f t="shared" si="78"/>
        <v>136.66052298065915</v>
      </c>
      <c r="J695" s="1">
        <f t="shared" si="79"/>
        <v>2.0502936240893601</v>
      </c>
      <c r="K695" s="1">
        <f t="shared" si="75"/>
        <v>1366.7826567248796</v>
      </c>
      <c r="L695" s="1">
        <f t="shared" si="80"/>
        <v>2.1741178641148551E-2</v>
      </c>
      <c r="M695" s="1">
        <f t="shared" si="81"/>
        <v>2.1741178641148551E-2</v>
      </c>
      <c r="N695" s="1">
        <f t="shared" si="76"/>
        <v>1.5557266654237479E-2</v>
      </c>
    </row>
    <row r="696" spans="1:14" x14ac:dyDescent="0.3">
      <c r="A696" s="4" t="s">
        <v>2717</v>
      </c>
      <c r="B696" s="4" t="s">
        <v>2747</v>
      </c>
      <c r="C696" s="4" t="s">
        <v>2653</v>
      </c>
      <c r="D696" s="4">
        <v>38.02793611111111</v>
      </c>
      <c r="E696" s="4">
        <v>127.36934444444444</v>
      </c>
      <c r="G696" s="2">
        <f t="shared" si="77"/>
        <v>66.862789819930811</v>
      </c>
      <c r="H696" s="2">
        <f t="shared" si="78"/>
        <v>137.30490314269855</v>
      </c>
      <c r="J696" s="1">
        <f t="shared" si="79"/>
        <v>2.0515730897294815</v>
      </c>
      <c r="K696" s="1">
        <f t="shared" si="75"/>
        <v>1366.1726567294156</v>
      </c>
      <c r="L696" s="1">
        <f t="shared" si="80"/>
        <v>2.389956914944813E-2</v>
      </c>
      <c r="M696" s="1">
        <f t="shared" si="81"/>
        <v>2.389956914944813E-2</v>
      </c>
      <c r="N696" s="1">
        <f t="shared" si="76"/>
        <v>1.7101739345246003E-2</v>
      </c>
    </row>
    <row r="697" spans="1:14" x14ac:dyDescent="0.3">
      <c r="A697" s="4" t="s">
        <v>2717</v>
      </c>
      <c r="B697" s="4" t="s">
        <v>2747</v>
      </c>
      <c r="C697" s="4" t="s">
        <v>2749</v>
      </c>
      <c r="D697" s="4">
        <v>37.95856944444445</v>
      </c>
      <c r="E697" s="4">
        <v>127.31934444444444</v>
      </c>
      <c r="G697" s="2">
        <f t="shared" si="77"/>
        <v>66.034561797108566</v>
      </c>
      <c r="H697" s="2">
        <f t="shared" si="78"/>
        <v>135.78815930435098</v>
      </c>
      <c r="J697" s="1">
        <f t="shared" si="79"/>
        <v>2.0484238218487714</v>
      </c>
      <c r="K697" s="1">
        <f t="shared" si="75"/>
        <v>1367.6752819772082</v>
      </c>
      <c r="L697" s="1">
        <f t="shared" si="80"/>
        <v>2.3026904523451019E-2</v>
      </c>
      <c r="M697" s="1">
        <f t="shared" si="81"/>
        <v>2.3026904523451019E-2</v>
      </c>
      <c r="N697" s="1">
        <f t="shared" si="76"/>
        <v>1.6477289470175186E-2</v>
      </c>
    </row>
    <row r="698" spans="1:14" x14ac:dyDescent="0.3">
      <c r="A698" s="4" t="s">
        <v>2717</v>
      </c>
      <c r="B698" s="4" t="s">
        <v>2747</v>
      </c>
      <c r="C698" s="4" t="s">
        <v>2240</v>
      </c>
      <c r="D698" s="4">
        <v>37.988977777777777</v>
      </c>
      <c r="E698" s="4">
        <v>127.19122222222222</v>
      </c>
      <c r="G698" s="2">
        <f t="shared" si="77"/>
        <v>63.836589203502356</v>
      </c>
      <c r="H698" s="2">
        <f t="shared" si="78"/>
        <v>136.41251482289726</v>
      </c>
      <c r="J698" s="1">
        <f t="shared" si="79"/>
        <v>2.0498034073896672</v>
      </c>
      <c r="K698" s="1">
        <f t="shared" si="75"/>
        <v>1367.0165462606094</v>
      </c>
      <c r="L698" s="1">
        <f t="shared" si="80"/>
        <v>2.07907499007014E-2</v>
      </c>
      <c r="M698" s="1">
        <f t="shared" si="81"/>
        <v>2.07907499007014E-2</v>
      </c>
      <c r="N698" s="1">
        <f t="shared" si="76"/>
        <v>1.4877171356965856E-2</v>
      </c>
    </row>
    <row r="699" spans="1:14" x14ac:dyDescent="0.3">
      <c r="A699" s="4" t="s">
        <v>2717</v>
      </c>
      <c r="B699" s="4" t="s">
        <v>2747</v>
      </c>
      <c r="C699" s="4" t="s">
        <v>2748</v>
      </c>
      <c r="D699" s="4">
        <v>37.895358333333334</v>
      </c>
      <c r="E699" s="4">
        <v>127.20224444444445</v>
      </c>
      <c r="G699" s="2">
        <f t="shared" si="77"/>
        <v>64.055199148285766</v>
      </c>
      <c r="H699" s="2">
        <f t="shared" si="78"/>
        <v>134.38733509620488</v>
      </c>
      <c r="J699" s="1">
        <f t="shared" si="79"/>
        <v>2.0455608117281767</v>
      </c>
      <c r="K699" s="1">
        <f t="shared" si="75"/>
        <v>1369.0447670235581</v>
      </c>
      <c r="L699" s="1">
        <f t="shared" si="80"/>
        <v>2.0983123969365636E-2</v>
      </c>
      <c r="M699" s="1">
        <f t="shared" si="81"/>
        <v>2.0983123969365636E-2</v>
      </c>
      <c r="N699" s="1">
        <f t="shared" si="76"/>
        <v>1.5014827862759232E-2</v>
      </c>
    </row>
    <row r="700" spans="1:14" x14ac:dyDescent="0.3">
      <c r="A700" s="4" t="s">
        <v>2717</v>
      </c>
      <c r="B700" s="4" t="s">
        <v>2747</v>
      </c>
      <c r="C700" s="4" t="s">
        <v>2746</v>
      </c>
      <c r="D700" s="4">
        <v>37.898361111111107</v>
      </c>
      <c r="E700" s="4">
        <v>127.29017777777777</v>
      </c>
      <c r="G700" s="2">
        <f t="shared" si="77"/>
        <v>65.557452544950962</v>
      </c>
      <c r="H700" s="2">
        <f t="shared" si="78"/>
        <v>134.4757861521914</v>
      </c>
      <c r="J700" s="1">
        <f t="shared" si="79"/>
        <v>2.0456966698368859</v>
      </c>
      <c r="K700" s="1">
        <f t="shared" si="75"/>
        <v>1368.9797066894967</v>
      </c>
      <c r="L700" s="1">
        <f t="shared" si="80"/>
        <v>2.2517850158285668E-2</v>
      </c>
      <c r="M700" s="1">
        <f t="shared" si="81"/>
        <v>2.2517850158285668E-2</v>
      </c>
      <c r="N700" s="1">
        <f t="shared" si="76"/>
        <v>1.6113027043050281E-2</v>
      </c>
    </row>
    <row r="701" spans="1:14" x14ac:dyDescent="0.3">
      <c r="A701" s="4" t="s">
        <v>2717</v>
      </c>
      <c r="B701" s="4" t="s">
        <v>2736</v>
      </c>
      <c r="C701" s="4" t="s">
        <v>2745</v>
      </c>
      <c r="D701" s="4">
        <v>37.513430555555558</v>
      </c>
      <c r="E701" s="4">
        <v>127.16387777777778</v>
      </c>
      <c r="G701" s="2">
        <f t="shared" si="77"/>
        <v>63.51961048571038</v>
      </c>
      <c r="H701" s="2">
        <f t="shared" si="78"/>
        <v>126.09977069482534</v>
      </c>
      <c r="J701" s="1">
        <f t="shared" si="79"/>
        <v>2.0283986863060051</v>
      </c>
      <c r="K701" s="1">
        <f t="shared" si="75"/>
        <v>1377.3235138914742</v>
      </c>
      <c r="L701" s="1">
        <f t="shared" si="80"/>
        <v>2.0313499313017402E-2</v>
      </c>
      <c r="M701" s="1">
        <f t="shared" si="81"/>
        <v>2.0313499313017402E-2</v>
      </c>
      <c r="N701" s="1">
        <f t="shared" si="76"/>
        <v>1.4535666658621715E-2</v>
      </c>
    </row>
    <row r="702" spans="1:14" x14ac:dyDescent="0.3">
      <c r="A702" s="4" t="s">
        <v>2717</v>
      </c>
      <c r="B702" s="4" t="s">
        <v>2736</v>
      </c>
      <c r="C702" s="4" t="s">
        <v>2744</v>
      </c>
      <c r="D702" s="4">
        <v>37.530722222222224</v>
      </c>
      <c r="E702" s="4">
        <v>127.20269722222223</v>
      </c>
      <c r="G702" s="2">
        <f t="shared" si="77"/>
        <v>64.181653862206034</v>
      </c>
      <c r="H702" s="2">
        <f t="shared" si="78"/>
        <v>126.48457172699841</v>
      </c>
      <c r="J702" s="1">
        <f t="shared" si="79"/>
        <v>2.0291706768418054</v>
      </c>
      <c r="K702" s="1">
        <f t="shared" si="75"/>
        <v>1376.9485382364717</v>
      </c>
      <c r="L702" s="1">
        <f t="shared" si="80"/>
        <v>2.0991026432367832E-2</v>
      </c>
      <c r="M702" s="1">
        <f t="shared" si="81"/>
        <v>2.0991026432367832E-2</v>
      </c>
      <c r="N702" s="1">
        <f t="shared" si="76"/>
        <v>1.5020482603294676E-2</v>
      </c>
    </row>
    <row r="703" spans="1:14" x14ac:dyDescent="0.3">
      <c r="A703" s="4" t="s">
        <v>2717</v>
      </c>
      <c r="B703" s="4" t="s">
        <v>2736</v>
      </c>
      <c r="C703" s="4" t="s">
        <v>2743</v>
      </c>
      <c r="D703" s="4">
        <v>37.539474999999996</v>
      </c>
      <c r="E703" s="4">
        <v>127.20025277777778</v>
      </c>
      <c r="G703" s="2">
        <f t="shared" si="77"/>
        <v>64.136777195794792</v>
      </c>
      <c r="H703" s="2">
        <f t="shared" si="78"/>
        <v>126.67372082703673</v>
      </c>
      <c r="J703" s="1">
        <f t="shared" si="79"/>
        <v>2.0295616269149983</v>
      </c>
      <c r="K703" s="1">
        <f t="shared" si="75"/>
        <v>1376.7587370711879</v>
      </c>
      <c r="L703" s="1">
        <f t="shared" si="80"/>
        <v>2.0948362828430156E-2</v>
      </c>
      <c r="M703" s="1">
        <f t="shared" si="81"/>
        <v>2.0948362828430156E-2</v>
      </c>
      <c r="N703" s="1">
        <f t="shared" si="76"/>
        <v>1.4989953942735629E-2</v>
      </c>
    </row>
    <row r="704" spans="1:14" x14ac:dyDescent="0.3">
      <c r="A704" s="4" t="s">
        <v>2717</v>
      </c>
      <c r="B704" s="4" t="s">
        <v>2736</v>
      </c>
      <c r="C704" s="4" t="s">
        <v>2742</v>
      </c>
      <c r="D704" s="4">
        <v>37.541044444444445</v>
      </c>
      <c r="E704" s="4">
        <v>127.20886388888889</v>
      </c>
      <c r="G704" s="2">
        <f t="shared" si="77"/>
        <v>64.284308997355012</v>
      </c>
      <c r="H704" s="2">
        <f t="shared" si="78"/>
        <v>126.70997675985518</v>
      </c>
      <c r="J704" s="1">
        <f t="shared" si="79"/>
        <v>2.0296317402677437</v>
      </c>
      <c r="K704" s="1">
        <f t="shared" si="75"/>
        <v>1376.7247045851375</v>
      </c>
      <c r="L704" s="1">
        <f t="shared" si="80"/>
        <v>2.1098655069573979E-2</v>
      </c>
      <c r="M704" s="1">
        <f t="shared" si="81"/>
        <v>2.1098655069573979E-2</v>
      </c>
      <c r="N704" s="1">
        <f t="shared" si="76"/>
        <v>1.5097498087886626E-2</v>
      </c>
    </row>
    <row r="705" spans="1:14" x14ac:dyDescent="0.3">
      <c r="A705" s="4" t="s">
        <v>2717</v>
      </c>
      <c r="B705" s="4" t="s">
        <v>2736</v>
      </c>
      <c r="C705" s="4" t="s">
        <v>2741</v>
      </c>
      <c r="D705" s="4">
        <v>37.53595</v>
      </c>
      <c r="E705" s="4">
        <v>127.21172222222222</v>
      </c>
      <c r="G705" s="2">
        <f t="shared" si="77"/>
        <v>64.335121021266914</v>
      </c>
      <c r="H705" s="2">
        <f t="shared" si="78"/>
        <v>126.60026173124879</v>
      </c>
      <c r="J705" s="1">
        <f t="shared" si="79"/>
        <v>2.0294041652917572</v>
      </c>
      <c r="K705" s="1">
        <f t="shared" si="75"/>
        <v>1376.8351750926247</v>
      </c>
      <c r="L705" s="1">
        <f t="shared" si="80"/>
        <v>2.1148542397360082E-2</v>
      </c>
      <c r="M705" s="1">
        <f t="shared" si="81"/>
        <v>2.1148542397360082E-2</v>
      </c>
      <c r="N705" s="1">
        <f t="shared" si="76"/>
        <v>1.5133195805744794E-2</v>
      </c>
    </row>
    <row r="706" spans="1:14" x14ac:dyDescent="0.3">
      <c r="A706" s="4" t="s">
        <v>2717</v>
      </c>
      <c r="B706" s="4" t="s">
        <v>2736</v>
      </c>
      <c r="C706" s="4" t="s">
        <v>2740</v>
      </c>
      <c r="D706" s="4">
        <v>37.538916666666665</v>
      </c>
      <c r="E706" s="4">
        <v>127.21613333333333</v>
      </c>
      <c r="G706" s="2">
        <f t="shared" si="77"/>
        <v>64.409985605926337</v>
      </c>
      <c r="H706" s="2">
        <f t="shared" si="78"/>
        <v>126.66573507374505</v>
      </c>
      <c r="J706" s="1">
        <f t="shared" si="79"/>
        <v>2.0295366848746257</v>
      </c>
      <c r="K706" s="1">
        <f t="shared" si="75"/>
        <v>1376.7708442335181</v>
      </c>
      <c r="L706" s="1">
        <f t="shared" si="80"/>
        <v>2.122553080992029E-2</v>
      </c>
      <c r="M706" s="1">
        <f t="shared" si="81"/>
        <v>2.122553080992029E-2</v>
      </c>
      <c r="N706" s="1">
        <f t="shared" si="76"/>
        <v>1.5188286161389944E-2</v>
      </c>
    </row>
    <row r="707" spans="1:14" x14ac:dyDescent="0.3">
      <c r="A707" s="4" t="s">
        <v>2717</v>
      </c>
      <c r="B707" s="4" t="s">
        <v>2736</v>
      </c>
      <c r="C707" s="4" t="s">
        <v>2739</v>
      </c>
      <c r="D707" s="4">
        <v>37.516452777777779</v>
      </c>
      <c r="E707" s="4">
        <v>127.22618888888888</v>
      </c>
      <c r="G707" s="2">
        <f t="shared" si="77"/>
        <v>64.590325187800275</v>
      </c>
      <c r="H707" s="2">
        <f t="shared" si="78"/>
        <v>126.18129835517971</v>
      </c>
      <c r="J707" s="1">
        <f t="shared" si="79"/>
        <v>2.0285335800461959</v>
      </c>
      <c r="K707" s="1">
        <f t="shared" ref="K707:K770" si="82">$T$16*$T$25/POWER(J707,$T$23)</f>
        <v>1377.2579748816861</v>
      </c>
      <c r="L707" s="1">
        <f t="shared" si="80"/>
        <v>2.1401033362482114E-2</v>
      </c>
      <c r="M707" s="1">
        <f t="shared" si="81"/>
        <v>2.1401033362482114E-2</v>
      </c>
      <c r="N707" s="1">
        <f t="shared" ref="N707:N770" si="83">M707*$T$23</f>
        <v>1.531386996959876E-2</v>
      </c>
    </row>
    <row r="708" spans="1:14" x14ac:dyDescent="0.3">
      <c r="A708" s="4" t="s">
        <v>2717</v>
      </c>
      <c r="B708" s="4" t="s">
        <v>2736</v>
      </c>
      <c r="C708" s="4" t="s">
        <v>2738</v>
      </c>
      <c r="D708" s="4">
        <v>37.533719444444444</v>
      </c>
      <c r="E708" s="4">
        <v>127.17290833333334</v>
      </c>
      <c r="G708" s="2">
        <f t="shared" si="77"/>
        <v>63.668487409203671</v>
      </c>
      <c r="H708" s="2">
        <f t="shared" si="78"/>
        <v>126.5419600048258</v>
      </c>
      <c r="J708" s="1">
        <f t="shared" si="79"/>
        <v>2.0293045366111317</v>
      </c>
      <c r="K708" s="1">
        <f t="shared" si="82"/>
        <v>1376.883544000817</v>
      </c>
      <c r="L708" s="1">
        <f t="shared" si="80"/>
        <v>2.0471112240746159E-2</v>
      </c>
      <c r="M708" s="1">
        <f t="shared" si="81"/>
        <v>2.0471112240746159E-2</v>
      </c>
      <c r="N708" s="1">
        <f t="shared" si="83"/>
        <v>1.4648449244391491E-2</v>
      </c>
    </row>
    <row r="709" spans="1:14" x14ac:dyDescent="0.3">
      <c r="A709" s="4" t="s">
        <v>2717</v>
      </c>
      <c r="B709" s="4" t="s">
        <v>2736</v>
      </c>
      <c r="C709" s="4" t="s">
        <v>2737</v>
      </c>
      <c r="D709" s="4">
        <v>37.519405555555558</v>
      </c>
      <c r="E709" s="4">
        <v>127.1962</v>
      </c>
      <c r="G709" s="2">
        <f t="shared" si="77"/>
        <v>64.073601609818212</v>
      </c>
      <c r="H709" s="2">
        <f t="shared" si="78"/>
        <v>126.2375214208339</v>
      </c>
      <c r="J709" s="1">
        <f t="shared" si="79"/>
        <v>2.0286653881467149</v>
      </c>
      <c r="K709" s="1">
        <f t="shared" si="82"/>
        <v>1377.1939422720354</v>
      </c>
      <c r="L709" s="1">
        <f t="shared" si="80"/>
        <v>2.0877628512356416E-2</v>
      </c>
      <c r="M709" s="1">
        <f t="shared" si="81"/>
        <v>2.0877628512356416E-2</v>
      </c>
      <c r="N709" s="1">
        <f t="shared" si="83"/>
        <v>1.4939338811195265E-2</v>
      </c>
    </row>
    <row r="710" spans="1:14" x14ac:dyDescent="0.3">
      <c r="A710" s="4" t="s">
        <v>2717</v>
      </c>
      <c r="B710" s="4" t="s">
        <v>2736</v>
      </c>
      <c r="C710" s="4" t="s">
        <v>2735</v>
      </c>
      <c r="D710" s="4">
        <v>37.546211111111113</v>
      </c>
      <c r="E710" s="4">
        <v>127.18721111111111</v>
      </c>
      <c r="G710" s="2">
        <f t="shared" si="77"/>
        <v>63.910393633470619</v>
      </c>
      <c r="H710" s="2">
        <f t="shared" si="78"/>
        <v>126.8164295205263</v>
      </c>
      <c r="J710" s="1">
        <f t="shared" si="79"/>
        <v>2.0298625834479584</v>
      </c>
      <c r="K710" s="1">
        <f t="shared" si="82"/>
        <v>1376.6126693186377</v>
      </c>
      <c r="L710" s="1">
        <f t="shared" si="80"/>
        <v>2.0720742805149239E-2</v>
      </c>
      <c r="M710" s="1">
        <f t="shared" si="81"/>
        <v>2.0720742805149239E-2</v>
      </c>
      <c r="N710" s="1">
        <f t="shared" si="83"/>
        <v>1.4827076600321324E-2</v>
      </c>
    </row>
    <row r="711" spans="1:14" x14ac:dyDescent="0.3">
      <c r="A711" s="4" t="s">
        <v>2717</v>
      </c>
      <c r="B711" s="4" t="s">
        <v>2716</v>
      </c>
      <c r="C711" s="4" t="s">
        <v>2734</v>
      </c>
      <c r="D711" s="4">
        <v>37.221183333333336</v>
      </c>
      <c r="E711" s="4">
        <v>126.98630833333334</v>
      </c>
      <c r="G711" s="2">
        <f t="shared" si="77"/>
        <v>60.543536955481869</v>
      </c>
      <c r="H711" s="2">
        <f t="shared" si="78"/>
        <v>119.71943516885267</v>
      </c>
      <c r="J711" s="1">
        <f t="shared" si="79"/>
        <v>2.0154223337101107</v>
      </c>
      <c r="K711" s="1">
        <f t="shared" si="82"/>
        <v>1383.6633201543614</v>
      </c>
      <c r="L711" s="1">
        <f t="shared" si="80"/>
        <v>1.7214327856524658E-2</v>
      </c>
      <c r="M711" s="1">
        <f t="shared" si="81"/>
        <v>1.7214327856524658E-2</v>
      </c>
      <c r="N711" s="1">
        <f t="shared" si="83"/>
        <v>1.2318002310627008E-2</v>
      </c>
    </row>
    <row r="712" spans="1:14" x14ac:dyDescent="0.3">
      <c r="A712" s="4" t="s">
        <v>2717</v>
      </c>
      <c r="B712" s="4" t="s">
        <v>2716</v>
      </c>
      <c r="C712" s="4" t="s">
        <v>2634</v>
      </c>
      <c r="D712" s="4">
        <v>37.208927777777781</v>
      </c>
      <c r="E712" s="4">
        <v>126.82585555555555</v>
      </c>
      <c r="G712" s="2">
        <f t="shared" si="77"/>
        <v>57.77374294576645</v>
      </c>
      <c r="H712" s="2">
        <f t="shared" si="78"/>
        <v>119.42211319608532</v>
      </c>
      <c r="J712" s="1">
        <f t="shared" si="79"/>
        <v>2.0148810777791422</v>
      </c>
      <c r="K712" s="1">
        <f t="shared" si="82"/>
        <v>1383.9292807515158</v>
      </c>
      <c r="L712" s="1">
        <f t="shared" si="80"/>
        <v>1.4413898590331264E-2</v>
      </c>
      <c r="M712" s="1">
        <f t="shared" si="81"/>
        <v>1.4413898590331264E-2</v>
      </c>
      <c r="N712" s="1">
        <f t="shared" si="83"/>
        <v>1.0314107969864641E-2</v>
      </c>
    </row>
    <row r="713" spans="1:14" x14ac:dyDescent="0.3">
      <c r="A713" s="4" t="s">
        <v>2717</v>
      </c>
      <c r="B713" s="4" t="s">
        <v>2716</v>
      </c>
      <c r="C713" s="4" t="s">
        <v>2733</v>
      </c>
      <c r="D713" s="4">
        <v>37.203691666666671</v>
      </c>
      <c r="E713" s="4">
        <v>127.07393055555555</v>
      </c>
      <c r="G713" s="2">
        <f t="shared" si="77"/>
        <v>62.062664392091357</v>
      </c>
      <c r="H713" s="2">
        <f t="shared" si="78"/>
        <v>119.35935565638147</v>
      </c>
      <c r="J713" s="1">
        <f t="shared" si="79"/>
        <v>2.0146499006115342</v>
      </c>
      <c r="K713" s="1">
        <f t="shared" si="82"/>
        <v>1384.0429132024162</v>
      </c>
      <c r="L713" s="1">
        <f t="shared" si="80"/>
        <v>1.8743624132216308E-2</v>
      </c>
      <c r="M713" s="1">
        <f t="shared" si="81"/>
        <v>1.8743624132216308E-2</v>
      </c>
      <c r="N713" s="1">
        <f t="shared" si="83"/>
        <v>1.3412316025028757E-2</v>
      </c>
    </row>
    <row r="714" spans="1:14" x14ac:dyDescent="0.3">
      <c r="A714" s="4" t="s">
        <v>2717</v>
      </c>
      <c r="B714" s="4" t="s">
        <v>2716</v>
      </c>
      <c r="C714" s="4" t="s">
        <v>2732</v>
      </c>
      <c r="D714" s="4">
        <v>37.194202777777775</v>
      </c>
      <c r="E714" s="4">
        <v>127.07419722222222</v>
      </c>
      <c r="G714" s="2">
        <f t="shared" si="77"/>
        <v>62.070035975330676</v>
      </c>
      <c r="H714" s="2">
        <f t="shared" si="78"/>
        <v>119.15350742243595</v>
      </c>
      <c r="J714" s="1">
        <f t="shared" si="79"/>
        <v>2.0142310694177499</v>
      </c>
      <c r="K714" s="1">
        <f t="shared" si="82"/>
        <v>1384.2488417963136</v>
      </c>
      <c r="L714" s="1">
        <f t="shared" si="80"/>
        <v>1.8748278343554858E-2</v>
      </c>
      <c r="M714" s="1">
        <f t="shared" si="81"/>
        <v>1.8748278343554858E-2</v>
      </c>
      <c r="N714" s="1">
        <f t="shared" si="83"/>
        <v>1.3415646424362397E-2</v>
      </c>
    </row>
    <row r="715" spans="1:14" x14ac:dyDescent="0.3">
      <c r="A715" s="4" t="s">
        <v>2717</v>
      </c>
      <c r="B715" s="4" t="s">
        <v>2716</v>
      </c>
      <c r="C715" s="4" t="s">
        <v>2731</v>
      </c>
      <c r="D715" s="4">
        <v>37.209899999999998</v>
      </c>
      <c r="E715" s="4">
        <v>127.09934199999999</v>
      </c>
      <c r="G715" s="2">
        <f t="shared" si="77"/>
        <v>62.500018841392858</v>
      </c>
      <c r="H715" s="2">
        <f t="shared" si="78"/>
        <v>119.50003491848884</v>
      </c>
      <c r="J715" s="1">
        <f t="shared" si="79"/>
        <v>2.0149240066074077</v>
      </c>
      <c r="K715" s="1">
        <f t="shared" si="82"/>
        <v>1383.9081820470685</v>
      </c>
      <c r="L715" s="1">
        <f t="shared" si="80"/>
        <v>1.9187137505459528E-2</v>
      </c>
      <c r="M715" s="1">
        <f t="shared" si="81"/>
        <v>1.9187137505459528E-2</v>
      </c>
      <c r="N715" s="1">
        <f t="shared" si="83"/>
        <v>1.3729679491202854E-2</v>
      </c>
    </row>
    <row r="716" spans="1:14" x14ac:dyDescent="0.3">
      <c r="A716" s="4" t="s">
        <v>2717</v>
      </c>
      <c r="B716" s="4" t="s">
        <v>2716</v>
      </c>
      <c r="C716" s="4" t="s">
        <v>2730</v>
      </c>
      <c r="D716" s="4">
        <v>37.184786111111109</v>
      </c>
      <c r="E716" s="4">
        <v>127.08851944444444</v>
      </c>
      <c r="G716" s="2">
        <f t="shared" si="77"/>
        <v>62.320392429862004</v>
      </c>
      <c r="H716" s="2">
        <f t="shared" si="78"/>
        <v>118.95250415298005</v>
      </c>
      <c r="J716" s="1">
        <f t="shared" si="79"/>
        <v>2.013815564149672</v>
      </c>
      <c r="K716" s="1">
        <f t="shared" si="82"/>
        <v>1384.4532077182023</v>
      </c>
      <c r="L716" s="1">
        <f t="shared" si="80"/>
        <v>1.8998248277535268E-2</v>
      </c>
      <c r="M716" s="1">
        <f t="shared" si="81"/>
        <v>1.8998248277535268E-2</v>
      </c>
      <c r="N716" s="1">
        <f t="shared" si="83"/>
        <v>1.3594516621910708E-2</v>
      </c>
    </row>
    <row r="717" spans="1:14" x14ac:dyDescent="0.3">
      <c r="A717" s="4" t="s">
        <v>2717</v>
      </c>
      <c r="B717" s="4" t="s">
        <v>2716</v>
      </c>
      <c r="C717" s="4" t="s">
        <v>2729</v>
      </c>
      <c r="D717" s="4">
        <v>37.202911111111113</v>
      </c>
      <c r="E717" s="4">
        <v>126.77184444444444</v>
      </c>
      <c r="G717" s="2">
        <f t="shared" si="77"/>
        <v>56.841525993254429</v>
      </c>
      <c r="H717" s="2">
        <f t="shared" si="78"/>
        <v>119.28223387287721</v>
      </c>
      <c r="J717" s="1">
        <f t="shared" si="79"/>
        <v>2.0146154423024591</v>
      </c>
      <c r="K717" s="1">
        <f t="shared" si="82"/>
        <v>1384.0598526995689</v>
      </c>
      <c r="L717" s="1">
        <f t="shared" si="80"/>
        <v>1.3471226868781994E-2</v>
      </c>
      <c r="M717" s="1">
        <f t="shared" si="81"/>
        <v>1.3471226868781994E-2</v>
      </c>
      <c r="N717" s="1">
        <f t="shared" si="83"/>
        <v>9.6395633381492953E-3</v>
      </c>
    </row>
    <row r="718" spans="1:14" x14ac:dyDescent="0.3">
      <c r="A718" s="4" t="s">
        <v>2717</v>
      </c>
      <c r="B718" s="4" t="s">
        <v>2716</v>
      </c>
      <c r="C718" s="4" t="s">
        <v>2728</v>
      </c>
      <c r="D718" s="4">
        <v>37.249447222222223</v>
      </c>
      <c r="E718" s="4">
        <v>126.911275</v>
      </c>
      <c r="G718" s="2">
        <f t="shared" si="77"/>
        <v>59.240029316247529</v>
      </c>
      <c r="H718" s="2">
        <f t="shared" si="78"/>
        <v>120.3173625361344</v>
      </c>
      <c r="J718" s="1">
        <f t="shared" si="79"/>
        <v>2.0166714737619142</v>
      </c>
      <c r="K718" s="1">
        <f t="shared" si="82"/>
        <v>1383.0499892006987</v>
      </c>
      <c r="L718" s="1">
        <f t="shared" si="80"/>
        <v>1.5904749141111285E-2</v>
      </c>
      <c r="M718" s="1">
        <f t="shared" si="81"/>
        <v>1.5904749141111285E-2</v>
      </c>
      <c r="N718" s="1">
        <f t="shared" si="83"/>
        <v>1.1380911198103803E-2</v>
      </c>
    </row>
    <row r="719" spans="1:14" x14ac:dyDescent="0.3">
      <c r="A719" s="4" t="s">
        <v>2717</v>
      </c>
      <c r="B719" s="4" t="s">
        <v>2716</v>
      </c>
      <c r="C719" s="4" t="s">
        <v>2537</v>
      </c>
      <c r="D719" s="4">
        <v>37.231808333333333</v>
      </c>
      <c r="E719" s="4">
        <v>127.06361111111111</v>
      </c>
      <c r="G719" s="2">
        <f t="shared" si="77"/>
        <v>61.876200689157045</v>
      </c>
      <c r="H719" s="2">
        <f t="shared" si="78"/>
        <v>119.96708316136073</v>
      </c>
      <c r="J719" s="1">
        <f t="shared" si="79"/>
        <v>2.0158917664440827</v>
      </c>
      <c r="K719" s="1">
        <f t="shared" si="82"/>
        <v>1383.4327510129654</v>
      </c>
      <c r="L719" s="1">
        <f t="shared" si="80"/>
        <v>1.8563515849684187E-2</v>
      </c>
      <c r="M719" s="1">
        <f t="shared" si="81"/>
        <v>1.8563515849684187E-2</v>
      </c>
      <c r="N719" s="1">
        <f t="shared" si="83"/>
        <v>1.3283436509146131E-2</v>
      </c>
    </row>
    <row r="720" spans="1:14" x14ac:dyDescent="0.3">
      <c r="A720" s="4" t="s">
        <v>2717</v>
      </c>
      <c r="B720" s="4" t="s">
        <v>2716</v>
      </c>
      <c r="C720" s="4" t="s">
        <v>2727</v>
      </c>
      <c r="D720" s="4">
        <v>37.203588888888895</v>
      </c>
      <c r="E720" s="4">
        <v>127.03875555555555</v>
      </c>
      <c r="G720" s="2">
        <f t="shared" si="77"/>
        <v>61.454735516361872</v>
      </c>
      <c r="H720" s="2">
        <f t="shared" si="78"/>
        <v>119.34910432875495</v>
      </c>
      <c r="J720" s="1">
        <f t="shared" si="79"/>
        <v>2.0146453633423946</v>
      </c>
      <c r="K720" s="1">
        <f t="shared" si="82"/>
        <v>1384.0451436681756</v>
      </c>
      <c r="L720" s="1">
        <f t="shared" si="80"/>
        <v>1.8129704567827254E-2</v>
      </c>
      <c r="M720" s="1">
        <f t="shared" si="81"/>
        <v>1.8129704567827254E-2</v>
      </c>
      <c r="N720" s="1">
        <f t="shared" si="83"/>
        <v>1.2973015537916379E-2</v>
      </c>
    </row>
    <row r="721" spans="1:14" x14ac:dyDescent="0.3">
      <c r="A721" s="4" t="s">
        <v>2717</v>
      </c>
      <c r="B721" s="4" t="s">
        <v>2716</v>
      </c>
      <c r="C721" s="4" t="s">
        <v>2726</v>
      </c>
      <c r="D721" s="4">
        <v>37.208736111111115</v>
      </c>
      <c r="E721" s="4">
        <v>127.04517777777778</v>
      </c>
      <c r="G721" s="2">
        <f t="shared" si="77"/>
        <v>61.564278339700365</v>
      </c>
      <c r="H721" s="2">
        <f t="shared" si="78"/>
        <v>119.46224281351442</v>
      </c>
      <c r="J721" s="1">
        <f t="shared" si="79"/>
        <v>2.0148726148404794</v>
      </c>
      <c r="K721" s="1">
        <f t="shared" si="82"/>
        <v>1383.9334402162724</v>
      </c>
      <c r="L721" s="1">
        <f t="shared" si="80"/>
        <v>1.8241793490899827E-2</v>
      </c>
      <c r="M721" s="1">
        <f t="shared" si="81"/>
        <v>1.8241793490899827E-2</v>
      </c>
      <c r="N721" s="1">
        <f t="shared" si="83"/>
        <v>1.3053222655203291E-2</v>
      </c>
    </row>
    <row r="722" spans="1:14" x14ac:dyDescent="0.3">
      <c r="A722" s="4" t="s">
        <v>2717</v>
      </c>
      <c r="B722" s="4" t="s">
        <v>2716</v>
      </c>
      <c r="C722" s="4" t="s">
        <v>2725</v>
      </c>
      <c r="D722" s="4">
        <v>37.217338888888889</v>
      </c>
      <c r="E722" s="4">
        <v>126.95233333333334</v>
      </c>
      <c r="G722" s="2">
        <f t="shared" si="77"/>
        <v>59.9574649378022</v>
      </c>
      <c r="H722" s="2">
        <f t="shared" si="78"/>
        <v>119.62890550196812</v>
      </c>
      <c r="J722" s="1">
        <f t="shared" si="79"/>
        <v>2.015252522056624</v>
      </c>
      <c r="K722" s="1">
        <f t="shared" si="82"/>
        <v>1383.7467484655913</v>
      </c>
      <c r="L722" s="1">
        <f t="shared" si="80"/>
        <v>1.6621352243159748E-2</v>
      </c>
      <c r="M722" s="1">
        <f t="shared" si="81"/>
        <v>1.6621352243159748E-2</v>
      </c>
      <c r="N722" s="1">
        <f t="shared" si="83"/>
        <v>1.189368862051648E-2</v>
      </c>
    </row>
    <row r="723" spans="1:14" x14ac:dyDescent="0.3">
      <c r="A723" s="4" t="s">
        <v>2717</v>
      </c>
      <c r="B723" s="4" t="s">
        <v>2716</v>
      </c>
      <c r="C723" s="4" t="s">
        <v>195</v>
      </c>
      <c r="D723" s="4">
        <v>37.232366666666671</v>
      </c>
      <c r="E723" s="4">
        <v>126.87582222222221</v>
      </c>
      <c r="G723" s="2">
        <f t="shared" ref="G723:G786" si="84">K723*SIN(N723)+$T$8+1.5</f>
        <v>58.631748983171121</v>
      </c>
      <c r="H723" s="2">
        <f t="shared" ref="H723:H786" si="85">$T$27-K723*COS(N723)+$T$9+1.5</f>
        <v>119.93990526846869</v>
      </c>
      <c r="J723" s="1">
        <f t="shared" ref="J723:J786" si="86">TAN($T$12*0.25+D723*$T$13*0.5)</f>
        <v>2.0159164395271536</v>
      </c>
      <c r="K723" s="1">
        <f t="shared" si="82"/>
        <v>1383.4206349948395</v>
      </c>
      <c r="L723" s="1">
        <f t="shared" ref="L723:L786" si="87">E723*$T$13 - $T$19</f>
        <v>1.5285981439911112E-2</v>
      </c>
      <c r="M723" s="1">
        <f t="shared" ref="M723:M786" si="88">IF(L723&gt;$T$12, K723-($T$12*2), IF($U$12&gt;L723, K723+$T$12*2, L723))</f>
        <v>1.5285981439911112E-2</v>
      </c>
      <c r="N723" s="1">
        <f t="shared" si="83"/>
        <v>1.0938141545018791E-2</v>
      </c>
    </row>
    <row r="724" spans="1:14" x14ac:dyDescent="0.3">
      <c r="A724" s="4" t="s">
        <v>2717</v>
      </c>
      <c r="B724" s="4" t="s">
        <v>2716</v>
      </c>
      <c r="C724" s="4" t="s">
        <v>2724</v>
      </c>
      <c r="D724" s="4">
        <v>37.163655555555557</v>
      </c>
      <c r="E724" s="4">
        <v>126.71083333333334</v>
      </c>
      <c r="G724" s="2">
        <f t="shared" si="84"/>
        <v>55.794525689036007</v>
      </c>
      <c r="H724" s="2">
        <f t="shared" si="85"/>
        <v>118.42054383585651</v>
      </c>
      <c r="J724" s="1">
        <f t="shared" si="86"/>
        <v>2.0128836902734806</v>
      </c>
      <c r="K724" s="1">
        <f t="shared" si="82"/>
        <v>1384.9118122689979</v>
      </c>
      <c r="L724" s="1">
        <f t="shared" si="87"/>
        <v>1.2406382099593216E-2</v>
      </c>
      <c r="M724" s="1">
        <f t="shared" si="88"/>
        <v>1.2406382099593216E-2</v>
      </c>
      <c r="N724" s="1">
        <f t="shared" si="83"/>
        <v>8.877595723924098E-3</v>
      </c>
    </row>
    <row r="725" spans="1:14" x14ac:dyDescent="0.3">
      <c r="A725" s="4" t="s">
        <v>2717</v>
      </c>
      <c r="B725" s="4" t="s">
        <v>2716</v>
      </c>
      <c r="C725" s="4" t="s">
        <v>327</v>
      </c>
      <c r="D725" s="4">
        <v>37.21510555555556</v>
      </c>
      <c r="E725" s="4">
        <v>126.741275</v>
      </c>
      <c r="G725" s="2">
        <f t="shared" si="84"/>
        <v>56.310690910582039</v>
      </c>
      <c r="H725" s="2">
        <f t="shared" si="85"/>
        <v>119.54186814243599</v>
      </c>
      <c r="J725" s="1">
        <f t="shared" si="86"/>
        <v>2.0151538847900623</v>
      </c>
      <c r="K725" s="1">
        <f t="shared" si="82"/>
        <v>1383.7952144026335</v>
      </c>
      <c r="L725" s="1">
        <f t="shared" si="87"/>
        <v>1.293768941272111E-2</v>
      </c>
      <c r="M725" s="1">
        <f t="shared" si="88"/>
        <v>1.293768941272111E-2</v>
      </c>
      <c r="N725" s="1">
        <f t="shared" si="83"/>
        <v>9.2577816228630351E-3</v>
      </c>
    </row>
    <row r="726" spans="1:14" x14ac:dyDescent="0.3">
      <c r="A726" s="4" t="s">
        <v>2717</v>
      </c>
      <c r="B726" s="4" t="s">
        <v>2716</v>
      </c>
      <c r="C726" s="4" t="s">
        <v>2723</v>
      </c>
      <c r="D726" s="4">
        <v>37.078463888888891</v>
      </c>
      <c r="E726" s="4">
        <v>126.94655277777778</v>
      </c>
      <c r="G726" s="2">
        <f t="shared" si="84"/>
        <v>59.893206788969508</v>
      </c>
      <c r="H726" s="2">
        <f t="shared" si="85"/>
        <v>116.61367982793763</v>
      </c>
      <c r="J726" s="1">
        <f t="shared" si="86"/>
        <v>2.0091336773265742</v>
      </c>
      <c r="K726" s="1">
        <f t="shared" si="82"/>
        <v>1386.7610002409021</v>
      </c>
      <c r="L726" s="1">
        <f t="shared" si="87"/>
        <v>1.6520462516120382E-2</v>
      </c>
      <c r="M726" s="1">
        <f t="shared" si="88"/>
        <v>1.6520462516120382E-2</v>
      </c>
      <c r="N726" s="1">
        <f t="shared" si="83"/>
        <v>1.1821495276626006E-2</v>
      </c>
    </row>
    <row r="727" spans="1:14" x14ac:dyDescent="0.3">
      <c r="A727" s="4" t="s">
        <v>2717</v>
      </c>
      <c r="B727" s="4" t="s">
        <v>2716</v>
      </c>
      <c r="C727" s="4" t="s">
        <v>2722</v>
      </c>
      <c r="D727" s="4">
        <v>37.086972222222222</v>
      </c>
      <c r="E727" s="4">
        <v>126.81736666666666</v>
      </c>
      <c r="G727" s="2">
        <f t="shared" si="84"/>
        <v>57.654050187793878</v>
      </c>
      <c r="H727" s="2">
        <f t="shared" si="85"/>
        <v>116.77372716821765</v>
      </c>
      <c r="J727" s="1">
        <f t="shared" si="86"/>
        <v>2.00950769806638</v>
      </c>
      <c r="K727" s="1">
        <f t="shared" si="82"/>
        <v>1386.5762992021375</v>
      </c>
      <c r="L727" s="1">
        <f t="shared" si="87"/>
        <v>1.4265739529384369E-2</v>
      </c>
      <c r="M727" s="1">
        <f t="shared" si="88"/>
        <v>1.4265739529384369E-2</v>
      </c>
      <c r="N727" s="1">
        <f t="shared" si="83"/>
        <v>1.020809025774163E-2</v>
      </c>
    </row>
    <row r="728" spans="1:14" x14ac:dyDescent="0.3">
      <c r="A728" s="4" t="s">
        <v>2717</v>
      </c>
      <c r="B728" s="4" t="s">
        <v>2716</v>
      </c>
      <c r="C728" s="4" t="s">
        <v>138</v>
      </c>
      <c r="D728" s="4">
        <v>37.077008333333339</v>
      </c>
      <c r="E728" s="4">
        <v>126.83339722222222</v>
      </c>
      <c r="G728" s="2">
        <f t="shared" si="84"/>
        <v>57.933886997915423</v>
      </c>
      <c r="H728" s="2">
        <f t="shared" si="85"/>
        <v>116.56030139846757</v>
      </c>
      <c r="J728" s="1">
        <f t="shared" si="86"/>
        <v>2.0090697032391134</v>
      </c>
      <c r="K728" s="1">
        <f t="shared" si="82"/>
        <v>1386.7925981946573</v>
      </c>
      <c r="L728" s="1">
        <f t="shared" si="87"/>
        <v>1.4545525504752632E-2</v>
      </c>
      <c r="M728" s="1">
        <f t="shared" si="88"/>
        <v>1.4545525504752632E-2</v>
      </c>
      <c r="N728" s="1">
        <f t="shared" si="83"/>
        <v>1.0408295826021255E-2</v>
      </c>
    </row>
    <row r="729" spans="1:14" x14ac:dyDescent="0.3">
      <c r="A729" s="4" t="s">
        <v>2717</v>
      </c>
      <c r="B729" s="4" t="s">
        <v>2716</v>
      </c>
      <c r="C729" s="4" t="s">
        <v>2721</v>
      </c>
      <c r="D729" s="4">
        <v>37.165594444444444</v>
      </c>
      <c r="E729" s="4">
        <v>126.98503055555555</v>
      </c>
      <c r="G729" s="2">
        <f t="shared" si="84"/>
        <v>60.536298846130663</v>
      </c>
      <c r="H729" s="2">
        <f t="shared" si="85"/>
        <v>118.5128439690634</v>
      </c>
      <c r="J729" s="1">
        <f t="shared" si="86"/>
        <v>2.0129691679486084</v>
      </c>
      <c r="K729" s="1">
        <f t="shared" si="82"/>
        <v>1384.8697308348924</v>
      </c>
      <c r="L729" s="1">
        <f t="shared" si="87"/>
        <v>1.7192026427193419E-2</v>
      </c>
      <c r="M729" s="1">
        <f t="shared" si="88"/>
        <v>1.7192026427193419E-2</v>
      </c>
      <c r="N729" s="1">
        <f t="shared" si="83"/>
        <v>1.2302044147152831E-2</v>
      </c>
    </row>
    <row r="730" spans="1:14" x14ac:dyDescent="0.3">
      <c r="A730" s="4" t="s">
        <v>2717</v>
      </c>
      <c r="B730" s="4" t="s">
        <v>2716</v>
      </c>
      <c r="C730" s="4" t="s">
        <v>2720</v>
      </c>
      <c r="D730" s="4">
        <v>37.210219444444448</v>
      </c>
      <c r="E730" s="4">
        <v>127.04122222222222</v>
      </c>
      <c r="G730" s="2">
        <f t="shared" si="84"/>
        <v>61.495497963230356</v>
      </c>
      <c r="H730" s="2">
        <f t="shared" si="85"/>
        <v>119.49353997817616</v>
      </c>
      <c r="J730" s="1">
        <f t="shared" si="86"/>
        <v>2.0149381121141987</v>
      </c>
      <c r="K730" s="1">
        <f t="shared" si="82"/>
        <v>1383.9012496264809</v>
      </c>
      <c r="L730" s="1">
        <f t="shared" si="87"/>
        <v>1.8172756022709624E-2</v>
      </c>
      <c r="M730" s="1">
        <f t="shared" si="88"/>
        <v>1.8172756022709624E-2</v>
      </c>
      <c r="N730" s="1">
        <f t="shared" si="83"/>
        <v>1.3003821731753094E-2</v>
      </c>
    </row>
    <row r="731" spans="1:14" x14ac:dyDescent="0.3">
      <c r="A731" s="4" t="s">
        <v>2717</v>
      </c>
      <c r="B731" s="4" t="s">
        <v>2716</v>
      </c>
      <c r="C731" s="4" t="s">
        <v>2719</v>
      </c>
      <c r="D731" s="4">
        <v>37.15837777777778</v>
      </c>
      <c r="E731" s="4">
        <v>126.90549722222222</v>
      </c>
      <c r="G731" s="2">
        <f t="shared" si="84"/>
        <v>59.16258654529431</v>
      </c>
      <c r="H731" s="2">
        <f t="shared" si="85"/>
        <v>118.33998433912029</v>
      </c>
      <c r="J731" s="1">
        <f t="shared" si="86"/>
        <v>2.0126510441459793</v>
      </c>
      <c r="K731" s="1">
        <f t="shared" si="82"/>
        <v>1385.0263615945557</v>
      </c>
      <c r="L731" s="1">
        <f t="shared" si="87"/>
        <v>1.5803907895440616E-2</v>
      </c>
      <c r="M731" s="1">
        <f t="shared" si="88"/>
        <v>1.5803907895440616E-2</v>
      </c>
      <c r="N731" s="1">
        <f t="shared" si="83"/>
        <v>1.1308752545873477E-2</v>
      </c>
    </row>
    <row r="732" spans="1:14" x14ac:dyDescent="0.3">
      <c r="A732" s="4" t="s">
        <v>2717</v>
      </c>
      <c r="B732" s="4" t="s">
        <v>2716</v>
      </c>
      <c r="C732" s="4" t="s">
        <v>2718</v>
      </c>
      <c r="D732" s="4">
        <v>37.129541666666668</v>
      </c>
      <c r="E732" s="4">
        <v>126.92244166666667</v>
      </c>
      <c r="G732" s="2">
        <f t="shared" si="84"/>
        <v>59.462875813039531</v>
      </c>
      <c r="H732" s="2">
        <f t="shared" si="85"/>
        <v>117.71748394294696</v>
      </c>
      <c r="J732" s="1">
        <f t="shared" si="86"/>
        <v>2.0113807003638255</v>
      </c>
      <c r="K732" s="1">
        <f t="shared" si="82"/>
        <v>1385.6522490372556</v>
      </c>
      <c r="L732" s="1">
        <f t="shared" si="87"/>
        <v>1.6099644240917588E-2</v>
      </c>
      <c r="M732" s="1">
        <f t="shared" si="88"/>
        <v>1.6099644240917588E-2</v>
      </c>
      <c r="N732" s="1">
        <f t="shared" si="83"/>
        <v>1.1520371670203153E-2</v>
      </c>
    </row>
    <row r="733" spans="1:14" x14ac:dyDescent="0.3">
      <c r="A733" s="4" t="s">
        <v>2717</v>
      </c>
      <c r="B733" s="4" t="s">
        <v>2716</v>
      </c>
      <c r="C733" s="4" t="s">
        <v>85</v>
      </c>
      <c r="D733" s="4">
        <v>37.202597222222224</v>
      </c>
      <c r="E733" s="4">
        <v>127.01644444444445</v>
      </c>
      <c r="G733" s="2">
        <f t="shared" si="84"/>
        <v>61.069385405241277</v>
      </c>
      <c r="H733" s="2">
        <f t="shared" si="85"/>
        <v>119.32263581061284</v>
      </c>
      <c r="J733" s="1">
        <f t="shared" si="86"/>
        <v>2.0146015856689909</v>
      </c>
      <c r="K733" s="1">
        <f t="shared" si="82"/>
        <v>1384.0666646772354</v>
      </c>
      <c r="L733" s="1">
        <f t="shared" si="87"/>
        <v>1.7740302219160231E-2</v>
      </c>
      <c r="M733" s="1">
        <f t="shared" si="88"/>
        <v>1.7740302219160231E-2</v>
      </c>
      <c r="N733" s="1">
        <f t="shared" si="83"/>
        <v>1.2694372126995986E-2</v>
      </c>
    </row>
    <row r="734" spans="1:14" x14ac:dyDescent="0.3">
      <c r="A734" s="4" t="s">
        <v>2422</v>
      </c>
      <c r="B734" s="4" t="s">
        <v>2697</v>
      </c>
      <c r="C734" s="4" t="s">
        <v>2715</v>
      </c>
      <c r="D734" s="4">
        <v>34.847883333333336</v>
      </c>
      <c r="E734" s="4">
        <v>128.59261111111113</v>
      </c>
      <c r="G734" s="2">
        <f t="shared" si="84"/>
        <v>89.966520987504708</v>
      </c>
      <c r="H734" s="2">
        <f t="shared" si="85"/>
        <v>68.702343548587805</v>
      </c>
      <c r="J734" s="1">
        <f t="shared" si="86"/>
        <v>1.9147719043765024</v>
      </c>
      <c r="K734" s="1">
        <f t="shared" si="82"/>
        <v>1435.3277773972559</v>
      </c>
      <c r="L734" s="1">
        <f t="shared" si="87"/>
        <v>4.5249600112677868E-2</v>
      </c>
      <c r="M734" s="1">
        <f t="shared" si="88"/>
        <v>4.5249600112677868E-2</v>
      </c>
      <c r="N734" s="1">
        <f t="shared" si="83"/>
        <v>3.2379113688813091E-2</v>
      </c>
    </row>
    <row r="735" spans="1:14" x14ac:dyDescent="0.3">
      <c r="A735" s="4" t="s">
        <v>2422</v>
      </c>
      <c r="B735" s="4" t="s">
        <v>2697</v>
      </c>
      <c r="C735" s="4" t="s">
        <v>2714</v>
      </c>
      <c r="D735" s="4">
        <v>34.883586999999999</v>
      </c>
      <c r="E735" s="4">
        <v>128.62380999999999</v>
      </c>
      <c r="G735" s="2">
        <f t="shared" si="84"/>
        <v>90.499940121309322</v>
      </c>
      <c r="H735" s="2">
        <f t="shared" si="85"/>
        <v>69.499965925529295</v>
      </c>
      <c r="J735" s="1">
        <f t="shared" si="86"/>
        <v>1.9162266827074421</v>
      </c>
      <c r="K735" s="1">
        <f t="shared" si="82"/>
        <v>1434.5479506188562</v>
      </c>
      <c r="L735" s="1">
        <f t="shared" si="87"/>
        <v>4.5794123446752266E-2</v>
      </c>
      <c r="M735" s="1">
        <f t="shared" si="88"/>
        <v>4.5794123446752266E-2</v>
      </c>
      <c r="N735" s="1">
        <f t="shared" si="83"/>
        <v>3.2768756534192992E-2</v>
      </c>
    </row>
    <row r="736" spans="1:14" x14ac:dyDescent="0.3">
      <c r="A736" s="4" t="s">
        <v>2422</v>
      </c>
      <c r="B736" s="4" t="s">
        <v>2697</v>
      </c>
      <c r="C736" s="4" t="s">
        <v>2713</v>
      </c>
      <c r="D736" s="4">
        <v>34.729041666666667</v>
      </c>
      <c r="E736" s="4">
        <v>128.61233333333334</v>
      </c>
      <c r="G736" s="2">
        <f t="shared" si="84"/>
        <v>90.40456179317674</v>
      </c>
      <c r="H736" s="2">
        <f t="shared" si="85"/>
        <v>66.118900006696322</v>
      </c>
      <c r="J736" s="1">
        <f t="shared" si="86"/>
        <v>1.9099420710536927</v>
      </c>
      <c r="K736" s="1">
        <f t="shared" si="82"/>
        <v>1437.9240913208719</v>
      </c>
      <c r="L736" s="1">
        <f t="shared" si="87"/>
        <v>4.5593817826265148E-2</v>
      </c>
      <c r="M736" s="1">
        <f t="shared" si="88"/>
        <v>4.5593817826265148E-2</v>
      </c>
      <c r="N736" s="1">
        <f t="shared" si="83"/>
        <v>3.2625424472868467E-2</v>
      </c>
    </row>
    <row r="737" spans="1:14" x14ac:dyDescent="0.3">
      <c r="A737" s="4" t="s">
        <v>2422</v>
      </c>
      <c r="B737" s="4" t="s">
        <v>2697</v>
      </c>
      <c r="C737" s="4" t="s">
        <v>2712</v>
      </c>
      <c r="D737" s="4">
        <v>34.876116666666668</v>
      </c>
      <c r="E737" s="4">
        <v>128.73691111111108</v>
      </c>
      <c r="G737" s="2">
        <f t="shared" si="84"/>
        <v>92.530707516227636</v>
      </c>
      <c r="H737" s="2">
        <f t="shared" si="85"/>
        <v>69.404722570961439</v>
      </c>
      <c r="J737" s="1">
        <f t="shared" si="86"/>
        <v>1.9159221535094002</v>
      </c>
      <c r="K737" s="1">
        <f t="shared" si="82"/>
        <v>1434.7111079315468</v>
      </c>
      <c r="L737" s="1">
        <f t="shared" si="87"/>
        <v>4.7768110223304738E-2</v>
      </c>
      <c r="M737" s="1">
        <f t="shared" si="88"/>
        <v>4.7768110223304738E-2</v>
      </c>
      <c r="N737" s="1">
        <f t="shared" si="83"/>
        <v>3.4181276028266899E-2</v>
      </c>
    </row>
    <row r="738" spans="1:14" x14ac:dyDescent="0.3">
      <c r="A738" s="4" t="s">
        <v>2422</v>
      </c>
      <c r="B738" s="4" t="s">
        <v>2697</v>
      </c>
      <c r="C738" s="4" t="s">
        <v>2711</v>
      </c>
      <c r="D738" s="4">
        <v>34.818408333333338</v>
      </c>
      <c r="E738" s="4">
        <v>128.610375</v>
      </c>
      <c r="G738" s="2">
        <f t="shared" si="84"/>
        <v>90.305771250994411</v>
      </c>
      <c r="H738" s="2">
        <f t="shared" si="85"/>
        <v>68.069182938540052</v>
      </c>
      <c r="J738" s="1">
        <f t="shared" si="86"/>
        <v>1.9135722260953127</v>
      </c>
      <c r="K738" s="1">
        <f t="shared" si="82"/>
        <v>1435.9716241732688</v>
      </c>
      <c r="L738" s="1">
        <f t="shared" si="87"/>
        <v>4.5559638461746932E-2</v>
      </c>
      <c r="M738" s="1">
        <f t="shared" si="88"/>
        <v>4.5559638461746932E-2</v>
      </c>
      <c r="N738" s="1">
        <f t="shared" si="83"/>
        <v>3.260096685276153E-2</v>
      </c>
    </row>
    <row r="739" spans="1:14" x14ac:dyDescent="0.3">
      <c r="A739" s="4" t="s">
        <v>2422</v>
      </c>
      <c r="B739" s="4" t="s">
        <v>2697</v>
      </c>
      <c r="C739" s="4" t="s">
        <v>2710</v>
      </c>
      <c r="D739" s="4">
        <v>34.833638888888892</v>
      </c>
      <c r="E739" s="4">
        <v>128.50731111111111</v>
      </c>
      <c r="G739" s="2">
        <f t="shared" si="84"/>
        <v>88.447966783937176</v>
      </c>
      <c r="H739" s="2">
        <f t="shared" si="85"/>
        <v>68.3426629222256</v>
      </c>
      <c r="J739" s="1">
        <f t="shared" si="86"/>
        <v>1.9141919858586172</v>
      </c>
      <c r="K739" s="1">
        <f t="shared" si="82"/>
        <v>1435.6389232912147</v>
      </c>
      <c r="L739" s="1">
        <f t="shared" si="87"/>
        <v>4.3760834260726078E-2</v>
      </c>
      <c r="M739" s="1">
        <f t="shared" si="88"/>
        <v>4.3760834260726078E-2</v>
      </c>
      <c r="N739" s="1">
        <f t="shared" si="83"/>
        <v>3.1313802201941771E-2</v>
      </c>
    </row>
    <row r="740" spans="1:14" x14ac:dyDescent="0.3">
      <c r="A740" s="4" t="s">
        <v>2422</v>
      </c>
      <c r="B740" s="4" t="s">
        <v>2697</v>
      </c>
      <c r="C740" s="4" t="s">
        <v>2709</v>
      </c>
      <c r="D740" s="4">
        <v>34.857044444444448</v>
      </c>
      <c r="E740" s="4">
        <v>128.72549722222223</v>
      </c>
      <c r="G740" s="2">
        <f t="shared" si="84"/>
        <v>92.340487932504345</v>
      </c>
      <c r="H740" s="2">
        <f t="shared" si="85"/>
        <v>68.981421603424451</v>
      </c>
      <c r="J740" s="1">
        <f t="shared" si="86"/>
        <v>1.9151450165800308</v>
      </c>
      <c r="K740" s="1">
        <f t="shared" si="82"/>
        <v>1435.1276755380641</v>
      </c>
      <c r="L740" s="1">
        <f t="shared" si="87"/>
        <v>4.7568900281737658E-2</v>
      </c>
      <c r="M740" s="1">
        <f t="shared" si="88"/>
        <v>4.7568900281737658E-2</v>
      </c>
      <c r="N740" s="1">
        <f t="shared" si="83"/>
        <v>3.4038727998452707E-2</v>
      </c>
    </row>
    <row r="741" spans="1:14" x14ac:dyDescent="0.3">
      <c r="A741" s="4" t="s">
        <v>2422</v>
      </c>
      <c r="B741" s="4" t="s">
        <v>2697</v>
      </c>
      <c r="C741" s="4" t="s">
        <v>2708</v>
      </c>
      <c r="D741" s="4">
        <v>34.915808333333331</v>
      </c>
      <c r="E741" s="4">
        <v>128.52447500000002</v>
      </c>
      <c r="G741" s="2">
        <f t="shared" si="84"/>
        <v>88.698984941930092</v>
      </c>
      <c r="H741" s="2">
        <f t="shared" si="85"/>
        <v>70.146105534901608</v>
      </c>
      <c r="J741" s="1">
        <f t="shared" si="86"/>
        <v>1.9175410622528024</v>
      </c>
      <c r="K741" s="1">
        <f t="shared" si="82"/>
        <v>1433.8442567839941</v>
      </c>
      <c r="L741" s="1">
        <f t="shared" si="87"/>
        <v>4.4060400634284402E-2</v>
      </c>
      <c r="M741" s="1">
        <f t="shared" si="88"/>
        <v>4.4060400634284402E-2</v>
      </c>
      <c r="N741" s="1">
        <f t="shared" si="83"/>
        <v>3.1528161967390229E-2</v>
      </c>
    </row>
    <row r="742" spans="1:14" x14ac:dyDescent="0.3">
      <c r="A742" s="4" t="s">
        <v>2422</v>
      </c>
      <c r="B742" s="4" t="s">
        <v>2697</v>
      </c>
      <c r="C742" s="4" t="s">
        <v>2707</v>
      </c>
      <c r="D742" s="4">
        <v>34.883586999999999</v>
      </c>
      <c r="E742" s="4">
        <v>128.62380999999999</v>
      </c>
      <c r="G742" s="2">
        <f t="shared" si="84"/>
        <v>90.499940121309322</v>
      </c>
      <c r="H742" s="2">
        <f t="shared" si="85"/>
        <v>69.499965925529295</v>
      </c>
      <c r="J742" s="1">
        <f t="shared" si="86"/>
        <v>1.9162266827074421</v>
      </c>
      <c r="K742" s="1">
        <f t="shared" si="82"/>
        <v>1434.5479506188562</v>
      </c>
      <c r="L742" s="1">
        <f t="shared" si="87"/>
        <v>4.5794123446752266E-2</v>
      </c>
      <c r="M742" s="1">
        <f t="shared" si="88"/>
        <v>4.5794123446752266E-2</v>
      </c>
      <c r="N742" s="1">
        <f t="shared" si="83"/>
        <v>3.2768756534192992E-2</v>
      </c>
    </row>
    <row r="743" spans="1:14" x14ac:dyDescent="0.3">
      <c r="A743" s="4" t="s">
        <v>2422</v>
      </c>
      <c r="B743" s="4" t="s">
        <v>2697</v>
      </c>
      <c r="C743" s="4" t="s">
        <v>2706</v>
      </c>
      <c r="D743" s="4">
        <v>34.883586999999999</v>
      </c>
      <c r="E743" s="4">
        <v>128.62380999999999</v>
      </c>
      <c r="G743" s="2">
        <f t="shared" si="84"/>
        <v>90.499940121309322</v>
      </c>
      <c r="H743" s="2">
        <f t="shared" si="85"/>
        <v>69.499965925529295</v>
      </c>
      <c r="J743" s="1">
        <f t="shared" si="86"/>
        <v>1.9162266827074421</v>
      </c>
      <c r="K743" s="1">
        <f t="shared" si="82"/>
        <v>1434.5479506188562</v>
      </c>
      <c r="L743" s="1">
        <f t="shared" si="87"/>
        <v>4.5794123446752266E-2</v>
      </c>
      <c r="M743" s="1">
        <f t="shared" si="88"/>
        <v>4.5794123446752266E-2</v>
      </c>
      <c r="N743" s="1">
        <f t="shared" si="83"/>
        <v>3.2768756534192992E-2</v>
      </c>
    </row>
    <row r="744" spans="1:14" x14ac:dyDescent="0.3">
      <c r="A744" s="4" t="s">
        <v>2422</v>
      </c>
      <c r="B744" s="4" t="s">
        <v>2697</v>
      </c>
      <c r="C744" s="4" t="s">
        <v>2705</v>
      </c>
      <c r="D744" s="4">
        <v>34.862938888888891</v>
      </c>
      <c r="E744" s="4">
        <v>128.69436388888889</v>
      </c>
      <c r="G744" s="2">
        <f t="shared" si="84"/>
        <v>91.778463737122024</v>
      </c>
      <c r="H744" s="2">
        <f t="shared" si="85"/>
        <v>69.091213401226923</v>
      </c>
      <c r="J744" s="1">
        <f t="shared" si="86"/>
        <v>1.9153851449406989</v>
      </c>
      <c r="K744" s="1">
        <f t="shared" si="82"/>
        <v>1434.9989289183095</v>
      </c>
      <c r="L744" s="1">
        <f t="shared" si="87"/>
        <v>4.7025521107949775E-2</v>
      </c>
      <c r="M744" s="1">
        <f t="shared" si="88"/>
        <v>4.7025521107949775E-2</v>
      </c>
      <c r="N744" s="1">
        <f t="shared" si="83"/>
        <v>3.3649903876241692E-2</v>
      </c>
    </row>
    <row r="745" spans="1:14" x14ac:dyDescent="0.3">
      <c r="A745" s="4" t="s">
        <v>2422</v>
      </c>
      <c r="B745" s="4" t="s">
        <v>2697</v>
      </c>
      <c r="C745" s="4" t="s">
        <v>2704</v>
      </c>
      <c r="D745" s="4">
        <v>34.911450000000002</v>
      </c>
      <c r="E745" s="4">
        <v>128.65877500000002</v>
      </c>
      <c r="G745" s="2">
        <f t="shared" si="84"/>
        <v>91.105832281127931</v>
      </c>
      <c r="H745" s="2">
        <f t="shared" si="85"/>
        <v>70.128805610921745</v>
      </c>
      <c r="J745" s="1">
        <f t="shared" si="86"/>
        <v>1.9173631933016757</v>
      </c>
      <c r="K745" s="1">
        <f t="shared" si="82"/>
        <v>1433.9394360213651</v>
      </c>
      <c r="L745" s="1">
        <f t="shared" si="87"/>
        <v>4.6404377819712739E-2</v>
      </c>
      <c r="M745" s="1">
        <f t="shared" si="88"/>
        <v>4.6404377819712739E-2</v>
      </c>
      <c r="N745" s="1">
        <f t="shared" si="83"/>
        <v>3.3205434331830506E-2</v>
      </c>
    </row>
    <row r="746" spans="1:14" x14ac:dyDescent="0.3">
      <c r="A746" s="4" t="s">
        <v>2422</v>
      </c>
      <c r="B746" s="4" t="s">
        <v>2697</v>
      </c>
      <c r="C746" s="4" t="s">
        <v>2703</v>
      </c>
      <c r="D746" s="4">
        <v>34.887861111111114</v>
      </c>
      <c r="E746" s="4">
        <v>128.69488611111112</v>
      </c>
      <c r="G746" s="2">
        <f t="shared" si="84"/>
        <v>91.769500930765446</v>
      </c>
      <c r="H746" s="2">
        <f t="shared" si="85"/>
        <v>69.635546244771604</v>
      </c>
      <c r="J746" s="1">
        <f t="shared" si="86"/>
        <v>1.9164009516740148</v>
      </c>
      <c r="K746" s="1">
        <f t="shared" si="82"/>
        <v>1434.454602713939</v>
      </c>
      <c r="L746" s="1">
        <f t="shared" si="87"/>
        <v>4.7034635605154751E-2</v>
      </c>
      <c r="M746" s="1">
        <f t="shared" si="88"/>
        <v>4.7034635605154751E-2</v>
      </c>
      <c r="N746" s="1">
        <f t="shared" si="83"/>
        <v>3.3656425908270296E-2</v>
      </c>
    </row>
    <row r="747" spans="1:14" x14ac:dyDescent="0.3">
      <c r="A747" s="4" t="s">
        <v>2422</v>
      </c>
      <c r="B747" s="4" t="s">
        <v>2697</v>
      </c>
      <c r="C747" s="4" t="s">
        <v>2702</v>
      </c>
      <c r="D747" s="4">
        <v>34.893477777777775</v>
      </c>
      <c r="E747" s="4">
        <v>128.69055555555556</v>
      </c>
      <c r="G747" s="2">
        <f t="shared" si="84"/>
        <v>91.687842174630219</v>
      </c>
      <c r="H747" s="2">
        <f t="shared" si="85"/>
        <v>69.755536351712408</v>
      </c>
      <c r="J747" s="1">
        <f t="shared" si="86"/>
        <v>1.9166299987417348</v>
      </c>
      <c r="K747" s="1">
        <f t="shared" si="82"/>
        <v>1434.3319348350321</v>
      </c>
      <c r="L747" s="1">
        <f t="shared" si="87"/>
        <v>4.6959053152269892E-2</v>
      </c>
      <c r="M747" s="1">
        <f t="shared" si="88"/>
        <v>4.6959053152269892E-2</v>
      </c>
      <c r="N747" s="1">
        <f t="shared" si="83"/>
        <v>3.36023416107573E-2</v>
      </c>
    </row>
    <row r="748" spans="1:14" x14ac:dyDescent="0.3">
      <c r="A748" s="4" t="s">
        <v>2422</v>
      </c>
      <c r="B748" s="4" t="s">
        <v>2697</v>
      </c>
      <c r="C748" s="4" t="s">
        <v>2701</v>
      </c>
      <c r="D748" s="4">
        <v>34.826533333333337</v>
      </c>
      <c r="E748" s="4">
        <v>128.70533333333333</v>
      </c>
      <c r="G748" s="2">
        <f t="shared" si="84"/>
        <v>92.001805577787295</v>
      </c>
      <c r="H748" s="2">
        <f t="shared" si="85"/>
        <v>68.303086375932708</v>
      </c>
      <c r="J748" s="1">
        <f t="shared" si="86"/>
        <v>1.9139028082896006</v>
      </c>
      <c r="K748" s="1">
        <f t="shared" si="82"/>
        <v>1435.794137268208</v>
      </c>
      <c r="L748" s="1">
        <f t="shared" si="87"/>
        <v>4.7216974030619863E-2</v>
      </c>
      <c r="M748" s="1">
        <f t="shared" si="88"/>
        <v>4.7216974030619863E-2</v>
      </c>
      <c r="N748" s="1">
        <f t="shared" si="83"/>
        <v>3.3786901240500246E-2</v>
      </c>
    </row>
    <row r="749" spans="1:14" x14ac:dyDescent="0.3">
      <c r="A749" s="4" t="s">
        <v>2422</v>
      </c>
      <c r="B749" s="4" t="s">
        <v>2697</v>
      </c>
      <c r="C749" s="4" t="s">
        <v>2700</v>
      </c>
      <c r="D749" s="4">
        <v>34.983511111111113</v>
      </c>
      <c r="E749" s="4">
        <v>128.684575</v>
      </c>
      <c r="G749" s="2">
        <f t="shared" si="84"/>
        <v>91.514866284515662</v>
      </c>
      <c r="H749" s="2">
        <f t="shared" si="85"/>
        <v>71.716875846555013</v>
      </c>
      <c r="J749" s="1">
        <f t="shared" si="86"/>
        <v>1.9203074318996209</v>
      </c>
      <c r="K749" s="1">
        <f t="shared" si="82"/>
        <v>1432.3658952214614</v>
      </c>
      <c r="L749" s="1">
        <f t="shared" si="87"/>
        <v>4.6854672766726946E-2</v>
      </c>
      <c r="M749" s="1">
        <f t="shared" si="88"/>
        <v>4.6854672766726946E-2</v>
      </c>
      <c r="N749" s="1">
        <f t="shared" si="83"/>
        <v>3.3527650467366832E-2</v>
      </c>
    </row>
    <row r="750" spans="1:14" x14ac:dyDescent="0.3">
      <c r="A750" s="4" t="s">
        <v>2422</v>
      </c>
      <c r="B750" s="4" t="s">
        <v>2697</v>
      </c>
      <c r="C750" s="4" t="s">
        <v>2699</v>
      </c>
      <c r="D750" s="4">
        <v>34.864249999999998</v>
      </c>
      <c r="E750" s="4">
        <v>128.7294</v>
      </c>
      <c r="G750" s="2">
        <f t="shared" si="84"/>
        <v>92.40503426408074</v>
      </c>
      <c r="H750" s="2">
        <f t="shared" si="85"/>
        <v>69.141096081275009</v>
      </c>
      <c r="J750" s="1">
        <f t="shared" si="86"/>
        <v>1.9154385635256126</v>
      </c>
      <c r="K750" s="1">
        <f t="shared" si="82"/>
        <v>1434.9702919088559</v>
      </c>
      <c r="L750" s="1">
        <f t="shared" si="87"/>
        <v>4.7637016603933269E-2</v>
      </c>
      <c r="M750" s="1">
        <f t="shared" si="88"/>
        <v>4.7637016603933269E-2</v>
      </c>
      <c r="N750" s="1">
        <f t="shared" si="83"/>
        <v>3.4087469780367759E-2</v>
      </c>
    </row>
    <row r="751" spans="1:14" x14ac:dyDescent="0.3">
      <c r="A751" s="4" t="s">
        <v>2422</v>
      </c>
      <c r="B751" s="4" t="s">
        <v>2697</v>
      </c>
      <c r="C751" s="4" t="s">
        <v>2698</v>
      </c>
      <c r="D751" s="4">
        <v>34.883586999999999</v>
      </c>
      <c r="E751" s="4">
        <v>128.62380999999999</v>
      </c>
      <c r="G751" s="2">
        <f t="shared" si="84"/>
        <v>90.499940121309322</v>
      </c>
      <c r="H751" s="2">
        <f t="shared" si="85"/>
        <v>69.499965925529295</v>
      </c>
      <c r="J751" s="1">
        <f t="shared" si="86"/>
        <v>1.9162266827074421</v>
      </c>
      <c r="K751" s="1">
        <f t="shared" si="82"/>
        <v>1434.5479506188562</v>
      </c>
      <c r="L751" s="1">
        <f t="shared" si="87"/>
        <v>4.5794123446752266E-2</v>
      </c>
      <c r="M751" s="1">
        <f t="shared" si="88"/>
        <v>4.5794123446752266E-2</v>
      </c>
      <c r="N751" s="1">
        <f t="shared" si="83"/>
        <v>3.2768756534192992E-2</v>
      </c>
    </row>
    <row r="752" spans="1:14" x14ac:dyDescent="0.3">
      <c r="A752" s="4" t="s">
        <v>2422</v>
      </c>
      <c r="B752" s="4" t="s">
        <v>2697</v>
      </c>
      <c r="C752" s="4" t="s">
        <v>2696</v>
      </c>
      <c r="D752" s="4">
        <v>34.952205555555558</v>
      </c>
      <c r="E752" s="4">
        <v>128.65757777777779</v>
      </c>
      <c r="G752" s="2">
        <f t="shared" si="84"/>
        <v>91.054869947822638</v>
      </c>
      <c r="H752" s="2">
        <f t="shared" si="85"/>
        <v>71.01759257482945</v>
      </c>
      <c r="J752" s="1">
        <f t="shared" si="86"/>
        <v>1.9190274914262639</v>
      </c>
      <c r="K752" s="1">
        <f t="shared" si="82"/>
        <v>1433.0494472458129</v>
      </c>
      <c r="L752" s="1">
        <f t="shared" si="87"/>
        <v>4.6383482350056848E-2</v>
      </c>
      <c r="M752" s="1">
        <f t="shared" si="88"/>
        <v>4.6383482350056848E-2</v>
      </c>
      <c r="N752" s="1">
        <f t="shared" si="83"/>
        <v>3.3190482226488488E-2</v>
      </c>
    </row>
    <row r="753" spans="1:14" x14ac:dyDescent="0.3">
      <c r="A753" s="4" t="s">
        <v>2422</v>
      </c>
      <c r="B753" s="4" t="s">
        <v>2684</v>
      </c>
      <c r="C753" s="4" t="s">
        <v>2695</v>
      </c>
      <c r="D753" s="4">
        <v>35.759774999999998</v>
      </c>
      <c r="E753" s="4">
        <v>127.99546388888889</v>
      </c>
      <c r="G753" s="2">
        <f t="shared" si="84"/>
        <v>78.770929410567447</v>
      </c>
      <c r="H753" s="2">
        <f t="shared" si="85"/>
        <v>88.280749006084761</v>
      </c>
      <c r="J753" s="1">
        <f t="shared" si="86"/>
        <v>1.9524809704794985</v>
      </c>
      <c r="K753" s="1">
        <f t="shared" si="82"/>
        <v>1415.4365560483059</v>
      </c>
      <c r="L753" s="1">
        <f t="shared" si="87"/>
        <v>3.4827414965761694E-2</v>
      </c>
      <c r="M753" s="1">
        <f t="shared" si="88"/>
        <v>3.4827414965761694E-2</v>
      </c>
      <c r="N753" s="1">
        <f t="shared" si="83"/>
        <v>2.4921343522501516E-2</v>
      </c>
    </row>
    <row r="754" spans="1:14" x14ac:dyDescent="0.3">
      <c r="A754" s="4" t="s">
        <v>2422</v>
      </c>
      <c r="B754" s="4" t="s">
        <v>2684</v>
      </c>
      <c r="C754" s="4" t="s">
        <v>2694</v>
      </c>
      <c r="D754" s="4">
        <v>35.707969444444444</v>
      </c>
      <c r="E754" s="4">
        <v>128.01690000000002</v>
      </c>
      <c r="G754" s="2">
        <f t="shared" si="84"/>
        <v>79.178170940016528</v>
      </c>
      <c r="H754" s="2">
        <f t="shared" si="85"/>
        <v>87.161970952648062</v>
      </c>
      <c r="J754" s="1">
        <f t="shared" si="86"/>
        <v>1.9503073556149231</v>
      </c>
      <c r="K754" s="1">
        <f t="shared" si="82"/>
        <v>1416.5651854173909</v>
      </c>
      <c r="L754" s="1">
        <f t="shared" si="87"/>
        <v>3.5201545683474222E-2</v>
      </c>
      <c r="M754" s="1">
        <f t="shared" si="88"/>
        <v>3.5201545683474222E-2</v>
      </c>
      <c r="N754" s="1">
        <f t="shared" si="83"/>
        <v>2.5189059060608494E-2</v>
      </c>
    </row>
    <row r="755" spans="1:14" x14ac:dyDescent="0.3">
      <c r="A755" s="4" t="s">
        <v>2422</v>
      </c>
      <c r="B755" s="4" t="s">
        <v>2684</v>
      </c>
      <c r="C755" s="4" t="s">
        <v>2693</v>
      </c>
      <c r="D755" s="4">
        <v>35.68494444444444</v>
      </c>
      <c r="E755" s="4">
        <v>127.90601944444445</v>
      </c>
      <c r="G755" s="2">
        <f t="shared" si="84"/>
        <v>77.229059449148011</v>
      </c>
      <c r="H755" s="2">
        <f t="shared" si="85"/>
        <v>86.612391280804559</v>
      </c>
      <c r="J755" s="1">
        <f t="shared" si="86"/>
        <v>1.9493425215538696</v>
      </c>
      <c r="K755" s="1">
        <f t="shared" si="82"/>
        <v>1417.0668583628974</v>
      </c>
      <c r="L755" s="1">
        <f t="shared" si="87"/>
        <v>3.326631491258869E-2</v>
      </c>
      <c r="M755" s="1">
        <f t="shared" si="88"/>
        <v>3.326631491258869E-2</v>
      </c>
      <c r="N755" s="1">
        <f t="shared" si="83"/>
        <v>2.3804272079318997E-2</v>
      </c>
    </row>
    <row r="756" spans="1:14" x14ac:dyDescent="0.3">
      <c r="A756" s="4" t="s">
        <v>2422</v>
      </c>
      <c r="B756" s="4" t="s">
        <v>2684</v>
      </c>
      <c r="C756" s="4" t="s">
        <v>2692</v>
      </c>
      <c r="D756" s="4">
        <v>35.811819444444438</v>
      </c>
      <c r="E756" s="4">
        <v>127.87358611111111</v>
      </c>
      <c r="G756" s="2">
        <f t="shared" si="84"/>
        <v>76.590553651914789</v>
      </c>
      <c r="H756" s="2">
        <f t="shared" si="85"/>
        <v>89.362058570956833</v>
      </c>
      <c r="J756" s="1">
        <f t="shared" si="86"/>
        <v>1.954668475737934</v>
      </c>
      <c r="K756" s="1">
        <f t="shared" si="82"/>
        <v>1414.3028883707641</v>
      </c>
      <c r="L756" s="1">
        <f t="shared" si="87"/>
        <v>3.2700246458525317E-2</v>
      </c>
      <c r="M756" s="1">
        <f t="shared" si="88"/>
        <v>3.2700246458525317E-2</v>
      </c>
      <c r="N756" s="1">
        <f t="shared" si="83"/>
        <v>2.3399212260356458E-2</v>
      </c>
    </row>
    <row r="757" spans="1:14" x14ac:dyDescent="0.3">
      <c r="A757" s="4" t="s">
        <v>2422</v>
      </c>
      <c r="B757" s="4" t="s">
        <v>2684</v>
      </c>
      <c r="C757" s="4" t="s">
        <v>2691</v>
      </c>
      <c r="D757" s="4">
        <v>35.640166666666666</v>
      </c>
      <c r="E757" s="4">
        <v>127.91218888888889</v>
      </c>
      <c r="G757" s="2">
        <f t="shared" si="84"/>
        <v>77.361512948684677</v>
      </c>
      <c r="H757" s="2">
        <f t="shared" si="85"/>
        <v>85.639552005496625</v>
      </c>
      <c r="J757" s="1">
        <f t="shared" si="86"/>
        <v>1.9474683268140691</v>
      </c>
      <c r="K757" s="1">
        <f t="shared" si="82"/>
        <v>1418.0425788954078</v>
      </c>
      <c r="L757" s="1">
        <f t="shared" si="87"/>
        <v>3.3373992031163091E-2</v>
      </c>
      <c r="M757" s="1">
        <f t="shared" si="88"/>
        <v>3.3373992031163091E-2</v>
      </c>
      <c r="N757" s="1">
        <f t="shared" si="83"/>
        <v>2.3881322255570776E-2</v>
      </c>
    </row>
    <row r="758" spans="1:14" x14ac:dyDescent="0.3">
      <c r="A758" s="4" t="s">
        <v>2422</v>
      </c>
      <c r="B758" s="4" t="s">
        <v>2684</v>
      </c>
      <c r="C758" s="4" t="s">
        <v>2690</v>
      </c>
      <c r="D758" s="4">
        <v>35.664683333333329</v>
      </c>
      <c r="E758" s="4">
        <v>127.9457888888889</v>
      </c>
      <c r="G758" s="2">
        <f t="shared" si="84"/>
        <v>77.943412651967122</v>
      </c>
      <c r="H758" s="2">
        <f t="shared" si="85"/>
        <v>86.187968961753086</v>
      </c>
      <c r="J758" s="1">
        <f t="shared" si="86"/>
        <v>1.9484941297882996</v>
      </c>
      <c r="K758" s="1">
        <f t="shared" si="82"/>
        <v>1417.5083383353308</v>
      </c>
      <c r="L758" s="1">
        <f t="shared" si="87"/>
        <v>3.3960422659833345E-2</v>
      </c>
      <c r="M758" s="1">
        <f t="shared" si="88"/>
        <v>3.3960422659833345E-2</v>
      </c>
      <c r="N758" s="1">
        <f t="shared" si="83"/>
        <v>2.4300952571618503E-2</v>
      </c>
    </row>
    <row r="759" spans="1:14" x14ac:dyDescent="0.3">
      <c r="A759" s="4" t="s">
        <v>2422</v>
      </c>
      <c r="B759" s="4" t="s">
        <v>2684</v>
      </c>
      <c r="C759" s="4" t="s">
        <v>2689</v>
      </c>
      <c r="D759" s="4">
        <v>35.698177777777772</v>
      </c>
      <c r="E759" s="4">
        <v>127.85679722222221</v>
      </c>
      <c r="G759" s="2">
        <f t="shared" si="84"/>
        <v>76.351491877101807</v>
      </c>
      <c r="H759" s="2">
        <f t="shared" si="85"/>
        <v>86.88018127749524</v>
      </c>
      <c r="J759" s="1">
        <f t="shared" si="86"/>
        <v>1.9498969555781522</v>
      </c>
      <c r="K759" s="1">
        <f t="shared" si="82"/>
        <v>1416.7785240496028</v>
      </c>
      <c r="L759" s="1">
        <f t="shared" si="87"/>
        <v>3.2407225069662537E-2</v>
      </c>
      <c r="M759" s="1">
        <f t="shared" si="88"/>
        <v>3.2407225069662537E-2</v>
      </c>
      <c r="N759" s="1">
        <f t="shared" si="83"/>
        <v>2.318953586897143E-2</v>
      </c>
    </row>
    <row r="760" spans="1:14" x14ac:dyDescent="0.3">
      <c r="A760" s="4" t="s">
        <v>2422</v>
      </c>
      <c r="B760" s="4" t="s">
        <v>2684</v>
      </c>
      <c r="C760" s="4" t="s">
        <v>2688</v>
      </c>
      <c r="D760" s="4">
        <v>35.774394444444447</v>
      </c>
      <c r="E760" s="4">
        <v>127.82138888888889</v>
      </c>
      <c r="G760" s="2">
        <f t="shared" si="84"/>
        <v>75.687369802794791</v>
      </c>
      <c r="H760" s="2">
        <f t="shared" si="85"/>
        <v>88.525798304606724</v>
      </c>
      <c r="J760" s="1">
        <f t="shared" si="86"/>
        <v>1.9530950554615516</v>
      </c>
      <c r="K760" s="1">
        <f t="shared" si="82"/>
        <v>1415.1180885351177</v>
      </c>
      <c r="L760" s="1">
        <f t="shared" si="87"/>
        <v>3.1789233070352196E-2</v>
      </c>
      <c r="M760" s="1">
        <f t="shared" si="88"/>
        <v>3.1789233070352196E-2</v>
      </c>
      <c r="N760" s="1">
        <f t="shared" si="83"/>
        <v>2.2747321282442078E-2</v>
      </c>
    </row>
    <row r="761" spans="1:14" x14ac:dyDescent="0.3">
      <c r="A761" s="4" t="s">
        <v>2422</v>
      </c>
      <c r="B761" s="4" t="s">
        <v>2684</v>
      </c>
      <c r="C761" s="4" t="s">
        <v>2687</v>
      </c>
      <c r="D761" s="4">
        <v>35.564705555555555</v>
      </c>
      <c r="E761" s="4">
        <v>127.9273</v>
      </c>
      <c r="G761" s="2">
        <f t="shared" si="84"/>
        <v>77.668634567375705</v>
      </c>
      <c r="H761" s="2">
        <f t="shared" si="85"/>
        <v>84.001842578706828</v>
      </c>
      <c r="J761" s="1">
        <f t="shared" si="86"/>
        <v>1.9443163124446639</v>
      </c>
      <c r="K761" s="1">
        <f t="shared" si="82"/>
        <v>1419.6871803923336</v>
      </c>
      <c r="L761" s="1">
        <f t="shared" si="87"/>
        <v>3.3637730673686583E-2</v>
      </c>
      <c r="M761" s="1">
        <f t="shared" si="88"/>
        <v>3.3637730673686583E-2</v>
      </c>
      <c r="N761" s="1">
        <f t="shared" si="83"/>
        <v>2.4070044884481012E-2</v>
      </c>
    </row>
    <row r="762" spans="1:14" x14ac:dyDescent="0.3">
      <c r="A762" s="4" t="s">
        <v>2422</v>
      </c>
      <c r="B762" s="4" t="s">
        <v>2684</v>
      </c>
      <c r="C762" s="4" t="s">
        <v>2686</v>
      </c>
      <c r="D762" s="4">
        <v>35.802366666666664</v>
      </c>
      <c r="E762" s="4">
        <v>127.91995555555556</v>
      </c>
      <c r="G762" s="2">
        <f t="shared" si="84"/>
        <v>77.414294321070543</v>
      </c>
      <c r="H762" s="2">
        <f t="shared" si="85"/>
        <v>89.175623312252128</v>
      </c>
      <c r="J762" s="1">
        <f t="shared" si="86"/>
        <v>1.9542708728733758</v>
      </c>
      <c r="K762" s="1">
        <f t="shared" si="82"/>
        <v>1414.5087829059162</v>
      </c>
      <c r="L762" s="1">
        <f t="shared" si="87"/>
        <v>3.350954593640143E-2</v>
      </c>
      <c r="M762" s="1">
        <f t="shared" si="88"/>
        <v>3.350954593640143E-2</v>
      </c>
      <c r="N762" s="1">
        <f t="shared" si="83"/>
        <v>2.3978320136165198E-2</v>
      </c>
    </row>
    <row r="763" spans="1:14" x14ac:dyDescent="0.3">
      <c r="A763" s="4" t="s">
        <v>2422</v>
      </c>
      <c r="B763" s="4" t="s">
        <v>2684</v>
      </c>
      <c r="C763" s="4" t="s">
        <v>2685</v>
      </c>
      <c r="D763" s="4">
        <v>35.746558333333333</v>
      </c>
      <c r="E763" s="4">
        <v>127.83530833333333</v>
      </c>
      <c r="G763" s="2">
        <f t="shared" si="84"/>
        <v>75.94720757901041</v>
      </c>
      <c r="H763" s="2">
        <f t="shared" si="85"/>
        <v>87.925185958919428</v>
      </c>
      <c r="J763" s="1">
        <f t="shared" si="86"/>
        <v>1.9519260719673683</v>
      </c>
      <c r="K763" s="1">
        <f t="shared" si="82"/>
        <v>1415.7244769923682</v>
      </c>
      <c r="L763" s="1">
        <f t="shared" si="87"/>
        <v>3.2032173205956305E-2</v>
      </c>
      <c r="M763" s="1">
        <f t="shared" si="88"/>
        <v>3.2032173205956305E-2</v>
      </c>
      <c r="N763" s="1">
        <f t="shared" si="83"/>
        <v>2.2921161189329943E-2</v>
      </c>
    </row>
    <row r="764" spans="1:14" x14ac:dyDescent="0.3">
      <c r="A764" s="4" t="s">
        <v>2422</v>
      </c>
      <c r="B764" s="4" t="s">
        <v>2684</v>
      </c>
      <c r="C764" s="4" t="s">
        <v>2683</v>
      </c>
      <c r="D764" s="4">
        <v>35.746641666666669</v>
      </c>
      <c r="E764" s="4">
        <v>127.91527777777779</v>
      </c>
      <c r="G764" s="2">
        <f t="shared" si="84"/>
        <v>77.360714434140419</v>
      </c>
      <c r="H764" s="2">
        <f t="shared" si="85"/>
        <v>87.96011301532053</v>
      </c>
      <c r="J764" s="1">
        <f t="shared" si="86"/>
        <v>1.9519295699142356</v>
      </c>
      <c r="K764" s="1">
        <f t="shared" si="82"/>
        <v>1415.7226615681375</v>
      </c>
      <c r="L764" s="1">
        <f t="shared" si="87"/>
        <v>3.3427903312502671E-2</v>
      </c>
      <c r="M764" s="1">
        <f t="shared" si="88"/>
        <v>3.3427903312502671E-2</v>
      </c>
      <c r="N764" s="1">
        <f t="shared" si="83"/>
        <v>2.3919899381186407E-2</v>
      </c>
    </row>
    <row r="765" spans="1:14" x14ac:dyDescent="0.3">
      <c r="A765" s="4" t="s">
        <v>2422</v>
      </c>
      <c r="B765" s="4" t="s">
        <v>2673</v>
      </c>
      <c r="C765" s="4" t="s">
        <v>2682</v>
      </c>
      <c r="D765" s="4">
        <v>35.095608333333338</v>
      </c>
      <c r="E765" s="4">
        <v>128.26107777777779</v>
      </c>
      <c r="G765" s="2">
        <f t="shared" si="84"/>
        <v>83.873531203919612</v>
      </c>
      <c r="H765" s="2">
        <f t="shared" si="85"/>
        <v>73.929066733564014</v>
      </c>
      <c r="J765" s="1">
        <f t="shared" si="86"/>
        <v>1.9249016087132764</v>
      </c>
      <c r="K765" s="1">
        <f t="shared" si="82"/>
        <v>1429.9187998744508</v>
      </c>
      <c r="L765" s="1">
        <f t="shared" si="87"/>
        <v>3.9463251865899274E-2</v>
      </c>
      <c r="M765" s="1">
        <f t="shared" si="88"/>
        <v>3.9463251865899274E-2</v>
      </c>
      <c r="N765" s="1">
        <f t="shared" si="83"/>
        <v>2.8238594717176581E-2</v>
      </c>
    </row>
    <row r="766" spans="1:14" x14ac:dyDescent="0.3">
      <c r="A766" s="4" t="s">
        <v>2422</v>
      </c>
      <c r="B766" s="4" t="s">
        <v>2673</v>
      </c>
      <c r="C766" s="4" t="s">
        <v>2681</v>
      </c>
      <c r="D766" s="4">
        <v>34.988663888888887</v>
      </c>
      <c r="E766" s="4">
        <v>128.40646666666666</v>
      </c>
      <c r="G766" s="2">
        <f t="shared" si="84"/>
        <v>86.538973628806076</v>
      </c>
      <c r="H766" s="2">
        <f t="shared" si="85"/>
        <v>71.671194516495689</v>
      </c>
      <c r="J766" s="1">
        <f t="shared" si="86"/>
        <v>1.9205182340512703</v>
      </c>
      <c r="K766" s="1">
        <f t="shared" si="82"/>
        <v>1432.2533913241914</v>
      </c>
      <c r="L766" s="1">
        <f t="shared" si="87"/>
        <v>4.2000766672825929E-2</v>
      </c>
      <c r="M766" s="1">
        <f t="shared" si="88"/>
        <v>4.2000766672825929E-2</v>
      </c>
      <c r="N766" s="1">
        <f t="shared" si="83"/>
        <v>3.0054356187243246E-2</v>
      </c>
    </row>
    <row r="767" spans="1:14" x14ac:dyDescent="0.3">
      <c r="A767" s="4" t="s">
        <v>2422</v>
      </c>
      <c r="B767" s="4" t="s">
        <v>2673</v>
      </c>
      <c r="C767" s="4" t="s">
        <v>2680</v>
      </c>
      <c r="D767" s="4">
        <v>34.9711</v>
      </c>
      <c r="E767" s="4">
        <v>128.32653333333332</v>
      </c>
      <c r="G767" s="2">
        <f t="shared" si="84"/>
        <v>85.120939056068124</v>
      </c>
      <c r="H767" s="2">
        <f t="shared" si="85"/>
        <v>71.245613644756986</v>
      </c>
      <c r="J767" s="1">
        <f t="shared" si="86"/>
        <v>1.9197998379089538</v>
      </c>
      <c r="K767" s="1">
        <f t="shared" si="82"/>
        <v>1432.6368821705305</v>
      </c>
      <c r="L767" s="1">
        <f t="shared" si="87"/>
        <v>4.0605666824065079E-2</v>
      </c>
      <c r="M767" s="1">
        <f t="shared" si="88"/>
        <v>4.0605666824065079E-2</v>
      </c>
      <c r="N767" s="1">
        <f t="shared" si="83"/>
        <v>2.9056068986963272E-2</v>
      </c>
    </row>
    <row r="768" spans="1:14" x14ac:dyDescent="0.3">
      <c r="A768" s="4" t="s">
        <v>2422</v>
      </c>
      <c r="B768" s="4" t="s">
        <v>2673</v>
      </c>
      <c r="C768" s="4" t="s">
        <v>2679</v>
      </c>
      <c r="D768" s="4">
        <v>35.08475277777778</v>
      </c>
      <c r="E768" s="4">
        <v>128.33709722222224</v>
      </c>
      <c r="G768" s="2">
        <f t="shared" si="84"/>
        <v>85.237460862110339</v>
      </c>
      <c r="H768" s="2">
        <f t="shared" si="85"/>
        <v>73.73120081738125</v>
      </c>
      <c r="J768" s="1">
        <f t="shared" si="86"/>
        <v>1.9244559498033624</v>
      </c>
      <c r="K768" s="1">
        <f t="shared" si="82"/>
        <v>1430.1557417949848</v>
      </c>
      <c r="L768" s="1">
        <f t="shared" si="87"/>
        <v>4.0790041466991944E-2</v>
      </c>
      <c r="M768" s="1">
        <f t="shared" si="88"/>
        <v>4.0790041466991944E-2</v>
      </c>
      <c r="N768" s="1">
        <f t="shared" si="83"/>
        <v>2.9188001368902504E-2</v>
      </c>
    </row>
    <row r="769" spans="1:14" x14ac:dyDescent="0.3">
      <c r="A769" s="4" t="s">
        <v>2422</v>
      </c>
      <c r="B769" s="4" t="s">
        <v>2673</v>
      </c>
      <c r="C769" s="4" t="s">
        <v>2278</v>
      </c>
      <c r="D769" s="4">
        <v>35.014255555555557</v>
      </c>
      <c r="E769" s="4">
        <v>128.30055555555558</v>
      </c>
      <c r="G769" s="2">
        <f t="shared" si="84"/>
        <v>84.6292655974041</v>
      </c>
      <c r="H769" s="2">
        <f t="shared" si="85"/>
        <v>72.174020884326637</v>
      </c>
      <c r="J769" s="1">
        <f t="shared" si="86"/>
        <v>1.9215657388460399</v>
      </c>
      <c r="K769" s="1">
        <f t="shared" si="82"/>
        <v>1431.6946580712081</v>
      </c>
      <c r="L769" s="1">
        <f t="shared" si="87"/>
        <v>4.0152269069491986E-2</v>
      </c>
      <c r="M769" s="1">
        <f t="shared" si="88"/>
        <v>4.0152269069491986E-2</v>
      </c>
      <c r="N769" s="1">
        <f t="shared" si="83"/>
        <v>2.8731632585204628E-2</v>
      </c>
    </row>
    <row r="770" spans="1:14" x14ac:dyDescent="0.3">
      <c r="A770" s="4" t="s">
        <v>2422</v>
      </c>
      <c r="B770" s="4" t="s">
        <v>2673</v>
      </c>
      <c r="C770" s="4" t="s">
        <v>2134</v>
      </c>
      <c r="D770" s="4">
        <v>35.038347222222221</v>
      </c>
      <c r="E770" s="4">
        <v>128.42319999999998</v>
      </c>
      <c r="G770" s="2">
        <f t="shared" si="84"/>
        <v>86.805332524004328</v>
      </c>
      <c r="H770" s="2">
        <f t="shared" si="85"/>
        <v>72.76440158772175</v>
      </c>
      <c r="J770" s="1">
        <f t="shared" si="86"/>
        <v>1.9225526683077319</v>
      </c>
      <c r="K770" s="1">
        <f t="shared" si="82"/>
        <v>1431.1687132355225</v>
      </c>
      <c r="L770" s="1">
        <f t="shared" si="87"/>
        <v>4.2292818434326307E-2</v>
      </c>
      <c r="M770" s="1">
        <f t="shared" si="88"/>
        <v>4.2292818434326307E-2</v>
      </c>
      <c r="N770" s="1">
        <f t="shared" si="83"/>
        <v>3.0263338745433618E-2</v>
      </c>
    </row>
    <row r="771" spans="1:14" x14ac:dyDescent="0.3">
      <c r="A771" s="4" t="s">
        <v>2422</v>
      </c>
      <c r="B771" s="4" t="s">
        <v>2673</v>
      </c>
      <c r="C771" s="4" t="s">
        <v>2678</v>
      </c>
      <c r="D771" s="4">
        <v>35.052083333333329</v>
      </c>
      <c r="E771" s="4">
        <v>128.33891111111112</v>
      </c>
      <c r="G771" s="2">
        <f t="shared" si="84"/>
        <v>85.290672919201697</v>
      </c>
      <c r="H771" s="2">
        <f t="shared" si="85"/>
        <v>73.019335208116672</v>
      </c>
      <c r="J771" s="1">
        <f t="shared" si="86"/>
        <v>1.9231157334747251</v>
      </c>
      <c r="K771" s="1">
        <f t="shared" ref="K771:K834" si="89">$T$16*$T$25/POWER(J771,$T$23)</f>
        <v>1430.8688574928133</v>
      </c>
      <c r="L771" s="1">
        <f t="shared" si="87"/>
        <v>4.0821699800368094E-2</v>
      </c>
      <c r="M771" s="1">
        <f t="shared" si="88"/>
        <v>4.0821699800368094E-2</v>
      </c>
      <c r="N771" s="1">
        <f t="shared" ref="N771:N834" si="90">M771*$T$23</f>
        <v>2.921065502270347E-2</v>
      </c>
    </row>
    <row r="772" spans="1:14" x14ac:dyDescent="0.3">
      <c r="A772" s="4" t="s">
        <v>2422</v>
      </c>
      <c r="B772" s="4" t="s">
        <v>2673</v>
      </c>
      <c r="C772" s="4" t="s">
        <v>677</v>
      </c>
      <c r="D772" s="4">
        <v>34.933611111111105</v>
      </c>
      <c r="E772" s="4">
        <v>128.27605277777778</v>
      </c>
      <c r="G772" s="2">
        <f t="shared" si="84"/>
        <v>84.241370122655809</v>
      </c>
      <c r="H772" s="2">
        <f t="shared" si="85"/>
        <v>70.401386260502704</v>
      </c>
      <c r="J772" s="1">
        <f t="shared" si="86"/>
        <v>1.9182678850590507</v>
      </c>
      <c r="K772" s="1">
        <f t="shared" si="89"/>
        <v>1433.4554848656651</v>
      </c>
      <c r="L772" s="1">
        <f t="shared" si="87"/>
        <v>3.9724614921385015E-2</v>
      </c>
      <c r="M772" s="1">
        <f t="shared" si="88"/>
        <v>3.9724614921385015E-2</v>
      </c>
      <c r="N772" s="1">
        <f t="shared" si="90"/>
        <v>2.8425617454760008E-2</v>
      </c>
    </row>
    <row r="773" spans="1:14" x14ac:dyDescent="0.3">
      <c r="A773" s="4" t="s">
        <v>2422</v>
      </c>
      <c r="B773" s="4" t="s">
        <v>2673</v>
      </c>
      <c r="C773" s="4" t="s">
        <v>2195</v>
      </c>
      <c r="D773" s="4">
        <v>34.996655555555556</v>
      </c>
      <c r="E773" s="4">
        <v>128.18856666666667</v>
      </c>
      <c r="G773" s="2">
        <f t="shared" si="84"/>
        <v>82.638144251874621</v>
      </c>
      <c r="H773" s="2">
        <f t="shared" si="85"/>
        <v>71.733790034423919</v>
      </c>
      <c r="J773" s="1">
        <f t="shared" si="86"/>
        <v>1.9208452482905354</v>
      </c>
      <c r="K773" s="1">
        <f t="shared" si="89"/>
        <v>1432.0789076201688</v>
      </c>
      <c r="L773" s="1">
        <f t="shared" si="87"/>
        <v>3.8197694232730672E-2</v>
      </c>
      <c r="M773" s="1">
        <f t="shared" si="88"/>
        <v>3.8197694232730672E-2</v>
      </c>
      <c r="N773" s="1">
        <f t="shared" si="90"/>
        <v>2.7333003631684744E-2</v>
      </c>
    </row>
    <row r="774" spans="1:14" x14ac:dyDescent="0.3">
      <c r="A774" s="4" t="s">
        <v>2422</v>
      </c>
      <c r="B774" s="4" t="s">
        <v>2673</v>
      </c>
      <c r="C774" s="4" t="s">
        <v>2677</v>
      </c>
      <c r="D774" s="4">
        <v>35.104788888888891</v>
      </c>
      <c r="E774" s="4">
        <v>128.23985277777777</v>
      </c>
      <c r="G774" s="2">
        <f t="shared" si="84"/>
        <v>83.489035010705265</v>
      </c>
      <c r="H774" s="2">
        <f t="shared" si="85"/>
        <v>74.118712410686385</v>
      </c>
      <c r="J774" s="1">
        <f t="shared" si="86"/>
        <v>1.9252786298239239</v>
      </c>
      <c r="K774" s="1">
        <f t="shared" si="89"/>
        <v>1429.7184238474613</v>
      </c>
      <c r="L774" s="1">
        <f t="shared" si="87"/>
        <v>3.9092805732162894E-2</v>
      </c>
      <c r="M774" s="1">
        <f t="shared" si="88"/>
        <v>3.9092805732162894E-2</v>
      </c>
      <c r="N774" s="1">
        <f t="shared" si="90"/>
        <v>2.7973515745208583E-2</v>
      </c>
    </row>
    <row r="775" spans="1:14" x14ac:dyDescent="0.3">
      <c r="A775" s="4" t="s">
        <v>2422</v>
      </c>
      <c r="B775" s="4" t="s">
        <v>2673</v>
      </c>
      <c r="C775" s="4" t="s">
        <v>2676</v>
      </c>
      <c r="D775" s="4">
        <v>35.051016666666662</v>
      </c>
      <c r="E775" s="4">
        <v>128.20767777777777</v>
      </c>
      <c r="G775" s="2">
        <f t="shared" si="84"/>
        <v>82.947105100855993</v>
      </c>
      <c r="H775" s="2">
        <f t="shared" si="85"/>
        <v>72.929486703747898</v>
      </c>
      <c r="J775" s="1">
        <f t="shared" si="86"/>
        <v>1.9230719998053623</v>
      </c>
      <c r="K775" s="1">
        <f t="shared" si="89"/>
        <v>1430.8921421050925</v>
      </c>
      <c r="L775" s="1">
        <f t="shared" si="87"/>
        <v>3.8531246045333756E-2</v>
      </c>
      <c r="M775" s="1">
        <f t="shared" si="88"/>
        <v>3.8531246045333756E-2</v>
      </c>
      <c r="N775" s="1">
        <f t="shared" si="90"/>
        <v>2.7571682250600516E-2</v>
      </c>
    </row>
    <row r="776" spans="1:14" x14ac:dyDescent="0.3">
      <c r="A776" s="4" t="s">
        <v>2422</v>
      </c>
      <c r="B776" s="4" t="s">
        <v>2673</v>
      </c>
      <c r="C776" s="4" t="s">
        <v>2675</v>
      </c>
      <c r="D776" s="4">
        <v>34.925586111111109</v>
      </c>
      <c r="E776" s="4">
        <v>128.12507777777779</v>
      </c>
      <c r="G776" s="2">
        <f t="shared" si="84"/>
        <v>81.544223503863719</v>
      </c>
      <c r="H776" s="2">
        <f t="shared" si="85"/>
        <v>70.151931157539138</v>
      </c>
      <c r="J776" s="1">
        <f t="shared" si="86"/>
        <v>1.9179401998160552</v>
      </c>
      <c r="K776" s="1">
        <f t="shared" si="89"/>
        <v>1433.6307298882546</v>
      </c>
      <c r="L776" s="1">
        <f t="shared" si="87"/>
        <v>3.7089604083186956E-2</v>
      </c>
      <c r="M776" s="1">
        <f t="shared" si="88"/>
        <v>3.7089604083186956E-2</v>
      </c>
      <c r="N776" s="1">
        <f t="shared" si="90"/>
        <v>2.6540091056983836E-2</v>
      </c>
    </row>
    <row r="777" spans="1:14" x14ac:dyDescent="0.3">
      <c r="A777" s="4" t="s">
        <v>2422</v>
      </c>
      <c r="B777" s="4" t="s">
        <v>2673</v>
      </c>
      <c r="C777" s="4" t="s">
        <v>2674</v>
      </c>
      <c r="D777" s="4">
        <v>34.940316666666661</v>
      </c>
      <c r="E777" s="4">
        <v>128.19464166666668</v>
      </c>
      <c r="G777" s="2">
        <f t="shared" si="84"/>
        <v>82.780469096649313</v>
      </c>
      <c r="H777" s="2">
        <f t="shared" si="85"/>
        <v>70.507076912325829</v>
      </c>
      <c r="J777" s="1">
        <f t="shared" si="86"/>
        <v>1.9185417608842015</v>
      </c>
      <c r="K777" s="1">
        <f t="shared" si="89"/>
        <v>1433.3090563427984</v>
      </c>
      <c r="L777" s="1">
        <f t="shared" si="87"/>
        <v>3.8303722984789346E-2</v>
      </c>
      <c r="M777" s="1">
        <f t="shared" si="88"/>
        <v>3.8303722984789346E-2</v>
      </c>
      <c r="N777" s="1">
        <f t="shared" si="90"/>
        <v>2.7408874291505868E-2</v>
      </c>
    </row>
    <row r="778" spans="1:14" x14ac:dyDescent="0.3">
      <c r="A778" s="4" t="s">
        <v>2422</v>
      </c>
      <c r="B778" s="4" t="s">
        <v>2673</v>
      </c>
      <c r="C778" s="4" t="s">
        <v>2672</v>
      </c>
      <c r="D778" s="4">
        <v>35.057097222222218</v>
      </c>
      <c r="E778" s="4">
        <v>128.37552222222223</v>
      </c>
      <c r="G778" s="2">
        <f t="shared" si="84"/>
        <v>85.941387648183536</v>
      </c>
      <c r="H778" s="2">
        <f t="shared" si="85"/>
        <v>73.147993558261533</v>
      </c>
      <c r="J778" s="1">
        <f t="shared" si="86"/>
        <v>1.9233213254782766</v>
      </c>
      <c r="K778" s="1">
        <f t="shared" si="89"/>
        <v>1430.7594086896368</v>
      </c>
      <c r="L778" s="1">
        <f t="shared" si="87"/>
        <v>4.1460684232070388E-2</v>
      </c>
      <c r="M778" s="1">
        <f t="shared" si="88"/>
        <v>4.1460684232070388E-2</v>
      </c>
      <c r="N778" s="1">
        <f t="shared" si="90"/>
        <v>2.9667891097894184E-2</v>
      </c>
    </row>
    <row r="779" spans="1:14" x14ac:dyDescent="0.3">
      <c r="A779" s="4" t="s">
        <v>2422</v>
      </c>
      <c r="B779" s="4" t="s">
        <v>2658</v>
      </c>
      <c r="C779" s="4" t="s">
        <v>2671</v>
      </c>
      <c r="D779" s="4">
        <v>35.231950000000005</v>
      </c>
      <c r="E779" s="4">
        <v>128.86672222222222</v>
      </c>
      <c r="G779" s="2">
        <f t="shared" si="84"/>
        <v>94.577213974266499</v>
      </c>
      <c r="H779" s="2">
        <f t="shared" si="85"/>
        <v>77.24867260482597</v>
      </c>
      <c r="J779" s="1">
        <f t="shared" si="86"/>
        <v>1.930512790207513</v>
      </c>
      <c r="K779" s="1">
        <f t="shared" si="89"/>
        <v>1426.9435535447597</v>
      </c>
      <c r="L779" s="1">
        <f t="shared" si="87"/>
        <v>5.0033741517866215E-2</v>
      </c>
      <c r="M779" s="1">
        <f t="shared" si="88"/>
        <v>5.0033741517866215E-2</v>
      </c>
      <c r="N779" s="1">
        <f t="shared" si="90"/>
        <v>3.5802486670590015E-2</v>
      </c>
    </row>
    <row r="780" spans="1:14" x14ac:dyDescent="0.3">
      <c r="A780" s="4" t="s">
        <v>2422</v>
      </c>
      <c r="B780" s="4" t="s">
        <v>2658</v>
      </c>
      <c r="C780" s="4" t="s">
        <v>691</v>
      </c>
      <c r="D780" s="4">
        <v>35.239197222222224</v>
      </c>
      <c r="E780" s="4">
        <v>128.98247499999999</v>
      </c>
      <c r="G780" s="2">
        <f t="shared" si="84"/>
        <v>96.63279099394201</v>
      </c>
      <c r="H780" s="2">
        <f t="shared" si="85"/>
        <v>77.482007105196089</v>
      </c>
      <c r="J780" s="1">
        <f t="shared" si="86"/>
        <v>1.9308117732258447</v>
      </c>
      <c r="K780" s="1">
        <f t="shared" si="89"/>
        <v>1426.7854385153614</v>
      </c>
      <c r="L780" s="1">
        <f t="shared" si="87"/>
        <v>5.2054008608418023E-2</v>
      </c>
      <c r="M780" s="1">
        <f t="shared" si="88"/>
        <v>5.2054008608418023E-2</v>
      </c>
      <c r="N780" s="1">
        <f t="shared" si="90"/>
        <v>3.7248122823038958E-2</v>
      </c>
    </row>
    <row r="781" spans="1:14" x14ac:dyDescent="0.3">
      <c r="A781" s="4" t="s">
        <v>2422</v>
      </c>
      <c r="B781" s="4" t="s">
        <v>2658</v>
      </c>
      <c r="C781" s="4" t="s">
        <v>2670</v>
      </c>
      <c r="D781" s="4">
        <v>35.233786111111115</v>
      </c>
      <c r="E781" s="4">
        <v>128.88573333333332</v>
      </c>
      <c r="G781" s="2">
        <f t="shared" si="84"/>
        <v>94.91435079907211</v>
      </c>
      <c r="H781" s="2">
        <f t="shared" si="85"/>
        <v>77.300873395426379</v>
      </c>
      <c r="J781" s="1">
        <f t="shared" si="86"/>
        <v>1.9305885317784124</v>
      </c>
      <c r="K781" s="1">
        <f t="shared" si="89"/>
        <v>1426.9034941840459</v>
      </c>
      <c r="L781" s="1">
        <f t="shared" si="87"/>
        <v>5.0365548001217508E-2</v>
      </c>
      <c r="M781" s="1">
        <f t="shared" si="88"/>
        <v>5.0365548001217508E-2</v>
      </c>
      <c r="N781" s="1">
        <f t="shared" si="90"/>
        <v>3.6039916389755795E-2</v>
      </c>
    </row>
    <row r="782" spans="1:14" x14ac:dyDescent="0.3">
      <c r="A782" s="4" t="s">
        <v>2422</v>
      </c>
      <c r="B782" s="4" t="s">
        <v>2658</v>
      </c>
      <c r="C782" s="4" t="s">
        <v>2669</v>
      </c>
      <c r="D782" s="4">
        <v>35.225669444444449</v>
      </c>
      <c r="E782" s="4">
        <v>128.88882222222222</v>
      </c>
      <c r="G782" s="2">
        <f t="shared" si="84"/>
        <v>94.975748499252944</v>
      </c>
      <c r="H782" s="2">
        <f t="shared" si="85"/>
        <v>77.125886063224698</v>
      </c>
      <c r="J782" s="1">
        <f t="shared" si="86"/>
        <v>1.9302537459149844</v>
      </c>
      <c r="K782" s="1">
        <f t="shared" si="89"/>
        <v>1427.0805812360427</v>
      </c>
      <c r="L782" s="1">
        <f t="shared" si="87"/>
        <v>5.0419459282557089E-2</v>
      </c>
      <c r="M782" s="1">
        <f t="shared" si="88"/>
        <v>5.0419459282557089E-2</v>
      </c>
      <c r="N782" s="1">
        <f t="shared" si="90"/>
        <v>3.6078493515371422E-2</v>
      </c>
    </row>
    <row r="783" spans="1:14" x14ac:dyDescent="0.3">
      <c r="A783" s="4" t="s">
        <v>2422</v>
      </c>
      <c r="B783" s="4" t="s">
        <v>2658</v>
      </c>
      <c r="C783" s="4" t="s">
        <v>2417</v>
      </c>
      <c r="D783" s="4">
        <v>35.259272222222222</v>
      </c>
      <c r="E783" s="4">
        <v>128.86975277777779</v>
      </c>
      <c r="G783" s="2">
        <f t="shared" si="84"/>
        <v>94.609828003625282</v>
      </c>
      <c r="H783" s="2">
        <f t="shared" si="85"/>
        <v>77.846304219178819</v>
      </c>
      <c r="J783" s="1">
        <f t="shared" si="86"/>
        <v>1.9316403456158298</v>
      </c>
      <c r="K783" s="1">
        <f t="shared" si="89"/>
        <v>1426.3474733525352</v>
      </c>
      <c r="L783" s="1">
        <f t="shared" si="87"/>
        <v>5.0086634690475584E-2</v>
      </c>
      <c r="M783" s="1">
        <f t="shared" si="88"/>
        <v>5.0086634690475584E-2</v>
      </c>
      <c r="N783" s="1">
        <f t="shared" si="90"/>
        <v>3.5840335271351484E-2</v>
      </c>
    </row>
    <row r="784" spans="1:14" x14ac:dyDescent="0.3">
      <c r="A784" s="4" t="s">
        <v>2422</v>
      </c>
      <c r="B784" s="4" t="s">
        <v>2658</v>
      </c>
      <c r="C784" s="4" t="s">
        <v>2668</v>
      </c>
      <c r="D784" s="4">
        <v>35.218972222222227</v>
      </c>
      <c r="E784" s="4">
        <v>128.9289861111111</v>
      </c>
      <c r="G784" s="2">
        <f t="shared" si="84"/>
        <v>95.696453288949655</v>
      </c>
      <c r="H784" s="2">
        <f t="shared" si="85"/>
        <v>77.005862572899559</v>
      </c>
      <c r="J784" s="1">
        <f t="shared" si="86"/>
        <v>1.9299775764001148</v>
      </c>
      <c r="K784" s="1">
        <f t="shared" si="89"/>
        <v>1427.2267024743458</v>
      </c>
      <c r="L784" s="1">
        <f t="shared" si="87"/>
        <v>5.1120451384073284E-2</v>
      </c>
      <c r="M784" s="1">
        <f t="shared" si="88"/>
        <v>5.1120451384073284E-2</v>
      </c>
      <c r="N784" s="1">
        <f t="shared" si="90"/>
        <v>3.658010022335189E-2</v>
      </c>
    </row>
    <row r="785" spans="1:14" x14ac:dyDescent="0.3">
      <c r="A785" s="4" t="s">
        <v>2422</v>
      </c>
      <c r="B785" s="4" t="s">
        <v>2658</v>
      </c>
      <c r="C785" s="4" t="s">
        <v>2667</v>
      </c>
      <c r="D785" s="4">
        <v>35.240761111111112</v>
      </c>
      <c r="E785" s="4">
        <v>128.90964166666666</v>
      </c>
      <c r="G785" s="2">
        <f t="shared" si="84"/>
        <v>95.334603937370389</v>
      </c>
      <c r="H785" s="2">
        <f t="shared" si="85"/>
        <v>77.468363471058638</v>
      </c>
      <c r="J785" s="1">
        <f t="shared" si="86"/>
        <v>1.9308763007958512</v>
      </c>
      <c r="K785" s="1">
        <f t="shared" si="89"/>
        <v>1426.7513190826201</v>
      </c>
      <c r="L785" s="1">
        <f t="shared" si="87"/>
        <v>5.078282713654847E-2</v>
      </c>
      <c r="M785" s="1">
        <f t="shared" si="88"/>
        <v>5.078282713654847E-2</v>
      </c>
      <c r="N785" s="1">
        <f t="shared" si="90"/>
        <v>3.6338507505018831E-2</v>
      </c>
    </row>
    <row r="786" spans="1:14" x14ac:dyDescent="0.3">
      <c r="A786" s="4" t="s">
        <v>2422</v>
      </c>
      <c r="B786" s="4" t="s">
        <v>2658</v>
      </c>
      <c r="C786" s="4" t="s">
        <v>2641</v>
      </c>
      <c r="D786" s="4">
        <v>35.304644444444442</v>
      </c>
      <c r="E786" s="4">
        <v>128.9326972222222</v>
      </c>
      <c r="G786" s="2">
        <f t="shared" si="84"/>
        <v>95.694118853764351</v>
      </c>
      <c r="H786" s="2">
        <f t="shared" si="85"/>
        <v>78.876023936040838</v>
      </c>
      <c r="J786" s="1">
        <f t="shared" si="86"/>
        <v>1.9335150992315815</v>
      </c>
      <c r="K786" s="1">
        <f t="shared" si="89"/>
        <v>1425.3577083627431</v>
      </c>
      <c r="L786" s="1">
        <f t="shared" si="87"/>
        <v>5.1185222491869187E-2</v>
      </c>
      <c r="M786" s="1">
        <f t="shared" si="88"/>
        <v>5.1185222491869187E-2</v>
      </c>
      <c r="N786" s="1">
        <f t="shared" si="90"/>
        <v>3.6626448280745801E-2</v>
      </c>
    </row>
    <row r="787" spans="1:14" x14ac:dyDescent="0.3">
      <c r="A787" s="4" t="s">
        <v>2422</v>
      </c>
      <c r="B787" s="4" t="s">
        <v>2658</v>
      </c>
      <c r="C787" s="4" t="s">
        <v>2666</v>
      </c>
      <c r="D787" s="4">
        <v>35.324883333333339</v>
      </c>
      <c r="E787" s="4">
        <v>128.85166666666666</v>
      </c>
      <c r="G787" s="2">
        <f t="shared" ref="G787:G850" si="91">K787*SIN(N787)+$T$8+1.5</f>
        <v>94.236892591442171</v>
      </c>
      <c r="H787" s="2">
        <f t="shared" ref="H787:H850" si="92">$T$27-K787*COS(N787)+$T$9+1.5</f>
        <v>79.265108737049559</v>
      </c>
      <c r="J787" s="1">
        <f t="shared" ref="J787:J850" si="93">TAN($T$12*0.25+D787*$T$13*0.5)</f>
        <v>1.9343522843249608</v>
      </c>
      <c r="K787" s="1">
        <f t="shared" si="89"/>
        <v>1424.9162530665283</v>
      </c>
      <c r="L787" s="1">
        <f t="shared" ref="L787:L850" si="94">E787*$T$13 - $T$19</f>
        <v>4.977097250270468E-2</v>
      </c>
      <c r="M787" s="1">
        <f t="shared" ref="M787:M850" si="95">IF(L787&gt;$T$12, K787-($T$12*2), IF($U$12&gt;L787, K787+$T$12*2, L787))</f>
        <v>4.977097250270468E-2</v>
      </c>
      <c r="N787" s="1">
        <f t="shared" si="90"/>
        <v>3.561445787487412E-2</v>
      </c>
    </row>
    <row r="788" spans="1:14" x14ac:dyDescent="0.3">
      <c r="A788" s="4" t="s">
        <v>2422</v>
      </c>
      <c r="B788" s="4" t="s">
        <v>2658</v>
      </c>
      <c r="C788" s="4" t="s">
        <v>2665</v>
      </c>
      <c r="D788" s="4">
        <v>35.198186111111106</v>
      </c>
      <c r="E788" s="4">
        <v>128.81508888888891</v>
      </c>
      <c r="G788" s="2">
        <f t="shared" si="91"/>
        <v>93.683525271359187</v>
      </c>
      <c r="H788" s="2">
        <f t="shared" si="92"/>
        <v>76.47980461707516</v>
      </c>
      <c r="J788" s="1">
        <f t="shared" si="93"/>
        <v>1.929120828056466</v>
      </c>
      <c r="K788" s="1">
        <f t="shared" si="89"/>
        <v>1427.6802362038659</v>
      </c>
      <c r="L788" s="1">
        <f t="shared" si="94"/>
        <v>4.9132569847420537E-2</v>
      </c>
      <c r="M788" s="1">
        <f t="shared" si="95"/>
        <v>4.9132569847420537E-2</v>
      </c>
      <c r="N788" s="1">
        <f t="shared" si="90"/>
        <v>3.5157638099600701E-2</v>
      </c>
    </row>
    <row r="789" spans="1:14" x14ac:dyDescent="0.3">
      <c r="A789" s="4" t="s">
        <v>2422</v>
      </c>
      <c r="B789" s="4" t="s">
        <v>2658</v>
      </c>
      <c r="C789" s="4" t="s">
        <v>2664</v>
      </c>
      <c r="D789" s="4">
        <v>35.232708333333335</v>
      </c>
      <c r="E789" s="4">
        <v>128.83290833333334</v>
      </c>
      <c r="G789" s="2">
        <f t="shared" si="91"/>
        <v>93.974409858179996</v>
      </c>
      <c r="H789" s="2">
        <f t="shared" si="92"/>
        <v>77.243764388206046</v>
      </c>
      <c r="J789" s="1">
        <f t="shared" si="93"/>
        <v>1.9305440717103941</v>
      </c>
      <c r="K789" s="1">
        <f t="shared" si="89"/>
        <v>1426.9270085781382</v>
      </c>
      <c r="L789" s="1">
        <f t="shared" si="94"/>
        <v>4.9443577823852003E-2</v>
      </c>
      <c r="M789" s="1">
        <f t="shared" si="95"/>
        <v>4.9443577823852003E-2</v>
      </c>
      <c r="N789" s="1">
        <f t="shared" si="90"/>
        <v>3.5380185096743795E-2</v>
      </c>
    </row>
    <row r="790" spans="1:14" x14ac:dyDescent="0.3">
      <c r="A790" s="4" t="s">
        <v>2422</v>
      </c>
      <c r="B790" s="4" t="s">
        <v>2658</v>
      </c>
      <c r="C790" s="4" t="s">
        <v>2663</v>
      </c>
      <c r="D790" s="4">
        <v>35.245955555555554</v>
      </c>
      <c r="E790" s="4">
        <v>128.74998888888888</v>
      </c>
      <c r="G790" s="2">
        <f t="shared" si="91"/>
        <v>92.487685519339436</v>
      </c>
      <c r="H790" s="2">
        <f t="shared" si="92"/>
        <v>77.481104077200371</v>
      </c>
      <c r="J790" s="1">
        <f t="shared" si="93"/>
        <v>1.9310906530134491</v>
      </c>
      <c r="K790" s="1">
        <f t="shared" si="89"/>
        <v>1426.6379927932055</v>
      </c>
      <c r="L790" s="1">
        <f t="shared" si="94"/>
        <v>4.7996360504371616E-2</v>
      </c>
      <c r="M790" s="1">
        <f t="shared" si="95"/>
        <v>4.7996360504371616E-2</v>
      </c>
      <c r="N790" s="1">
        <f t="shared" si="90"/>
        <v>3.4344604362258016E-2</v>
      </c>
    </row>
    <row r="791" spans="1:14" x14ac:dyDescent="0.3">
      <c r="A791" s="4" t="s">
        <v>2422</v>
      </c>
      <c r="B791" s="4" t="s">
        <v>2658</v>
      </c>
      <c r="C791" s="4" t="s">
        <v>2662</v>
      </c>
      <c r="D791" s="4">
        <v>35.301241666666662</v>
      </c>
      <c r="E791" s="4">
        <v>128.73555555555555</v>
      </c>
      <c r="G791" s="2">
        <f t="shared" si="91"/>
        <v>92.189477435543779</v>
      </c>
      <c r="H791" s="2">
        <f t="shared" si="92"/>
        <v>78.67765271435951</v>
      </c>
      <c r="J791" s="1">
        <f t="shared" si="93"/>
        <v>1.9333743988951209</v>
      </c>
      <c r="K791" s="1">
        <f t="shared" si="89"/>
        <v>1425.4319331151567</v>
      </c>
      <c r="L791" s="1">
        <f t="shared" si="94"/>
        <v>4.7744451315666847E-2</v>
      </c>
      <c r="M791" s="1">
        <f t="shared" si="95"/>
        <v>4.7744451315666847E-2</v>
      </c>
      <c r="N791" s="1">
        <f t="shared" si="90"/>
        <v>3.4164346498320716E-2</v>
      </c>
    </row>
    <row r="792" spans="1:14" x14ac:dyDescent="0.3">
      <c r="A792" s="4" t="s">
        <v>2422</v>
      </c>
      <c r="B792" s="4" t="s">
        <v>2658</v>
      </c>
      <c r="C792" s="4" t="s">
        <v>2661</v>
      </c>
      <c r="D792" s="4">
        <v>35.219766666666672</v>
      </c>
      <c r="E792" s="4">
        <v>128.87324166666667</v>
      </c>
      <c r="G792" s="2">
        <f t="shared" si="91"/>
        <v>94.702859434939967</v>
      </c>
      <c r="H792" s="2">
        <f t="shared" si="92"/>
        <v>76.987191785655796</v>
      </c>
      <c r="J792" s="1">
        <f t="shared" si="93"/>
        <v>1.9300103331934542</v>
      </c>
      <c r="K792" s="1">
        <f t="shared" si="89"/>
        <v>1427.2093689861736</v>
      </c>
      <c r="L792" s="1">
        <f t="shared" si="94"/>
        <v>5.0147527288822769E-2</v>
      </c>
      <c r="M792" s="1">
        <f t="shared" si="95"/>
        <v>5.0147527288822769E-2</v>
      </c>
      <c r="N792" s="1">
        <f t="shared" si="90"/>
        <v>3.5883907995967412E-2</v>
      </c>
    </row>
    <row r="793" spans="1:14" x14ac:dyDescent="0.3">
      <c r="A793" s="4" t="s">
        <v>2422</v>
      </c>
      <c r="B793" s="4" t="s">
        <v>2658</v>
      </c>
      <c r="C793" s="4" t="s">
        <v>2660</v>
      </c>
      <c r="D793" s="4">
        <v>35.317505555555556</v>
      </c>
      <c r="E793" s="4">
        <v>128.80450833333333</v>
      </c>
      <c r="G793" s="2">
        <f t="shared" si="91"/>
        <v>93.403832145035452</v>
      </c>
      <c r="H793" s="2">
        <f t="shared" si="92"/>
        <v>79.074649656905422</v>
      </c>
      <c r="J793" s="1">
        <f t="shared" si="93"/>
        <v>1.9340470350434198</v>
      </c>
      <c r="K793" s="1">
        <f t="shared" si="89"/>
        <v>1425.0771758079572</v>
      </c>
      <c r="L793" s="1">
        <f t="shared" si="94"/>
        <v>4.8947904316285484E-2</v>
      </c>
      <c r="M793" s="1">
        <f t="shared" si="95"/>
        <v>4.8947904316285484E-2</v>
      </c>
      <c r="N793" s="1">
        <f t="shared" si="90"/>
        <v>3.5025497567703456E-2</v>
      </c>
    </row>
    <row r="794" spans="1:14" x14ac:dyDescent="0.3">
      <c r="A794" s="4" t="s">
        <v>2422</v>
      </c>
      <c r="B794" s="4" t="s">
        <v>2658</v>
      </c>
      <c r="C794" s="4" t="s">
        <v>2659</v>
      </c>
      <c r="D794" s="4">
        <v>35.225880555555555</v>
      </c>
      <c r="E794" s="4">
        <v>128.90210833333333</v>
      </c>
      <c r="G794" s="2">
        <f t="shared" si="91"/>
        <v>95.212222565287831</v>
      </c>
      <c r="H794" s="2">
        <f t="shared" si="92"/>
        <v>77.139050067084781</v>
      </c>
      <c r="J794" s="1">
        <f t="shared" si="93"/>
        <v>1.9302624523959295</v>
      </c>
      <c r="K794" s="1">
        <f t="shared" si="89"/>
        <v>1427.0759752217916</v>
      </c>
      <c r="L794" s="1">
        <f t="shared" si="94"/>
        <v>5.0651345666231862E-2</v>
      </c>
      <c r="M794" s="1">
        <f t="shared" si="95"/>
        <v>5.0651345666231862E-2</v>
      </c>
      <c r="N794" s="1">
        <f t="shared" si="90"/>
        <v>3.62444237238417E-2</v>
      </c>
    </row>
    <row r="795" spans="1:14" x14ac:dyDescent="0.3">
      <c r="A795" s="4" t="s">
        <v>2422</v>
      </c>
      <c r="B795" s="4" t="s">
        <v>2658</v>
      </c>
      <c r="C795" s="4" t="s">
        <v>1178</v>
      </c>
      <c r="D795" s="4">
        <v>35.22849166666667</v>
      </c>
      <c r="E795" s="4">
        <v>128.88055555555556</v>
      </c>
      <c r="G795" s="2">
        <f t="shared" si="91"/>
        <v>94.826294215358431</v>
      </c>
      <c r="H795" s="2">
        <f t="shared" si="92"/>
        <v>77.182114243309343</v>
      </c>
      <c r="J795" s="1">
        <f t="shared" si="93"/>
        <v>1.930370142937698</v>
      </c>
      <c r="K795" s="1">
        <f t="shared" si="89"/>
        <v>1427.0190063364867</v>
      </c>
      <c r="L795" s="1">
        <f t="shared" si="94"/>
        <v>5.0275178731058912E-2</v>
      </c>
      <c r="M795" s="1">
        <f t="shared" si="95"/>
        <v>5.0275178731058912E-2</v>
      </c>
      <c r="N795" s="1">
        <f t="shared" si="90"/>
        <v>3.5975251136026391E-2</v>
      </c>
    </row>
    <row r="796" spans="1:14" x14ac:dyDescent="0.3">
      <c r="A796" s="4" t="s">
        <v>2422</v>
      </c>
      <c r="B796" s="4" t="s">
        <v>2652</v>
      </c>
      <c r="C796" s="4" t="s">
        <v>2657</v>
      </c>
      <c r="D796" s="4">
        <v>34.892575000000001</v>
      </c>
      <c r="E796" s="4">
        <v>127.87646666666666</v>
      </c>
      <c r="G796" s="2">
        <f t="shared" si="91"/>
        <v>77.111223117255577</v>
      </c>
      <c r="H796" s="2">
        <f t="shared" si="92"/>
        <v>69.319992176040159</v>
      </c>
      <c r="J796" s="1">
        <f t="shared" si="93"/>
        <v>1.9165931806576675</v>
      </c>
      <c r="K796" s="1">
        <f t="shared" si="89"/>
        <v>1434.3516513402942</v>
      </c>
      <c r="L796" s="1">
        <f t="shared" si="94"/>
        <v>3.2750521637256114E-2</v>
      </c>
      <c r="M796" s="1">
        <f t="shared" si="95"/>
        <v>3.2750521637256114E-2</v>
      </c>
      <c r="N796" s="1">
        <f t="shared" si="90"/>
        <v>2.3435187511492296E-2</v>
      </c>
    </row>
    <row r="797" spans="1:14" x14ac:dyDescent="0.3">
      <c r="A797" s="4" t="s">
        <v>2422</v>
      </c>
      <c r="B797" s="4" t="s">
        <v>2652</v>
      </c>
      <c r="C797" s="4" t="s">
        <v>185</v>
      </c>
      <c r="D797" s="4">
        <v>34.768299999999996</v>
      </c>
      <c r="E797" s="4">
        <v>127.88893055555556</v>
      </c>
      <c r="G797" s="2">
        <f t="shared" si="91"/>
        <v>77.398469997988002</v>
      </c>
      <c r="H797" s="2">
        <f t="shared" si="92"/>
        <v>66.611332354380238</v>
      </c>
      <c r="J797" s="1">
        <f t="shared" si="93"/>
        <v>1.9115354471603947</v>
      </c>
      <c r="K797" s="1">
        <f t="shared" si="89"/>
        <v>1437.0663158659163</v>
      </c>
      <c r="L797" s="1">
        <f t="shared" si="94"/>
        <v>3.2968057535970097E-2</v>
      </c>
      <c r="M797" s="1">
        <f t="shared" si="95"/>
        <v>3.2968057535970097E-2</v>
      </c>
      <c r="N797" s="1">
        <f t="shared" si="90"/>
        <v>2.3590848988683667E-2</v>
      </c>
    </row>
    <row r="798" spans="1:14" x14ac:dyDescent="0.3">
      <c r="A798" s="4" t="s">
        <v>2422</v>
      </c>
      <c r="B798" s="4" t="s">
        <v>2652</v>
      </c>
      <c r="C798" s="4" t="s">
        <v>2656</v>
      </c>
      <c r="D798" s="4">
        <v>34.835416666666667</v>
      </c>
      <c r="E798" s="4">
        <v>127.89595555555556</v>
      </c>
      <c r="G798" s="2">
        <f t="shared" si="91"/>
        <v>77.489801187693857</v>
      </c>
      <c r="H798" s="2">
        <f t="shared" si="92"/>
        <v>68.080126832169753</v>
      </c>
      <c r="J798" s="1">
        <f t="shared" si="93"/>
        <v>1.9142643475115129</v>
      </c>
      <c r="K798" s="1">
        <f t="shared" si="89"/>
        <v>1435.6000899876176</v>
      </c>
      <c r="L798" s="1">
        <f t="shared" si="94"/>
        <v>3.3090666915922995E-2</v>
      </c>
      <c r="M798" s="1">
        <f t="shared" si="95"/>
        <v>3.3090666915922995E-2</v>
      </c>
      <c r="N798" s="1">
        <f t="shared" si="90"/>
        <v>2.3678584196131332E-2</v>
      </c>
    </row>
    <row r="799" spans="1:14" x14ac:dyDescent="0.3">
      <c r="A799" s="4" t="s">
        <v>2422</v>
      </c>
      <c r="B799" s="4" t="s">
        <v>2652</v>
      </c>
      <c r="C799" s="4" t="s">
        <v>2655</v>
      </c>
      <c r="D799" s="4">
        <v>34.708988888888889</v>
      </c>
      <c r="E799" s="4">
        <v>128.04906666666668</v>
      </c>
      <c r="G799" s="2">
        <f t="shared" si="91"/>
        <v>80.304807255989743</v>
      </c>
      <c r="H799" s="2">
        <f t="shared" si="92"/>
        <v>65.38646557846414</v>
      </c>
      <c r="J799" s="1">
        <f t="shared" si="93"/>
        <v>1.9091289942424854</v>
      </c>
      <c r="K799" s="1">
        <f t="shared" si="89"/>
        <v>1438.3622749747469</v>
      </c>
      <c r="L799" s="1">
        <f t="shared" si="94"/>
        <v>3.5762959926198601E-2</v>
      </c>
      <c r="M799" s="1">
        <f t="shared" si="95"/>
        <v>3.5762959926198601E-2</v>
      </c>
      <c r="N799" s="1">
        <f t="shared" si="90"/>
        <v>2.5590788480237079E-2</v>
      </c>
    </row>
    <row r="800" spans="1:14" x14ac:dyDescent="0.3">
      <c r="A800" s="4" t="s">
        <v>2422</v>
      </c>
      <c r="B800" s="4" t="s">
        <v>2652</v>
      </c>
      <c r="C800" s="4" t="s">
        <v>1112</v>
      </c>
      <c r="D800" s="4">
        <v>34.827894444444446</v>
      </c>
      <c r="E800" s="4">
        <v>128.00314444444444</v>
      </c>
      <c r="G800" s="2">
        <f t="shared" si="91"/>
        <v>79.415153369715028</v>
      </c>
      <c r="H800" s="2">
        <f t="shared" si="92"/>
        <v>67.962650883826882</v>
      </c>
      <c r="J800" s="1">
        <f t="shared" si="93"/>
        <v>1.9139581966451267</v>
      </c>
      <c r="K800" s="1">
        <f t="shared" si="89"/>
        <v>1435.764404852426</v>
      </c>
      <c r="L800" s="1">
        <f t="shared" si="94"/>
        <v>3.4961465948588177E-2</v>
      </c>
      <c r="M800" s="1">
        <f t="shared" si="95"/>
        <v>3.4961465948588177E-2</v>
      </c>
      <c r="N800" s="1">
        <f t="shared" si="90"/>
        <v>2.5017265961644126E-2</v>
      </c>
    </row>
    <row r="801" spans="1:14" x14ac:dyDescent="0.3">
      <c r="A801" s="4" t="s">
        <v>2422</v>
      </c>
      <c r="B801" s="4" t="s">
        <v>2652</v>
      </c>
      <c r="C801" s="4" t="s">
        <v>2654</v>
      </c>
      <c r="D801" s="4">
        <v>34.720569444444443</v>
      </c>
      <c r="E801" s="4">
        <v>127.98780000000001</v>
      </c>
      <c r="G801" s="2">
        <f t="shared" si="91"/>
        <v>79.19829912140014</v>
      </c>
      <c r="H801" s="2">
        <f t="shared" si="92"/>
        <v>65.611703038763153</v>
      </c>
      <c r="J801" s="1">
        <f t="shared" si="93"/>
        <v>1.9095984829047552</v>
      </c>
      <c r="K801" s="1">
        <f t="shared" si="89"/>
        <v>1438.1092189220137</v>
      </c>
      <c r="L801" s="1">
        <f t="shared" si="94"/>
        <v>3.4693654871143398E-2</v>
      </c>
      <c r="M801" s="1">
        <f t="shared" si="95"/>
        <v>3.4693654871143398E-2</v>
      </c>
      <c r="N801" s="1">
        <f t="shared" si="90"/>
        <v>2.482562923331692E-2</v>
      </c>
    </row>
    <row r="802" spans="1:14" x14ac:dyDescent="0.3">
      <c r="A802" s="4" t="s">
        <v>2422</v>
      </c>
      <c r="B802" s="4" t="s">
        <v>2652</v>
      </c>
      <c r="C802" s="4" t="s">
        <v>266</v>
      </c>
      <c r="D802" s="4">
        <v>34.806950000000001</v>
      </c>
      <c r="E802" s="4">
        <v>127.84046388888889</v>
      </c>
      <c r="G802" s="2">
        <f t="shared" si="91"/>
        <v>76.509442647912294</v>
      </c>
      <c r="H802" s="2">
        <f t="shared" si="92"/>
        <v>67.435235861654519</v>
      </c>
      <c r="J802" s="1">
        <f t="shared" si="93"/>
        <v>1.9131061728669283</v>
      </c>
      <c r="K802" s="1">
        <f t="shared" si="89"/>
        <v>1436.2219337534448</v>
      </c>
      <c r="L802" s="1">
        <f t="shared" si="94"/>
        <v>3.2122154625170207E-2</v>
      </c>
      <c r="M802" s="1">
        <f t="shared" si="95"/>
        <v>3.2122154625170207E-2</v>
      </c>
      <c r="N802" s="1">
        <f t="shared" si="90"/>
        <v>2.2985548909781672E-2</v>
      </c>
    </row>
    <row r="803" spans="1:14" x14ac:dyDescent="0.3">
      <c r="A803" s="4" t="s">
        <v>2422</v>
      </c>
      <c r="B803" s="4" t="s">
        <v>2652</v>
      </c>
      <c r="C803" s="4" t="s">
        <v>579</v>
      </c>
      <c r="D803" s="4">
        <v>34.92178055555555</v>
      </c>
      <c r="E803" s="4">
        <v>127.91617500000001</v>
      </c>
      <c r="G803" s="2">
        <f t="shared" si="91"/>
        <v>77.807081197876116</v>
      </c>
      <c r="H803" s="2">
        <f t="shared" si="92"/>
        <v>69.9744708313101</v>
      </c>
      <c r="J803" s="1">
        <f t="shared" si="93"/>
        <v>1.9177848381353637</v>
      </c>
      <c r="K803" s="1">
        <f t="shared" si="89"/>
        <v>1433.71383477064</v>
      </c>
      <c r="L803" s="1">
        <f t="shared" si="94"/>
        <v>3.3443562794402748E-2</v>
      </c>
      <c r="M803" s="1">
        <f t="shared" si="95"/>
        <v>3.3443562794402748E-2</v>
      </c>
      <c r="N803" s="1">
        <f t="shared" si="90"/>
        <v>2.393110478727813E-2</v>
      </c>
    </row>
    <row r="804" spans="1:14" x14ac:dyDescent="0.3">
      <c r="A804" s="4" t="s">
        <v>2422</v>
      </c>
      <c r="B804" s="4" t="s">
        <v>2652</v>
      </c>
      <c r="C804" s="4" t="s">
        <v>2653</v>
      </c>
      <c r="D804" s="4">
        <v>34.796311111111109</v>
      </c>
      <c r="E804" s="4">
        <v>127.9569</v>
      </c>
      <c r="G804" s="2">
        <f t="shared" si="91"/>
        <v>78.603046229186333</v>
      </c>
      <c r="H804" s="2">
        <f t="shared" si="92"/>
        <v>67.25240817419899</v>
      </c>
      <c r="J804" s="1">
        <f t="shared" si="93"/>
        <v>1.9126736091149719</v>
      </c>
      <c r="K804" s="1">
        <f t="shared" si="89"/>
        <v>1436.4543503070036</v>
      </c>
      <c r="L804" s="1">
        <f t="shared" si="94"/>
        <v>3.4154348132277246E-2</v>
      </c>
      <c r="M804" s="1">
        <f t="shared" si="95"/>
        <v>3.4154348132277246E-2</v>
      </c>
      <c r="N804" s="1">
        <f t="shared" si="90"/>
        <v>2.4439719210523198E-2</v>
      </c>
    </row>
    <row r="805" spans="1:14" x14ac:dyDescent="0.3">
      <c r="A805" s="4" t="s">
        <v>2422</v>
      </c>
      <c r="B805" s="4" t="s">
        <v>2652</v>
      </c>
      <c r="C805" s="4" t="s">
        <v>2651</v>
      </c>
      <c r="D805" s="4">
        <v>34.854711111111115</v>
      </c>
      <c r="E805" s="4">
        <v>128.01431944444445</v>
      </c>
      <c r="G805" s="2">
        <f t="shared" si="91"/>
        <v>79.600737715685995</v>
      </c>
      <c r="H805" s="2">
        <f t="shared" si="92"/>
        <v>68.553255939788642</v>
      </c>
      <c r="J805" s="1">
        <f t="shared" si="93"/>
        <v>1.91504997412611</v>
      </c>
      <c r="K805" s="1">
        <f t="shared" si="89"/>
        <v>1435.1786409119827</v>
      </c>
      <c r="L805" s="1">
        <f t="shared" si="94"/>
        <v>3.5156506492498796E-2</v>
      </c>
      <c r="M805" s="1">
        <f t="shared" si="95"/>
        <v>3.5156506492498796E-2</v>
      </c>
      <c r="N805" s="1">
        <f t="shared" si="90"/>
        <v>2.5156830508722642E-2</v>
      </c>
    </row>
    <row r="806" spans="1:14" x14ac:dyDescent="0.3">
      <c r="A806" s="4" t="s">
        <v>2422</v>
      </c>
      <c r="B806" s="4" t="s">
        <v>2638</v>
      </c>
      <c r="C806" s="4" t="s">
        <v>2650</v>
      </c>
      <c r="D806" s="4">
        <v>35.475686111111116</v>
      </c>
      <c r="E806" s="4">
        <v>128.7667777777778</v>
      </c>
      <c r="G806" s="2">
        <f t="shared" si="91"/>
        <v>92.613548812476779</v>
      </c>
      <c r="H806" s="2">
        <f t="shared" si="92"/>
        <v>82.498677589868521</v>
      </c>
      <c r="J806" s="1">
        <f t="shared" si="93"/>
        <v>1.9406083271234269</v>
      </c>
      <c r="K806" s="1">
        <f t="shared" si="89"/>
        <v>1421.6277313593225</v>
      </c>
      <c r="L806" s="1">
        <f t="shared" si="94"/>
        <v>4.828938189323484E-2</v>
      </c>
      <c r="M806" s="1">
        <f t="shared" si="95"/>
        <v>4.828938189323484E-2</v>
      </c>
      <c r="N806" s="1">
        <f t="shared" si="90"/>
        <v>3.4554280753643363E-2</v>
      </c>
    </row>
    <row r="807" spans="1:14" x14ac:dyDescent="0.3">
      <c r="A807" s="4" t="s">
        <v>2422</v>
      </c>
      <c r="B807" s="4" t="s">
        <v>2638</v>
      </c>
      <c r="C807" s="4" t="s">
        <v>100</v>
      </c>
      <c r="D807" s="4">
        <v>35.507944444444448</v>
      </c>
      <c r="E807" s="4">
        <v>128.7593861111111</v>
      </c>
      <c r="G807" s="2">
        <f t="shared" si="91"/>
        <v>92.458159057431288</v>
      </c>
      <c r="H807" s="2">
        <f t="shared" si="92"/>
        <v>83.196995042922254</v>
      </c>
      <c r="J807" s="1">
        <f t="shared" si="93"/>
        <v>1.9419507120946857</v>
      </c>
      <c r="K807" s="1">
        <f t="shared" si="89"/>
        <v>1420.9244685014778</v>
      </c>
      <c r="L807" s="1">
        <f t="shared" si="94"/>
        <v>4.8160372972690713E-2</v>
      </c>
      <c r="M807" s="1">
        <f t="shared" si="95"/>
        <v>4.8160372972690713E-2</v>
      </c>
      <c r="N807" s="1">
        <f t="shared" si="90"/>
        <v>3.4461966247111425E-2</v>
      </c>
    </row>
    <row r="808" spans="1:14" x14ac:dyDescent="0.3">
      <c r="A808" s="4" t="s">
        <v>2422</v>
      </c>
      <c r="B808" s="4" t="s">
        <v>2638</v>
      </c>
      <c r="C808" s="4" t="s">
        <v>2649</v>
      </c>
      <c r="D808" s="4">
        <v>35.493988888888893</v>
      </c>
      <c r="E808" s="4">
        <v>128.74848611111111</v>
      </c>
      <c r="G808" s="2">
        <f t="shared" si="91"/>
        <v>92.275284026695616</v>
      </c>
      <c r="H808" s="2">
        <f t="shared" si="92"/>
        <v>82.8862861915552</v>
      </c>
      <c r="J808" s="1">
        <f t="shared" si="93"/>
        <v>1.9413697912903947</v>
      </c>
      <c r="K808" s="1">
        <f t="shared" si="89"/>
        <v>1421.2287050508914</v>
      </c>
      <c r="L808" s="1">
        <f t="shared" si="94"/>
        <v>4.7970132084223405E-2</v>
      </c>
      <c r="M808" s="1">
        <f t="shared" si="95"/>
        <v>4.7970132084223405E-2</v>
      </c>
      <c r="N808" s="1">
        <f t="shared" si="90"/>
        <v>3.4325836174346029E-2</v>
      </c>
    </row>
    <row r="809" spans="1:14" x14ac:dyDescent="0.3">
      <c r="A809" s="4" t="s">
        <v>2422</v>
      </c>
      <c r="B809" s="4" t="s">
        <v>2638</v>
      </c>
      <c r="C809" s="4" t="s">
        <v>2648</v>
      </c>
      <c r="D809" s="4">
        <v>35.491280555555555</v>
      </c>
      <c r="E809" s="4">
        <v>128.75635555555556</v>
      </c>
      <c r="G809" s="2">
        <f t="shared" si="91"/>
        <v>92.416914099190905</v>
      </c>
      <c r="H809" s="2">
        <f t="shared" si="92"/>
        <v>82.832077594293651</v>
      </c>
      <c r="J809" s="1">
        <f t="shared" si="93"/>
        <v>1.9412570847046149</v>
      </c>
      <c r="K809" s="1">
        <f t="shared" si="89"/>
        <v>1421.2877491956017</v>
      </c>
      <c r="L809" s="1">
        <f t="shared" si="94"/>
        <v>4.8107479800082231E-2</v>
      </c>
      <c r="M809" s="1">
        <f t="shared" si="95"/>
        <v>4.8107479800082231E-2</v>
      </c>
      <c r="N809" s="1">
        <f t="shared" si="90"/>
        <v>3.4424117646350588E-2</v>
      </c>
    </row>
    <row r="810" spans="1:14" x14ac:dyDescent="0.3">
      <c r="A810" s="4" t="s">
        <v>2422</v>
      </c>
      <c r="B810" s="4" t="s">
        <v>2638</v>
      </c>
      <c r="C810" s="4" t="s">
        <v>2647</v>
      </c>
      <c r="D810" s="4">
        <v>35.512183333333333</v>
      </c>
      <c r="E810" s="4">
        <v>128.8782888888889</v>
      </c>
      <c r="G810" s="2">
        <f t="shared" si="91"/>
        <v>94.563569858704099</v>
      </c>
      <c r="H810" s="2">
        <f t="shared" si="92"/>
        <v>83.3636097837732</v>
      </c>
      <c r="J810" s="1">
        <f t="shared" si="93"/>
        <v>1.9421272165728665</v>
      </c>
      <c r="K810" s="1">
        <f t="shared" si="89"/>
        <v>1420.8320615013624</v>
      </c>
      <c r="L810" s="1">
        <f t="shared" si="94"/>
        <v>5.0235617934680565E-2</v>
      </c>
      <c r="M810" s="1">
        <f t="shared" si="95"/>
        <v>5.0235617934680565E-2</v>
      </c>
      <c r="N810" s="1">
        <f t="shared" si="90"/>
        <v>3.5946942741689983E-2</v>
      </c>
    </row>
    <row r="811" spans="1:14" x14ac:dyDescent="0.3">
      <c r="A811" s="4" t="s">
        <v>2422</v>
      </c>
      <c r="B811" s="4" t="s">
        <v>2638</v>
      </c>
      <c r="C811" s="4" t="s">
        <v>2646</v>
      </c>
      <c r="D811" s="4">
        <v>35.467630555555559</v>
      </c>
      <c r="E811" s="4">
        <v>128.65374166666666</v>
      </c>
      <c r="G811" s="2">
        <f t="shared" si="91"/>
        <v>90.61359545943742</v>
      </c>
      <c r="H811" s="2">
        <f t="shared" si="92"/>
        <v>82.255226684367926</v>
      </c>
      <c r="J811" s="1">
        <f t="shared" si="93"/>
        <v>1.9402733353962931</v>
      </c>
      <c r="K811" s="1">
        <f t="shared" si="89"/>
        <v>1421.8033605100716</v>
      </c>
      <c r="L811" s="1">
        <f t="shared" si="94"/>
        <v>4.631652958069532E-2</v>
      </c>
      <c r="M811" s="1">
        <f t="shared" si="95"/>
        <v>4.631652958069532E-2</v>
      </c>
      <c r="N811" s="1">
        <f t="shared" si="90"/>
        <v>3.3142573044406445E-2</v>
      </c>
    </row>
    <row r="812" spans="1:14" x14ac:dyDescent="0.3">
      <c r="A812" s="4" t="s">
        <v>2422</v>
      </c>
      <c r="B812" s="4" t="s">
        <v>2638</v>
      </c>
      <c r="C812" s="4" t="s">
        <v>2645</v>
      </c>
      <c r="D812" s="4">
        <v>35.508222222222223</v>
      </c>
      <c r="E812" s="4">
        <v>128.73210833333334</v>
      </c>
      <c r="G812" s="2">
        <f t="shared" si="91"/>
        <v>91.974167741034151</v>
      </c>
      <c r="H812" s="2">
        <f t="shared" si="92"/>
        <v>83.186450784419321</v>
      </c>
      <c r="J812" s="1">
        <f t="shared" si="93"/>
        <v>1.9419622777978105</v>
      </c>
      <c r="K812" s="1">
        <f t="shared" si="89"/>
        <v>1420.9184129622379</v>
      </c>
      <c r="L812" s="1">
        <f t="shared" si="94"/>
        <v>4.7684285937841686E-2</v>
      </c>
      <c r="M812" s="1">
        <f t="shared" si="95"/>
        <v>4.7684285937841686E-2</v>
      </c>
      <c r="N812" s="1">
        <f t="shared" si="90"/>
        <v>3.4121294148600934E-2</v>
      </c>
    </row>
    <row r="813" spans="1:14" x14ac:dyDescent="0.3">
      <c r="A813" s="4" t="s">
        <v>2422</v>
      </c>
      <c r="B813" s="4" t="s">
        <v>2638</v>
      </c>
      <c r="C813" s="4" t="s">
        <v>454</v>
      </c>
      <c r="D813" s="4">
        <v>35.58121666666667</v>
      </c>
      <c r="E813" s="4">
        <v>128.88311111111111</v>
      </c>
      <c r="G813" s="2">
        <f t="shared" si="91"/>
        <v>94.594913439486618</v>
      </c>
      <c r="H813" s="2">
        <f t="shared" si="92"/>
        <v>84.870467389712076</v>
      </c>
      <c r="J813" s="1">
        <f t="shared" si="93"/>
        <v>1.9450052922641035</v>
      </c>
      <c r="K813" s="1">
        <f t="shared" si="89"/>
        <v>1419.3273063954814</v>
      </c>
      <c r="L813" s="1">
        <f t="shared" si="94"/>
        <v>5.0319781589720947E-2</v>
      </c>
      <c r="M813" s="1">
        <f t="shared" si="95"/>
        <v>5.0319781589720947E-2</v>
      </c>
      <c r="N813" s="1">
        <f t="shared" si="90"/>
        <v>3.6007167462974429E-2</v>
      </c>
    </row>
    <row r="814" spans="1:14" x14ac:dyDescent="0.3">
      <c r="A814" s="4" t="s">
        <v>2422</v>
      </c>
      <c r="B814" s="4" t="s">
        <v>2638</v>
      </c>
      <c r="C814" s="4" t="s">
        <v>142</v>
      </c>
      <c r="D814" s="4">
        <v>35.499580555555553</v>
      </c>
      <c r="E814" s="4">
        <v>128.81709722222223</v>
      </c>
      <c r="G814" s="2">
        <f t="shared" si="91"/>
        <v>93.488088752846068</v>
      </c>
      <c r="H814" s="2">
        <f t="shared" si="92"/>
        <v>83.050428955380312</v>
      </c>
      <c r="J814" s="1">
        <f t="shared" si="93"/>
        <v>1.9416025197652524</v>
      </c>
      <c r="K814" s="1">
        <f t="shared" si="89"/>
        <v>1421.1068030647148</v>
      </c>
      <c r="L814" s="1">
        <f t="shared" si="94"/>
        <v>4.9167621876564205E-2</v>
      </c>
      <c r="M814" s="1">
        <f t="shared" si="95"/>
        <v>4.9167621876564205E-2</v>
      </c>
      <c r="N814" s="1">
        <f t="shared" si="90"/>
        <v>3.5182720169582321E-2</v>
      </c>
    </row>
    <row r="815" spans="1:14" x14ac:dyDescent="0.3">
      <c r="A815" s="4" t="s">
        <v>2422</v>
      </c>
      <c r="B815" s="4" t="s">
        <v>2638</v>
      </c>
      <c r="C815" s="4" t="s">
        <v>2644</v>
      </c>
      <c r="D815" s="4">
        <v>35.392727777777779</v>
      </c>
      <c r="E815" s="4">
        <v>128.84</v>
      </c>
      <c r="G815" s="2">
        <f t="shared" si="91"/>
        <v>93.976936083315834</v>
      </c>
      <c r="H815" s="2">
        <f t="shared" si="92"/>
        <v>80.736448018315059</v>
      </c>
      <c r="J815" s="1">
        <f t="shared" si="93"/>
        <v>1.9371628592163166</v>
      </c>
      <c r="K815" s="1">
        <f t="shared" si="89"/>
        <v>1423.4366056590391</v>
      </c>
      <c r="L815" s="1">
        <f t="shared" si="94"/>
        <v>4.9567350756638984E-2</v>
      </c>
      <c r="M815" s="1">
        <f t="shared" si="95"/>
        <v>4.9567350756638984E-2</v>
      </c>
      <c r="N815" s="1">
        <f t="shared" si="90"/>
        <v>3.5468752904024473E-2</v>
      </c>
    </row>
    <row r="816" spans="1:14" x14ac:dyDescent="0.3">
      <c r="A816" s="4" t="s">
        <v>2422</v>
      </c>
      <c r="B816" s="4" t="s">
        <v>2638</v>
      </c>
      <c r="C816" s="4" t="s">
        <v>2643</v>
      </c>
      <c r="D816" s="4">
        <v>35.479975000000003</v>
      </c>
      <c r="E816" s="4">
        <v>128.75527777777779</v>
      </c>
      <c r="G816" s="2">
        <f t="shared" si="91"/>
        <v>92.40627412165108</v>
      </c>
      <c r="H816" s="2">
        <f t="shared" si="92"/>
        <v>82.58508874064205</v>
      </c>
      <c r="J816" s="1">
        <f t="shared" si="93"/>
        <v>1.9407867186275449</v>
      </c>
      <c r="K816" s="1">
        <f t="shared" si="89"/>
        <v>1421.5342256496288</v>
      </c>
      <c r="L816" s="1">
        <f t="shared" si="94"/>
        <v>4.8088669029255016E-2</v>
      </c>
      <c r="M816" s="1">
        <f t="shared" si="95"/>
        <v>4.8088669029255016E-2</v>
      </c>
      <c r="N816" s="1">
        <f t="shared" si="90"/>
        <v>3.4410657282376723E-2</v>
      </c>
    </row>
    <row r="817" spans="1:14" x14ac:dyDescent="0.3">
      <c r="A817" s="4" t="s">
        <v>2422</v>
      </c>
      <c r="B817" s="4" t="s">
        <v>2638</v>
      </c>
      <c r="C817" s="4" t="s">
        <v>2642</v>
      </c>
      <c r="D817" s="4">
        <v>35.445269444444442</v>
      </c>
      <c r="E817" s="4">
        <v>128.75584166666667</v>
      </c>
      <c r="G817" s="2">
        <f t="shared" si="91"/>
        <v>92.442317214334679</v>
      </c>
      <c r="H817" s="2">
        <f t="shared" si="92"/>
        <v>81.829202652315416</v>
      </c>
      <c r="J817" s="1">
        <f t="shared" si="93"/>
        <v>1.9393439232859695</v>
      </c>
      <c r="K817" s="1">
        <f t="shared" si="89"/>
        <v>1422.2909043193015</v>
      </c>
      <c r="L817" s="1">
        <f t="shared" si="94"/>
        <v>4.8098510746981571E-2</v>
      </c>
      <c r="M817" s="1">
        <f t="shared" si="95"/>
        <v>4.8098510746981571E-2</v>
      </c>
      <c r="N817" s="1">
        <f t="shared" si="90"/>
        <v>3.4417699689301154E-2</v>
      </c>
    </row>
    <row r="818" spans="1:14" x14ac:dyDescent="0.3">
      <c r="A818" s="4" t="s">
        <v>2422</v>
      </c>
      <c r="B818" s="4" t="s">
        <v>2638</v>
      </c>
      <c r="C818" s="4" t="s">
        <v>2641</v>
      </c>
      <c r="D818" s="4">
        <v>35.54978333333333</v>
      </c>
      <c r="E818" s="4">
        <v>128.76554444444446</v>
      </c>
      <c r="G818" s="2">
        <f t="shared" si="91"/>
        <v>92.535885075800735</v>
      </c>
      <c r="H818" s="2">
        <f t="shared" si="92"/>
        <v>84.112251376530367</v>
      </c>
      <c r="J818" s="1">
        <f t="shared" si="93"/>
        <v>1.943693966198937</v>
      </c>
      <c r="K818" s="1">
        <f t="shared" si="89"/>
        <v>1420.0124378669079</v>
      </c>
      <c r="L818" s="1">
        <f t="shared" si="94"/>
        <v>4.8267856165793432E-2</v>
      </c>
      <c r="M818" s="1">
        <f t="shared" si="95"/>
        <v>4.8267856165793432E-2</v>
      </c>
      <c r="N818" s="1">
        <f t="shared" si="90"/>
        <v>3.4538877656724844E-2</v>
      </c>
    </row>
    <row r="819" spans="1:14" x14ac:dyDescent="0.3">
      <c r="A819" s="4" t="s">
        <v>2422</v>
      </c>
      <c r="B819" s="4" t="s">
        <v>2638</v>
      </c>
      <c r="C819" s="4" t="s">
        <v>2640</v>
      </c>
      <c r="D819" s="4">
        <v>35.545838888888888</v>
      </c>
      <c r="E819" s="4">
        <v>128.62669722222222</v>
      </c>
      <c r="G819" s="2">
        <f t="shared" si="91"/>
        <v>90.077710709829063</v>
      </c>
      <c r="H819" s="2">
        <f t="shared" si="92"/>
        <v>83.943421272655542</v>
      </c>
      <c r="J819" s="1">
        <f t="shared" si="93"/>
        <v>1.943529511828916</v>
      </c>
      <c r="K819" s="1">
        <f t="shared" si="89"/>
        <v>1420.0984166734031</v>
      </c>
      <c r="L819" s="1">
        <f t="shared" si="94"/>
        <v>4.5844514980767137E-2</v>
      </c>
      <c r="M819" s="1">
        <f t="shared" si="95"/>
        <v>4.5844514980767137E-2</v>
      </c>
      <c r="N819" s="1">
        <f t="shared" si="90"/>
        <v>3.2804815045312609E-2</v>
      </c>
    </row>
    <row r="820" spans="1:14" x14ac:dyDescent="0.3">
      <c r="A820" s="4" t="s">
        <v>2422</v>
      </c>
      <c r="B820" s="4" t="s">
        <v>2638</v>
      </c>
      <c r="C820" s="4" t="s">
        <v>2639</v>
      </c>
      <c r="D820" s="4">
        <v>35.418608333333331</v>
      </c>
      <c r="E820" s="4">
        <v>128.67515277777778</v>
      </c>
      <c r="G820" s="2">
        <f t="shared" si="91"/>
        <v>91.029284615759053</v>
      </c>
      <c r="H820" s="2">
        <f t="shared" si="92"/>
        <v>81.199589526364434</v>
      </c>
      <c r="J820" s="1">
        <f t="shared" si="93"/>
        <v>1.9382367059040053</v>
      </c>
      <c r="K820" s="1">
        <f t="shared" si="89"/>
        <v>1422.8722433063951</v>
      </c>
      <c r="L820" s="1">
        <f t="shared" si="94"/>
        <v>4.6690223966094457E-2</v>
      </c>
      <c r="M820" s="1">
        <f t="shared" si="95"/>
        <v>4.6690223966094457E-2</v>
      </c>
      <c r="N820" s="1">
        <f t="shared" si="90"/>
        <v>3.3409976357575609E-2</v>
      </c>
    </row>
    <row r="821" spans="1:14" x14ac:dyDescent="0.3">
      <c r="A821" s="4" t="s">
        <v>2422</v>
      </c>
      <c r="B821" s="4" t="s">
        <v>2638</v>
      </c>
      <c r="C821" s="4" t="s">
        <v>2637</v>
      </c>
      <c r="D821" s="4">
        <v>35.372436111111114</v>
      </c>
      <c r="E821" s="4">
        <v>128.71328888888888</v>
      </c>
      <c r="G821" s="2">
        <f t="shared" si="91"/>
        <v>91.740702050903252</v>
      </c>
      <c r="H821" s="2">
        <f t="shared" si="92"/>
        <v>80.216085335197477</v>
      </c>
      <c r="J821" s="1">
        <f t="shared" si="93"/>
        <v>1.9363215659666524</v>
      </c>
      <c r="K821" s="1">
        <f t="shared" si="89"/>
        <v>1423.8791241594604</v>
      </c>
      <c r="L821" s="1">
        <f t="shared" si="94"/>
        <v>4.7355824668889657E-2</v>
      </c>
      <c r="M821" s="1">
        <f t="shared" si="95"/>
        <v>4.7355824668889657E-2</v>
      </c>
      <c r="N821" s="1">
        <f t="shared" si="90"/>
        <v>3.3886258153955982E-2</v>
      </c>
    </row>
    <row r="822" spans="1:14" x14ac:dyDescent="0.3">
      <c r="A822" s="4" t="s">
        <v>2422</v>
      </c>
      <c r="B822" s="4" t="s">
        <v>2624</v>
      </c>
      <c r="C822" s="4" t="s">
        <v>2636</v>
      </c>
      <c r="D822" s="4">
        <v>35.108919444444446</v>
      </c>
      <c r="E822" s="4">
        <v>127.94375555555555</v>
      </c>
      <c r="G822" s="2">
        <f t="shared" si="91"/>
        <v>78.201615893854807</v>
      </c>
      <c r="H822" s="2">
        <f t="shared" si="92"/>
        <v>74.070732476285229</v>
      </c>
      <c r="J822" s="1">
        <f t="shared" si="93"/>
        <v>1.9254482987438419</v>
      </c>
      <c r="K822" s="1">
        <f t="shared" si="89"/>
        <v>1429.6282715910438</v>
      </c>
      <c r="L822" s="1">
        <f t="shared" si="94"/>
        <v>3.3924934298375842E-2</v>
      </c>
      <c r="M822" s="1">
        <f t="shared" si="95"/>
        <v>3.3924934298375842E-2</v>
      </c>
      <c r="N822" s="1">
        <f t="shared" si="90"/>
        <v>2.4275558276698753E-2</v>
      </c>
    </row>
    <row r="823" spans="1:14" x14ac:dyDescent="0.3">
      <c r="A823" s="4" t="s">
        <v>2422</v>
      </c>
      <c r="B823" s="4" t="s">
        <v>2624</v>
      </c>
      <c r="C823" s="4" t="s">
        <v>2635</v>
      </c>
      <c r="D823" s="4">
        <v>35.054436111111109</v>
      </c>
      <c r="E823" s="4">
        <v>127.96181944444444</v>
      </c>
      <c r="G823" s="2">
        <f t="shared" si="91"/>
        <v>78.553178437369695</v>
      </c>
      <c r="H823" s="2">
        <f t="shared" si="92"/>
        <v>72.889727840753039</v>
      </c>
      <c r="J823" s="1">
        <f t="shared" si="93"/>
        <v>1.9232122036407833</v>
      </c>
      <c r="K823" s="1">
        <f t="shared" si="89"/>
        <v>1430.8174982087944</v>
      </c>
      <c r="L823" s="1">
        <f t="shared" si="94"/>
        <v>3.4240208635201608E-2</v>
      </c>
      <c r="M823" s="1">
        <f t="shared" si="95"/>
        <v>3.4240208635201608E-2</v>
      </c>
      <c r="N823" s="1">
        <f t="shared" si="90"/>
        <v>2.450115813989813E-2</v>
      </c>
    </row>
    <row r="824" spans="1:14" x14ac:dyDescent="0.3">
      <c r="A824" s="4" t="s">
        <v>2422</v>
      </c>
      <c r="B824" s="4" t="s">
        <v>2624</v>
      </c>
      <c r="C824" s="4" t="s">
        <v>2634</v>
      </c>
      <c r="D824" s="4">
        <v>34.966486111111116</v>
      </c>
      <c r="E824" s="4">
        <v>128.06542222222222</v>
      </c>
      <c r="G824" s="2">
        <f t="shared" si="91"/>
        <v>80.453444583012882</v>
      </c>
      <c r="H824" s="2">
        <f t="shared" si="92"/>
        <v>71.016791848478306</v>
      </c>
      <c r="J824" s="1">
        <f t="shared" si="93"/>
        <v>1.9196111912761027</v>
      </c>
      <c r="K824" s="1">
        <f t="shared" si="89"/>
        <v>1432.7376254429555</v>
      </c>
      <c r="L824" s="1">
        <f t="shared" si="94"/>
        <v>3.6048418221636069E-2</v>
      </c>
      <c r="M824" s="1">
        <f t="shared" si="95"/>
        <v>3.6048418221636069E-2</v>
      </c>
      <c r="N824" s="1">
        <f t="shared" si="90"/>
        <v>2.5795052972704825E-2</v>
      </c>
    </row>
    <row r="825" spans="1:14" x14ac:dyDescent="0.3">
      <c r="A825" s="4" t="s">
        <v>2422</v>
      </c>
      <c r="B825" s="4" t="s">
        <v>2624</v>
      </c>
      <c r="C825" s="4" t="s">
        <v>2633</v>
      </c>
      <c r="D825" s="4">
        <v>34.927852777777773</v>
      </c>
      <c r="E825" s="4">
        <v>128.08085555555556</v>
      </c>
      <c r="G825" s="2">
        <f t="shared" si="91"/>
        <v>80.751428700216024</v>
      </c>
      <c r="H825" s="2">
        <f t="shared" si="92"/>
        <v>70.180620032828074</v>
      </c>
      <c r="J825" s="1">
        <f t="shared" si="93"/>
        <v>1.9180327458133555</v>
      </c>
      <c r="K825" s="1">
        <f t="shared" si="89"/>
        <v>1433.5812313794822</v>
      </c>
      <c r="L825" s="1">
        <f t="shared" si="94"/>
        <v>3.6317780702860514E-2</v>
      </c>
      <c r="M825" s="1">
        <f t="shared" si="95"/>
        <v>3.6317780702860514E-2</v>
      </c>
      <c r="N825" s="1">
        <f t="shared" si="90"/>
        <v>2.5987799834143351E-2</v>
      </c>
    </row>
    <row r="826" spans="1:14" x14ac:dyDescent="0.3">
      <c r="A826" s="4" t="s">
        <v>2422</v>
      </c>
      <c r="B826" s="4" t="s">
        <v>2624</v>
      </c>
      <c r="C826" s="4" t="s">
        <v>2538</v>
      </c>
      <c r="D826" s="4">
        <v>34.925444444444445</v>
      </c>
      <c r="E826" s="4">
        <v>128.07130833333332</v>
      </c>
      <c r="G826" s="2">
        <f t="shared" si="91"/>
        <v>80.581913091976389</v>
      </c>
      <c r="H826" s="2">
        <f t="shared" si="92"/>
        <v>70.123613956193594</v>
      </c>
      <c r="J826" s="1">
        <f t="shared" si="93"/>
        <v>1.9179344159243745</v>
      </c>
      <c r="K826" s="1">
        <f t="shared" si="89"/>
        <v>1433.6338235563967</v>
      </c>
      <c r="L826" s="1">
        <f t="shared" si="94"/>
        <v>3.6151150240662844E-2</v>
      </c>
      <c r="M826" s="1">
        <f t="shared" si="95"/>
        <v>3.6151150240662844E-2</v>
      </c>
      <c r="N826" s="1">
        <f t="shared" si="90"/>
        <v>2.5868564599664311E-2</v>
      </c>
    </row>
    <row r="827" spans="1:14" x14ac:dyDescent="0.3">
      <c r="A827" s="4" t="s">
        <v>2422</v>
      </c>
      <c r="B827" s="4" t="s">
        <v>2624</v>
      </c>
      <c r="C827" s="4" t="s">
        <v>2632</v>
      </c>
      <c r="D827" s="4">
        <v>34.940624999999997</v>
      </c>
      <c r="E827" s="4">
        <v>128.08186388888888</v>
      </c>
      <c r="G827" s="2">
        <f t="shared" si="91"/>
        <v>80.762224892936644</v>
      </c>
      <c r="H827" s="2">
        <f t="shared" si="92"/>
        <v>70.45990299591449</v>
      </c>
      <c r="J827" s="1">
        <f t="shared" si="93"/>
        <v>1.9185543556590394</v>
      </c>
      <c r="K827" s="1">
        <f t="shared" si="89"/>
        <v>1433.3023233715264</v>
      </c>
      <c r="L827" s="1">
        <f t="shared" si="94"/>
        <v>3.6335379439484505E-2</v>
      </c>
      <c r="M827" s="1">
        <f t="shared" si="95"/>
        <v>3.6335379439484505E-2</v>
      </c>
      <c r="N827" s="1">
        <f t="shared" si="90"/>
        <v>2.6000392906623742E-2</v>
      </c>
    </row>
    <row r="828" spans="1:14" x14ac:dyDescent="0.3">
      <c r="A828" s="4" t="s">
        <v>2422</v>
      </c>
      <c r="B828" s="4" t="s">
        <v>2624</v>
      </c>
      <c r="C828" s="4" t="s">
        <v>2631</v>
      </c>
      <c r="D828" s="4">
        <v>35.04944444444444</v>
      </c>
      <c r="E828" s="4">
        <v>128.07740833333332</v>
      </c>
      <c r="G828" s="2">
        <f t="shared" si="91"/>
        <v>80.620860891755328</v>
      </c>
      <c r="H828" s="2">
        <f t="shared" si="92"/>
        <v>72.832892737150814</v>
      </c>
      <c r="J828" s="1">
        <f t="shared" si="93"/>
        <v>1.9230075410536118</v>
      </c>
      <c r="K828" s="1">
        <f t="shared" si="89"/>
        <v>1430.9264627897824</v>
      </c>
      <c r="L828" s="1">
        <f t="shared" si="94"/>
        <v>3.6257615325034465E-2</v>
      </c>
      <c r="M828" s="1">
        <f t="shared" si="95"/>
        <v>3.6257615325034465E-2</v>
      </c>
      <c r="N828" s="1">
        <f t="shared" si="90"/>
        <v>2.5944747484422933E-2</v>
      </c>
    </row>
    <row r="829" spans="1:14" x14ac:dyDescent="0.3">
      <c r="A829" s="4" t="s">
        <v>2422</v>
      </c>
      <c r="B829" s="4" t="s">
        <v>2624</v>
      </c>
      <c r="C829" s="4" t="s">
        <v>2630</v>
      </c>
      <c r="D829" s="4">
        <v>35.079680555555562</v>
      </c>
      <c r="E829" s="4">
        <v>128.09335555555558</v>
      </c>
      <c r="G829" s="2">
        <f t="shared" si="91"/>
        <v>80.888501224244152</v>
      </c>
      <c r="H829" s="2">
        <f t="shared" si="92"/>
        <v>73.500096754488595</v>
      </c>
      <c r="J829" s="1">
        <f t="shared" si="93"/>
        <v>1.9242477728564684</v>
      </c>
      <c r="K829" s="1">
        <f t="shared" si="89"/>
        <v>1430.2664547661134</v>
      </c>
      <c r="L829" s="1">
        <f t="shared" si="94"/>
        <v>3.6535946859360013E-2</v>
      </c>
      <c r="M829" s="1">
        <f t="shared" si="95"/>
        <v>3.6535946859360013E-2</v>
      </c>
      <c r="N829" s="1">
        <f t="shared" si="90"/>
        <v>2.6143912302911212E-2</v>
      </c>
    </row>
    <row r="830" spans="1:14" x14ac:dyDescent="0.3">
      <c r="A830" s="4" t="s">
        <v>2422</v>
      </c>
      <c r="B830" s="4" t="s">
        <v>2624</v>
      </c>
      <c r="C830" s="4" t="s">
        <v>2629</v>
      </c>
      <c r="D830" s="4">
        <v>35.004319444444441</v>
      </c>
      <c r="E830" s="4">
        <v>127.97907500000001</v>
      </c>
      <c r="G830" s="2">
        <f t="shared" si="91"/>
        <v>78.888472216734698</v>
      </c>
      <c r="H830" s="2">
        <f t="shared" si="92"/>
        <v>71.803563244874795</v>
      </c>
      <c r="J830" s="1">
        <f t="shared" si="93"/>
        <v>1.9211589323664449</v>
      </c>
      <c r="K830" s="1">
        <f t="shared" si="89"/>
        <v>1431.9115843196018</v>
      </c>
      <c r="L830" s="1">
        <f t="shared" si="94"/>
        <v>3.4541374893906962E-2</v>
      </c>
      <c r="M830" s="1">
        <f t="shared" si="95"/>
        <v>3.4541374893906962E-2</v>
      </c>
      <c r="N830" s="1">
        <f t="shared" si="90"/>
        <v>2.4716662730117106E-2</v>
      </c>
    </row>
    <row r="831" spans="1:14" x14ac:dyDescent="0.3">
      <c r="A831" s="4" t="s">
        <v>2422</v>
      </c>
      <c r="B831" s="4" t="s">
        <v>2624</v>
      </c>
      <c r="C831" s="4" t="s">
        <v>2628</v>
      </c>
      <c r="D831" s="4">
        <v>34.92659722222222</v>
      </c>
      <c r="E831" s="4">
        <v>128.07431111111111</v>
      </c>
      <c r="G831" s="2">
        <f t="shared" si="91"/>
        <v>80.635006676397552</v>
      </c>
      <c r="H831" s="2">
        <f t="shared" si="92"/>
        <v>70.150171078716767</v>
      </c>
      <c r="J831" s="1">
        <f t="shared" si="93"/>
        <v>1.9179814817218062</v>
      </c>
      <c r="K831" s="1">
        <f t="shared" si="89"/>
        <v>1433.6086496288988</v>
      </c>
      <c r="L831" s="1">
        <f t="shared" si="94"/>
        <v>3.6203558599591013E-2</v>
      </c>
      <c r="M831" s="1">
        <f t="shared" si="95"/>
        <v>3.6203558599591013E-2</v>
      </c>
      <c r="N831" s="1">
        <f t="shared" si="90"/>
        <v>2.5906066283828452E-2</v>
      </c>
    </row>
    <row r="832" spans="1:14" x14ac:dyDescent="0.3">
      <c r="A832" s="4" t="s">
        <v>2422</v>
      </c>
      <c r="B832" s="4" t="s">
        <v>2624</v>
      </c>
      <c r="C832" s="4" t="s">
        <v>2627</v>
      </c>
      <c r="D832" s="4">
        <v>35.010352777777776</v>
      </c>
      <c r="E832" s="4">
        <v>128.06344444444446</v>
      </c>
      <c r="G832" s="2">
        <f t="shared" si="91"/>
        <v>80.393387924108481</v>
      </c>
      <c r="H832" s="2">
        <f t="shared" si="92"/>
        <v>71.973323789325377</v>
      </c>
      <c r="J832" s="1">
        <f t="shared" si="93"/>
        <v>1.9214059342821699</v>
      </c>
      <c r="K832" s="1">
        <f t="shared" si="89"/>
        <v>1431.7798631592186</v>
      </c>
      <c r="L832" s="1">
        <f t="shared" si="94"/>
        <v>3.6013899487540968E-2</v>
      </c>
      <c r="M832" s="1">
        <f t="shared" si="95"/>
        <v>3.6013899487540968E-2</v>
      </c>
      <c r="N832" s="1">
        <f t="shared" si="90"/>
        <v>2.5770352510979727E-2</v>
      </c>
    </row>
    <row r="833" spans="1:14" x14ac:dyDescent="0.3">
      <c r="A833" s="4" t="s">
        <v>2422</v>
      </c>
      <c r="B833" s="4" t="s">
        <v>2624</v>
      </c>
      <c r="C833" s="4" t="s">
        <v>2626</v>
      </c>
      <c r="D833" s="4">
        <v>35.053008333333331</v>
      </c>
      <c r="E833" s="4">
        <v>128.12611111111113</v>
      </c>
      <c r="G833" s="2">
        <f t="shared" si="91"/>
        <v>81.488854949025196</v>
      </c>
      <c r="H833" s="2">
        <f t="shared" si="92"/>
        <v>72.933506002691502</v>
      </c>
      <c r="J833" s="1">
        <f t="shared" si="93"/>
        <v>1.9231536600337917</v>
      </c>
      <c r="K833" s="1">
        <f t="shared" si="89"/>
        <v>1430.8486654286555</v>
      </c>
      <c r="L833" s="1">
        <f t="shared" si="94"/>
        <v>3.7107639152124339E-2</v>
      </c>
      <c r="M833" s="1">
        <f t="shared" si="95"/>
        <v>3.7107639152124339E-2</v>
      </c>
      <c r="N833" s="1">
        <f t="shared" si="90"/>
        <v>2.6552996354402045E-2</v>
      </c>
    </row>
    <row r="834" spans="1:14" x14ac:dyDescent="0.3">
      <c r="A834" s="4" t="s">
        <v>2422</v>
      </c>
      <c r="B834" s="4" t="s">
        <v>2624</v>
      </c>
      <c r="C834" s="4" t="s">
        <v>2625</v>
      </c>
      <c r="D834" s="4">
        <v>35.104055555555554</v>
      </c>
      <c r="E834" s="4">
        <v>128.09061111111112</v>
      </c>
      <c r="G834" s="2">
        <f t="shared" si="91"/>
        <v>80.825605648700119</v>
      </c>
      <c r="H834" s="2">
        <f t="shared" si="92"/>
        <v>74.030660046427784</v>
      </c>
      <c r="J834" s="1">
        <f t="shared" si="93"/>
        <v>1.9252485094913987</v>
      </c>
      <c r="K834" s="1">
        <f t="shared" si="89"/>
        <v>1429.7344294756797</v>
      </c>
      <c r="L834" s="1">
        <f t="shared" si="94"/>
        <v>3.6488047267666079E-2</v>
      </c>
      <c r="M834" s="1">
        <f t="shared" si="95"/>
        <v>3.6488047267666079E-2</v>
      </c>
      <c r="N834" s="1">
        <f t="shared" si="90"/>
        <v>2.6109636943101547E-2</v>
      </c>
    </row>
    <row r="835" spans="1:14" x14ac:dyDescent="0.3">
      <c r="A835" s="4" t="s">
        <v>2422</v>
      </c>
      <c r="B835" s="4" t="s">
        <v>2624</v>
      </c>
      <c r="C835" s="4" t="s">
        <v>2623</v>
      </c>
      <c r="D835" s="4">
        <v>34.93064444444444</v>
      </c>
      <c r="E835" s="4">
        <v>128.09563333333335</v>
      </c>
      <c r="G835" s="2">
        <f t="shared" si="91"/>
        <v>81.014324588717841</v>
      </c>
      <c r="H835" s="2">
        <f t="shared" si="92"/>
        <v>70.24846143909167</v>
      </c>
      <c r="J835" s="1">
        <f t="shared" si="93"/>
        <v>1.9181467367476335</v>
      </c>
      <c r="K835" s="1">
        <f t="shared" ref="K835:K898" si="96">$T$16*$T$25/POWER(J835,$T$23)</f>
        <v>1433.5202686120053</v>
      </c>
      <c r="L835" s="1">
        <f t="shared" si="94"/>
        <v>3.6575701581210929E-2</v>
      </c>
      <c r="M835" s="1">
        <f t="shared" si="95"/>
        <v>3.6575701581210929E-2</v>
      </c>
      <c r="N835" s="1">
        <f t="shared" ref="N835:N898" si="97">M835*$T$23</f>
        <v>2.6172359463886616E-2</v>
      </c>
    </row>
    <row r="836" spans="1:14" x14ac:dyDescent="0.3">
      <c r="A836" s="4" t="s">
        <v>2422</v>
      </c>
      <c r="B836" s="4" t="s">
        <v>2613</v>
      </c>
      <c r="C836" s="4" t="s">
        <v>2622</v>
      </c>
      <c r="D836" s="4">
        <v>35.414124999999999</v>
      </c>
      <c r="E836" s="4">
        <v>127.86533333333333</v>
      </c>
      <c r="G836" s="2">
        <f t="shared" si="91"/>
        <v>76.646714853754276</v>
      </c>
      <c r="H836" s="2">
        <f t="shared" si="92"/>
        <v>80.693889883197699</v>
      </c>
      <c r="J836" s="1">
        <f t="shared" si="93"/>
        <v>1.9380506142702236</v>
      </c>
      <c r="K836" s="1">
        <f t="shared" si="96"/>
        <v>1422.9700057215655</v>
      </c>
      <c r="L836" s="1">
        <f t="shared" si="94"/>
        <v>3.2556208313867518E-2</v>
      </c>
      <c r="M836" s="1">
        <f t="shared" si="95"/>
        <v>3.2556208313867518E-2</v>
      </c>
      <c r="N836" s="1">
        <f t="shared" si="97"/>
        <v>2.3296143339309929E-2</v>
      </c>
    </row>
    <row r="837" spans="1:14" x14ac:dyDescent="0.3">
      <c r="A837" s="4" t="s">
        <v>2422</v>
      </c>
      <c r="B837" s="4" t="s">
        <v>2613</v>
      </c>
      <c r="C837" s="4" t="s">
        <v>153</v>
      </c>
      <c r="D837" s="4">
        <v>35.295825000000001</v>
      </c>
      <c r="E837" s="4">
        <v>127.95981111111111</v>
      </c>
      <c r="G837" s="2">
        <f t="shared" si="91"/>
        <v>78.388388680698796</v>
      </c>
      <c r="H837" s="2">
        <f t="shared" si="92"/>
        <v>78.154681239508136</v>
      </c>
      <c r="J837" s="1">
        <f t="shared" si="93"/>
        <v>1.9331504602549658</v>
      </c>
      <c r="K837" s="1">
        <f t="shared" si="96"/>
        <v>1425.5500883369923</v>
      </c>
      <c r="L837" s="1">
        <f t="shared" si="94"/>
        <v>3.4205156606057496E-2</v>
      </c>
      <c r="M837" s="1">
        <f t="shared" si="95"/>
        <v>3.4205156606057496E-2</v>
      </c>
      <c r="N837" s="1">
        <f t="shared" si="97"/>
        <v>2.4476076069916194E-2</v>
      </c>
    </row>
    <row r="838" spans="1:14" x14ac:dyDescent="0.3">
      <c r="A838" s="4" t="s">
        <v>2422</v>
      </c>
      <c r="B838" s="4" t="s">
        <v>2613</v>
      </c>
      <c r="C838" s="4" t="s">
        <v>2621</v>
      </c>
      <c r="D838" s="4">
        <v>35.410347222222221</v>
      </c>
      <c r="E838" s="4">
        <v>127.87962222222221</v>
      </c>
      <c r="G838" s="2">
        <f t="shared" si="91"/>
        <v>76.902513583507798</v>
      </c>
      <c r="H838" s="2">
        <f t="shared" si="92"/>
        <v>80.617472148220031</v>
      </c>
      <c r="J838" s="1">
        <f t="shared" si="93"/>
        <v>1.9378938303397393</v>
      </c>
      <c r="K838" s="1">
        <f t="shared" si="96"/>
        <v>1423.0523839651275</v>
      </c>
      <c r="L838" s="1">
        <f t="shared" si="94"/>
        <v>3.2805596471430221E-2</v>
      </c>
      <c r="M838" s="1">
        <f t="shared" si="95"/>
        <v>3.2805596471430221E-2</v>
      </c>
      <c r="N838" s="1">
        <f t="shared" si="97"/>
        <v>2.3474597236941258E-2</v>
      </c>
    </row>
    <row r="839" spans="1:14" x14ac:dyDescent="0.3">
      <c r="A839" s="4" t="s">
        <v>2422</v>
      </c>
      <c r="B839" s="4" t="s">
        <v>2613</v>
      </c>
      <c r="C839" s="4" t="s">
        <v>2620</v>
      </c>
      <c r="D839" s="4">
        <v>35.295197222222221</v>
      </c>
      <c r="E839" s="4">
        <v>127.83393055555555</v>
      </c>
      <c r="G839" s="2">
        <f t="shared" si="91"/>
        <v>76.148192808007053</v>
      </c>
      <c r="H839" s="2">
        <f t="shared" si="92"/>
        <v>78.087903186777339</v>
      </c>
      <c r="J839" s="1">
        <f t="shared" si="93"/>
        <v>1.9331245089872664</v>
      </c>
      <c r="K839" s="1">
        <f t="shared" si="96"/>
        <v>1425.5637823461498</v>
      </c>
      <c r="L839" s="1">
        <f t="shared" si="94"/>
        <v>3.2008126447373275E-2</v>
      </c>
      <c r="M839" s="1">
        <f t="shared" si="95"/>
        <v>3.2008126447373275E-2</v>
      </c>
      <c r="N839" s="1">
        <f t="shared" si="97"/>
        <v>2.2903954126105769E-2</v>
      </c>
    </row>
    <row r="840" spans="1:14" x14ac:dyDescent="0.3">
      <c r="A840" s="4" t="s">
        <v>2422</v>
      </c>
      <c r="B840" s="4" t="s">
        <v>2613</v>
      </c>
      <c r="C840" s="4" t="s">
        <v>2619</v>
      </c>
      <c r="D840" s="4">
        <v>35.341991666666672</v>
      </c>
      <c r="E840" s="4">
        <v>128.04726388888889</v>
      </c>
      <c r="G840" s="2">
        <f t="shared" si="91"/>
        <v>79.91913940338776</v>
      </c>
      <c r="H840" s="2">
        <f t="shared" si="92"/>
        <v>79.200292813976375</v>
      </c>
      <c r="J840" s="1">
        <f t="shared" si="93"/>
        <v>1.9350604197331831</v>
      </c>
      <c r="K840" s="1">
        <f t="shared" si="96"/>
        <v>1424.5431026442075</v>
      </c>
      <c r="L840" s="1">
        <f t="shared" si="94"/>
        <v>3.5731495518294576E-2</v>
      </c>
      <c r="M840" s="1">
        <f t="shared" si="95"/>
        <v>3.5731495518294576E-2</v>
      </c>
      <c r="N840" s="1">
        <f t="shared" si="97"/>
        <v>2.556827359307479E-2</v>
      </c>
    </row>
    <row r="841" spans="1:14" x14ac:dyDescent="0.3">
      <c r="A841" s="4" t="s">
        <v>2422</v>
      </c>
      <c r="B841" s="4" t="s">
        <v>2613</v>
      </c>
      <c r="C841" s="4" t="s">
        <v>2618</v>
      </c>
      <c r="D841" s="4">
        <v>35.490108333333332</v>
      </c>
      <c r="E841" s="4">
        <v>127.83506388888888</v>
      </c>
      <c r="G841" s="2">
        <f t="shared" si="91"/>
        <v>76.070960847047829</v>
      </c>
      <c r="H841" s="2">
        <f t="shared" si="92"/>
        <v>82.337726717701116</v>
      </c>
      <c r="J841" s="1">
        <f t="shared" si="93"/>
        <v>1.9412083061891738</v>
      </c>
      <c r="K841" s="1">
        <f t="shared" si="96"/>
        <v>1421.3133048560665</v>
      </c>
      <c r="L841" s="1">
        <f t="shared" si="94"/>
        <v>3.2027906845562448E-2</v>
      </c>
      <c r="M841" s="1">
        <f t="shared" si="95"/>
        <v>3.2027906845562448E-2</v>
      </c>
      <c r="N841" s="1">
        <f t="shared" si="97"/>
        <v>2.2918108323273973E-2</v>
      </c>
    </row>
    <row r="842" spans="1:14" x14ac:dyDescent="0.3">
      <c r="A842" s="4" t="s">
        <v>2422</v>
      </c>
      <c r="B842" s="4" t="s">
        <v>2613</v>
      </c>
      <c r="C842" s="4" t="s">
        <v>2617</v>
      </c>
      <c r="D842" s="4">
        <v>35.275275000000001</v>
      </c>
      <c r="E842" s="4">
        <v>127.84284166666666</v>
      </c>
      <c r="G842" s="2">
        <f t="shared" si="91"/>
        <v>76.316804408099941</v>
      </c>
      <c r="H842" s="2">
        <f t="shared" si="92"/>
        <v>77.657074674030127</v>
      </c>
      <c r="J842" s="1">
        <f t="shared" si="93"/>
        <v>1.9323012435359765</v>
      </c>
      <c r="K842" s="1">
        <f t="shared" si="96"/>
        <v>1425.9983682251038</v>
      </c>
      <c r="L842" s="1">
        <f t="shared" si="94"/>
        <v>3.2163654676272913E-2</v>
      </c>
      <c r="M842" s="1">
        <f t="shared" si="95"/>
        <v>3.2163654676272913E-2</v>
      </c>
      <c r="N842" s="1">
        <f t="shared" si="97"/>
        <v>2.3015244970507071E-2</v>
      </c>
    </row>
    <row r="843" spans="1:14" x14ac:dyDescent="0.3">
      <c r="A843" s="4" t="s">
        <v>2422</v>
      </c>
      <c r="B843" s="4" t="s">
        <v>2613</v>
      </c>
      <c r="C843" s="4" t="s">
        <v>2616</v>
      </c>
      <c r="D843" s="4">
        <v>35.379680555555559</v>
      </c>
      <c r="E843" s="4">
        <v>128.00897777777777</v>
      </c>
      <c r="G843" s="2">
        <f t="shared" si="91"/>
        <v>79.217584185928189</v>
      </c>
      <c r="H843" s="2">
        <f t="shared" si="92"/>
        <v>80.00475047273676</v>
      </c>
      <c r="J843" s="1">
        <f t="shared" si="93"/>
        <v>1.9366218546718665</v>
      </c>
      <c r="K843" s="1">
        <f t="shared" si="96"/>
        <v>1423.7211350757839</v>
      </c>
      <c r="L843" s="1">
        <f t="shared" si="94"/>
        <v>3.5063276821621248E-2</v>
      </c>
      <c r="M843" s="1">
        <f t="shared" si="95"/>
        <v>3.5063276821621248E-2</v>
      </c>
      <c r="N843" s="1">
        <f t="shared" si="97"/>
        <v>2.5090118447069109E-2</v>
      </c>
    </row>
    <row r="844" spans="1:14" x14ac:dyDescent="0.3">
      <c r="A844" s="4" t="s">
        <v>2422</v>
      </c>
      <c r="B844" s="4" t="s">
        <v>2613</v>
      </c>
      <c r="C844" s="4" t="s">
        <v>2615</v>
      </c>
      <c r="D844" s="4">
        <v>35.300924999999999</v>
      </c>
      <c r="E844" s="4">
        <v>127.97525277777778</v>
      </c>
      <c r="G844" s="2">
        <f t="shared" si="91"/>
        <v>78.660480270893459</v>
      </c>
      <c r="H844" s="2">
        <f t="shared" si="92"/>
        <v>78.272649888260503</v>
      </c>
      <c r="J844" s="1">
        <f t="shared" si="93"/>
        <v>1.9333613059712085</v>
      </c>
      <c r="K844" s="1">
        <f t="shared" si="96"/>
        <v>1425.4388405993263</v>
      </c>
      <c r="L844" s="1">
        <f t="shared" si="94"/>
        <v>3.4474664531386257E-2</v>
      </c>
      <c r="M844" s="1">
        <f t="shared" si="95"/>
        <v>3.4474664531386257E-2</v>
      </c>
      <c r="N844" s="1">
        <f t="shared" si="97"/>
        <v>2.4668927006333885E-2</v>
      </c>
    </row>
    <row r="845" spans="1:14" x14ac:dyDescent="0.3">
      <c r="A845" s="4" t="s">
        <v>2422</v>
      </c>
      <c r="B845" s="4" t="s">
        <v>2613</v>
      </c>
      <c r="C845" s="4" t="s">
        <v>2614</v>
      </c>
      <c r="D845" s="4">
        <v>35.45567777777778</v>
      </c>
      <c r="E845" s="4">
        <v>127.86413333333333</v>
      </c>
      <c r="G845" s="2">
        <f t="shared" si="91"/>
        <v>76.604303112766004</v>
      </c>
      <c r="H845" s="2">
        <f t="shared" si="92"/>
        <v>81.599188075955681</v>
      </c>
      <c r="J845" s="1">
        <f t="shared" si="93"/>
        <v>1.9397764453415869</v>
      </c>
      <c r="K845" s="1">
        <f t="shared" si="96"/>
        <v>1422.0639653940921</v>
      </c>
      <c r="L845" s="1">
        <f t="shared" si="94"/>
        <v>3.2535264362843375E-2</v>
      </c>
      <c r="M845" s="1">
        <f t="shared" si="95"/>
        <v>3.2535264362843375E-2</v>
      </c>
      <c r="N845" s="1">
        <f t="shared" si="97"/>
        <v>2.3281156542308078E-2</v>
      </c>
    </row>
    <row r="846" spans="1:14" x14ac:dyDescent="0.3">
      <c r="A846" s="4" t="s">
        <v>2422</v>
      </c>
      <c r="B846" s="4" t="s">
        <v>2613</v>
      </c>
      <c r="C846" s="4" t="s">
        <v>2612</v>
      </c>
      <c r="D846" s="4">
        <v>35.460652777777781</v>
      </c>
      <c r="E846" s="4">
        <v>127.9299888888889</v>
      </c>
      <c r="G846" s="2">
        <f t="shared" si="91"/>
        <v>77.770965314903378</v>
      </c>
      <c r="H846" s="2">
        <f t="shared" si="92"/>
        <v>81.735335094722586</v>
      </c>
      <c r="J846" s="1">
        <f t="shared" si="93"/>
        <v>1.9399832371053962</v>
      </c>
      <c r="K846" s="1">
        <f t="shared" si="96"/>
        <v>1421.9554950077629</v>
      </c>
      <c r="L846" s="1">
        <f t="shared" si="94"/>
        <v>3.368466063801856E-2</v>
      </c>
      <c r="M846" s="1">
        <f t="shared" si="95"/>
        <v>3.368466063801856E-2</v>
      </c>
      <c r="N846" s="1">
        <f t="shared" si="97"/>
        <v>2.4103626411096344E-2</v>
      </c>
    </row>
    <row r="847" spans="1:14" x14ac:dyDescent="0.3">
      <c r="A847" s="4" t="s">
        <v>2422</v>
      </c>
      <c r="B847" s="4" t="s">
        <v>2604</v>
      </c>
      <c r="C847" s="4" t="s">
        <v>2611</v>
      </c>
      <c r="D847" s="4">
        <v>35.342097222222222</v>
      </c>
      <c r="E847" s="4">
        <v>129.02842222222225</v>
      </c>
      <c r="G847" s="2">
        <f t="shared" si="91"/>
        <v>97.366076987163353</v>
      </c>
      <c r="H847" s="2">
        <f t="shared" si="92"/>
        <v>79.755764094671804</v>
      </c>
      <c r="J847" s="1">
        <f t="shared" si="93"/>
        <v>1.9350647900802158</v>
      </c>
      <c r="K847" s="1">
        <f t="shared" si="96"/>
        <v>1424.5408004266683</v>
      </c>
      <c r="L847" s="1">
        <f t="shared" si="94"/>
        <v>5.2855938918341838E-2</v>
      </c>
      <c r="M847" s="1">
        <f t="shared" si="95"/>
        <v>5.2855938918341838E-2</v>
      </c>
      <c r="N847" s="1">
        <f t="shared" si="97"/>
        <v>3.7821957566569725E-2</v>
      </c>
    </row>
    <row r="848" spans="1:14" x14ac:dyDescent="0.3">
      <c r="A848" s="4" t="s">
        <v>2422</v>
      </c>
      <c r="B848" s="4" t="s">
        <v>2604</v>
      </c>
      <c r="C848" s="4" t="s">
        <v>2610</v>
      </c>
      <c r="D848" s="4">
        <v>35.370422222222224</v>
      </c>
      <c r="E848" s="4">
        <v>129.15226388888888</v>
      </c>
      <c r="G848" s="2">
        <f t="shared" si="91"/>
        <v>99.543399854753943</v>
      </c>
      <c r="H848" s="2">
        <f t="shared" si="92"/>
        <v>80.458056611256779</v>
      </c>
      <c r="J848" s="1">
        <f t="shared" si="93"/>
        <v>1.9362381015291696</v>
      </c>
      <c r="K848" s="1">
        <f t="shared" si="96"/>
        <v>1423.923044265531</v>
      </c>
      <c r="L848" s="1">
        <f t="shared" si="94"/>
        <v>5.5017383752831606E-2</v>
      </c>
      <c r="M848" s="1">
        <f t="shared" si="95"/>
        <v>5.5017383752831606E-2</v>
      </c>
      <c r="N848" s="1">
        <f t="shared" si="97"/>
        <v>3.9368615832140422E-2</v>
      </c>
    </row>
    <row r="849" spans="1:14" x14ac:dyDescent="0.3">
      <c r="A849" s="4" t="s">
        <v>2422</v>
      </c>
      <c r="B849" s="4" t="s">
        <v>2604</v>
      </c>
      <c r="C849" s="4" t="s">
        <v>226</v>
      </c>
      <c r="D849" s="4">
        <v>35.320447222222228</v>
      </c>
      <c r="E849" s="4">
        <v>129.06414166666667</v>
      </c>
      <c r="G849" s="2">
        <f t="shared" si="91"/>
        <v>98.019171074143983</v>
      </c>
      <c r="H849" s="2">
        <f t="shared" si="92"/>
        <v>79.308069252703717</v>
      </c>
      <c r="J849" s="1">
        <f t="shared" si="93"/>
        <v>1.9341687348870471</v>
      </c>
      <c r="K849" s="1">
        <f t="shared" si="96"/>
        <v>1425.0130122935657</v>
      </c>
      <c r="L849" s="1">
        <f t="shared" si="94"/>
        <v>5.3479360830880118E-2</v>
      </c>
      <c r="M849" s="1">
        <f t="shared" si="95"/>
        <v>5.3479360830880118E-2</v>
      </c>
      <c r="N849" s="1">
        <f t="shared" si="97"/>
        <v>3.8268057618988056E-2</v>
      </c>
    </row>
    <row r="850" spans="1:14" x14ac:dyDescent="0.3">
      <c r="A850" s="4" t="s">
        <v>2422</v>
      </c>
      <c r="B850" s="4" t="s">
        <v>2604</v>
      </c>
      <c r="C850" s="4" t="s">
        <v>2609</v>
      </c>
      <c r="D850" s="4">
        <v>35.308038888888888</v>
      </c>
      <c r="E850" s="4">
        <v>128.99064444444443</v>
      </c>
      <c r="G850" s="2">
        <f t="shared" si="91"/>
        <v>96.722183667880131</v>
      </c>
      <c r="H850" s="2">
        <f t="shared" si="92"/>
        <v>78.98816056730675</v>
      </c>
      <c r="J850" s="1">
        <f t="shared" si="93"/>
        <v>1.9336554710941456</v>
      </c>
      <c r="K850" s="1">
        <f t="shared" si="96"/>
        <v>1425.2836661259917</v>
      </c>
      <c r="L850" s="1">
        <f t="shared" si="94"/>
        <v>5.2196592312031775E-2</v>
      </c>
      <c r="M850" s="1">
        <f t="shared" si="95"/>
        <v>5.2196592312031775E-2</v>
      </c>
      <c r="N850" s="1">
        <f t="shared" si="97"/>
        <v>3.7350150994293188E-2</v>
      </c>
    </row>
    <row r="851" spans="1:14" x14ac:dyDescent="0.3">
      <c r="A851" s="4" t="s">
        <v>2422</v>
      </c>
      <c r="B851" s="4" t="s">
        <v>2604</v>
      </c>
      <c r="C851" s="4" t="s">
        <v>1144</v>
      </c>
      <c r="D851" s="4">
        <v>35.349758333333334</v>
      </c>
      <c r="E851" s="4">
        <v>129.04295555555555</v>
      </c>
      <c r="G851" s="2">
        <f t="shared" ref="G851:G914" si="98">K851*SIN(N851)+$T$8+1.5</f>
        <v>97.618106478995173</v>
      </c>
      <c r="H851" s="2">
        <f t="shared" ref="H851:H914" si="99">$T$27-K851*COS(N851)+$T$9+1.5</f>
        <v>79.932534576305443</v>
      </c>
      <c r="J851" s="1">
        <f t="shared" ref="J851:J914" si="100">TAN($T$12*0.25+D851*$T$13*0.5)</f>
        <v>1.9353820268744448</v>
      </c>
      <c r="K851" s="1">
        <f t="shared" si="96"/>
        <v>1424.3737098041383</v>
      </c>
      <c r="L851" s="1">
        <f t="shared" ref="L851:L914" si="101">E851*$T$13 - $T$19</f>
        <v>5.3109593436297509E-2</v>
      </c>
      <c r="M851" s="1">
        <f t="shared" ref="M851:M914" si="102">IF(L851&gt;$T$12, K851-($T$12*2), IF($U$12&gt;L851, K851+$T$12*2, L851))</f>
        <v>5.3109593436297509E-2</v>
      </c>
      <c r="N851" s="1">
        <f t="shared" si="97"/>
        <v>3.8003464330256385E-2</v>
      </c>
    </row>
    <row r="852" spans="1:14" x14ac:dyDescent="0.3">
      <c r="A852" s="4" t="s">
        <v>2422</v>
      </c>
      <c r="B852" s="4" t="s">
        <v>2604</v>
      </c>
      <c r="C852" s="4" t="s">
        <v>1111</v>
      </c>
      <c r="D852" s="4">
        <v>35.415313888888889</v>
      </c>
      <c r="E852" s="4">
        <v>129.06666666666666</v>
      </c>
      <c r="G852" s="2">
        <f t="shared" si="98"/>
        <v>97.984855676626864</v>
      </c>
      <c r="H852" s="2">
        <f t="shared" si="99"/>
        <v>81.377203280101867</v>
      </c>
      <c r="J852" s="1">
        <f t="shared" si="100"/>
        <v>1.9380999592400863</v>
      </c>
      <c r="K852" s="1">
        <f t="shared" si="96"/>
        <v>1422.9440809913767</v>
      </c>
      <c r="L852" s="1">
        <f t="shared" si="101"/>
        <v>5.3523430394492699E-2</v>
      </c>
      <c r="M852" s="1">
        <f t="shared" si="102"/>
        <v>5.3523430394492699E-2</v>
      </c>
      <c r="N852" s="1">
        <f t="shared" si="97"/>
        <v>3.8299592337678941E-2</v>
      </c>
    </row>
    <row r="853" spans="1:14" x14ac:dyDescent="0.3">
      <c r="A853" s="4" t="s">
        <v>2422</v>
      </c>
      <c r="B853" s="4" t="s">
        <v>2604</v>
      </c>
      <c r="C853" s="4" t="s">
        <v>2038</v>
      </c>
      <c r="D853" s="4">
        <v>35.413216666666663</v>
      </c>
      <c r="E853" s="4">
        <v>129.17542222222221</v>
      </c>
      <c r="G853" s="2">
        <f t="shared" si="98"/>
        <v>99.917911394387218</v>
      </c>
      <c r="H853" s="2">
        <f t="shared" si="99"/>
        <v>81.406822971758402</v>
      </c>
      <c r="J853" s="1">
        <f t="shared" si="100"/>
        <v>1.9380129151281167</v>
      </c>
      <c r="K853" s="1">
        <f t="shared" si="96"/>
        <v>1422.9898127605329</v>
      </c>
      <c r="L853" s="1">
        <f t="shared" si="101"/>
        <v>5.542157291877281E-2</v>
      </c>
      <c r="M853" s="1">
        <f t="shared" si="102"/>
        <v>5.542157291877281E-2</v>
      </c>
      <c r="N853" s="1">
        <f t="shared" si="97"/>
        <v>3.9657840199277539E-2</v>
      </c>
    </row>
    <row r="854" spans="1:14" x14ac:dyDescent="0.3">
      <c r="A854" s="4" t="s">
        <v>2422</v>
      </c>
      <c r="B854" s="4" t="s">
        <v>2604</v>
      </c>
      <c r="C854" s="4" t="s">
        <v>2608</v>
      </c>
      <c r="D854" s="4">
        <v>35.416580555555555</v>
      </c>
      <c r="E854" s="4">
        <v>129.15620000000001</v>
      </c>
      <c r="G854" s="2">
        <f t="shared" si="98"/>
        <v>99.573675852363039</v>
      </c>
      <c r="H854" s="2">
        <f t="shared" si="99"/>
        <v>81.466615338215888</v>
      </c>
      <c r="J854" s="1">
        <f t="shared" si="100"/>
        <v>1.938152534569012</v>
      </c>
      <c r="K854" s="1">
        <f t="shared" si="96"/>
        <v>1422.9164603496229</v>
      </c>
      <c r="L854" s="1">
        <f t="shared" si="101"/>
        <v>5.5086081851445368E-2</v>
      </c>
      <c r="M854" s="1">
        <f t="shared" si="102"/>
        <v>5.5086081851445368E-2</v>
      </c>
      <c r="N854" s="1">
        <f t="shared" si="97"/>
        <v>3.9417773913972776E-2</v>
      </c>
    </row>
    <row r="855" spans="1:14" x14ac:dyDescent="0.3">
      <c r="A855" s="4" t="s">
        <v>2422</v>
      </c>
      <c r="B855" s="4" t="s">
        <v>2604</v>
      </c>
      <c r="C855" s="4" t="s">
        <v>2607</v>
      </c>
      <c r="D855" s="4">
        <v>35.330146999999997</v>
      </c>
      <c r="E855" s="4">
        <v>129.03540000000001</v>
      </c>
      <c r="G855" s="2">
        <f t="shared" si="98"/>
        <v>97.500008686200644</v>
      </c>
      <c r="H855" s="2">
        <f t="shared" si="99"/>
        <v>79.500006311036714</v>
      </c>
      <c r="J855" s="1">
        <f t="shared" si="100"/>
        <v>1.9345701105337008</v>
      </c>
      <c r="K855" s="1">
        <f t="shared" si="96"/>
        <v>1424.8014450629096</v>
      </c>
      <c r="L855" s="1">
        <f t="shared" si="101"/>
        <v>5.2977724115036207E-2</v>
      </c>
      <c r="M855" s="1">
        <f t="shared" si="102"/>
        <v>5.2977724115036207E-2</v>
      </c>
      <c r="N855" s="1">
        <f t="shared" si="97"/>
        <v>3.7909103015801582E-2</v>
      </c>
    </row>
    <row r="856" spans="1:14" x14ac:dyDescent="0.3">
      <c r="A856" s="4" t="s">
        <v>2422</v>
      </c>
      <c r="B856" s="4" t="s">
        <v>2604</v>
      </c>
      <c r="C856" s="4" t="s">
        <v>2606</v>
      </c>
      <c r="D856" s="4">
        <v>35.361627777777777</v>
      </c>
      <c r="E856" s="4">
        <v>128.92106666666666</v>
      </c>
      <c r="G856" s="2">
        <f t="shared" si="98"/>
        <v>95.44188708249844</v>
      </c>
      <c r="H856" s="2">
        <f t="shared" si="99"/>
        <v>80.110497103282569</v>
      </c>
      <c r="J856" s="1">
        <f t="shared" si="100"/>
        <v>1.9358736875183415</v>
      </c>
      <c r="K856" s="1">
        <f t="shared" si="96"/>
        <v>1424.1148418587607</v>
      </c>
      <c r="L856" s="1">
        <f t="shared" si="101"/>
        <v>5.0982231003589007E-2</v>
      </c>
      <c r="M856" s="1">
        <f t="shared" si="102"/>
        <v>5.0982231003589007E-2</v>
      </c>
      <c r="N856" s="1">
        <f t="shared" si="97"/>
        <v>3.6481194301472654E-2</v>
      </c>
    </row>
    <row r="857" spans="1:14" x14ac:dyDescent="0.3">
      <c r="A857" s="4" t="s">
        <v>2422</v>
      </c>
      <c r="B857" s="4" t="s">
        <v>2604</v>
      </c>
      <c r="C857" s="4" t="s">
        <v>47</v>
      </c>
      <c r="D857" s="4">
        <v>35.342736111111115</v>
      </c>
      <c r="E857" s="4">
        <v>129.04325277777778</v>
      </c>
      <c r="G857" s="2">
        <f t="shared" si="98"/>
        <v>97.629209578932034</v>
      </c>
      <c r="H857" s="2">
        <f t="shared" si="99"/>
        <v>79.779689916975258</v>
      </c>
      <c r="J857" s="1">
        <f t="shared" si="100"/>
        <v>1.935091242513221</v>
      </c>
      <c r="K857" s="1">
        <f t="shared" si="96"/>
        <v>1424.5268659673006</v>
      </c>
      <c r="L857" s="1">
        <f t="shared" si="101"/>
        <v>5.3114780942685513E-2</v>
      </c>
      <c r="M857" s="1">
        <f t="shared" si="102"/>
        <v>5.3114780942685513E-2</v>
      </c>
      <c r="N857" s="1">
        <f t="shared" si="97"/>
        <v>3.8007176337847177E-2</v>
      </c>
    </row>
    <row r="858" spans="1:14" x14ac:dyDescent="0.3">
      <c r="A858" s="4" t="s">
        <v>2422</v>
      </c>
      <c r="B858" s="4" t="s">
        <v>2604</v>
      </c>
      <c r="C858" s="4" t="s">
        <v>2605</v>
      </c>
      <c r="D858" s="4">
        <v>35.38026111111111</v>
      </c>
      <c r="E858" s="4">
        <v>129.15095555555556</v>
      </c>
      <c r="G858" s="2">
        <f t="shared" si="98"/>
        <v>99.511709659832604</v>
      </c>
      <c r="H858" s="2">
        <f t="shared" si="99"/>
        <v>80.671544924462751</v>
      </c>
      <c r="J858" s="1">
        <f t="shared" si="100"/>
        <v>1.9366459224015731</v>
      </c>
      <c r="K858" s="1">
        <f t="shared" si="96"/>
        <v>1423.7084742856316</v>
      </c>
      <c r="L858" s="1">
        <f t="shared" si="101"/>
        <v>5.49945490284518E-2</v>
      </c>
      <c r="M858" s="1">
        <f t="shared" si="102"/>
        <v>5.49945490284518E-2</v>
      </c>
      <c r="N858" s="1">
        <f t="shared" si="97"/>
        <v>3.9352276060409724E-2</v>
      </c>
    </row>
    <row r="859" spans="1:14" x14ac:dyDescent="0.3">
      <c r="A859" s="4" t="s">
        <v>2422</v>
      </c>
      <c r="B859" s="4" t="s">
        <v>2604</v>
      </c>
      <c r="C859" s="4" t="s">
        <v>2603</v>
      </c>
      <c r="D859" s="4">
        <v>35.486233333333331</v>
      </c>
      <c r="E859" s="4">
        <v>129.08922222222222</v>
      </c>
      <c r="G859" s="2">
        <f t="shared" si="98"/>
        <v>98.325754296803197</v>
      </c>
      <c r="H859" s="2">
        <f t="shared" si="99"/>
        <v>82.937753674636724</v>
      </c>
      <c r="J859" s="1">
        <f t="shared" si="100"/>
        <v>1.9410470734606624</v>
      </c>
      <c r="K859" s="1">
        <f t="shared" si="96"/>
        <v>1421.3977844928631</v>
      </c>
      <c r="L859" s="1">
        <f t="shared" si="101"/>
        <v>5.3917099103553578E-2</v>
      </c>
      <c r="M859" s="1">
        <f t="shared" si="102"/>
        <v>5.3917099103553578E-2</v>
      </c>
      <c r="N859" s="1">
        <f t="shared" si="97"/>
        <v>3.8581288614655297E-2</v>
      </c>
    </row>
    <row r="860" spans="1:14" x14ac:dyDescent="0.3">
      <c r="A860" s="4" t="s">
        <v>2422</v>
      </c>
      <c r="B860" s="4" t="s">
        <v>2590</v>
      </c>
      <c r="C860" s="4" t="s">
        <v>2602</v>
      </c>
      <c r="D860" s="4">
        <v>35.323647222222228</v>
      </c>
      <c r="E860" s="4">
        <v>128.24746666666664</v>
      </c>
      <c r="G860" s="2">
        <f t="shared" si="98"/>
        <v>83.490917471540854</v>
      </c>
      <c r="H860" s="2">
        <f t="shared" si="99"/>
        <v>78.895849674639067</v>
      </c>
      <c r="J860" s="1">
        <f t="shared" si="100"/>
        <v>1.9343011359769031</v>
      </c>
      <c r="K860" s="1">
        <f t="shared" si="96"/>
        <v>1424.9432146529853</v>
      </c>
      <c r="L860" s="1">
        <f t="shared" si="101"/>
        <v>3.9225693162154851E-2</v>
      </c>
      <c r="M860" s="1">
        <f t="shared" si="102"/>
        <v>3.9225693162154851E-2</v>
      </c>
      <c r="N860" s="1">
        <f t="shared" si="97"/>
        <v>2.8068605584517865E-2</v>
      </c>
    </row>
    <row r="861" spans="1:14" x14ac:dyDescent="0.3">
      <c r="A861" s="4" t="s">
        <v>2422</v>
      </c>
      <c r="B861" s="4" t="s">
        <v>2590</v>
      </c>
      <c r="C861" s="4" t="s">
        <v>2601</v>
      </c>
      <c r="D861" s="4">
        <v>35.444305555555552</v>
      </c>
      <c r="E861" s="4">
        <v>128.25114166666665</v>
      </c>
      <c r="G861" s="2">
        <f t="shared" si="98"/>
        <v>83.482324610621134</v>
      </c>
      <c r="H861" s="2">
        <f t="shared" si="99"/>
        <v>81.527940546964146</v>
      </c>
      <c r="J861" s="1">
        <f t="shared" si="100"/>
        <v>1.9393038762436692</v>
      </c>
      <c r="K861" s="1">
        <f t="shared" si="96"/>
        <v>1422.3119208946609</v>
      </c>
      <c r="L861" s="1">
        <f t="shared" si="101"/>
        <v>3.9289834012165681E-2</v>
      </c>
      <c r="M861" s="1">
        <f t="shared" si="102"/>
        <v>3.9289834012165681E-2</v>
      </c>
      <c r="N861" s="1">
        <f t="shared" si="97"/>
        <v>2.8114502650335601E-2</v>
      </c>
    </row>
    <row r="862" spans="1:14" x14ac:dyDescent="0.3">
      <c r="A862" s="4" t="s">
        <v>2422</v>
      </c>
      <c r="B862" s="4" t="s">
        <v>2590</v>
      </c>
      <c r="C862" s="4" t="s">
        <v>2600</v>
      </c>
      <c r="D862" s="4">
        <v>35.481124999999999</v>
      </c>
      <c r="E862" s="4">
        <v>128.37943333333334</v>
      </c>
      <c r="G862" s="2">
        <f t="shared" si="98"/>
        <v>85.736396575208985</v>
      </c>
      <c r="H862" s="2">
        <f t="shared" si="99"/>
        <v>82.396239241983494</v>
      </c>
      <c r="J862" s="1">
        <f t="shared" si="100"/>
        <v>1.9408345559889131</v>
      </c>
      <c r="K862" s="1">
        <f t="shared" si="96"/>
        <v>1421.5091537203245</v>
      </c>
      <c r="L862" s="1">
        <f t="shared" si="101"/>
        <v>4.1528945998370759E-2</v>
      </c>
      <c r="M862" s="1">
        <f t="shared" si="102"/>
        <v>4.1528945998370759E-2</v>
      </c>
      <c r="N862" s="1">
        <f t="shared" si="97"/>
        <v>2.9716736954788721E-2</v>
      </c>
    </row>
    <row r="863" spans="1:14" x14ac:dyDescent="0.3">
      <c r="A863" s="4" t="s">
        <v>2422</v>
      </c>
      <c r="B863" s="4" t="s">
        <v>2590</v>
      </c>
      <c r="C863" s="4" t="s">
        <v>2599</v>
      </c>
      <c r="D863" s="4">
        <v>35.368827777777781</v>
      </c>
      <c r="E863" s="4">
        <v>128.11045555555555</v>
      </c>
      <c r="G863" s="2">
        <f t="shared" si="98"/>
        <v>81.027585844243475</v>
      </c>
      <c r="H863" s="2">
        <f t="shared" si="99"/>
        <v>79.814560595900502</v>
      </c>
      <c r="J863" s="1">
        <f t="shared" si="100"/>
        <v>1.9361720247481655</v>
      </c>
      <c r="K863" s="1">
        <f t="shared" si="96"/>
        <v>1423.9578170572131</v>
      </c>
      <c r="L863" s="1">
        <f t="shared" si="101"/>
        <v>3.6834398161450288E-2</v>
      </c>
      <c r="M863" s="1">
        <f t="shared" si="102"/>
        <v>3.6834398161450288E-2</v>
      </c>
      <c r="N863" s="1">
        <f t="shared" si="97"/>
        <v>2.6357474160184902E-2</v>
      </c>
    </row>
    <row r="864" spans="1:14" x14ac:dyDescent="0.3">
      <c r="A864" s="4" t="s">
        <v>2422</v>
      </c>
      <c r="B864" s="4" t="s">
        <v>2590</v>
      </c>
      <c r="C864" s="4" t="s">
        <v>2598</v>
      </c>
      <c r="D864" s="4">
        <v>35.469227777777782</v>
      </c>
      <c r="E864" s="4">
        <v>128.26838888888889</v>
      </c>
      <c r="G864" s="2">
        <f t="shared" si="98"/>
        <v>83.773177379860826</v>
      </c>
      <c r="H864" s="2">
        <f t="shared" si="99"/>
        <v>82.079751434012906</v>
      </c>
      <c r="J864" s="1">
        <f t="shared" si="100"/>
        <v>1.9403397489061636</v>
      </c>
      <c r="K864" s="1">
        <f t="shared" si="96"/>
        <v>1421.7685371628008</v>
      </c>
      <c r="L864" s="1">
        <f t="shared" si="101"/>
        <v>3.9590854826767163E-2</v>
      </c>
      <c r="M864" s="1">
        <f t="shared" si="102"/>
        <v>3.9590854826767163E-2</v>
      </c>
      <c r="N864" s="1">
        <f t="shared" si="97"/>
        <v>2.8329903165575727E-2</v>
      </c>
    </row>
    <row r="865" spans="1:14" x14ac:dyDescent="0.3">
      <c r="A865" s="4" t="s">
        <v>2422</v>
      </c>
      <c r="B865" s="4" t="s">
        <v>2590</v>
      </c>
      <c r="C865" s="4" t="s">
        <v>2597</v>
      </c>
      <c r="D865" s="4">
        <v>35.463416666666667</v>
      </c>
      <c r="E865" s="4">
        <v>128.32677777777778</v>
      </c>
      <c r="G865" s="2">
        <f t="shared" si="98"/>
        <v>84.813211934352438</v>
      </c>
      <c r="H865" s="2">
        <f t="shared" si="99"/>
        <v>81.98285354694508</v>
      </c>
      <c r="J865" s="1">
        <f t="shared" si="100"/>
        <v>1.9400981364709471</v>
      </c>
      <c r="K865" s="1">
        <f t="shared" si="96"/>
        <v>1421.8952343587093</v>
      </c>
      <c r="L865" s="1">
        <f t="shared" si="101"/>
        <v>4.0609933184459379E-2</v>
      </c>
      <c r="M865" s="1">
        <f t="shared" si="102"/>
        <v>4.0609933184459379E-2</v>
      </c>
      <c r="N865" s="1">
        <f t="shared" si="97"/>
        <v>2.9059121853019558E-2</v>
      </c>
    </row>
    <row r="866" spans="1:14" x14ac:dyDescent="0.3">
      <c r="A866" s="4" t="s">
        <v>2422</v>
      </c>
      <c r="B866" s="4" t="s">
        <v>2590</v>
      </c>
      <c r="C866" s="4" t="s">
        <v>2596</v>
      </c>
      <c r="D866" s="4">
        <v>35.345083333333335</v>
      </c>
      <c r="E866" s="4">
        <v>128.29281944444443</v>
      </c>
      <c r="G866" s="2">
        <f t="shared" si="98"/>
        <v>84.284309965411069</v>
      </c>
      <c r="H866" s="2">
        <f t="shared" si="99"/>
        <v>79.386080226581271</v>
      </c>
      <c r="J866" s="1">
        <f t="shared" si="100"/>
        <v>1.9351884313526739</v>
      </c>
      <c r="K866" s="1">
        <f t="shared" si="96"/>
        <v>1424.475672199487</v>
      </c>
      <c r="L866" s="1">
        <f t="shared" si="101"/>
        <v>4.0017248459302657E-2</v>
      </c>
      <c r="M866" s="1">
        <f t="shared" si="102"/>
        <v>4.0017248459302657E-2</v>
      </c>
      <c r="N866" s="1">
        <f t="shared" si="97"/>
        <v>2.8635016312867047E-2</v>
      </c>
    </row>
    <row r="867" spans="1:14" x14ac:dyDescent="0.3">
      <c r="A867" s="4" t="s">
        <v>2422</v>
      </c>
      <c r="B867" s="4" t="s">
        <v>2590</v>
      </c>
      <c r="C867" s="4" t="s">
        <v>2595</v>
      </c>
      <c r="D867" s="4">
        <v>35.430199999999999</v>
      </c>
      <c r="E867" s="4">
        <v>128.31584166666667</v>
      </c>
      <c r="G867" s="2">
        <f t="shared" si="98"/>
        <v>84.640033804092639</v>
      </c>
      <c r="H867" s="2">
        <f t="shared" si="99"/>
        <v>81.253277144009644</v>
      </c>
      <c r="J867" s="1">
        <f t="shared" si="100"/>
        <v>1.9387179770169145</v>
      </c>
      <c r="K867" s="1">
        <f t="shared" si="96"/>
        <v>1422.619484317167</v>
      </c>
      <c r="L867" s="1">
        <f t="shared" si="101"/>
        <v>4.0419062038206555E-2</v>
      </c>
      <c r="M867" s="1">
        <f t="shared" si="102"/>
        <v>4.0419062038206555E-2</v>
      </c>
      <c r="N867" s="1">
        <f t="shared" si="97"/>
        <v>2.8922540788677672E-2</v>
      </c>
    </row>
    <row r="868" spans="1:14" x14ac:dyDescent="0.3">
      <c r="A868" s="4" t="s">
        <v>2422</v>
      </c>
      <c r="B868" s="4" t="s">
        <v>2590</v>
      </c>
      <c r="C868" s="4" t="s">
        <v>2594</v>
      </c>
      <c r="D868" s="4">
        <v>35.318000000000005</v>
      </c>
      <c r="E868" s="4">
        <v>128.26271944444446</v>
      </c>
      <c r="G868" s="2">
        <f t="shared" si="98"/>
        <v>83.765730358355029</v>
      </c>
      <c r="H868" s="2">
        <f t="shared" si="99"/>
        <v>78.780366329620847</v>
      </c>
      <c r="J868" s="1">
        <f t="shared" si="100"/>
        <v>1.9340674898851682</v>
      </c>
      <c r="K868" s="1">
        <f t="shared" si="96"/>
        <v>1425.0663909669304</v>
      </c>
      <c r="L868" s="1">
        <f t="shared" si="101"/>
        <v>3.9491904354452601E-2</v>
      </c>
      <c r="M868" s="1">
        <f t="shared" si="102"/>
        <v>3.9491904354452601E-2</v>
      </c>
      <c r="N868" s="1">
        <f t="shared" si="97"/>
        <v>2.8259097488074564E-2</v>
      </c>
    </row>
    <row r="869" spans="1:14" x14ac:dyDescent="0.3">
      <c r="A869" s="4" t="s">
        <v>2422</v>
      </c>
      <c r="B869" s="4" t="s">
        <v>2590</v>
      </c>
      <c r="C869" s="4" t="s">
        <v>2593</v>
      </c>
      <c r="D869" s="4">
        <v>35.377499999999998</v>
      </c>
      <c r="E869" s="4">
        <v>128.32855277777779</v>
      </c>
      <c r="G869" s="2">
        <f t="shared" si="98"/>
        <v>84.89919394521516</v>
      </c>
      <c r="H869" s="2">
        <f t="shared" si="99"/>
        <v>80.111107286223159</v>
      </c>
      <c r="J869" s="1">
        <f t="shared" si="100"/>
        <v>1.936531460957817</v>
      </c>
      <c r="K869" s="1">
        <f t="shared" si="96"/>
        <v>1423.7686889532299</v>
      </c>
      <c r="L869" s="1">
        <f t="shared" si="101"/>
        <v>4.0640912778682203E-2</v>
      </c>
      <c r="M869" s="1">
        <f t="shared" si="102"/>
        <v>4.0640912778682203E-2</v>
      </c>
      <c r="N869" s="1">
        <f t="shared" si="97"/>
        <v>2.908128982358452E-2</v>
      </c>
    </row>
    <row r="870" spans="1:14" x14ac:dyDescent="0.3">
      <c r="A870" s="4" t="s">
        <v>2422</v>
      </c>
      <c r="B870" s="4" t="s">
        <v>2590</v>
      </c>
      <c r="C870" s="4" t="s">
        <v>2592</v>
      </c>
      <c r="D870" s="4">
        <v>35.379474999999999</v>
      </c>
      <c r="E870" s="4">
        <v>128.38826666666665</v>
      </c>
      <c r="G870" s="2">
        <f t="shared" si="98"/>
        <v>85.95924802645149</v>
      </c>
      <c r="H870" s="2">
        <f t="shared" si="99"/>
        <v>80.185429126331655</v>
      </c>
      <c r="J870" s="1">
        <f t="shared" si="100"/>
        <v>1.9366133331965698</v>
      </c>
      <c r="K870" s="1">
        <f t="shared" si="96"/>
        <v>1423.7256178487405</v>
      </c>
      <c r="L870" s="1">
        <f t="shared" si="101"/>
        <v>4.1683116748962856E-2</v>
      </c>
      <c r="M870" s="1">
        <f t="shared" si="102"/>
        <v>4.1683116748962856E-2</v>
      </c>
      <c r="N870" s="1">
        <f t="shared" si="97"/>
        <v>2.982705643271738E-2</v>
      </c>
    </row>
    <row r="871" spans="1:14" x14ac:dyDescent="0.3">
      <c r="A871" s="4" t="s">
        <v>2422</v>
      </c>
      <c r="B871" s="4" t="s">
        <v>2590</v>
      </c>
      <c r="C871" s="4" t="s">
        <v>2591</v>
      </c>
      <c r="D871" s="4">
        <v>35.338333333333338</v>
      </c>
      <c r="E871" s="4">
        <v>128.19477777777777</v>
      </c>
      <c r="G871" s="2">
        <f t="shared" si="98"/>
        <v>82.544841742728366</v>
      </c>
      <c r="H871" s="2">
        <f t="shared" si="99"/>
        <v>79.190044006983271</v>
      </c>
      <c r="J871" s="1">
        <f t="shared" si="100"/>
        <v>1.9349089623322095</v>
      </c>
      <c r="K871" s="1">
        <f t="shared" si="96"/>
        <v>1424.6228930979353</v>
      </c>
      <c r="L871" s="1">
        <f t="shared" si="101"/>
        <v>3.8306098571826652E-2</v>
      </c>
      <c r="M871" s="1">
        <f t="shared" si="102"/>
        <v>3.8306098571826652E-2</v>
      </c>
      <c r="N871" s="1">
        <f t="shared" si="97"/>
        <v>2.7410574182832357E-2</v>
      </c>
    </row>
    <row r="872" spans="1:14" x14ac:dyDescent="0.3">
      <c r="A872" s="4" t="s">
        <v>2422</v>
      </c>
      <c r="B872" s="4" t="s">
        <v>2590</v>
      </c>
      <c r="C872" s="4" t="s">
        <v>751</v>
      </c>
      <c r="D872" s="4">
        <v>35.274644444444441</v>
      </c>
      <c r="E872" s="4">
        <v>128.21301111111109</v>
      </c>
      <c r="G872" s="2">
        <f t="shared" si="98"/>
        <v>82.907519438067808</v>
      </c>
      <c r="H872" s="2">
        <f t="shared" si="99"/>
        <v>77.810272069601751</v>
      </c>
      <c r="J872" s="1">
        <f t="shared" si="100"/>
        <v>1.9322751955035511</v>
      </c>
      <c r="K872" s="1">
        <f t="shared" si="96"/>
        <v>1426.0121236608325</v>
      </c>
      <c r="L872" s="1">
        <f t="shared" si="101"/>
        <v>3.8624330272106544E-2</v>
      </c>
      <c r="M872" s="1">
        <f t="shared" si="102"/>
        <v>3.8624330272106544E-2</v>
      </c>
      <c r="N872" s="1">
        <f t="shared" si="97"/>
        <v>2.7638290237274567E-2</v>
      </c>
    </row>
    <row r="873" spans="1:14" x14ac:dyDescent="0.3">
      <c r="A873" s="4" t="s">
        <v>2422</v>
      </c>
      <c r="B873" s="4" t="s">
        <v>2558</v>
      </c>
      <c r="C873" s="4" t="s">
        <v>2589</v>
      </c>
      <c r="D873" s="4">
        <v>35.156944444444441</v>
      </c>
      <c r="E873" s="4">
        <v>128.10882222222222</v>
      </c>
      <c r="G873" s="2">
        <f t="shared" si="98"/>
        <v>81.120274339821634</v>
      </c>
      <c r="H873" s="2">
        <f t="shared" si="99"/>
        <v>75.193041221421481</v>
      </c>
      <c r="J873" s="1">
        <f t="shared" si="100"/>
        <v>1.9274227297504161</v>
      </c>
      <c r="K873" s="1">
        <f t="shared" si="96"/>
        <v>1428.5801742508625</v>
      </c>
      <c r="L873" s="1">
        <f t="shared" si="101"/>
        <v>3.6805891117001277E-2</v>
      </c>
      <c r="M873" s="1">
        <f t="shared" si="102"/>
        <v>3.6805891117001277E-2</v>
      </c>
      <c r="N873" s="1">
        <f t="shared" si="97"/>
        <v>2.6337075464266085E-2</v>
      </c>
    </row>
    <row r="874" spans="1:14" x14ac:dyDescent="0.3">
      <c r="A874" s="4" t="s">
        <v>2422</v>
      </c>
      <c r="B874" s="4" t="s">
        <v>2558</v>
      </c>
      <c r="C874" s="4" t="s">
        <v>2269</v>
      </c>
      <c r="D874" s="4">
        <v>35.184197222222217</v>
      </c>
      <c r="E874" s="4">
        <v>128.08773333333335</v>
      </c>
      <c r="G874" s="2">
        <f t="shared" si="98"/>
        <v>80.728641183866017</v>
      </c>
      <c r="H874" s="2">
        <f t="shared" si="99"/>
        <v>75.777677874678147</v>
      </c>
      <c r="J874" s="1">
        <f t="shared" si="100"/>
        <v>1.9285445806495267</v>
      </c>
      <c r="K874" s="1">
        <f t="shared" si="96"/>
        <v>1427.9854765990549</v>
      </c>
      <c r="L874" s="1">
        <f t="shared" si="101"/>
        <v>3.6437820570303092E-2</v>
      </c>
      <c r="M874" s="1">
        <f t="shared" si="102"/>
        <v>3.6437820570303092E-2</v>
      </c>
      <c r="N874" s="1">
        <f t="shared" si="97"/>
        <v>2.6073696383625215E-2</v>
      </c>
    </row>
    <row r="875" spans="1:14" x14ac:dyDescent="0.3">
      <c r="A875" s="4" t="s">
        <v>2422</v>
      </c>
      <c r="B875" s="4" t="s">
        <v>2558</v>
      </c>
      <c r="C875" s="4" t="s">
        <v>2588</v>
      </c>
      <c r="D875" s="4">
        <v>35.091263888888889</v>
      </c>
      <c r="E875" s="4">
        <v>128.19002222222224</v>
      </c>
      <c r="G875" s="2">
        <f t="shared" si="98"/>
        <v>82.607686567676637</v>
      </c>
      <c r="H875" s="2">
        <f t="shared" si="99"/>
        <v>73.799012683107549</v>
      </c>
      <c r="J875" s="1">
        <f t="shared" si="100"/>
        <v>1.9247232344138694</v>
      </c>
      <c r="K875" s="1">
        <f t="shared" si="96"/>
        <v>1430.01362422018</v>
      </c>
      <c r="L875" s="1">
        <f t="shared" si="101"/>
        <v>3.8223098469621242E-2</v>
      </c>
      <c r="M875" s="1">
        <f t="shared" si="102"/>
        <v>3.8223098469621242E-2</v>
      </c>
      <c r="N875" s="1">
        <f t="shared" si="97"/>
        <v>2.7351182061381561E-2</v>
      </c>
    </row>
    <row r="876" spans="1:14" x14ac:dyDescent="0.3">
      <c r="A876" s="4" t="s">
        <v>2422</v>
      </c>
      <c r="B876" s="4" t="s">
        <v>2558</v>
      </c>
      <c r="C876" s="4" t="s">
        <v>617</v>
      </c>
      <c r="D876" s="4">
        <v>35.210933333333337</v>
      </c>
      <c r="E876" s="4">
        <v>128.15011111111113</v>
      </c>
      <c r="G876" s="2">
        <f t="shared" si="98"/>
        <v>81.825040253264746</v>
      </c>
      <c r="H876" s="2">
        <f t="shared" si="99"/>
        <v>76.390279497950132</v>
      </c>
      <c r="J876" s="1">
        <f t="shared" si="100"/>
        <v>1.929646163607887</v>
      </c>
      <c r="K876" s="1">
        <f t="shared" si="96"/>
        <v>1427.402100279231</v>
      </c>
      <c r="L876" s="1">
        <f t="shared" si="101"/>
        <v>3.7526518172602774E-2</v>
      </c>
      <c r="M876" s="1">
        <f t="shared" si="102"/>
        <v>3.7526518172602774E-2</v>
      </c>
      <c r="N876" s="1">
        <f t="shared" si="97"/>
        <v>2.685273229443591E-2</v>
      </c>
    </row>
    <row r="877" spans="1:14" x14ac:dyDescent="0.3">
      <c r="A877" s="4" t="s">
        <v>2422</v>
      </c>
      <c r="B877" s="4" t="s">
        <v>2558</v>
      </c>
      <c r="C877" s="4" t="s">
        <v>2587</v>
      </c>
      <c r="D877" s="4">
        <v>35.162383333333331</v>
      </c>
      <c r="E877" s="4">
        <v>128.06962222222222</v>
      </c>
      <c r="G877" s="2">
        <f t="shared" si="98"/>
        <v>80.41805679793481</v>
      </c>
      <c r="H877" s="2">
        <f t="shared" si="99"/>
        <v>75.293443811561474</v>
      </c>
      <c r="J877" s="1">
        <f t="shared" si="100"/>
        <v>1.9276465375174332</v>
      </c>
      <c r="K877" s="1">
        <f t="shared" si="96"/>
        <v>1428.4614854470674</v>
      </c>
      <c r="L877" s="1">
        <f t="shared" si="101"/>
        <v>3.6121722050219685E-2</v>
      </c>
      <c r="M877" s="1">
        <f t="shared" si="102"/>
        <v>3.6121722050219685E-2</v>
      </c>
      <c r="N877" s="1">
        <f t="shared" si="97"/>
        <v>2.5847506762210669E-2</v>
      </c>
    </row>
    <row r="878" spans="1:14" x14ac:dyDescent="0.3">
      <c r="A878" s="4" t="s">
        <v>2422</v>
      </c>
      <c r="B878" s="4" t="s">
        <v>2558</v>
      </c>
      <c r="C878" s="4" t="s">
        <v>2586</v>
      </c>
      <c r="D878" s="4">
        <v>35.261219444444443</v>
      </c>
      <c r="E878" s="4">
        <v>128.17157499999999</v>
      </c>
      <c r="G878" s="2">
        <f t="shared" si="98"/>
        <v>82.177783071782017</v>
      </c>
      <c r="H878" s="2">
        <f t="shared" si="99"/>
        <v>77.497307824180552</v>
      </c>
      <c r="J878" s="1">
        <f t="shared" si="100"/>
        <v>1.9317207447944245</v>
      </c>
      <c r="K878" s="1">
        <f t="shared" si="96"/>
        <v>1426.3049932665658</v>
      </c>
      <c r="L878" s="1">
        <f t="shared" si="101"/>
        <v>3.7901133703995615E-2</v>
      </c>
      <c r="M878" s="1">
        <f t="shared" si="102"/>
        <v>3.7901133703995615E-2</v>
      </c>
      <c r="N878" s="1">
        <f t="shared" si="97"/>
        <v>2.712079474913958E-2</v>
      </c>
    </row>
    <row r="879" spans="1:14" x14ac:dyDescent="0.3">
      <c r="A879" s="4" t="s">
        <v>2422</v>
      </c>
      <c r="B879" s="4" t="s">
        <v>2558</v>
      </c>
      <c r="C879" s="4" t="s">
        <v>2585</v>
      </c>
      <c r="D879" s="4">
        <v>35.229611111111112</v>
      </c>
      <c r="E879" s="4">
        <v>127.96302222222222</v>
      </c>
      <c r="G879" s="2">
        <f t="shared" si="98"/>
        <v>78.480951093371402</v>
      </c>
      <c r="H879" s="2">
        <f t="shared" si="99"/>
        <v>76.712021373845573</v>
      </c>
      <c r="J879" s="1">
        <f t="shared" si="100"/>
        <v>1.9304163152948774</v>
      </c>
      <c r="K879" s="1">
        <f t="shared" si="96"/>
        <v>1426.9945825770849</v>
      </c>
      <c r="L879" s="1">
        <f t="shared" si="101"/>
        <v>3.4261201067593561E-2</v>
      </c>
      <c r="M879" s="1">
        <f t="shared" si="102"/>
        <v>3.4261201067593561E-2</v>
      </c>
      <c r="N879" s="1">
        <f t="shared" si="97"/>
        <v>2.4516179628559492E-2</v>
      </c>
    </row>
    <row r="880" spans="1:14" x14ac:dyDescent="0.3">
      <c r="A880" s="4" t="s">
        <v>2422</v>
      </c>
      <c r="B880" s="4" t="s">
        <v>2558</v>
      </c>
      <c r="C880" s="4" t="s">
        <v>2584</v>
      </c>
      <c r="D880" s="4">
        <v>35.177722222222222</v>
      </c>
      <c r="E880" s="4">
        <v>128.08700000000002</v>
      </c>
      <c r="G880" s="2">
        <f t="shared" si="98"/>
        <v>80.719249527055752</v>
      </c>
      <c r="H880" s="2">
        <f t="shared" si="99"/>
        <v>75.636094847460981</v>
      </c>
      <c r="J880" s="1">
        <f t="shared" si="100"/>
        <v>1.9282779463883706</v>
      </c>
      <c r="K880" s="1">
        <f t="shared" si="96"/>
        <v>1428.1267667146951</v>
      </c>
      <c r="L880" s="1">
        <f t="shared" si="101"/>
        <v>3.6425021489121967E-2</v>
      </c>
      <c r="M880" s="1">
        <f t="shared" si="102"/>
        <v>3.6425021489121967E-2</v>
      </c>
      <c r="N880" s="1">
        <f t="shared" si="97"/>
        <v>2.6064537785457632E-2</v>
      </c>
    </row>
    <row r="881" spans="1:14" x14ac:dyDescent="0.3">
      <c r="A881" s="4" t="s">
        <v>2422</v>
      </c>
      <c r="B881" s="4" t="s">
        <v>2558</v>
      </c>
      <c r="C881" s="4" t="s">
        <v>2583</v>
      </c>
      <c r="D881" s="4">
        <v>35.216511111111117</v>
      </c>
      <c r="E881" s="4">
        <v>128.04254166666666</v>
      </c>
      <c r="G881" s="2">
        <f t="shared" si="98"/>
        <v>79.904972165481652</v>
      </c>
      <c r="H881" s="2">
        <f t="shared" si="99"/>
        <v>76.461740467733989</v>
      </c>
      <c r="J881" s="1">
        <f t="shared" si="100"/>
        <v>1.9298761046251487</v>
      </c>
      <c r="K881" s="1">
        <f t="shared" si="96"/>
        <v>1427.280400183042</v>
      </c>
      <c r="L881" s="1">
        <f t="shared" si="101"/>
        <v>3.5649077192505985E-2</v>
      </c>
      <c r="M881" s="1">
        <f t="shared" si="102"/>
        <v>3.5649077192505985E-2</v>
      </c>
      <c r="N881" s="1">
        <f t="shared" si="97"/>
        <v>2.5509297771540342E-2</v>
      </c>
    </row>
    <row r="882" spans="1:14" x14ac:dyDescent="0.3">
      <c r="A882" s="4" t="s">
        <v>2422</v>
      </c>
      <c r="B882" s="4" t="s">
        <v>2558</v>
      </c>
      <c r="C882" s="4" t="s">
        <v>2582</v>
      </c>
      <c r="D882" s="4">
        <v>35.166002777777777</v>
      </c>
      <c r="E882" s="4">
        <v>128.16651111111111</v>
      </c>
      <c r="G882" s="2">
        <f t="shared" si="98"/>
        <v>82.143817952542719</v>
      </c>
      <c r="H882" s="2">
        <f t="shared" si="99"/>
        <v>75.418116199171891</v>
      </c>
      <c r="J882" s="1">
        <f t="shared" si="100"/>
        <v>1.9277954986817805</v>
      </c>
      <c r="K882" s="1">
        <f t="shared" si="96"/>
        <v>1428.3825020851482</v>
      </c>
      <c r="L882" s="1">
        <f t="shared" si="101"/>
        <v>3.7812752169929631E-2</v>
      </c>
      <c r="M882" s="1">
        <f t="shared" si="102"/>
        <v>3.7812752169929631E-2</v>
      </c>
      <c r="N882" s="1">
        <f t="shared" si="97"/>
        <v>2.7057551853458997E-2</v>
      </c>
    </row>
    <row r="883" spans="1:14" x14ac:dyDescent="0.3">
      <c r="A883" s="4" t="s">
        <v>2422</v>
      </c>
      <c r="B883" s="4" t="s">
        <v>2558</v>
      </c>
      <c r="C883" s="4" t="s">
        <v>2581</v>
      </c>
      <c r="D883" s="4">
        <v>35.296138888888891</v>
      </c>
      <c r="E883" s="4">
        <v>128.1175777777778</v>
      </c>
      <c r="G883" s="2">
        <f t="shared" si="98"/>
        <v>81.196125832033317</v>
      </c>
      <c r="H883" s="2">
        <f t="shared" si="99"/>
        <v>78.233034400361475</v>
      </c>
      <c r="J883" s="1">
        <f t="shared" si="100"/>
        <v>1.9331634360949452</v>
      </c>
      <c r="K883" s="1">
        <f t="shared" si="96"/>
        <v>1425.5432413419117</v>
      </c>
      <c r="L883" s="1">
        <f t="shared" si="101"/>
        <v>3.6958704389287611E-2</v>
      </c>
      <c r="M883" s="1">
        <f t="shared" si="102"/>
        <v>3.6958704389287611E-2</v>
      </c>
      <c r="N883" s="1">
        <f t="shared" si="97"/>
        <v>2.6446423575723375E-2</v>
      </c>
    </row>
    <row r="884" spans="1:14" x14ac:dyDescent="0.3">
      <c r="A884" s="4" t="s">
        <v>2422</v>
      </c>
      <c r="B884" s="4" t="s">
        <v>2558</v>
      </c>
      <c r="C884" s="4" t="s">
        <v>2580</v>
      </c>
      <c r="D884" s="4">
        <v>35.196655555555552</v>
      </c>
      <c r="E884" s="4">
        <v>128.08445277777778</v>
      </c>
      <c r="G884" s="2">
        <f t="shared" si="98"/>
        <v>80.663079219328921</v>
      </c>
      <c r="H884" s="2">
        <f t="shared" si="99"/>
        <v>76.047905655090972</v>
      </c>
      <c r="J884" s="1">
        <f t="shared" si="100"/>
        <v>1.9290577663188258</v>
      </c>
      <c r="K884" s="1">
        <f t="shared" si="96"/>
        <v>1427.713632618161</v>
      </c>
      <c r="L884" s="1">
        <f t="shared" si="101"/>
        <v>3.6380564074564248E-2</v>
      </c>
      <c r="M884" s="1">
        <f t="shared" si="102"/>
        <v>3.6380564074564248E-2</v>
      </c>
      <c r="N884" s="1">
        <f t="shared" si="97"/>
        <v>2.603272553348876E-2</v>
      </c>
    </row>
    <row r="885" spans="1:14" x14ac:dyDescent="0.3">
      <c r="A885" s="4" t="s">
        <v>2422</v>
      </c>
      <c r="B885" s="4" t="s">
        <v>2558</v>
      </c>
      <c r="C885" s="4" t="s">
        <v>2579</v>
      </c>
      <c r="D885" s="4">
        <v>35.19264444444444</v>
      </c>
      <c r="E885" s="4">
        <v>128.08042222222221</v>
      </c>
      <c r="G885" s="2">
        <f t="shared" si="98"/>
        <v>80.593509632106077</v>
      </c>
      <c r="H885" s="2">
        <f t="shared" si="99"/>
        <v>75.958543945568863</v>
      </c>
      <c r="J885" s="1">
        <f t="shared" si="100"/>
        <v>1.9288925164917756</v>
      </c>
      <c r="K885" s="1">
        <f t="shared" si="96"/>
        <v>1427.8011549765731</v>
      </c>
      <c r="L885" s="1">
        <f t="shared" si="101"/>
        <v>3.6310217609434758E-2</v>
      </c>
      <c r="M885" s="1">
        <f t="shared" si="102"/>
        <v>3.6310217609434758E-2</v>
      </c>
      <c r="N885" s="1">
        <f t="shared" si="97"/>
        <v>2.598238793522575E-2</v>
      </c>
    </row>
    <row r="886" spans="1:14" x14ac:dyDescent="0.3">
      <c r="A886" s="4" t="s">
        <v>2422</v>
      </c>
      <c r="B886" s="4" t="s">
        <v>2558</v>
      </c>
      <c r="C886" s="4" t="s">
        <v>2578</v>
      </c>
      <c r="D886" s="4">
        <v>35.185208333333328</v>
      </c>
      <c r="E886" s="4">
        <v>128.27271111111114</v>
      </c>
      <c r="G886" s="2">
        <f t="shared" si="98"/>
        <v>84.025704946279163</v>
      </c>
      <c r="H886" s="2">
        <f t="shared" si="99"/>
        <v>75.889546366519426</v>
      </c>
      <c r="J886" s="1">
        <f t="shared" si="100"/>
        <v>1.9285862224766537</v>
      </c>
      <c r="K886" s="1">
        <f t="shared" si="96"/>
        <v>1427.9634135235033</v>
      </c>
      <c r="L886" s="1">
        <f t="shared" si="101"/>
        <v>3.9666291835548151E-2</v>
      </c>
      <c r="M886" s="1">
        <f t="shared" si="102"/>
        <v>3.9666291835548151E-2</v>
      </c>
      <c r="N886" s="1">
        <f t="shared" si="97"/>
        <v>2.8383883388109876E-2</v>
      </c>
    </row>
    <row r="887" spans="1:14" x14ac:dyDescent="0.3">
      <c r="A887" s="4" t="s">
        <v>2422</v>
      </c>
      <c r="B887" s="4" t="s">
        <v>2558</v>
      </c>
      <c r="C887" s="4" t="s">
        <v>2577</v>
      </c>
      <c r="D887" s="4">
        <v>35.180183333333332</v>
      </c>
      <c r="E887" s="4">
        <v>128.11436388888887</v>
      </c>
      <c r="G887" s="2">
        <f t="shared" si="98"/>
        <v>81.205722423232089</v>
      </c>
      <c r="H887" s="2">
        <f t="shared" si="99"/>
        <v>75.702582979512272</v>
      </c>
      <c r="J887" s="1">
        <f t="shared" si="100"/>
        <v>1.9283792857269437</v>
      </c>
      <c r="K887" s="1">
        <f t="shared" si="96"/>
        <v>1428.0730628149233</v>
      </c>
      <c r="L887" s="1">
        <f t="shared" si="101"/>
        <v>3.6902611446382405E-2</v>
      </c>
      <c r="M887" s="1">
        <f t="shared" si="102"/>
        <v>3.6902611446382405E-2</v>
      </c>
      <c r="N887" s="1">
        <f t="shared" si="97"/>
        <v>2.6406285325419613E-2</v>
      </c>
    </row>
    <row r="888" spans="1:14" x14ac:dyDescent="0.3">
      <c r="A888" s="4" t="s">
        <v>2422</v>
      </c>
      <c r="B888" s="4" t="s">
        <v>2558</v>
      </c>
      <c r="C888" s="4" t="s">
        <v>2576</v>
      </c>
      <c r="D888" s="4">
        <v>35.182547222222219</v>
      </c>
      <c r="E888" s="4">
        <v>128.12117499999999</v>
      </c>
      <c r="G888" s="2">
        <f t="shared" si="98"/>
        <v>81.325791153484857</v>
      </c>
      <c r="H888" s="2">
        <f t="shared" si="99"/>
        <v>75.757359486611904</v>
      </c>
      <c r="J888" s="1">
        <f t="shared" si="100"/>
        <v>1.928476629722168</v>
      </c>
      <c r="K888" s="1">
        <f t="shared" si="96"/>
        <v>1428.0214807715083</v>
      </c>
      <c r="L888" s="1">
        <f t="shared" si="101"/>
        <v>3.7021487760990457E-2</v>
      </c>
      <c r="M888" s="1">
        <f t="shared" si="102"/>
        <v>3.7021487760990457E-2</v>
      </c>
      <c r="N888" s="1">
        <f t="shared" si="97"/>
        <v>2.649134927506815E-2</v>
      </c>
    </row>
    <row r="889" spans="1:14" x14ac:dyDescent="0.3">
      <c r="A889" s="4" t="s">
        <v>2422</v>
      </c>
      <c r="B889" s="4" t="s">
        <v>2558</v>
      </c>
      <c r="C889" s="4" t="s">
        <v>2575</v>
      </c>
      <c r="D889" s="4">
        <v>35.1952</v>
      </c>
      <c r="E889" s="4">
        <v>128.08019722222221</v>
      </c>
      <c r="G889" s="2">
        <f t="shared" si="98"/>
        <v>80.588050312266716</v>
      </c>
      <c r="H889" s="2">
        <f t="shared" si="99"/>
        <v>76.014183188603965</v>
      </c>
      <c r="J889" s="1">
        <f t="shared" si="100"/>
        <v>1.9289977977354062</v>
      </c>
      <c r="K889" s="1">
        <f t="shared" si="96"/>
        <v>1427.7453926885064</v>
      </c>
      <c r="L889" s="1">
        <f t="shared" si="101"/>
        <v>3.6306290618617787E-2</v>
      </c>
      <c r="M889" s="1">
        <f t="shared" si="102"/>
        <v>3.6306290618617787E-2</v>
      </c>
      <c r="N889" s="1">
        <f t="shared" si="97"/>
        <v>2.5979577910787942E-2</v>
      </c>
    </row>
    <row r="890" spans="1:14" x14ac:dyDescent="0.3">
      <c r="A890" s="4" t="s">
        <v>2422</v>
      </c>
      <c r="B890" s="4" t="s">
        <v>2558</v>
      </c>
      <c r="C890" s="4" t="s">
        <v>2574</v>
      </c>
      <c r="D890" s="4">
        <v>35.195469444444441</v>
      </c>
      <c r="E890" s="4">
        <v>128.07733333333334</v>
      </c>
      <c r="G890" s="2">
        <f t="shared" si="98"/>
        <v>80.536848693679531</v>
      </c>
      <c r="H890" s="2">
        <f t="shared" si="99"/>
        <v>76.018734851024647</v>
      </c>
      <c r="J890" s="1">
        <f t="shared" si="100"/>
        <v>1.9290088985683185</v>
      </c>
      <c r="K890" s="1">
        <f t="shared" si="96"/>
        <v>1427.7395134284777</v>
      </c>
      <c r="L890" s="1">
        <f t="shared" si="101"/>
        <v>3.6256306328095622E-2</v>
      </c>
      <c r="M890" s="1">
        <f t="shared" si="102"/>
        <v>3.6256306328095622E-2</v>
      </c>
      <c r="N890" s="1">
        <f t="shared" si="97"/>
        <v>2.5943810809610435E-2</v>
      </c>
    </row>
    <row r="891" spans="1:14" x14ac:dyDescent="0.3">
      <c r="A891" s="4" t="s">
        <v>2422</v>
      </c>
      <c r="B891" s="4" t="s">
        <v>2558</v>
      </c>
      <c r="C891" s="4" t="s">
        <v>2573</v>
      </c>
      <c r="D891" s="4">
        <v>35.173086111111111</v>
      </c>
      <c r="E891" s="4">
        <v>128.11122222222221</v>
      </c>
      <c r="G891" s="2">
        <f t="shared" si="98"/>
        <v>81.153792651889404</v>
      </c>
      <c r="H891" s="2">
        <f t="shared" si="99"/>
        <v>75.546288939267242</v>
      </c>
      <c r="J891" s="1">
        <f t="shared" si="100"/>
        <v>1.9280870714919165</v>
      </c>
      <c r="K891" s="1">
        <f t="shared" si="96"/>
        <v>1428.227932353416</v>
      </c>
      <c r="L891" s="1">
        <f t="shared" si="101"/>
        <v>3.6847779019049121E-2</v>
      </c>
      <c r="M891" s="1">
        <f t="shared" si="102"/>
        <v>3.6847779019049121E-2</v>
      </c>
      <c r="N891" s="1">
        <f t="shared" si="97"/>
        <v>2.6367049058269473E-2</v>
      </c>
    </row>
    <row r="892" spans="1:14" x14ac:dyDescent="0.3">
      <c r="A892" s="4" t="s">
        <v>2422</v>
      </c>
      <c r="B892" s="4" t="s">
        <v>2558</v>
      </c>
      <c r="C892" s="4" t="s">
        <v>2572</v>
      </c>
      <c r="D892" s="4">
        <v>35.188047222222217</v>
      </c>
      <c r="E892" s="4">
        <v>128.07825277777778</v>
      </c>
      <c r="G892" s="2">
        <f t="shared" si="98"/>
        <v>80.557440915210236</v>
      </c>
      <c r="H892" s="2">
        <f t="shared" si="99"/>
        <v>75.85726066401503</v>
      </c>
      <c r="J892" s="1">
        <f t="shared" si="100"/>
        <v>1.9287031474905039</v>
      </c>
      <c r="K892" s="1">
        <f t="shared" si="96"/>
        <v>1427.9014675508165</v>
      </c>
      <c r="L892" s="1">
        <f t="shared" si="101"/>
        <v>3.6272353660940393E-2</v>
      </c>
      <c r="M892" s="1">
        <f t="shared" si="102"/>
        <v>3.6272353660940393E-2</v>
      </c>
      <c r="N892" s="1">
        <f t="shared" si="97"/>
        <v>2.5955293748979827E-2</v>
      </c>
    </row>
    <row r="893" spans="1:14" x14ac:dyDescent="0.3">
      <c r="A893" s="4" t="s">
        <v>2422</v>
      </c>
      <c r="B893" s="4" t="s">
        <v>2558</v>
      </c>
      <c r="C893" s="4" t="s">
        <v>2571</v>
      </c>
      <c r="D893" s="4">
        <v>35.195586111111105</v>
      </c>
      <c r="E893" s="4">
        <v>127.93428888888889</v>
      </c>
      <c r="G893" s="2">
        <f t="shared" si="98"/>
        <v>77.986957274207413</v>
      </c>
      <c r="H893" s="2">
        <f t="shared" si="99"/>
        <v>75.957391708301657</v>
      </c>
      <c r="J893" s="1">
        <f t="shared" si="100"/>
        <v>1.9290137051457685</v>
      </c>
      <c r="K893" s="1">
        <f t="shared" si="96"/>
        <v>1427.7369677709576</v>
      </c>
      <c r="L893" s="1">
        <f t="shared" si="101"/>
        <v>3.3759709795853965E-2</v>
      </c>
      <c r="M893" s="1">
        <f t="shared" si="102"/>
        <v>3.3759709795853965E-2</v>
      </c>
      <c r="N893" s="1">
        <f t="shared" si="97"/>
        <v>2.4157329100352183E-2</v>
      </c>
    </row>
    <row r="894" spans="1:14" x14ac:dyDescent="0.3">
      <c r="A894" s="4" t="s">
        <v>2422</v>
      </c>
      <c r="B894" s="4" t="s">
        <v>2558</v>
      </c>
      <c r="C894" s="4" t="s">
        <v>217</v>
      </c>
      <c r="D894" s="4">
        <v>35.181472222222219</v>
      </c>
      <c r="E894" s="4">
        <v>128.0712</v>
      </c>
      <c r="G894" s="2">
        <f t="shared" si="98"/>
        <v>80.43542131011489</v>
      </c>
      <c r="H894" s="2">
        <f t="shared" si="99"/>
        <v>75.710579519827661</v>
      </c>
      <c r="J894" s="1">
        <f t="shared" si="100"/>
        <v>1.9284323606936433</v>
      </c>
      <c r="K894" s="1">
        <f t="shared" si="96"/>
        <v>1428.0449381305061</v>
      </c>
      <c r="L894" s="1">
        <f t="shared" si="101"/>
        <v>3.6149259467306738E-2</v>
      </c>
      <c r="M894" s="1">
        <f t="shared" si="102"/>
        <v>3.6149259467306738E-2</v>
      </c>
      <c r="N894" s="1">
        <f t="shared" si="97"/>
        <v>2.586721162493515E-2</v>
      </c>
    </row>
    <row r="895" spans="1:14" x14ac:dyDescent="0.3">
      <c r="A895" s="4" t="s">
        <v>2422</v>
      </c>
      <c r="B895" s="4" t="s">
        <v>2558</v>
      </c>
      <c r="C895" s="4" t="s">
        <v>2570</v>
      </c>
      <c r="D895" s="4">
        <v>35.189458333333327</v>
      </c>
      <c r="E895" s="4">
        <v>128.09349722222223</v>
      </c>
      <c r="G895" s="2">
        <f t="shared" si="98"/>
        <v>80.828398776865171</v>
      </c>
      <c r="H895" s="2">
        <f t="shared" si="99"/>
        <v>75.8951222504013</v>
      </c>
      <c r="J895" s="1">
        <f t="shared" si="100"/>
        <v>1.9287612709308088</v>
      </c>
      <c r="K895" s="1">
        <f t="shared" si="96"/>
        <v>1427.8706765966294</v>
      </c>
      <c r="L895" s="1">
        <f t="shared" si="101"/>
        <v>3.6538419409133382E-2</v>
      </c>
      <c r="M895" s="1">
        <f t="shared" si="102"/>
        <v>3.6538419409133382E-2</v>
      </c>
      <c r="N895" s="1">
        <f t="shared" si="97"/>
        <v>2.6145681577557041E-2</v>
      </c>
    </row>
    <row r="896" spans="1:14" x14ac:dyDescent="0.3">
      <c r="A896" s="4" t="s">
        <v>2422</v>
      </c>
      <c r="B896" s="4" t="s">
        <v>2558</v>
      </c>
      <c r="C896" s="4" t="s">
        <v>2569</v>
      </c>
      <c r="D896" s="4">
        <v>35.166172222222222</v>
      </c>
      <c r="E896" s="4">
        <v>128.32855277777779</v>
      </c>
      <c r="G896" s="2">
        <f t="shared" si="98"/>
        <v>85.033243154873304</v>
      </c>
      <c r="H896" s="2">
        <f t="shared" si="99"/>
        <v>75.502941042185057</v>
      </c>
      <c r="J896" s="1">
        <f t="shared" si="100"/>
        <v>1.9278024727494836</v>
      </c>
      <c r="K896" s="1">
        <f t="shared" si="96"/>
        <v>1428.3788044966086</v>
      </c>
      <c r="L896" s="1">
        <f t="shared" si="101"/>
        <v>4.0640912778682203E-2</v>
      </c>
      <c r="M896" s="1">
        <f t="shared" si="102"/>
        <v>4.0640912778682203E-2</v>
      </c>
      <c r="N896" s="1">
        <f t="shared" si="97"/>
        <v>2.908128982358452E-2</v>
      </c>
    </row>
    <row r="897" spans="1:14" x14ac:dyDescent="0.3">
      <c r="A897" s="4" t="s">
        <v>2422</v>
      </c>
      <c r="B897" s="4" t="s">
        <v>2558</v>
      </c>
      <c r="C897" s="4" t="s">
        <v>2568</v>
      </c>
      <c r="D897" s="4">
        <v>35.189691666666661</v>
      </c>
      <c r="E897" s="4">
        <v>128.06395277777779</v>
      </c>
      <c r="G897" s="2">
        <f t="shared" si="98"/>
        <v>80.301588665069048</v>
      </c>
      <c r="H897" s="2">
        <f t="shared" si="99"/>
        <v>75.886535680186171</v>
      </c>
      <c r="J897" s="1">
        <f t="shared" si="100"/>
        <v>1.9287708821593992</v>
      </c>
      <c r="K897" s="1">
        <f t="shared" si="96"/>
        <v>1427.8655851914602</v>
      </c>
      <c r="L897" s="1">
        <f t="shared" si="101"/>
        <v>3.6022771577905122E-2</v>
      </c>
      <c r="M897" s="1">
        <f t="shared" si="102"/>
        <v>3.6022771577905122E-2</v>
      </c>
      <c r="N897" s="1">
        <f t="shared" si="97"/>
        <v>2.5776701084709506E-2</v>
      </c>
    </row>
    <row r="898" spans="1:14" x14ac:dyDescent="0.3">
      <c r="A898" s="4" t="s">
        <v>2422</v>
      </c>
      <c r="B898" s="4" t="s">
        <v>2558</v>
      </c>
      <c r="C898" s="4" t="s">
        <v>2567</v>
      </c>
      <c r="D898" s="4">
        <v>35.168030555555553</v>
      </c>
      <c r="E898" s="4">
        <v>128.27927777777779</v>
      </c>
      <c r="G898" s="2">
        <f t="shared" si="98"/>
        <v>84.153435148154756</v>
      </c>
      <c r="H898" s="2">
        <f t="shared" si="99"/>
        <v>75.518187726579526</v>
      </c>
      <c r="J898" s="1">
        <f t="shared" si="100"/>
        <v>1.9278789614455751</v>
      </c>
      <c r="K898" s="1">
        <f t="shared" si="96"/>
        <v>1428.3382523776388</v>
      </c>
      <c r="L898" s="1">
        <f t="shared" si="101"/>
        <v>3.9780901789762346E-2</v>
      </c>
      <c r="M898" s="1">
        <f t="shared" si="102"/>
        <v>3.9780901789762346E-2</v>
      </c>
      <c r="N898" s="1">
        <f t="shared" si="97"/>
        <v>2.8465894471702443E-2</v>
      </c>
    </row>
    <row r="899" spans="1:14" x14ac:dyDescent="0.3">
      <c r="A899" s="4" t="s">
        <v>2422</v>
      </c>
      <c r="B899" s="4" t="s">
        <v>2558</v>
      </c>
      <c r="C899" s="4" t="s">
        <v>2566</v>
      </c>
      <c r="D899" s="4">
        <v>35.128130555555558</v>
      </c>
      <c r="E899" s="4">
        <v>128.104975</v>
      </c>
      <c r="G899" s="2">
        <f t="shared" si="98"/>
        <v>81.068186813516903</v>
      </c>
      <c r="H899" s="2">
        <f t="shared" si="99"/>
        <v>74.56263647812716</v>
      </c>
      <c r="J899" s="1">
        <f t="shared" si="100"/>
        <v>1.926237734273309</v>
      </c>
      <c r="K899" s="1">
        <f t="shared" ref="K899:K962" si="103">$T$16*$T$25/POWER(J899,$T$23)</f>
        <v>1429.2089903445515</v>
      </c>
      <c r="L899" s="1">
        <f t="shared" si="101"/>
        <v>3.6738744422167624E-2</v>
      </c>
      <c r="M899" s="1">
        <f t="shared" si="102"/>
        <v>3.6738744422167624E-2</v>
      </c>
      <c r="N899" s="1">
        <f t="shared" ref="N899:N962" si="104">M899*$T$23</f>
        <v>2.628902751554537E-2</v>
      </c>
    </row>
    <row r="900" spans="1:14" x14ac:dyDescent="0.3">
      <c r="A900" s="4" t="s">
        <v>2422</v>
      </c>
      <c r="B900" s="4" t="s">
        <v>2558</v>
      </c>
      <c r="C900" s="4" t="s">
        <v>47</v>
      </c>
      <c r="D900" s="4">
        <v>35.188963888888885</v>
      </c>
      <c r="E900" s="4">
        <v>128.08842222222222</v>
      </c>
      <c r="G900" s="2">
        <f t="shared" si="98"/>
        <v>80.738210184661227</v>
      </c>
      <c r="H900" s="2">
        <f t="shared" si="99"/>
        <v>75.881973909401495</v>
      </c>
      <c r="J900" s="1">
        <f t="shared" si="100"/>
        <v>1.9287409045292343</v>
      </c>
      <c r="K900" s="1">
        <f t="shared" si="103"/>
        <v>1427.8814655383073</v>
      </c>
      <c r="L900" s="1">
        <f t="shared" si="101"/>
        <v>3.6449843949594385E-2</v>
      </c>
      <c r="M900" s="1">
        <f t="shared" si="102"/>
        <v>3.6449843949594385E-2</v>
      </c>
      <c r="N900" s="1">
        <f t="shared" si="104"/>
        <v>2.6082299915237143E-2</v>
      </c>
    </row>
    <row r="901" spans="1:14" x14ac:dyDescent="0.3">
      <c r="A901" s="4" t="s">
        <v>2422</v>
      </c>
      <c r="B901" s="4" t="s">
        <v>2558</v>
      </c>
      <c r="C901" s="4" t="s">
        <v>2565</v>
      </c>
      <c r="D901" s="4">
        <v>35.23189444444445</v>
      </c>
      <c r="E901" s="4">
        <v>128.27184444444447</v>
      </c>
      <c r="G901" s="2">
        <f t="shared" si="98"/>
        <v>83.981356902563647</v>
      </c>
      <c r="H901" s="2">
        <f t="shared" si="99"/>
        <v>76.907345706099477</v>
      </c>
      <c r="J901" s="1">
        <f t="shared" si="100"/>
        <v>1.9305104985537431</v>
      </c>
      <c r="K901" s="1">
        <f t="shared" si="103"/>
        <v>1426.9447656316879</v>
      </c>
      <c r="L901" s="1">
        <f t="shared" si="101"/>
        <v>3.9651165648697528E-2</v>
      </c>
      <c r="M901" s="1">
        <f t="shared" si="102"/>
        <v>3.9651165648697528E-2</v>
      </c>
      <c r="N901" s="1">
        <f t="shared" si="104"/>
        <v>2.837305959027531E-2</v>
      </c>
    </row>
    <row r="902" spans="1:14" x14ac:dyDescent="0.3">
      <c r="A902" s="4" t="s">
        <v>2422</v>
      </c>
      <c r="B902" s="4" t="s">
        <v>2558</v>
      </c>
      <c r="C902" s="4" t="s">
        <v>2564</v>
      </c>
      <c r="D902" s="4">
        <v>35.181922222222219</v>
      </c>
      <c r="E902" s="4">
        <v>128.22554444444444</v>
      </c>
      <c r="G902" s="2">
        <f t="shared" si="98"/>
        <v>83.186867171667302</v>
      </c>
      <c r="H902" s="2">
        <f t="shared" si="99"/>
        <v>75.794244226095088</v>
      </c>
      <c r="J902" s="1">
        <f t="shared" si="100"/>
        <v>1.9284508917199734</v>
      </c>
      <c r="K902" s="1">
        <f t="shared" si="103"/>
        <v>1428.0351187617921</v>
      </c>
      <c r="L902" s="1">
        <f t="shared" si="101"/>
        <v>3.8843078205023307E-2</v>
      </c>
      <c r="M902" s="1">
        <f t="shared" si="102"/>
        <v>3.8843078205023307E-2</v>
      </c>
      <c r="N902" s="1">
        <f t="shared" si="104"/>
        <v>2.7794819005959096E-2</v>
      </c>
    </row>
    <row r="903" spans="1:14" x14ac:dyDescent="0.3">
      <c r="A903" s="4" t="s">
        <v>2422</v>
      </c>
      <c r="B903" s="4" t="s">
        <v>2558</v>
      </c>
      <c r="C903" s="4" t="s">
        <v>2563</v>
      </c>
      <c r="D903" s="4">
        <v>35.235950000000003</v>
      </c>
      <c r="E903" s="4">
        <v>128.08858611111111</v>
      </c>
      <c r="G903" s="2">
        <f t="shared" si="98"/>
        <v>80.714393626303931</v>
      </c>
      <c r="H903" s="2">
        <f t="shared" si="99"/>
        <v>76.906883116391782</v>
      </c>
      <c r="J903" s="1">
        <f t="shared" si="100"/>
        <v>1.9306778005531211</v>
      </c>
      <c r="K903" s="1">
        <f t="shared" si="103"/>
        <v>1426.8562838102355</v>
      </c>
      <c r="L903" s="1">
        <f t="shared" si="101"/>
        <v>3.6452704350312892E-2</v>
      </c>
      <c r="M903" s="1">
        <f t="shared" si="102"/>
        <v>3.6452704350312892E-2</v>
      </c>
      <c r="N903" s="1">
        <f t="shared" si="104"/>
        <v>2.608434672316096E-2</v>
      </c>
    </row>
    <row r="904" spans="1:14" x14ac:dyDescent="0.3">
      <c r="A904" s="4" t="s">
        <v>2422</v>
      </c>
      <c r="B904" s="4" t="s">
        <v>2558</v>
      </c>
      <c r="C904" s="4" t="s">
        <v>1658</v>
      </c>
      <c r="D904" s="4">
        <v>35.198447222222221</v>
      </c>
      <c r="E904" s="4">
        <v>128.11717777777778</v>
      </c>
      <c r="G904" s="2">
        <f t="shared" si="98"/>
        <v>81.245354861917704</v>
      </c>
      <c r="H904" s="2">
        <f t="shared" si="99"/>
        <v>76.102293622168645</v>
      </c>
      <c r="J904" s="1">
        <f t="shared" si="100"/>
        <v>1.9291315866447323</v>
      </c>
      <c r="K904" s="1">
        <f t="shared" si="103"/>
        <v>1427.674538827124</v>
      </c>
      <c r="L904" s="1">
        <f t="shared" si="101"/>
        <v>3.6951723072279119E-2</v>
      </c>
      <c r="M904" s="1">
        <f t="shared" si="102"/>
        <v>3.6951723072279119E-2</v>
      </c>
      <c r="N904" s="1">
        <f t="shared" si="104"/>
        <v>2.6441427976722439E-2</v>
      </c>
    </row>
    <row r="905" spans="1:14" x14ac:dyDescent="0.3">
      <c r="A905" s="4" t="s">
        <v>2422</v>
      </c>
      <c r="B905" s="4" t="s">
        <v>2558</v>
      </c>
      <c r="C905" s="4" t="s">
        <v>2562</v>
      </c>
      <c r="D905" s="4">
        <v>35.180469444444441</v>
      </c>
      <c r="E905" s="4">
        <v>128.09397777777778</v>
      </c>
      <c r="G905" s="2">
        <f t="shared" si="98"/>
        <v>80.842094322824693</v>
      </c>
      <c r="H905" s="2">
        <f t="shared" si="99"/>
        <v>75.699270362730431</v>
      </c>
      <c r="J905" s="1">
        <f t="shared" si="100"/>
        <v>1.928391067255647</v>
      </c>
      <c r="K905" s="1">
        <f t="shared" si="103"/>
        <v>1428.0668196105726</v>
      </c>
      <c r="L905" s="1">
        <f t="shared" si="101"/>
        <v>3.6546806685816335E-2</v>
      </c>
      <c r="M905" s="1">
        <f t="shared" si="102"/>
        <v>3.6546806685816335E-2</v>
      </c>
      <c r="N905" s="1">
        <f t="shared" si="104"/>
        <v>2.6151683234689492E-2</v>
      </c>
    </row>
    <row r="906" spans="1:14" x14ac:dyDescent="0.3">
      <c r="A906" s="4" t="s">
        <v>2422</v>
      </c>
      <c r="B906" s="4" t="s">
        <v>2558</v>
      </c>
      <c r="C906" s="4" t="s">
        <v>2561</v>
      </c>
      <c r="D906" s="4">
        <v>35.165047222222221</v>
      </c>
      <c r="E906" s="4">
        <v>128.05446666666668</v>
      </c>
      <c r="G906" s="2">
        <f t="shared" si="98"/>
        <v>80.146279169485069</v>
      </c>
      <c r="H906" s="2">
        <f t="shared" si="99"/>
        <v>75.344593844464953</v>
      </c>
      <c r="J906" s="1">
        <f t="shared" si="100"/>
        <v>1.9277561702574317</v>
      </c>
      <c r="K906" s="1">
        <f t="shared" si="103"/>
        <v>1428.4033540948253</v>
      </c>
      <c r="L906" s="1">
        <f t="shared" si="101"/>
        <v>3.585720770580636E-2</v>
      </c>
      <c r="M906" s="1">
        <f t="shared" si="102"/>
        <v>3.585720770580636E-2</v>
      </c>
      <c r="N906" s="1">
        <f t="shared" si="104"/>
        <v>2.5658229066744778E-2</v>
      </c>
    </row>
    <row r="907" spans="1:14" x14ac:dyDescent="0.3">
      <c r="A907" s="4" t="s">
        <v>2422</v>
      </c>
      <c r="B907" s="4" t="s">
        <v>2558</v>
      </c>
      <c r="C907" s="4" t="s">
        <v>2560</v>
      </c>
      <c r="D907" s="4">
        <v>35.163789999999999</v>
      </c>
      <c r="E907" s="4">
        <v>128.04002</v>
      </c>
      <c r="G907" s="2">
        <f t="shared" si="98"/>
        <v>79.889343517277851</v>
      </c>
      <c r="H907" s="2">
        <f t="shared" si="99"/>
        <v>75.310579076566682</v>
      </c>
      <c r="J907" s="1">
        <f t="shared" si="100"/>
        <v>1.9277044278671283</v>
      </c>
      <c r="K907" s="1">
        <f t="shared" si="103"/>
        <v>1428.4307891259548</v>
      </c>
      <c r="L907" s="1">
        <f t="shared" si="101"/>
        <v>3.5605065806534775E-2</v>
      </c>
      <c r="M907" s="1">
        <f t="shared" si="102"/>
        <v>3.5605065806534775E-2</v>
      </c>
      <c r="N907" s="1">
        <f t="shared" si="104"/>
        <v>2.5477804682840874E-2</v>
      </c>
    </row>
    <row r="908" spans="1:14" x14ac:dyDescent="0.3">
      <c r="A908" s="4" t="s">
        <v>2422</v>
      </c>
      <c r="B908" s="4" t="s">
        <v>2558</v>
      </c>
      <c r="C908" s="4" t="s">
        <v>2559</v>
      </c>
      <c r="D908" s="4">
        <v>35.18665</v>
      </c>
      <c r="E908" s="4">
        <v>128.12248888888891</v>
      </c>
      <c r="G908" s="2">
        <f t="shared" si="98"/>
        <v>81.346842717894788</v>
      </c>
      <c r="H908" s="2">
        <f t="shared" si="99"/>
        <v>75.847474116687181</v>
      </c>
      <c r="J908" s="1">
        <f t="shared" si="100"/>
        <v>1.9286455988515421</v>
      </c>
      <c r="K908" s="1">
        <f t="shared" si="103"/>
        <v>1427.9319555717893</v>
      </c>
      <c r="L908" s="1">
        <f t="shared" si="101"/>
        <v>3.7044419448107657E-2</v>
      </c>
      <c r="M908" s="1">
        <f t="shared" si="102"/>
        <v>3.7044419448107657E-2</v>
      </c>
      <c r="N908" s="1">
        <f t="shared" si="104"/>
        <v>2.6507758430119138E-2</v>
      </c>
    </row>
    <row r="909" spans="1:14" x14ac:dyDescent="0.3">
      <c r="A909" s="4" t="s">
        <v>2422</v>
      </c>
      <c r="B909" s="4" t="s">
        <v>2558</v>
      </c>
      <c r="C909" s="4" t="s">
        <v>2557</v>
      </c>
      <c r="D909" s="4">
        <v>35.186177777777772</v>
      </c>
      <c r="E909" s="4">
        <v>128.12957500000002</v>
      </c>
      <c r="G909" s="2">
        <f t="shared" si="98"/>
        <v>81.473441921169766</v>
      </c>
      <c r="H909" s="2">
        <f t="shared" si="99"/>
        <v>75.840528605394411</v>
      </c>
      <c r="J909" s="1">
        <f t="shared" si="100"/>
        <v>1.9286261496252872</v>
      </c>
      <c r="K909" s="1">
        <f t="shared" si="103"/>
        <v>1427.9422597029613</v>
      </c>
      <c r="L909" s="1">
        <f t="shared" si="101"/>
        <v>3.7168095418158575E-2</v>
      </c>
      <c r="M909" s="1">
        <f t="shared" si="102"/>
        <v>3.7168095418158575E-2</v>
      </c>
      <c r="N909" s="1">
        <f t="shared" si="104"/>
        <v>2.6596256854080479E-2</v>
      </c>
    </row>
    <row r="910" spans="1:14" x14ac:dyDescent="0.3">
      <c r="A910" s="4" t="s">
        <v>2422</v>
      </c>
      <c r="B910" s="4" t="s">
        <v>2544</v>
      </c>
      <c r="C910" s="4" t="s">
        <v>2556</v>
      </c>
      <c r="D910" s="4">
        <v>35.465738888888893</v>
      </c>
      <c r="E910" s="4">
        <v>128.51524444444445</v>
      </c>
      <c r="G910" s="2">
        <f t="shared" si="98"/>
        <v>88.156890977569759</v>
      </c>
      <c r="H910" s="2">
        <f t="shared" si="99"/>
        <v>82.1346376542092</v>
      </c>
      <c r="J910" s="1">
        <f t="shared" si="100"/>
        <v>1.9401946833466812</v>
      </c>
      <c r="K910" s="1">
        <f t="shared" si="103"/>
        <v>1421.8446036743512</v>
      </c>
      <c r="L910" s="1">
        <f t="shared" si="101"/>
        <v>4.3899297048051178E-2</v>
      </c>
      <c r="M910" s="1">
        <f t="shared" si="102"/>
        <v>4.3899297048051178E-2</v>
      </c>
      <c r="N910" s="1">
        <f t="shared" si="104"/>
        <v>3.1412881582119835E-2</v>
      </c>
    </row>
    <row r="911" spans="1:14" x14ac:dyDescent="0.3">
      <c r="A911" s="4" t="s">
        <v>2422</v>
      </c>
      <c r="B911" s="4" t="s">
        <v>2544</v>
      </c>
      <c r="C911" s="4" t="s">
        <v>2555</v>
      </c>
      <c r="D911" s="4">
        <v>35.573355555555558</v>
      </c>
      <c r="E911" s="4">
        <v>128.51318611111111</v>
      </c>
      <c r="G911" s="2">
        <f t="shared" si="98"/>
        <v>88.046737360961814</v>
      </c>
      <c r="H911" s="2">
        <f t="shared" si="99"/>
        <v>84.478294346168013</v>
      </c>
      <c r="J911" s="1">
        <f t="shared" si="100"/>
        <v>1.9446772136787587</v>
      </c>
      <c r="K911" s="1">
        <f t="shared" si="103"/>
        <v>1419.4986440069013</v>
      </c>
      <c r="L911" s="1">
        <f t="shared" si="101"/>
        <v>4.3863372354281172E-2</v>
      </c>
      <c r="M911" s="1">
        <f t="shared" si="102"/>
        <v>4.3863372354281172E-2</v>
      </c>
      <c r="N911" s="1">
        <f t="shared" si="104"/>
        <v>3.1387175062262899E-2</v>
      </c>
    </row>
    <row r="912" spans="1:14" x14ac:dyDescent="0.3">
      <c r="A912" s="4" t="s">
        <v>2422</v>
      </c>
      <c r="B912" s="4" t="s">
        <v>2544</v>
      </c>
      <c r="C912" s="4" t="s">
        <v>2554</v>
      </c>
      <c r="D912" s="4">
        <v>35.384019444444441</v>
      </c>
      <c r="E912" s="4">
        <v>128.57128888888889</v>
      </c>
      <c r="G912" s="2">
        <f t="shared" si="98"/>
        <v>89.208805660023472</v>
      </c>
      <c r="H912" s="2">
        <f t="shared" si="99"/>
        <v>80.385252396590886</v>
      </c>
      <c r="J912" s="1">
        <f t="shared" si="100"/>
        <v>1.9368017407093168</v>
      </c>
      <c r="K912" s="1">
        <f t="shared" si="103"/>
        <v>1423.6265128480907</v>
      </c>
      <c r="L912" s="1">
        <f t="shared" si="101"/>
        <v>4.4877457131057952E-2</v>
      </c>
      <c r="M912" s="1">
        <f t="shared" si="102"/>
        <v>4.4877457131057952E-2</v>
      </c>
      <c r="N912" s="1">
        <f t="shared" si="104"/>
        <v>3.2112820508754927E-2</v>
      </c>
    </row>
    <row r="913" spans="1:14" x14ac:dyDescent="0.3">
      <c r="A913" s="4" t="s">
        <v>2422</v>
      </c>
      <c r="B913" s="4" t="s">
        <v>2544</v>
      </c>
      <c r="C913" s="4" t="s">
        <v>2553</v>
      </c>
      <c r="D913" s="4">
        <v>35.386041666666664</v>
      </c>
      <c r="E913" s="4">
        <v>128.47943333333333</v>
      </c>
      <c r="G913" s="2">
        <f t="shared" si="98"/>
        <v>87.575091306307058</v>
      </c>
      <c r="H913" s="2">
        <f t="shared" si="99"/>
        <v>80.377831240655951</v>
      </c>
      <c r="J913" s="1">
        <f t="shared" si="100"/>
        <v>1.9368855890546612</v>
      </c>
      <c r="K913" s="1">
        <f t="shared" si="103"/>
        <v>1423.5824127575388</v>
      </c>
      <c r="L913" s="1">
        <f t="shared" si="101"/>
        <v>4.327427525036498E-2</v>
      </c>
      <c r="M913" s="1">
        <f t="shared" si="102"/>
        <v>4.327427525036498E-2</v>
      </c>
      <c r="N913" s="1">
        <f t="shared" si="104"/>
        <v>3.0965636704930351E-2</v>
      </c>
    </row>
    <row r="914" spans="1:14" x14ac:dyDescent="0.3">
      <c r="A914" s="4" t="s">
        <v>2422</v>
      </c>
      <c r="B914" s="4" t="s">
        <v>2544</v>
      </c>
      <c r="C914" s="4" t="s">
        <v>2552</v>
      </c>
      <c r="D914" s="4">
        <v>35.552519444444442</v>
      </c>
      <c r="E914" s="4">
        <v>128.47006388888889</v>
      </c>
      <c r="G914" s="2">
        <f t="shared" si="98"/>
        <v>87.296639564173844</v>
      </c>
      <c r="H914" s="2">
        <f t="shared" si="99"/>
        <v>84.000571180898078</v>
      </c>
      <c r="J914" s="1">
        <f t="shared" si="100"/>
        <v>1.9438080548686036</v>
      </c>
      <c r="K914" s="1">
        <f t="shared" si="103"/>
        <v>1419.9527982117952</v>
      </c>
      <c r="L914" s="1">
        <f t="shared" si="101"/>
        <v>4.311074759572664E-2</v>
      </c>
      <c r="M914" s="1">
        <f t="shared" si="102"/>
        <v>4.311074759572664E-2</v>
      </c>
      <c r="N914" s="1">
        <f t="shared" si="104"/>
        <v>3.0848621736673951E-2</v>
      </c>
    </row>
    <row r="915" spans="1:14" x14ac:dyDescent="0.3">
      <c r="A915" s="4" t="s">
        <v>2422</v>
      </c>
      <c r="B915" s="4" t="s">
        <v>2544</v>
      </c>
      <c r="C915" s="4" t="s">
        <v>2551</v>
      </c>
      <c r="D915" s="4">
        <v>35.610586111111111</v>
      </c>
      <c r="E915" s="4">
        <v>128.47427777777779</v>
      </c>
      <c r="G915" s="2">
        <f t="shared" ref="G915:G978" si="105">K915*SIN(N915)+$T$8+1.5</f>
        <v>87.332230309099614</v>
      </c>
      <c r="H915" s="2">
        <f t="shared" ref="H915:H978" si="106">$T$27-K915*COS(N915)+$T$9+1.5</f>
        <v>85.267856076240832</v>
      </c>
      <c r="J915" s="1">
        <f t="shared" ref="J915:J978" si="107">TAN($T$12*0.25+D915*$T$13*0.5)</f>
        <v>1.9462317827457529</v>
      </c>
      <c r="K915" s="1">
        <f t="shared" si="103"/>
        <v>1418.6872159824413</v>
      </c>
      <c r="L915" s="1">
        <f t="shared" ref="L915:L978" si="108">E915*$T$13 - $T$19</f>
        <v>4.3184293831151077E-2</v>
      </c>
      <c r="M915" s="1">
        <f t="shared" ref="M915:M978" si="109">IF(L915&gt;$T$12, K915-($T$12*2), IF($U$12&gt;L915, K915+$T$12*2, L915))</f>
        <v>4.3184293831151077E-2</v>
      </c>
      <c r="N915" s="1">
        <f t="shared" si="104"/>
        <v>3.0901248984478619E-2</v>
      </c>
    </row>
    <row r="916" spans="1:14" x14ac:dyDescent="0.3">
      <c r="A916" s="4" t="s">
        <v>2422</v>
      </c>
      <c r="B916" s="4" t="s">
        <v>2544</v>
      </c>
      <c r="C916" s="4" t="s">
        <v>2550</v>
      </c>
      <c r="D916" s="4">
        <v>35.432027777777776</v>
      </c>
      <c r="E916" s="4">
        <v>128.52025277777778</v>
      </c>
      <c r="G916" s="2">
        <f t="shared" si="105"/>
        <v>88.268913511076732</v>
      </c>
      <c r="H916" s="2">
        <f t="shared" si="106"/>
        <v>81.402771445694725</v>
      </c>
      <c r="J916" s="1">
        <f t="shared" si="107"/>
        <v>1.9387938812322756</v>
      </c>
      <c r="K916" s="1">
        <f t="shared" si="103"/>
        <v>1422.5796299757826</v>
      </c>
      <c r="L916" s="1">
        <f t="shared" si="108"/>
        <v>4.3986708954755205E-2</v>
      </c>
      <c r="M916" s="1">
        <f t="shared" si="109"/>
        <v>4.3986708954755205E-2</v>
      </c>
      <c r="N916" s="1">
        <f t="shared" si="104"/>
        <v>3.1475430644606082E-2</v>
      </c>
    </row>
    <row r="917" spans="1:14" x14ac:dyDescent="0.3">
      <c r="A917" s="4" t="s">
        <v>2422</v>
      </c>
      <c r="B917" s="4" t="s">
        <v>2544</v>
      </c>
      <c r="C917" s="4" t="s">
        <v>2549</v>
      </c>
      <c r="D917" s="4">
        <v>35.431688888888885</v>
      </c>
      <c r="E917" s="4">
        <v>128.60513055555555</v>
      </c>
      <c r="G917" s="2">
        <f t="shared" si="105"/>
        <v>89.776370498192961</v>
      </c>
      <c r="H917" s="2">
        <f t="shared" si="106"/>
        <v>81.443641589282606</v>
      </c>
      <c r="J917" s="1">
        <f t="shared" si="107"/>
        <v>1.9387798074518108</v>
      </c>
      <c r="K917" s="1">
        <f t="shared" si="103"/>
        <v>1422.5870193665371</v>
      </c>
      <c r="L917" s="1">
        <f t="shared" si="108"/>
        <v>4.5468105638753364E-2</v>
      </c>
      <c r="M917" s="1">
        <f t="shared" si="109"/>
        <v>4.5468105638753364E-2</v>
      </c>
      <c r="N917" s="1">
        <f t="shared" si="104"/>
        <v>3.2535468999198479E-2</v>
      </c>
    </row>
    <row r="918" spans="1:14" x14ac:dyDescent="0.3">
      <c r="A918" s="4" t="s">
        <v>2422</v>
      </c>
      <c r="B918" s="4" t="s">
        <v>2544</v>
      </c>
      <c r="C918" s="4" t="s">
        <v>634</v>
      </c>
      <c r="D918" s="4">
        <v>35.625716666666669</v>
      </c>
      <c r="E918" s="4">
        <v>128.49618888888887</v>
      </c>
      <c r="G918" s="2">
        <f t="shared" si="105"/>
        <v>87.709986003725533</v>
      </c>
      <c r="H918" s="2">
        <f t="shared" si="106"/>
        <v>85.609484429288614</v>
      </c>
      <c r="J918" s="1">
        <f t="shared" si="107"/>
        <v>1.9468641239975022</v>
      </c>
      <c r="K918" s="1">
        <f t="shared" si="103"/>
        <v>1418.3574750953142</v>
      </c>
      <c r="L918" s="1">
        <f t="shared" si="108"/>
        <v>4.3566714862809608E-2</v>
      </c>
      <c r="M918" s="1">
        <f t="shared" si="109"/>
        <v>4.3566714862809608E-2</v>
      </c>
      <c r="N918" s="1">
        <f t="shared" si="104"/>
        <v>3.1174896796398077E-2</v>
      </c>
    </row>
    <row r="919" spans="1:14" x14ac:dyDescent="0.3">
      <c r="A919" s="4" t="s">
        <v>2422</v>
      </c>
      <c r="B919" s="4" t="s">
        <v>2544</v>
      </c>
      <c r="C919" s="4" t="s">
        <v>2548</v>
      </c>
      <c r="D919" s="4">
        <v>35.450586111111114</v>
      </c>
      <c r="E919" s="4">
        <v>128.5301527777778</v>
      </c>
      <c r="G919" s="2">
        <f t="shared" si="105"/>
        <v>88.431930922574168</v>
      </c>
      <c r="H919" s="2">
        <f t="shared" si="106"/>
        <v>81.812764465044438</v>
      </c>
      <c r="J919" s="1">
        <f t="shared" si="107"/>
        <v>1.9395648402514771</v>
      </c>
      <c r="K919" s="1">
        <f t="shared" si="103"/>
        <v>1422.1749810967942</v>
      </c>
      <c r="L919" s="1">
        <f t="shared" si="108"/>
        <v>4.4159496550703281E-2</v>
      </c>
      <c r="M919" s="1">
        <f t="shared" si="109"/>
        <v>4.4159496550703281E-2</v>
      </c>
      <c r="N919" s="1">
        <f t="shared" si="104"/>
        <v>3.1599071719870565E-2</v>
      </c>
    </row>
    <row r="920" spans="1:14" x14ac:dyDescent="0.3">
      <c r="A920" s="4" t="s">
        <v>2422</v>
      </c>
      <c r="B920" s="4" t="s">
        <v>2544</v>
      </c>
      <c r="C920" s="4" t="s">
        <v>2547</v>
      </c>
      <c r="D920" s="4">
        <v>35.505052777777777</v>
      </c>
      <c r="E920" s="4">
        <v>128.41333333333333</v>
      </c>
      <c r="G920" s="2">
        <f t="shared" si="105"/>
        <v>86.322241246203021</v>
      </c>
      <c r="H920" s="2">
        <f t="shared" si="106"/>
        <v>82.935658351909979</v>
      </c>
      <c r="J920" s="1">
        <f t="shared" si="107"/>
        <v>1.9418303195916466</v>
      </c>
      <c r="K920" s="1">
        <f t="shared" si="103"/>
        <v>1420.9875069536081</v>
      </c>
      <c r="L920" s="1">
        <f t="shared" si="108"/>
        <v>4.2120612614796382E-2</v>
      </c>
      <c r="M920" s="1">
        <f t="shared" si="109"/>
        <v>4.2120612614796382E-2</v>
      </c>
      <c r="N920" s="1">
        <f t="shared" si="104"/>
        <v>3.0140113970086434E-2</v>
      </c>
    </row>
    <row r="921" spans="1:14" x14ac:dyDescent="0.3">
      <c r="A921" s="4" t="s">
        <v>2422</v>
      </c>
      <c r="B921" s="4" t="s">
        <v>2544</v>
      </c>
      <c r="C921" s="4" t="s">
        <v>2546</v>
      </c>
      <c r="D921" s="4">
        <v>35.574066666666667</v>
      </c>
      <c r="E921" s="4">
        <v>128.39003055555554</v>
      </c>
      <c r="G921" s="2">
        <f t="shared" si="105"/>
        <v>85.863982468795825</v>
      </c>
      <c r="H921" s="2">
        <f t="shared" si="106"/>
        <v>84.426948093947658</v>
      </c>
      <c r="J921" s="1">
        <f t="shared" si="107"/>
        <v>1.9447068878577509</v>
      </c>
      <c r="K921" s="1">
        <f t="shared" si="103"/>
        <v>1419.4831447564818</v>
      </c>
      <c r="L921" s="1">
        <f t="shared" si="108"/>
        <v>4.1713902417713555E-2</v>
      </c>
      <c r="M921" s="1">
        <f t="shared" si="109"/>
        <v>4.1713902417713555E-2</v>
      </c>
      <c r="N921" s="1">
        <f t="shared" si="104"/>
        <v>2.9849085636643666E-2</v>
      </c>
    </row>
    <row r="922" spans="1:14" x14ac:dyDescent="0.3">
      <c r="A922" s="4" t="s">
        <v>2422</v>
      </c>
      <c r="B922" s="4" t="s">
        <v>2544</v>
      </c>
      <c r="C922" s="4" t="s">
        <v>2545</v>
      </c>
      <c r="D922" s="4">
        <v>35.455105555555555</v>
      </c>
      <c r="E922" s="4">
        <v>128.47514444444445</v>
      </c>
      <c r="G922" s="2">
        <f t="shared" si="105"/>
        <v>87.452329867144869</v>
      </c>
      <c r="H922" s="2">
        <f t="shared" si="106"/>
        <v>81.880724033193246</v>
      </c>
      <c r="J922" s="1">
        <f t="shared" si="107"/>
        <v>1.9397526624810519</v>
      </c>
      <c r="K922" s="1">
        <f t="shared" si="103"/>
        <v>1422.0764417087134</v>
      </c>
      <c r="L922" s="1">
        <f t="shared" si="108"/>
        <v>4.31994200180017E-2</v>
      </c>
      <c r="M922" s="1">
        <f t="shared" si="109"/>
        <v>4.31994200180017E-2</v>
      </c>
      <c r="N922" s="1">
        <f t="shared" si="104"/>
        <v>3.0912072782313185E-2</v>
      </c>
    </row>
    <row r="923" spans="1:14" x14ac:dyDescent="0.3">
      <c r="A923" s="4" t="s">
        <v>2422</v>
      </c>
      <c r="B923" s="4" t="s">
        <v>2544</v>
      </c>
      <c r="C923" s="4" t="s">
        <v>2543</v>
      </c>
      <c r="D923" s="4">
        <v>35.537658333333333</v>
      </c>
      <c r="E923" s="4">
        <v>128.50335555555554</v>
      </c>
      <c r="G923" s="2">
        <f t="shared" si="105"/>
        <v>87.896868229823752</v>
      </c>
      <c r="H923" s="2">
        <f t="shared" si="106"/>
        <v>83.695125134284581</v>
      </c>
      <c r="J923" s="1">
        <f t="shared" si="107"/>
        <v>1.9431885128598476</v>
      </c>
      <c r="K923" s="1">
        <f t="shared" si="103"/>
        <v>1420.2767349868798</v>
      </c>
      <c r="L923" s="1">
        <f t="shared" si="108"/>
        <v>4.3691796792536319E-2</v>
      </c>
      <c r="M923" s="1">
        <f t="shared" si="109"/>
        <v>4.3691796792536319E-2</v>
      </c>
      <c r="N923" s="1">
        <f t="shared" si="104"/>
        <v>3.1264401278491886E-2</v>
      </c>
    </row>
    <row r="924" spans="1:14" x14ac:dyDescent="0.3">
      <c r="A924" s="4" t="s">
        <v>2422</v>
      </c>
      <c r="B924" s="4" t="s">
        <v>2527</v>
      </c>
      <c r="C924" s="4" t="s">
        <v>2542</v>
      </c>
      <c r="D924" s="4">
        <v>35.159767000000002</v>
      </c>
      <c r="E924" s="4">
        <v>128.578812</v>
      </c>
      <c r="G924" s="2">
        <f t="shared" si="105"/>
        <v>89.500025374096964</v>
      </c>
      <c r="H924" s="2">
        <f t="shared" si="106"/>
        <v>75.500023648470687</v>
      </c>
      <c r="J924" s="1">
        <f t="shared" si="107"/>
        <v>1.9275388714970176</v>
      </c>
      <c r="K924" s="1">
        <f t="shared" si="103"/>
        <v>1428.5185794919946</v>
      </c>
      <c r="L924" s="1">
        <f t="shared" si="108"/>
        <v>4.5008760189940045E-2</v>
      </c>
      <c r="M924" s="1">
        <f t="shared" si="109"/>
        <v>4.5008760189940045E-2</v>
      </c>
      <c r="N924" s="1">
        <f t="shared" si="104"/>
        <v>3.2206776624624359E-2</v>
      </c>
    </row>
    <row r="925" spans="1:14" x14ac:dyDescent="0.3">
      <c r="A925" s="4" t="s">
        <v>2422</v>
      </c>
      <c r="B925" s="4" t="s">
        <v>2527</v>
      </c>
      <c r="C925" s="4" t="s">
        <v>2541</v>
      </c>
      <c r="D925" s="4">
        <v>35.205570000000002</v>
      </c>
      <c r="E925" s="4">
        <v>128.580612</v>
      </c>
      <c r="G925" s="2">
        <f t="shared" si="105"/>
        <v>89.499915933759112</v>
      </c>
      <c r="H925" s="2">
        <f t="shared" si="106"/>
        <v>76.499995187802142</v>
      </c>
      <c r="J925" s="1">
        <f t="shared" si="107"/>
        <v>1.929425103684604</v>
      </c>
      <c r="K925" s="1">
        <f t="shared" si="103"/>
        <v>1427.5191233678981</v>
      </c>
      <c r="L925" s="1">
        <f t="shared" si="108"/>
        <v>4.5040176116475816E-2</v>
      </c>
      <c r="M925" s="1">
        <f t="shared" si="109"/>
        <v>4.5040176116475816E-2</v>
      </c>
      <c r="N925" s="1">
        <f t="shared" si="104"/>
        <v>3.2229256820126825E-2</v>
      </c>
    </row>
    <row r="926" spans="1:14" x14ac:dyDescent="0.3">
      <c r="A926" s="4" t="s">
        <v>2422</v>
      </c>
      <c r="B926" s="4" t="s">
        <v>2527</v>
      </c>
      <c r="C926" s="4" t="s">
        <v>2540</v>
      </c>
      <c r="D926" s="4">
        <v>35.113968</v>
      </c>
      <c r="E926" s="4">
        <v>128.577011</v>
      </c>
      <c r="G926" s="2">
        <f t="shared" si="105"/>
        <v>89.500073619138846</v>
      </c>
      <c r="H926" s="2">
        <f t="shared" si="106"/>
        <v>74.500001591392447</v>
      </c>
      <c r="J926" s="1">
        <f t="shared" si="107"/>
        <v>1.9256557079124796</v>
      </c>
      <c r="K926" s="1">
        <f t="shared" si="103"/>
        <v>1429.5180848593934</v>
      </c>
      <c r="L926" s="1">
        <f t="shared" si="108"/>
        <v>4.4977326810111684E-2</v>
      </c>
      <c r="M926" s="1">
        <f t="shared" si="109"/>
        <v>4.4977326810111684E-2</v>
      </c>
      <c r="N926" s="1">
        <f t="shared" si="104"/>
        <v>3.2184283940124347E-2</v>
      </c>
    </row>
    <row r="927" spans="1:14" x14ac:dyDescent="0.3">
      <c r="A927" s="4" t="s">
        <v>2422</v>
      </c>
      <c r="B927" s="4" t="s">
        <v>2527</v>
      </c>
      <c r="C927" s="4" t="s">
        <v>2539</v>
      </c>
      <c r="D927" s="4">
        <v>35.205570000000002</v>
      </c>
      <c r="E927" s="4">
        <v>128.580612</v>
      </c>
      <c r="G927" s="2">
        <f t="shared" si="105"/>
        <v>89.499915933759112</v>
      </c>
      <c r="H927" s="2">
        <f t="shared" si="106"/>
        <v>76.499995187802142</v>
      </c>
      <c r="J927" s="1">
        <f t="shared" si="107"/>
        <v>1.929425103684604</v>
      </c>
      <c r="K927" s="1">
        <f t="shared" si="103"/>
        <v>1427.5191233678981</v>
      </c>
      <c r="L927" s="1">
        <f t="shared" si="108"/>
        <v>4.5040176116475816E-2</v>
      </c>
      <c r="M927" s="1">
        <f t="shared" si="109"/>
        <v>4.5040176116475816E-2</v>
      </c>
      <c r="N927" s="1">
        <f t="shared" si="104"/>
        <v>3.2229256820126825E-2</v>
      </c>
    </row>
    <row r="928" spans="1:14" x14ac:dyDescent="0.3">
      <c r="A928" s="4" t="s">
        <v>2422</v>
      </c>
      <c r="B928" s="4" t="s">
        <v>2527</v>
      </c>
      <c r="C928" s="4" t="s">
        <v>2538</v>
      </c>
      <c r="D928" s="4">
        <v>35.205570000000002</v>
      </c>
      <c r="E928" s="4">
        <v>128.580612</v>
      </c>
      <c r="G928" s="2">
        <f t="shared" si="105"/>
        <v>89.499915933759112</v>
      </c>
      <c r="H928" s="2">
        <f t="shared" si="106"/>
        <v>76.499995187802142</v>
      </c>
      <c r="J928" s="1">
        <f t="shared" si="107"/>
        <v>1.929425103684604</v>
      </c>
      <c r="K928" s="1">
        <f t="shared" si="103"/>
        <v>1427.5191233678981</v>
      </c>
      <c r="L928" s="1">
        <f t="shared" si="108"/>
        <v>4.5040176116475816E-2</v>
      </c>
      <c r="M928" s="1">
        <f t="shared" si="109"/>
        <v>4.5040176116475816E-2</v>
      </c>
      <c r="N928" s="1">
        <f t="shared" si="104"/>
        <v>3.2229256820126825E-2</v>
      </c>
    </row>
    <row r="929" spans="1:14" x14ac:dyDescent="0.3">
      <c r="A929" s="4" t="s">
        <v>2422</v>
      </c>
      <c r="B929" s="4" t="s">
        <v>2527</v>
      </c>
      <c r="C929" s="4" t="s">
        <v>17</v>
      </c>
      <c r="D929" s="4">
        <v>35.159767000000002</v>
      </c>
      <c r="E929" s="4">
        <v>128.578812</v>
      </c>
      <c r="G929" s="2">
        <f t="shared" si="105"/>
        <v>89.500025374096964</v>
      </c>
      <c r="H929" s="2">
        <f t="shared" si="106"/>
        <v>75.500023648470687</v>
      </c>
      <c r="J929" s="1">
        <f t="shared" si="107"/>
        <v>1.9275388714970176</v>
      </c>
      <c r="K929" s="1">
        <f t="shared" si="103"/>
        <v>1428.5185794919946</v>
      </c>
      <c r="L929" s="1">
        <f t="shared" si="108"/>
        <v>4.5008760189940045E-2</v>
      </c>
      <c r="M929" s="1">
        <f t="shared" si="109"/>
        <v>4.5008760189940045E-2</v>
      </c>
      <c r="N929" s="1">
        <f t="shared" si="104"/>
        <v>3.2206776624624359E-2</v>
      </c>
    </row>
    <row r="930" spans="1:14" x14ac:dyDescent="0.3">
      <c r="A930" s="4" t="s">
        <v>2422</v>
      </c>
      <c r="B930" s="4" t="s">
        <v>2527</v>
      </c>
      <c r="C930" s="4" t="s">
        <v>2537</v>
      </c>
      <c r="D930" s="4">
        <v>35.205570000000002</v>
      </c>
      <c r="E930" s="4">
        <v>128.580612</v>
      </c>
      <c r="G930" s="2">
        <f t="shared" si="105"/>
        <v>89.499915933759112</v>
      </c>
      <c r="H930" s="2">
        <f t="shared" si="106"/>
        <v>76.499995187802142</v>
      </c>
      <c r="J930" s="1">
        <f t="shared" si="107"/>
        <v>1.929425103684604</v>
      </c>
      <c r="K930" s="1">
        <f t="shared" si="103"/>
        <v>1427.5191233678981</v>
      </c>
      <c r="L930" s="1">
        <f t="shared" si="108"/>
        <v>4.5040176116475816E-2</v>
      </c>
      <c r="M930" s="1">
        <f t="shared" si="109"/>
        <v>4.5040176116475816E-2</v>
      </c>
      <c r="N930" s="1">
        <f t="shared" si="104"/>
        <v>3.2229256820126825E-2</v>
      </c>
    </row>
    <row r="931" spans="1:14" x14ac:dyDescent="0.3">
      <c r="A931" s="4" t="s">
        <v>2422</v>
      </c>
      <c r="B931" s="4" t="s">
        <v>2527</v>
      </c>
      <c r="C931" s="4" t="s">
        <v>2536</v>
      </c>
      <c r="D931" s="4">
        <v>35.205570000000002</v>
      </c>
      <c r="E931" s="4">
        <v>128.580612</v>
      </c>
      <c r="G931" s="2">
        <f t="shared" si="105"/>
        <v>89.499915933759112</v>
      </c>
      <c r="H931" s="2">
        <f t="shared" si="106"/>
        <v>76.499995187802142</v>
      </c>
      <c r="J931" s="1">
        <f t="shared" si="107"/>
        <v>1.929425103684604</v>
      </c>
      <c r="K931" s="1">
        <f t="shared" si="103"/>
        <v>1427.5191233678981</v>
      </c>
      <c r="L931" s="1">
        <f t="shared" si="108"/>
        <v>4.5040176116475816E-2</v>
      </c>
      <c r="M931" s="1">
        <f t="shared" si="109"/>
        <v>4.5040176116475816E-2</v>
      </c>
      <c r="N931" s="1">
        <f t="shared" si="104"/>
        <v>3.2229256820126825E-2</v>
      </c>
    </row>
    <row r="932" spans="1:14" x14ac:dyDescent="0.3">
      <c r="A932" s="4" t="s">
        <v>2422</v>
      </c>
      <c r="B932" s="4" t="s">
        <v>2527</v>
      </c>
      <c r="C932" s="4" t="s">
        <v>2535</v>
      </c>
      <c r="D932" s="4">
        <v>35.205570000000002</v>
      </c>
      <c r="E932" s="4">
        <v>128.580612</v>
      </c>
      <c r="G932" s="2">
        <f t="shared" si="105"/>
        <v>89.499915933759112</v>
      </c>
      <c r="H932" s="2">
        <f t="shared" si="106"/>
        <v>76.499995187802142</v>
      </c>
      <c r="J932" s="1">
        <f t="shared" si="107"/>
        <v>1.929425103684604</v>
      </c>
      <c r="K932" s="1">
        <f t="shared" si="103"/>
        <v>1427.5191233678981</v>
      </c>
      <c r="L932" s="1">
        <f t="shared" si="108"/>
        <v>4.5040176116475816E-2</v>
      </c>
      <c r="M932" s="1">
        <f t="shared" si="109"/>
        <v>4.5040176116475816E-2</v>
      </c>
      <c r="N932" s="1">
        <f t="shared" si="104"/>
        <v>3.2229256820126825E-2</v>
      </c>
    </row>
    <row r="933" spans="1:14" x14ac:dyDescent="0.3">
      <c r="A933" s="4" t="s">
        <v>2422</v>
      </c>
      <c r="B933" s="4" t="s">
        <v>2527</v>
      </c>
      <c r="C933" s="4" t="s">
        <v>2534</v>
      </c>
      <c r="D933" s="4">
        <v>35.205570000000002</v>
      </c>
      <c r="E933" s="4">
        <v>128.580612</v>
      </c>
      <c r="G933" s="2">
        <f t="shared" si="105"/>
        <v>89.499915933759112</v>
      </c>
      <c r="H933" s="2">
        <f t="shared" si="106"/>
        <v>76.499995187802142</v>
      </c>
      <c r="J933" s="1">
        <f t="shared" si="107"/>
        <v>1.929425103684604</v>
      </c>
      <c r="K933" s="1">
        <f t="shared" si="103"/>
        <v>1427.5191233678981</v>
      </c>
      <c r="L933" s="1">
        <f t="shared" si="108"/>
        <v>4.5040176116475816E-2</v>
      </c>
      <c r="M933" s="1">
        <f t="shared" si="109"/>
        <v>4.5040176116475816E-2</v>
      </c>
      <c r="N933" s="1">
        <f t="shared" si="104"/>
        <v>3.2229256820126825E-2</v>
      </c>
    </row>
    <row r="934" spans="1:14" x14ac:dyDescent="0.3">
      <c r="A934" s="4" t="s">
        <v>2422</v>
      </c>
      <c r="B934" s="4" t="s">
        <v>2527</v>
      </c>
      <c r="C934" s="4" t="s">
        <v>2533</v>
      </c>
      <c r="D934" s="4">
        <v>35.205570000000002</v>
      </c>
      <c r="E934" s="4">
        <v>128.580612</v>
      </c>
      <c r="G934" s="2">
        <f t="shared" si="105"/>
        <v>89.499915933759112</v>
      </c>
      <c r="H934" s="2">
        <f t="shared" si="106"/>
        <v>76.499995187802142</v>
      </c>
      <c r="J934" s="1">
        <f t="shared" si="107"/>
        <v>1.929425103684604</v>
      </c>
      <c r="K934" s="1">
        <f t="shared" si="103"/>
        <v>1427.5191233678981</v>
      </c>
      <c r="L934" s="1">
        <f t="shared" si="108"/>
        <v>4.5040176116475816E-2</v>
      </c>
      <c r="M934" s="1">
        <f t="shared" si="109"/>
        <v>4.5040176116475816E-2</v>
      </c>
      <c r="N934" s="1">
        <f t="shared" si="104"/>
        <v>3.2229256820126825E-2</v>
      </c>
    </row>
    <row r="935" spans="1:14" x14ac:dyDescent="0.3">
      <c r="A935" s="4" t="s">
        <v>2422</v>
      </c>
      <c r="B935" s="4" t="s">
        <v>2527</v>
      </c>
      <c r="C935" s="4" t="s">
        <v>2532</v>
      </c>
      <c r="D935" s="4">
        <v>35.159767000000002</v>
      </c>
      <c r="E935" s="4">
        <v>128.578812</v>
      </c>
      <c r="G935" s="2">
        <f t="shared" si="105"/>
        <v>89.500025374096964</v>
      </c>
      <c r="H935" s="2">
        <f t="shared" si="106"/>
        <v>75.500023648470687</v>
      </c>
      <c r="J935" s="1">
        <f t="shared" si="107"/>
        <v>1.9275388714970176</v>
      </c>
      <c r="K935" s="1">
        <f t="shared" si="103"/>
        <v>1428.5185794919946</v>
      </c>
      <c r="L935" s="1">
        <f t="shared" si="108"/>
        <v>4.5008760189940045E-2</v>
      </c>
      <c r="M935" s="1">
        <f t="shared" si="109"/>
        <v>4.5008760189940045E-2</v>
      </c>
      <c r="N935" s="1">
        <f t="shared" si="104"/>
        <v>3.2206776624624359E-2</v>
      </c>
    </row>
    <row r="936" spans="1:14" x14ac:dyDescent="0.3">
      <c r="A936" s="4" t="s">
        <v>2422</v>
      </c>
      <c r="B936" s="4" t="s">
        <v>2527</v>
      </c>
      <c r="C936" s="4" t="s">
        <v>2332</v>
      </c>
      <c r="D936" s="4">
        <v>35.205570000000002</v>
      </c>
      <c r="E936" s="4">
        <v>128.580612</v>
      </c>
      <c r="G936" s="2">
        <f t="shared" si="105"/>
        <v>89.499915933759112</v>
      </c>
      <c r="H936" s="2">
        <f t="shared" si="106"/>
        <v>76.499995187802142</v>
      </c>
      <c r="J936" s="1">
        <f t="shared" si="107"/>
        <v>1.929425103684604</v>
      </c>
      <c r="K936" s="1">
        <f t="shared" si="103"/>
        <v>1427.5191233678981</v>
      </c>
      <c r="L936" s="1">
        <f t="shared" si="108"/>
        <v>4.5040176116475816E-2</v>
      </c>
      <c r="M936" s="1">
        <f t="shared" si="109"/>
        <v>4.5040176116475816E-2</v>
      </c>
      <c r="N936" s="1">
        <f t="shared" si="104"/>
        <v>3.2229256820126825E-2</v>
      </c>
    </row>
    <row r="937" spans="1:14" x14ac:dyDescent="0.3">
      <c r="A937" s="4" t="s">
        <v>2422</v>
      </c>
      <c r="B937" s="4" t="s">
        <v>2527</v>
      </c>
      <c r="C937" s="4" t="s">
        <v>47</v>
      </c>
      <c r="D937" s="4">
        <v>35.205570000000002</v>
      </c>
      <c r="E937" s="4">
        <v>128.580612</v>
      </c>
      <c r="G937" s="2">
        <f t="shared" si="105"/>
        <v>89.499915933759112</v>
      </c>
      <c r="H937" s="2">
        <f t="shared" si="106"/>
        <v>76.499995187802142</v>
      </c>
      <c r="J937" s="1">
        <f t="shared" si="107"/>
        <v>1.929425103684604</v>
      </c>
      <c r="K937" s="1">
        <f t="shared" si="103"/>
        <v>1427.5191233678981</v>
      </c>
      <c r="L937" s="1">
        <f t="shared" si="108"/>
        <v>4.5040176116475816E-2</v>
      </c>
      <c r="M937" s="1">
        <f t="shared" si="109"/>
        <v>4.5040176116475816E-2</v>
      </c>
      <c r="N937" s="1">
        <f t="shared" si="104"/>
        <v>3.2229256820126825E-2</v>
      </c>
    </row>
    <row r="938" spans="1:14" x14ac:dyDescent="0.3">
      <c r="A938" s="4" t="s">
        <v>2422</v>
      </c>
      <c r="B938" s="4" t="s">
        <v>2527</v>
      </c>
      <c r="C938" s="4" t="s">
        <v>2531</v>
      </c>
      <c r="D938" s="4">
        <v>35.116852000000002</v>
      </c>
      <c r="E938" s="4">
        <v>128.46504200000001</v>
      </c>
      <c r="G938" s="2">
        <f t="shared" si="105"/>
        <v>87.500116746313182</v>
      </c>
      <c r="H938" s="2">
        <f t="shared" si="106"/>
        <v>74.499986840931797</v>
      </c>
      <c r="J938" s="1">
        <f t="shared" si="107"/>
        <v>1.9257742067141312</v>
      </c>
      <c r="K938" s="1">
        <f t="shared" si="103"/>
        <v>1429.4551411608031</v>
      </c>
      <c r="L938" s="1">
        <f t="shared" si="108"/>
        <v>4.3023099099946283E-2</v>
      </c>
      <c r="M938" s="1">
        <f t="shared" si="109"/>
        <v>4.3023099099946283E-2</v>
      </c>
      <c r="N938" s="1">
        <f t="shared" si="104"/>
        <v>3.0785903378888275E-2</v>
      </c>
    </row>
    <row r="939" spans="1:14" x14ac:dyDescent="0.3">
      <c r="A939" s="4" t="s">
        <v>2422</v>
      </c>
      <c r="B939" s="4" t="s">
        <v>2527</v>
      </c>
      <c r="C939" s="4" t="s">
        <v>2530</v>
      </c>
      <c r="D939" s="4">
        <v>35.116852000000002</v>
      </c>
      <c r="E939" s="4">
        <v>128.46504200000001</v>
      </c>
      <c r="G939" s="2">
        <f t="shared" si="105"/>
        <v>87.500116746313182</v>
      </c>
      <c r="H939" s="2">
        <f t="shared" si="106"/>
        <v>74.499986840931797</v>
      </c>
      <c r="J939" s="1">
        <f t="shared" si="107"/>
        <v>1.9257742067141312</v>
      </c>
      <c r="K939" s="1">
        <f t="shared" si="103"/>
        <v>1429.4551411608031</v>
      </c>
      <c r="L939" s="1">
        <f t="shared" si="108"/>
        <v>4.3023099099946283E-2</v>
      </c>
      <c r="M939" s="1">
        <f t="shared" si="109"/>
        <v>4.3023099099946283E-2</v>
      </c>
      <c r="N939" s="1">
        <f t="shared" si="104"/>
        <v>3.0785903378888275E-2</v>
      </c>
    </row>
    <row r="940" spans="1:14" x14ac:dyDescent="0.3">
      <c r="A940" s="4" t="s">
        <v>2422</v>
      </c>
      <c r="B940" s="4" t="s">
        <v>2527</v>
      </c>
      <c r="C940" s="4" t="s">
        <v>2529</v>
      </c>
      <c r="D940" s="4">
        <v>35.118248000000001</v>
      </c>
      <c r="E940" s="4">
        <v>128.409042</v>
      </c>
      <c r="G940" s="2">
        <f t="shared" si="105"/>
        <v>86.499925407866755</v>
      </c>
      <c r="H940" s="2">
        <f t="shared" si="106"/>
        <v>74.500017215629668</v>
      </c>
      <c r="J940" s="1">
        <f t="shared" si="107"/>
        <v>1.9258315701766688</v>
      </c>
      <c r="K940" s="1">
        <f t="shared" si="103"/>
        <v>1429.4246734630888</v>
      </c>
      <c r="L940" s="1">
        <f t="shared" si="108"/>
        <v>4.2045714718829341E-2</v>
      </c>
      <c r="M940" s="1">
        <f t="shared" si="109"/>
        <v>4.2045714718829341E-2</v>
      </c>
      <c r="N940" s="1">
        <f t="shared" si="104"/>
        <v>3.0086519518808839E-2</v>
      </c>
    </row>
    <row r="941" spans="1:14" x14ac:dyDescent="0.3">
      <c r="A941" s="4" t="s">
        <v>2422</v>
      </c>
      <c r="B941" s="4" t="s">
        <v>2527</v>
      </c>
      <c r="C941" s="4" t="s">
        <v>2528</v>
      </c>
      <c r="D941" s="4">
        <v>35.205570000000002</v>
      </c>
      <c r="E941" s="4">
        <v>128.580612</v>
      </c>
      <c r="G941" s="2">
        <f t="shared" si="105"/>
        <v>89.499915933759112</v>
      </c>
      <c r="H941" s="2">
        <f t="shared" si="106"/>
        <v>76.499995187802142</v>
      </c>
      <c r="J941" s="1">
        <f t="shared" si="107"/>
        <v>1.929425103684604</v>
      </c>
      <c r="K941" s="1">
        <f t="shared" si="103"/>
        <v>1427.5191233678981</v>
      </c>
      <c r="L941" s="1">
        <f t="shared" si="108"/>
        <v>4.5040176116475816E-2</v>
      </c>
      <c r="M941" s="1">
        <f t="shared" si="109"/>
        <v>4.5040176116475816E-2</v>
      </c>
      <c r="N941" s="1">
        <f t="shared" si="104"/>
        <v>3.2229256820126825E-2</v>
      </c>
    </row>
    <row r="942" spans="1:14" x14ac:dyDescent="0.3">
      <c r="A942" s="4" t="s">
        <v>2422</v>
      </c>
      <c r="B942" s="4" t="s">
        <v>2527</v>
      </c>
      <c r="C942" s="4" t="s">
        <v>2526</v>
      </c>
      <c r="D942" s="4">
        <v>35.159767000000002</v>
      </c>
      <c r="E942" s="4">
        <v>128.578812</v>
      </c>
      <c r="G942" s="2">
        <f t="shared" si="105"/>
        <v>89.500025374096964</v>
      </c>
      <c r="H942" s="2">
        <f t="shared" si="106"/>
        <v>75.500023648470687</v>
      </c>
      <c r="J942" s="1">
        <f t="shared" si="107"/>
        <v>1.9275388714970176</v>
      </c>
      <c r="K942" s="1">
        <f t="shared" si="103"/>
        <v>1428.5185794919946</v>
      </c>
      <c r="L942" s="1">
        <f t="shared" si="108"/>
        <v>4.5008760189940045E-2</v>
      </c>
      <c r="M942" s="1">
        <f t="shared" si="109"/>
        <v>4.5008760189940045E-2</v>
      </c>
      <c r="N942" s="1">
        <f t="shared" si="104"/>
        <v>3.2206776624624359E-2</v>
      </c>
    </row>
    <row r="943" spans="1:14" x14ac:dyDescent="0.3">
      <c r="A943" s="4" t="s">
        <v>2422</v>
      </c>
      <c r="B943" s="4" t="s">
        <v>2513</v>
      </c>
      <c r="C943" s="4" t="s">
        <v>2525</v>
      </c>
      <c r="D943" s="4">
        <v>35.251381000000002</v>
      </c>
      <c r="E943" s="4">
        <v>128.58242799999999</v>
      </c>
      <c r="G943" s="2">
        <f t="shared" si="105"/>
        <v>89.500045218505193</v>
      </c>
      <c r="H943" s="2">
        <f t="shared" si="106"/>
        <v>77.500013738729194</v>
      </c>
      <c r="J943" s="1">
        <f t="shared" si="107"/>
        <v>1.9313145776716114</v>
      </c>
      <c r="K943" s="1">
        <f t="shared" si="103"/>
        <v>1426.5196286770667</v>
      </c>
      <c r="L943" s="1">
        <f t="shared" si="108"/>
        <v>4.5071871295692123E-2</v>
      </c>
      <c r="M943" s="1">
        <f t="shared" si="109"/>
        <v>4.5071871295692123E-2</v>
      </c>
      <c r="N943" s="1">
        <f t="shared" si="104"/>
        <v>3.2251936839589462E-2</v>
      </c>
    </row>
    <row r="944" spans="1:14" x14ac:dyDescent="0.3">
      <c r="A944" s="4" t="s">
        <v>2422</v>
      </c>
      <c r="B944" s="4" t="s">
        <v>2513</v>
      </c>
      <c r="C944" s="4" t="s">
        <v>2524</v>
      </c>
      <c r="D944" s="4">
        <v>35.251381000000002</v>
      </c>
      <c r="E944" s="4">
        <v>128.58242799999999</v>
      </c>
      <c r="G944" s="2">
        <f t="shared" si="105"/>
        <v>89.500045218505193</v>
      </c>
      <c r="H944" s="2">
        <f t="shared" si="106"/>
        <v>77.500013738729194</v>
      </c>
      <c r="J944" s="1">
        <f t="shared" si="107"/>
        <v>1.9313145776716114</v>
      </c>
      <c r="K944" s="1">
        <f t="shared" si="103"/>
        <v>1426.5196286770667</v>
      </c>
      <c r="L944" s="1">
        <f t="shared" si="108"/>
        <v>4.5071871295692123E-2</v>
      </c>
      <c r="M944" s="1">
        <f t="shared" si="109"/>
        <v>4.5071871295692123E-2</v>
      </c>
      <c r="N944" s="1">
        <f t="shared" si="104"/>
        <v>3.2251936839589462E-2</v>
      </c>
    </row>
    <row r="945" spans="1:14" x14ac:dyDescent="0.3">
      <c r="A945" s="4" t="s">
        <v>2422</v>
      </c>
      <c r="B945" s="4" t="s">
        <v>2513</v>
      </c>
      <c r="C945" s="4" t="s">
        <v>2523</v>
      </c>
      <c r="D945" s="4">
        <v>35.252842000000001</v>
      </c>
      <c r="E945" s="4">
        <v>128.526321</v>
      </c>
      <c r="G945" s="2">
        <f t="shared" si="105"/>
        <v>88.499957265386172</v>
      </c>
      <c r="H945" s="2">
        <f t="shared" si="106"/>
        <v>77.499988309434229</v>
      </c>
      <c r="J945" s="1">
        <f t="shared" si="107"/>
        <v>1.9313748846013457</v>
      </c>
      <c r="K945" s="1">
        <f t="shared" si="103"/>
        <v>1426.4877551201714</v>
      </c>
      <c r="L945" s="1">
        <f t="shared" si="108"/>
        <v>4.4092619412275713E-2</v>
      </c>
      <c r="M945" s="1">
        <f t="shared" si="109"/>
        <v>4.4092619412275713E-2</v>
      </c>
      <c r="N945" s="1">
        <f t="shared" si="104"/>
        <v>3.1551216656777487E-2</v>
      </c>
    </row>
    <row r="946" spans="1:14" x14ac:dyDescent="0.3">
      <c r="A946" s="4" t="s">
        <v>2422</v>
      </c>
      <c r="B946" s="4" t="s">
        <v>2513</v>
      </c>
      <c r="C946" s="4" t="s">
        <v>2522</v>
      </c>
      <c r="D946" s="4">
        <v>35.205570000000002</v>
      </c>
      <c r="E946" s="4">
        <v>128.580612</v>
      </c>
      <c r="G946" s="2">
        <f t="shared" si="105"/>
        <v>89.499915933759112</v>
      </c>
      <c r="H946" s="2">
        <f t="shared" si="106"/>
        <v>76.499995187802142</v>
      </c>
      <c r="J946" s="1">
        <f t="shared" si="107"/>
        <v>1.929425103684604</v>
      </c>
      <c r="K946" s="1">
        <f t="shared" si="103"/>
        <v>1427.5191233678981</v>
      </c>
      <c r="L946" s="1">
        <f t="shared" si="108"/>
        <v>4.5040176116475816E-2</v>
      </c>
      <c r="M946" s="1">
        <f t="shared" si="109"/>
        <v>4.5040176116475816E-2</v>
      </c>
      <c r="N946" s="1">
        <f t="shared" si="104"/>
        <v>3.2229256820126825E-2</v>
      </c>
    </row>
    <row r="947" spans="1:14" x14ac:dyDescent="0.3">
      <c r="A947" s="4" t="s">
        <v>2422</v>
      </c>
      <c r="B947" s="4" t="s">
        <v>2513</v>
      </c>
      <c r="C947" s="4" t="s">
        <v>2521</v>
      </c>
      <c r="D947" s="4">
        <v>35.205570000000002</v>
      </c>
      <c r="E947" s="4">
        <v>128.580612</v>
      </c>
      <c r="G947" s="2">
        <f t="shared" si="105"/>
        <v>89.499915933759112</v>
      </c>
      <c r="H947" s="2">
        <f t="shared" si="106"/>
        <v>76.499995187802142</v>
      </c>
      <c r="J947" s="1">
        <f t="shared" si="107"/>
        <v>1.929425103684604</v>
      </c>
      <c r="K947" s="1">
        <f t="shared" si="103"/>
        <v>1427.5191233678981</v>
      </c>
      <c r="L947" s="1">
        <f t="shared" si="108"/>
        <v>4.5040176116475816E-2</v>
      </c>
      <c r="M947" s="1">
        <f t="shared" si="109"/>
        <v>4.5040176116475816E-2</v>
      </c>
      <c r="N947" s="1">
        <f t="shared" si="104"/>
        <v>3.2229256820126825E-2</v>
      </c>
    </row>
    <row r="948" spans="1:14" x14ac:dyDescent="0.3">
      <c r="A948" s="4" t="s">
        <v>2422</v>
      </c>
      <c r="B948" s="4" t="s">
        <v>2513</v>
      </c>
      <c r="C948" s="4" t="s">
        <v>2520</v>
      </c>
      <c r="D948" s="4">
        <v>35.205570000000002</v>
      </c>
      <c r="E948" s="4">
        <v>128.580612</v>
      </c>
      <c r="G948" s="2">
        <f t="shared" si="105"/>
        <v>89.499915933759112</v>
      </c>
      <c r="H948" s="2">
        <f t="shared" si="106"/>
        <v>76.499995187802142</v>
      </c>
      <c r="J948" s="1">
        <f t="shared" si="107"/>
        <v>1.929425103684604</v>
      </c>
      <c r="K948" s="1">
        <f t="shared" si="103"/>
        <v>1427.5191233678981</v>
      </c>
      <c r="L948" s="1">
        <f t="shared" si="108"/>
        <v>4.5040176116475816E-2</v>
      </c>
      <c r="M948" s="1">
        <f t="shared" si="109"/>
        <v>4.5040176116475816E-2</v>
      </c>
      <c r="N948" s="1">
        <f t="shared" si="104"/>
        <v>3.2229256820126825E-2</v>
      </c>
    </row>
    <row r="949" spans="1:14" x14ac:dyDescent="0.3">
      <c r="A949" s="4" t="s">
        <v>2422</v>
      </c>
      <c r="B949" s="4" t="s">
        <v>2513</v>
      </c>
      <c r="C949" s="4" t="s">
        <v>2519</v>
      </c>
      <c r="D949" s="4">
        <v>35.251381000000002</v>
      </c>
      <c r="E949" s="4">
        <v>128.58242799999999</v>
      </c>
      <c r="G949" s="2">
        <f t="shared" si="105"/>
        <v>89.500045218505193</v>
      </c>
      <c r="H949" s="2">
        <f t="shared" si="106"/>
        <v>77.500013738729194</v>
      </c>
      <c r="J949" s="1">
        <f t="shared" si="107"/>
        <v>1.9313145776716114</v>
      </c>
      <c r="K949" s="1">
        <f t="shared" si="103"/>
        <v>1426.5196286770667</v>
      </c>
      <c r="L949" s="1">
        <f t="shared" si="108"/>
        <v>4.5071871295692123E-2</v>
      </c>
      <c r="M949" s="1">
        <f t="shared" si="109"/>
        <v>4.5071871295692123E-2</v>
      </c>
      <c r="N949" s="1">
        <f t="shared" si="104"/>
        <v>3.2251936839589462E-2</v>
      </c>
    </row>
    <row r="950" spans="1:14" x14ac:dyDescent="0.3">
      <c r="A950" s="4" t="s">
        <v>2422</v>
      </c>
      <c r="B950" s="4" t="s">
        <v>2513</v>
      </c>
      <c r="C950" s="4" t="s">
        <v>2518</v>
      </c>
      <c r="D950" s="4">
        <v>35.205570000000002</v>
      </c>
      <c r="E950" s="4">
        <v>128.580612</v>
      </c>
      <c r="G950" s="2">
        <f t="shared" si="105"/>
        <v>89.499915933759112</v>
      </c>
      <c r="H950" s="2">
        <f t="shared" si="106"/>
        <v>76.499995187802142</v>
      </c>
      <c r="J950" s="1">
        <f t="shared" si="107"/>
        <v>1.929425103684604</v>
      </c>
      <c r="K950" s="1">
        <f t="shared" si="103"/>
        <v>1427.5191233678981</v>
      </c>
      <c r="L950" s="1">
        <f t="shared" si="108"/>
        <v>4.5040176116475816E-2</v>
      </c>
      <c r="M950" s="1">
        <f t="shared" si="109"/>
        <v>4.5040176116475816E-2</v>
      </c>
      <c r="N950" s="1">
        <f t="shared" si="104"/>
        <v>3.2229256820126825E-2</v>
      </c>
    </row>
    <row r="951" spans="1:14" x14ac:dyDescent="0.3">
      <c r="A951" s="4" t="s">
        <v>2422</v>
      </c>
      <c r="B951" s="4" t="s">
        <v>2513</v>
      </c>
      <c r="C951" s="4" t="s">
        <v>2517</v>
      </c>
      <c r="D951" s="4">
        <v>35.251381000000002</v>
      </c>
      <c r="E951" s="4">
        <v>128.58242799999999</v>
      </c>
      <c r="G951" s="2">
        <f t="shared" si="105"/>
        <v>89.500045218505193</v>
      </c>
      <c r="H951" s="2">
        <f t="shared" si="106"/>
        <v>77.500013738729194</v>
      </c>
      <c r="J951" s="1">
        <f t="shared" si="107"/>
        <v>1.9313145776716114</v>
      </c>
      <c r="K951" s="1">
        <f t="shared" si="103"/>
        <v>1426.5196286770667</v>
      </c>
      <c r="L951" s="1">
        <f t="shared" si="108"/>
        <v>4.5071871295692123E-2</v>
      </c>
      <c r="M951" s="1">
        <f t="shared" si="109"/>
        <v>4.5071871295692123E-2</v>
      </c>
      <c r="N951" s="1">
        <f t="shared" si="104"/>
        <v>3.2251936839589462E-2</v>
      </c>
    </row>
    <row r="952" spans="1:14" x14ac:dyDescent="0.3">
      <c r="A952" s="4" t="s">
        <v>2422</v>
      </c>
      <c r="B952" s="4" t="s">
        <v>2513</v>
      </c>
      <c r="C952" s="4" t="s">
        <v>2516</v>
      </c>
      <c r="D952" s="4">
        <v>35.251381000000002</v>
      </c>
      <c r="E952" s="4">
        <v>128.58242799999999</v>
      </c>
      <c r="G952" s="2">
        <f t="shared" si="105"/>
        <v>89.500045218505193</v>
      </c>
      <c r="H952" s="2">
        <f t="shared" si="106"/>
        <v>77.500013738729194</v>
      </c>
      <c r="J952" s="1">
        <f t="shared" si="107"/>
        <v>1.9313145776716114</v>
      </c>
      <c r="K952" s="1">
        <f t="shared" si="103"/>
        <v>1426.5196286770667</v>
      </c>
      <c r="L952" s="1">
        <f t="shared" si="108"/>
        <v>4.5071871295692123E-2</v>
      </c>
      <c r="M952" s="1">
        <f t="shared" si="109"/>
        <v>4.5071871295692123E-2</v>
      </c>
      <c r="N952" s="1">
        <f t="shared" si="104"/>
        <v>3.2251936839589462E-2</v>
      </c>
    </row>
    <row r="953" spans="1:14" x14ac:dyDescent="0.3">
      <c r="A953" s="4" t="s">
        <v>2422</v>
      </c>
      <c r="B953" s="4" t="s">
        <v>2513</v>
      </c>
      <c r="C953" s="4" t="s">
        <v>2515</v>
      </c>
      <c r="D953" s="4">
        <v>35.251381000000002</v>
      </c>
      <c r="E953" s="4">
        <v>128.58242799999999</v>
      </c>
      <c r="G953" s="2">
        <f t="shared" si="105"/>
        <v>89.500045218505193</v>
      </c>
      <c r="H953" s="2">
        <f t="shared" si="106"/>
        <v>77.500013738729194</v>
      </c>
      <c r="J953" s="1">
        <f t="shared" si="107"/>
        <v>1.9313145776716114</v>
      </c>
      <c r="K953" s="1">
        <f t="shared" si="103"/>
        <v>1426.5196286770667</v>
      </c>
      <c r="L953" s="1">
        <f t="shared" si="108"/>
        <v>4.5071871295692123E-2</v>
      </c>
      <c r="M953" s="1">
        <f t="shared" si="109"/>
        <v>4.5071871295692123E-2</v>
      </c>
      <c r="N953" s="1">
        <f t="shared" si="104"/>
        <v>3.2251936839589462E-2</v>
      </c>
    </row>
    <row r="954" spans="1:14" x14ac:dyDescent="0.3">
      <c r="A954" s="4" t="s">
        <v>2422</v>
      </c>
      <c r="B954" s="4" t="s">
        <v>2513</v>
      </c>
      <c r="C954" s="4" t="s">
        <v>2514</v>
      </c>
      <c r="D954" s="4">
        <v>35.205570000000002</v>
      </c>
      <c r="E954" s="4">
        <v>128.580612</v>
      </c>
      <c r="G954" s="2">
        <f t="shared" si="105"/>
        <v>89.499915933759112</v>
      </c>
      <c r="H954" s="2">
        <f t="shared" si="106"/>
        <v>76.499995187802142</v>
      </c>
      <c r="J954" s="1">
        <f t="shared" si="107"/>
        <v>1.929425103684604</v>
      </c>
      <c r="K954" s="1">
        <f t="shared" si="103"/>
        <v>1427.5191233678981</v>
      </c>
      <c r="L954" s="1">
        <f t="shared" si="108"/>
        <v>4.5040176116475816E-2</v>
      </c>
      <c r="M954" s="1">
        <f t="shared" si="109"/>
        <v>4.5040176116475816E-2</v>
      </c>
      <c r="N954" s="1">
        <f t="shared" si="104"/>
        <v>3.2229256820126825E-2</v>
      </c>
    </row>
    <row r="955" spans="1:14" x14ac:dyDescent="0.3">
      <c r="A955" s="4" t="s">
        <v>2422</v>
      </c>
      <c r="B955" s="4" t="s">
        <v>2513</v>
      </c>
      <c r="C955" s="4" t="s">
        <v>2512</v>
      </c>
      <c r="D955" s="4">
        <v>35.205570000000002</v>
      </c>
      <c r="E955" s="4">
        <v>128.580612</v>
      </c>
      <c r="G955" s="2">
        <f t="shared" si="105"/>
        <v>89.499915933759112</v>
      </c>
      <c r="H955" s="2">
        <f t="shared" si="106"/>
        <v>76.499995187802142</v>
      </c>
      <c r="J955" s="1">
        <f t="shared" si="107"/>
        <v>1.929425103684604</v>
      </c>
      <c r="K955" s="1">
        <f t="shared" si="103"/>
        <v>1427.5191233678981</v>
      </c>
      <c r="L955" s="1">
        <f t="shared" si="108"/>
        <v>4.5040176116475816E-2</v>
      </c>
      <c r="M955" s="1">
        <f t="shared" si="109"/>
        <v>4.5040176116475816E-2</v>
      </c>
      <c r="N955" s="1">
        <f t="shared" si="104"/>
        <v>3.2229256820126825E-2</v>
      </c>
    </row>
    <row r="956" spans="1:14" x14ac:dyDescent="0.3">
      <c r="A956" s="4" t="s">
        <v>2422</v>
      </c>
      <c r="B956" s="4" t="s">
        <v>2505</v>
      </c>
      <c r="C956" s="4" t="s">
        <v>2511</v>
      </c>
      <c r="D956" s="4">
        <v>35.202553000000002</v>
      </c>
      <c r="E956" s="4">
        <v>128.692734</v>
      </c>
      <c r="G956" s="2">
        <f t="shared" si="105"/>
        <v>91.499988199727341</v>
      </c>
      <c r="H956" s="2">
        <f t="shared" si="106"/>
        <v>76.500015463553609</v>
      </c>
      <c r="J956" s="1">
        <f t="shared" si="107"/>
        <v>1.9293007698711804</v>
      </c>
      <c r="K956" s="1">
        <f t="shared" si="103"/>
        <v>1427.5849524018984</v>
      </c>
      <c r="L956" s="1">
        <f t="shared" si="108"/>
        <v>4.6997074180397114E-2</v>
      </c>
      <c r="M956" s="1">
        <f t="shared" si="109"/>
        <v>4.6997074180397114E-2</v>
      </c>
      <c r="N956" s="1">
        <f t="shared" si="104"/>
        <v>3.3629548197980863E-2</v>
      </c>
    </row>
    <row r="957" spans="1:14" x14ac:dyDescent="0.3">
      <c r="A957" s="4" t="s">
        <v>2422</v>
      </c>
      <c r="B957" s="4" t="s">
        <v>2505</v>
      </c>
      <c r="C957" s="4" t="s">
        <v>2510</v>
      </c>
      <c r="D957" s="4">
        <v>35.249885999999996</v>
      </c>
      <c r="E957" s="4">
        <v>128.638519</v>
      </c>
      <c r="G957" s="2">
        <f t="shared" si="105"/>
        <v>90.499894769293576</v>
      </c>
      <c r="H957" s="2">
        <f t="shared" si="106"/>
        <v>77.499989793377154</v>
      </c>
      <c r="J957" s="1">
        <f t="shared" si="107"/>
        <v>1.9312528703695293</v>
      </c>
      <c r="K957" s="1">
        <f t="shared" si="103"/>
        <v>1426.5522441294179</v>
      </c>
      <c r="L957" s="1">
        <f t="shared" si="108"/>
        <v>4.6050843926428442E-2</v>
      </c>
      <c r="M957" s="1">
        <f t="shared" si="109"/>
        <v>4.6050843926428442E-2</v>
      </c>
      <c r="N957" s="1">
        <f t="shared" si="104"/>
        <v>3.2952457198441573E-2</v>
      </c>
    </row>
    <row r="958" spans="1:14" x14ac:dyDescent="0.3">
      <c r="A958" s="4" t="s">
        <v>2422</v>
      </c>
      <c r="B958" s="4" t="s">
        <v>2505</v>
      </c>
      <c r="C958" s="4" t="s">
        <v>2509</v>
      </c>
      <c r="D958" s="4">
        <v>35.202553000000002</v>
      </c>
      <c r="E958" s="4">
        <v>128.692734</v>
      </c>
      <c r="G958" s="2">
        <f t="shared" si="105"/>
        <v>91.499988199727341</v>
      </c>
      <c r="H958" s="2">
        <f t="shared" si="106"/>
        <v>76.500015463553609</v>
      </c>
      <c r="J958" s="1">
        <f t="shared" si="107"/>
        <v>1.9293007698711804</v>
      </c>
      <c r="K958" s="1">
        <f t="shared" si="103"/>
        <v>1427.5849524018984</v>
      </c>
      <c r="L958" s="1">
        <f t="shared" si="108"/>
        <v>4.6997074180397114E-2</v>
      </c>
      <c r="M958" s="1">
        <f t="shared" si="109"/>
        <v>4.6997074180397114E-2</v>
      </c>
      <c r="N958" s="1">
        <f t="shared" si="104"/>
        <v>3.3629548197980863E-2</v>
      </c>
    </row>
    <row r="959" spans="1:14" x14ac:dyDescent="0.3">
      <c r="A959" s="4" t="s">
        <v>2422</v>
      </c>
      <c r="B959" s="4" t="s">
        <v>2505</v>
      </c>
      <c r="C959" s="4" t="s">
        <v>2508</v>
      </c>
      <c r="D959" s="4">
        <v>35.202553000000002</v>
      </c>
      <c r="E959" s="4">
        <v>128.692734</v>
      </c>
      <c r="G959" s="2">
        <f t="shared" si="105"/>
        <v>91.499988199727341</v>
      </c>
      <c r="H959" s="2">
        <f t="shared" si="106"/>
        <v>76.500015463553609</v>
      </c>
      <c r="J959" s="1">
        <f t="shared" si="107"/>
        <v>1.9293007698711804</v>
      </c>
      <c r="K959" s="1">
        <f t="shared" si="103"/>
        <v>1427.5849524018984</v>
      </c>
      <c r="L959" s="1">
        <f t="shared" si="108"/>
        <v>4.6997074180397114E-2</v>
      </c>
      <c r="M959" s="1">
        <f t="shared" si="109"/>
        <v>4.6997074180397114E-2</v>
      </c>
      <c r="N959" s="1">
        <f t="shared" si="104"/>
        <v>3.3629548197980863E-2</v>
      </c>
    </row>
    <row r="960" spans="1:14" x14ac:dyDescent="0.3">
      <c r="A960" s="4" t="s">
        <v>2422</v>
      </c>
      <c r="B960" s="4" t="s">
        <v>2505</v>
      </c>
      <c r="C960" s="4" t="s">
        <v>2507</v>
      </c>
      <c r="D960" s="4">
        <v>35.202553000000002</v>
      </c>
      <c r="E960" s="4">
        <v>128.692734</v>
      </c>
      <c r="G960" s="2">
        <f t="shared" si="105"/>
        <v>91.499988199727341</v>
      </c>
      <c r="H960" s="2">
        <f t="shared" si="106"/>
        <v>76.500015463553609</v>
      </c>
      <c r="J960" s="1">
        <f t="shared" si="107"/>
        <v>1.9293007698711804</v>
      </c>
      <c r="K960" s="1">
        <f t="shared" si="103"/>
        <v>1427.5849524018984</v>
      </c>
      <c r="L960" s="1">
        <f t="shared" si="108"/>
        <v>4.6997074180397114E-2</v>
      </c>
      <c r="M960" s="1">
        <f t="shared" si="109"/>
        <v>4.6997074180397114E-2</v>
      </c>
      <c r="N960" s="1">
        <f t="shared" si="104"/>
        <v>3.3629548197980863E-2</v>
      </c>
    </row>
    <row r="961" spans="1:14" x14ac:dyDescent="0.3">
      <c r="A961" s="4" t="s">
        <v>2422</v>
      </c>
      <c r="B961" s="4" t="s">
        <v>2505</v>
      </c>
      <c r="C961" s="4" t="s">
        <v>2506</v>
      </c>
      <c r="D961" s="4">
        <v>35.204079</v>
      </c>
      <c r="E961" s="4">
        <v>128.636673</v>
      </c>
      <c r="G961" s="2">
        <f t="shared" si="105"/>
        <v>90.49992798017621</v>
      </c>
      <c r="H961" s="2">
        <f t="shared" si="106"/>
        <v>76.500036566449808</v>
      </c>
      <c r="J961" s="1">
        <f t="shared" si="107"/>
        <v>1.9293636563929768</v>
      </c>
      <c r="K961" s="1">
        <f t="shared" si="103"/>
        <v>1427.5516559722146</v>
      </c>
      <c r="L961" s="1">
        <f t="shared" si="108"/>
        <v>4.6018625148436687E-2</v>
      </c>
      <c r="M961" s="1">
        <f t="shared" si="109"/>
        <v>4.6018625148436687E-2</v>
      </c>
      <c r="N961" s="1">
        <f t="shared" si="104"/>
        <v>3.2929402509053997E-2</v>
      </c>
    </row>
    <row r="962" spans="1:14" x14ac:dyDescent="0.3">
      <c r="A962" s="4" t="s">
        <v>2422</v>
      </c>
      <c r="B962" s="4" t="s">
        <v>2505</v>
      </c>
      <c r="C962" s="4" t="s">
        <v>47</v>
      </c>
      <c r="D962" s="4">
        <v>35.202553000000002</v>
      </c>
      <c r="E962" s="4">
        <v>128.692734</v>
      </c>
      <c r="G962" s="2">
        <f t="shared" si="105"/>
        <v>91.499988199727341</v>
      </c>
      <c r="H962" s="2">
        <f t="shared" si="106"/>
        <v>76.500015463553609</v>
      </c>
      <c r="J962" s="1">
        <f t="shared" si="107"/>
        <v>1.9293007698711804</v>
      </c>
      <c r="K962" s="1">
        <f t="shared" si="103"/>
        <v>1427.5849524018984</v>
      </c>
      <c r="L962" s="1">
        <f t="shared" si="108"/>
        <v>4.6997074180397114E-2</v>
      </c>
      <c r="M962" s="1">
        <f t="shared" si="109"/>
        <v>4.6997074180397114E-2</v>
      </c>
      <c r="N962" s="1">
        <f t="shared" si="104"/>
        <v>3.3629548197980863E-2</v>
      </c>
    </row>
    <row r="963" spans="1:14" x14ac:dyDescent="0.3">
      <c r="A963" s="4" t="s">
        <v>2422</v>
      </c>
      <c r="B963" s="4" t="s">
        <v>2499</v>
      </c>
      <c r="C963" s="4" t="s">
        <v>600</v>
      </c>
      <c r="D963" s="4">
        <v>35.339993</v>
      </c>
      <c r="E963" s="4">
        <v>128.69841</v>
      </c>
      <c r="G963" s="2">
        <f t="shared" si="105"/>
        <v>91.500105391706413</v>
      </c>
      <c r="H963" s="2">
        <f t="shared" si="106"/>
        <v>79.499976961217953</v>
      </c>
      <c r="J963" s="1">
        <f t="shared" si="107"/>
        <v>1.9349776713024989</v>
      </c>
      <c r="K963" s="1">
        <f t="shared" ref="K963:K1026" si="110">$T$16*$T$25/POWER(J963,$T$23)</f>
        <v>1424.5866946620345</v>
      </c>
      <c r="L963" s="1">
        <f t="shared" si="108"/>
        <v>4.7096139068740328E-2</v>
      </c>
      <c r="M963" s="1">
        <f t="shared" si="109"/>
        <v>4.7096139068740328E-2</v>
      </c>
      <c r="N963" s="1">
        <f t="shared" ref="N963:N1026" si="111">M963*$T$23</f>
        <v>3.3700435747798914E-2</v>
      </c>
    </row>
    <row r="964" spans="1:14" x14ac:dyDescent="0.3">
      <c r="A964" s="4" t="s">
        <v>2422</v>
      </c>
      <c r="B964" s="4" t="s">
        <v>2499</v>
      </c>
      <c r="C964" s="4" t="s">
        <v>2504</v>
      </c>
      <c r="D964" s="4">
        <v>35.294173999999998</v>
      </c>
      <c r="E964" s="4">
        <v>128.696518</v>
      </c>
      <c r="G964" s="2">
        <f t="shared" si="105"/>
        <v>91.500113171956656</v>
      </c>
      <c r="H964" s="2">
        <f t="shared" si="106"/>
        <v>78.500002068192089</v>
      </c>
      <c r="J964" s="1">
        <f t="shared" si="107"/>
        <v>1.9330822118955551</v>
      </c>
      <c r="K964" s="1">
        <f t="shared" si="110"/>
        <v>1425.5861024235014</v>
      </c>
      <c r="L964" s="1">
        <f t="shared" si="108"/>
        <v>4.706311743929259E-2</v>
      </c>
      <c r="M964" s="1">
        <f t="shared" si="109"/>
        <v>4.706311743929259E-2</v>
      </c>
      <c r="N964" s="1">
        <f t="shared" si="111"/>
        <v>3.3676806564526228E-2</v>
      </c>
    </row>
    <row r="965" spans="1:14" x14ac:dyDescent="0.3">
      <c r="A965" s="4" t="s">
        <v>2422</v>
      </c>
      <c r="B965" s="4" t="s">
        <v>2499</v>
      </c>
      <c r="C965" s="4" t="s">
        <v>2503</v>
      </c>
      <c r="D965" s="4">
        <v>35.249885999999996</v>
      </c>
      <c r="E965" s="4">
        <v>128.638519</v>
      </c>
      <c r="G965" s="2">
        <f t="shared" si="105"/>
        <v>90.499894769293576</v>
      </c>
      <c r="H965" s="2">
        <f t="shared" si="106"/>
        <v>77.499989793377154</v>
      </c>
      <c r="J965" s="1">
        <f t="shared" si="107"/>
        <v>1.9312528703695293</v>
      </c>
      <c r="K965" s="1">
        <f t="shared" si="110"/>
        <v>1426.5522441294179</v>
      </c>
      <c r="L965" s="1">
        <f t="shared" si="108"/>
        <v>4.6050843926428442E-2</v>
      </c>
      <c r="M965" s="1">
        <f t="shared" si="109"/>
        <v>4.6050843926428442E-2</v>
      </c>
      <c r="N965" s="1">
        <f t="shared" si="111"/>
        <v>3.2952457198441573E-2</v>
      </c>
    </row>
    <row r="966" spans="1:14" x14ac:dyDescent="0.3">
      <c r="A966" s="4" t="s">
        <v>2422</v>
      </c>
      <c r="B966" s="4" t="s">
        <v>2499</v>
      </c>
      <c r="C966" s="4" t="s">
        <v>2502</v>
      </c>
      <c r="D966" s="4">
        <v>35.249885999999996</v>
      </c>
      <c r="E966" s="4">
        <v>128.638519</v>
      </c>
      <c r="G966" s="2">
        <f t="shared" si="105"/>
        <v>90.499894769293576</v>
      </c>
      <c r="H966" s="2">
        <f t="shared" si="106"/>
        <v>77.499989793377154</v>
      </c>
      <c r="J966" s="1">
        <f t="shared" si="107"/>
        <v>1.9312528703695293</v>
      </c>
      <c r="K966" s="1">
        <f t="shared" si="110"/>
        <v>1426.5522441294179</v>
      </c>
      <c r="L966" s="1">
        <f t="shared" si="108"/>
        <v>4.6050843926428442E-2</v>
      </c>
      <c r="M966" s="1">
        <f t="shared" si="109"/>
        <v>4.6050843926428442E-2</v>
      </c>
      <c r="N966" s="1">
        <f t="shared" si="111"/>
        <v>3.2952457198441573E-2</v>
      </c>
    </row>
    <row r="967" spans="1:14" x14ac:dyDescent="0.3">
      <c r="A967" s="4" t="s">
        <v>2422</v>
      </c>
      <c r="B967" s="4" t="s">
        <v>2499</v>
      </c>
      <c r="C967" s="4" t="s">
        <v>221</v>
      </c>
      <c r="D967" s="4">
        <v>35.343021</v>
      </c>
      <c r="E967" s="4">
        <v>128.58604399999999</v>
      </c>
      <c r="G967" s="2">
        <f t="shared" si="105"/>
        <v>89.499883695282946</v>
      </c>
      <c r="H967" s="2">
        <f t="shared" si="106"/>
        <v>79.500026345167043</v>
      </c>
      <c r="J967" s="1">
        <f t="shared" si="107"/>
        <v>1.9351030381821357</v>
      </c>
      <c r="K967" s="1">
        <f t="shared" si="110"/>
        <v>1424.5206524185342</v>
      </c>
      <c r="L967" s="1">
        <f t="shared" si="108"/>
        <v>4.5134982401444201E-2</v>
      </c>
      <c r="M967" s="1">
        <f t="shared" si="109"/>
        <v>4.5134982401444201E-2</v>
      </c>
      <c r="N967" s="1">
        <f t="shared" si="111"/>
        <v>3.2297097054554559E-2</v>
      </c>
    </row>
    <row r="968" spans="1:14" x14ac:dyDescent="0.3">
      <c r="A968" s="4" t="s">
        <v>2422</v>
      </c>
      <c r="B968" s="4" t="s">
        <v>2499</v>
      </c>
      <c r="C968" s="4" t="s">
        <v>2501</v>
      </c>
      <c r="D968" s="4">
        <v>35.248359999999998</v>
      </c>
      <c r="E968" s="4">
        <v>128.694626</v>
      </c>
      <c r="G968" s="2">
        <f t="shared" si="105"/>
        <v>91.500074591666618</v>
      </c>
      <c r="H968" s="2">
        <f t="shared" si="106"/>
        <v>77.5000005424356</v>
      </c>
      <c r="J968" s="1">
        <f t="shared" si="107"/>
        <v>1.9311898867248696</v>
      </c>
      <c r="K968" s="1">
        <f t="shared" si="110"/>
        <v>1426.5855360375772</v>
      </c>
      <c r="L968" s="1">
        <f t="shared" si="108"/>
        <v>4.7030095809844852E-2</v>
      </c>
      <c r="M968" s="1">
        <f t="shared" si="109"/>
        <v>4.7030095809844852E-2</v>
      </c>
      <c r="N968" s="1">
        <f t="shared" si="111"/>
        <v>3.3653177381253542E-2</v>
      </c>
    </row>
    <row r="969" spans="1:14" x14ac:dyDescent="0.3">
      <c r="A969" s="4" t="s">
        <v>2422</v>
      </c>
      <c r="B969" s="4" t="s">
        <v>2499</v>
      </c>
      <c r="C969" s="4" t="s">
        <v>2500</v>
      </c>
      <c r="D969" s="4">
        <v>35.249885999999996</v>
      </c>
      <c r="E969" s="4">
        <v>128.638519</v>
      </c>
      <c r="G969" s="2">
        <f t="shared" si="105"/>
        <v>90.499894769293576</v>
      </c>
      <c r="H969" s="2">
        <f t="shared" si="106"/>
        <v>77.499989793377154</v>
      </c>
      <c r="J969" s="1">
        <f t="shared" si="107"/>
        <v>1.9312528703695293</v>
      </c>
      <c r="K969" s="1">
        <f t="shared" si="110"/>
        <v>1426.5522441294179</v>
      </c>
      <c r="L969" s="1">
        <f t="shared" si="108"/>
        <v>4.6050843926428442E-2</v>
      </c>
      <c r="M969" s="1">
        <f t="shared" si="109"/>
        <v>4.6050843926428442E-2</v>
      </c>
      <c r="N969" s="1">
        <f t="shared" si="111"/>
        <v>3.2952457198441573E-2</v>
      </c>
    </row>
    <row r="970" spans="1:14" x14ac:dyDescent="0.3">
      <c r="A970" s="4" t="s">
        <v>2422</v>
      </c>
      <c r="B970" s="4" t="s">
        <v>2499</v>
      </c>
      <c r="C970" s="4" t="s">
        <v>2498</v>
      </c>
      <c r="D970" s="4">
        <v>35.249885999999996</v>
      </c>
      <c r="E970" s="4">
        <v>128.638519</v>
      </c>
      <c r="G970" s="2">
        <f t="shared" si="105"/>
        <v>90.499894769293576</v>
      </c>
      <c r="H970" s="2">
        <f t="shared" si="106"/>
        <v>77.499989793377154</v>
      </c>
      <c r="J970" s="1">
        <f t="shared" si="107"/>
        <v>1.9312528703695293</v>
      </c>
      <c r="K970" s="1">
        <f t="shared" si="110"/>
        <v>1426.5522441294179</v>
      </c>
      <c r="L970" s="1">
        <f t="shared" si="108"/>
        <v>4.6050843926428442E-2</v>
      </c>
      <c r="M970" s="1">
        <f t="shared" si="109"/>
        <v>4.6050843926428442E-2</v>
      </c>
      <c r="N970" s="1">
        <f t="shared" si="111"/>
        <v>3.2952457198441573E-2</v>
      </c>
    </row>
    <row r="971" spans="1:14" x14ac:dyDescent="0.3">
      <c r="A971" s="4" t="s">
        <v>2422</v>
      </c>
      <c r="B971" s="4" t="s">
        <v>2485</v>
      </c>
      <c r="C971" s="4" t="s">
        <v>2497</v>
      </c>
      <c r="D971" s="4">
        <v>35.156750000000002</v>
      </c>
      <c r="E971" s="4">
        <v>128.69085699999999</v>
      </c>
      <c r="G971" s="2">
        <f t="shared" si="105"/>
        <v>91.500123687116314</v>
      </c>
      <c r="H971" s="2">
        <f t="shared" si="106"/>
        <v>75.499989876885138</v>
      </c>
      <c r="J971" s="1">
        <f t="shared" si="107"/>
        <v>1.9274147292094346</v>
      </c>
      <c r="K971" s="1">
        <f t="shared" si="110"/>
        <v>1428.5844175021739</v>
      </c>
      <c r="L971" s="1">
        <f t="shared" si="108"/>
        <v>4.6964314350336878E-2</v>
      </c>
      <c r="M971" s="1">
        <f t="shared" si="109"/>
        <v>4.6964314350336878E-2</v>
      </c>
      <c r="N971" s="1">
        <f t="shared" si="111"/>
        <v>3.3606106349670484E-2</v>
      </c>
    </row>
    <row r="972" spans="1:14" x14ac:dyDescent="0.3">
      <c r="A972" s="4" t="s">
        <v>2422</v>
      </c>
      <c r="B972" s="4" t="s">
        <v>2485</v>
      </c>
      <c r="C972" s="4" t="s">
        <v>2496</v>
      </c>
      <c r="D972" s="4">
        <v>35.156750000000002</v>
      </c>
      <c r="E972" s="4">
        <v>128.69085699999999</v>
      </c>
      <c r="G972" s="2">
        <f t="shared" si="105"/>
        <v>91.500123687116314</v>
      </c>
      <c r="H972" s="2">
        <f t="shared" si="106"/>
        <v>75.499989876885138</v>
      </c>
      <c r="J972" s="1">
        <f t="shared" si="107"/>
        <v>1.9274147292094346</v>
      </c>
      <c r="K972" s="1">
        <f t="shared" si="110"/>
        <v>1428.5844175021739</v>
      </c>
      <c r="L972" s="1">
        <f t="shared" si="108"/>
        <v>4.6964314350336878E-2</v>
      </c>
      <c r="M972" s="1">
        <f t="shared" si="109"/>
        <v>4.6964314350336878E-2</v>
      </c>
      <c r="N972" s="1">
        <f t="shared" si="111"/>
        <v>3.3606106349670484E-2</v>
      </c>
    </row>
    <row r="973" spans="1:14" x14ac:dyDescent="0.3">
      <c r="A973" s="4" t="s">
        <v>2422</v>
      </c>
      <c r="B973" s="4" t="s">
        <v>2485</v>
      </c>
      <c r="C973" s="4" t="s">
        <v>2495</v>
      </c>
      <c r="D973" s="4">
        <v>35.156750000000002</v>
      </c>
      <c r="E973" s="4">
        <v>128.69085699999999</v>
      </c>
      <c r="G973" s="2">
        <f t="shared" si="105"/>
        <v>91.500123687116314</v>
      </c>
      <c r="H973" s="2">
        <f t="shared" si="106"/>
        <v>75.499989876885138</v>
      </c>
      <c r="J973" s="1">
        <f t="shared" si="107"/>
        <v>1.9274147292094346</v>
      </c>
      <c r="K973" s="1">
        <f t="shared" si="110"/>
        <v>1428.5844175021739</v>
      </c>
      <c r="L973" s="1">
        <f t="shared" si="108"/>
        <v>4.6964314350336878E-2</v>
      </c>
      <c r="M973" s="1">
        <f t="shared" si="109"/>
        <v>4.6964314350336878E-2</v>
      </c>
      <c r="N973" s="1">
        <f t="shared" si="111"/>
        <v>3.3606106349670484E-2</v>
      </c>
    </row>
    <row r="974" spans="1:14" x14ac:dyDescent="0.3">
      <c r="A974" s="4" t="s">
        <v>2422</v>
      </c>
      <c r="B974" s="4" t="s">
        <v>2485</v>
      </c>
      <c r="C974" s="4" t="s">
        <v>2494</v>
      </c>
      <c r="D974" s="4">
        <v>35.156750000000002</v>
      </c>
      <c r="E974" s="4">
        <v>128.69085699999999</v>
      </c>
      <c r="G974" s="2">
        <f t="shared" si="105"/>
        <v>91.500123687116314</v>
      </c>
      <c r="H974" s="2">
        <f t="shared" si="106"/>
        <v>75.499989876885138</v>
      </c>
      <c r="J974" s="1">
        <f t="shared" si="107"/>
        <v>1.9274147292094346</v>
      </c>
      <c r="K974" s="1">
        <f t="shared" si="110"/>
        <v>1428.5844175021739</v>
      </c>
      <c r="L974" s="1">
        <f t="shared" si="108"/>
        <v>4.6964314350336878E-2</v>
      </c>
      <c r="M974" s="1">
        <f t="shared" si="109"/>
        <v>4.6964314350336878E-2</v>
      </c>
      <c r="N974" s="1">
        <f t="shared" si="111"/>
        <v>3.3606106349670484E-2</v>
      </c>
    </row>
    <row r="975" spans="1:14" x14ac:dyDescent="0.3">
      <c r="A975" s="4" t="s">
        <v>2422</v>
      </c>
      <c r="B975" s="4" t="s">
        <v>2485</v>
      </c>
      <c r="C975" s="4" t="s">
        <v>2493</v>
      </c>
      <c r="D975" s="4">
        <v>35.158276000000001</v>
      </c>
      <c r="E975" s="4">
        <v>128.634827</v>
      </c>
      <c r="G975" s="2">
        <f t="shared" si="105"/>
        <v>90.499916711609643</v>
      </c>
      <c r="H975" s="2">
        <f t="shared" si="106"/>
        <v>75.50003389005974</v>
      </c>
      <c r="J975" s="1">
        <f t="shared" si="107"/>
        <v>1.9274775188613449</v>
      </c>
      <c r="K975" s="1">
        <f t="shared" si="110"/>
        <v>1428.5511165320197</v>
      </c>
      <c r="L975" s="1">
        <f t="shared" si="108"/>
        <v>4.5986406370444488E-2</v>
      </c>
      <c r="M975" s="1">
        <f t="shared" si="109"/>
        <v>4.5986406370444488E-2</v>
      </c>
      <c r="N975" s="1">
        <f t="shared" si="111"/>
        <v>3.2906347819666108E-2</v>
      </c>
    </row>
    <row r="976" spans="1:14" x14ac:dyDescent="0.3">
      <c r="A976" s="4" t="s">
        <v>2422</v>
      </c>
      <c r="B976" s="4" t="s">
        <v>2485</v>
      </c>
      <c r="C976" s="4" t="s">
        <v>2492</v>
      </c>
      <c r="D976" s="4">
        <v>35.107815000000002</v>
      </c>
      <c r="E976" s="4">
        <v>128.80091899999999</v>
      </c>
      <c r="G976" s="2">
        <f t="shared" si="105"/>
        <v>93.500000050506486</v>
      </c>
      <c r="H976" s="2">
        <f t="shared" si="106"/>
        <v>74.500012026519698</v>
      </c>
      <c r="J976" s="1">
        <f t="shared" si="107"/>
        <v>1.9254029296835757</v>
      </c>
      <c r="K976" s="1">
        <f t="shared" si="110"/>
        <v>1429.6523767521937</v>
      </c>
      <c r="L976" s="1">
        <f t="shared" si="108"/>
        <v>4.8885258631667039E-2</v>
      </c>
      <c r="M976" s="1">
        <f t="shared" si="109"/>
        <v>4.8885258631667039E-2</v>
      </c>
      <c r="N976" s="1">
        <f t="shared" si="111"/>
        <v>3.4980670392671567E-2</v>
      </c>
    </row>
    <row r="977" spans="1:14" x14ac:dyDescent="0.3">
      <c r="A977" s="4" t="s">
        <v>2422</v>
      </c>
      <c r="B977" s="4" t="s">
        <v>2485</v>
      </c>
      <c r="C977" s="4" t="s">
        <v>2491</v>
      </c>
      <c r="D977" s="4">
        <v>35.107815000000002</v>
      </c>
      <c r="E977" s="4">
        <v>128.80091899999999</v>
      </c>
      <c r="G977" s="2">
        <f t="shared" si="105"/>
        <v>93.500000050506486</v>
      </c>
      <c r="H977" s="2">
        <f t="shared" si="106"/>
        <v>74.500012026519698</v>
      </c>
      <c r="J977" s="1">
        <f t="shared" si="107"/>
        <v>1.9254029296835757</v>
      </c>
      <c r="K977" s="1">
        <f t="shared" si="110"/>
        <v>1429.6523767521937</v>
      </c>
      <c r="L977" s="1">
        <f t="shared" si="108"/>
        <v>4.8885258631667039E-2</v>
      </c>
      <c r="M977" s="1">
        <f t="shared" si="109"/>
        <v>4.8885258631667039E-2</v>
      </c>
      <c r="N977" s="1">
        <f t="shared" si="111"/>
        <v>3.4980670392671567E-2</v>
      </c>
    </row>
    <row r="978" spans="1:14" x14ac:dyDescent="0.3">
      <c r="A978" s="4" t="s">
        <v>2422</v>
      </c>
      <c r="B978" s="4" t="s">
        <v>2485</v>
      </c>
      <c r="C978" s="4" t="s">
        <v>2490</v>
      </c>
      <c r="D978" s="4">
        <v>35.109402000000003</v>
      </c>
      <c r="E978" s="4">
        <v>128.74494899999999</v>
      </c>
      <c r="G978" s="2">
        <f t="shared" si="105"/>
        <v>92.500071935825432</v>
      </c>
      <c r="H978" s="2">
        <f t="shared" si="106"/>
        <v>74.500027478707352</v>
      </c>
      <c r="J978" s="1">
        <f t="shared" si="107"/>
        <v>1.9254681219916259</v>
      </c>
      <c r="K978" s="1">
        <f t="shared" si="110"/>
        <v>1429.6177395522125</v>
      </c>
      <c r="L978" s="1">
        <f t="shared" si="108"/>
        <v>4.7908397849325546E-2</v>
      </c>
      <c r="M978" s="1">
        <f t="shared" si="109"/>
        <v>4.7908397849325546E-2</v>
      </c>
      <c r="N978" s="1">
        <f t="shared" si="111"/>
        <v>3.4281661202517064E-2</v>
      </c>
    </row>
    <row r="979" spans="1:14" x14ac:dyDescent="0.3">
      <c r="A979" s="4" t="s">
        <v>2422</v>
      </c>
      <c r="B979" s="4" t="s">
        <v>2485</v>
      </c>
      <c r="C979" s="4" t="s">
        <v>2489</v>
      </c>
      <c r="D979" s="4">
        <v>35.156750000000002</v>
      </c>
      <c r="E979" s="4">
        <v>128.69085699999999</v>
      </c>
      <c r="G979" s="2">
        <f t="shared" ref="G979:G1042" si="112">K979*SIN(N979)+$T$8+1.5</f>
        <v>91.500123687116314</v>
      </c>
      <c r="H979" s="2">
        <f t="shared" ref="H979:H1042" si="113">$T$27-K979*COS(N979)+$T$9+1.5</f>
        <v>75.499989876885138</v>
      </c>
      <c r="J979" s="1">
        <f t="shared" ref="J979:J1042" si="114">TAN($T$12*0.25+D979*$T$13*0.5)</f>
        <v>1.9274147292094346</v>
      </c>
      <c r="K979" s="1">
        <f t="shared" si="110"/>
        <v>1428.5844175021739</v>
      </c>
      <c r="L979" s="1">
        <f t="shared" ref="L979:L1042" si="115">E979*$T$13 - $T$19</f>
        <v>4.6964314350336878E-2</v>
      </c>
      <c r="M979" s="1">
        <f t="shared" ref="M979:M1042" si="116">IF(L979&gt;$T$12, K979-($T$12*2), IF($U$12&gt;L979, K979+$T$12*2, L979))</f>
        <v>4.6964314350336878E-2</v>
      </c>
      <c r="N979" s="1">
        <f t="shared" si="111"/>
        <v>3.3606106349670484E-2</v>
      </c>
    </row>
    <row r="980" spans="1:14" x14ac:dyDescent="0.3">
      <c r="A980" s="4" t="s">
        <v>2422</v>
      </c>
      <c r="B980" s="4" t="s">
        <v>2485</v>
      </c>
      <c r="C980" s="4" t="s">
        <v>2488</v>
      </c>
      <c r="D980" s="4">
        <v>35.156750000000002</v>
      </c>
      <c r="E980" s="4">
        <v>128.69085699999999</v>
      </c>
      <c r="G980" s="2">
        <f t="shared" si="112"/>
        <v>91.500123687116314</v>
      </c>
      <c r="H980" s="2">
        <f t="shared" si="113"/>
        <v>75.499989876885138</v>
      </c>
      <c r="J980" s="1">
        <f t="shared" si="114"/>
        <v>1.9274147292094346</v>
      </c>
      <c r="K980" s="1">
        <f t="shared" si="110"/>
        <v>1428.5844175021739</v>
      </c>
      <c r="L980" s="1">
        <f t="shared" si="115"/>
        <v>4.6964314350336878E-2</v>
      </c>
      <c r="M980" s="1">
        <f t="shared" si="116"/>
        <v>4.6964314350336878E-2</v>
      </c>
      <c r="N980" s="1">
        <f t="shared" si="111"/>
        <v>3.3606106349670484E-2</v>
      </c>
    </row>
    <row r="981" spans="1:14" x14ac:dyDescent="0.3">
      <c r="A981" s="4" t="s">
        <v>2422</v>
      </c>
      <c r="B981" s="4" t="s">
        <v>2485</v>
      </c>
      <c r="C981" s="4" t="s">
        <v>47</v>
      </c>
      <c r="D981" s="4">
        <v>35.158276000000001</v>
      </c>
      <c r="E981" s="4">
        <v>128.634827</v>
      </c>
      <c r="G981" s="2">
        <f t="shared" si="112"/>
        <v>90.499916711609643</v>
      </c>
      <c r="H981" s="2">
        <f t="shared" si="113"/>
        <v>75.50003389005974</v>
      </c>
      <c r="J981" s="1">
        <f t="shared" si="114"/>
        <v>1.9274775188613449</v>
      </c>
      <c r="K981" s="1">
        <f t="shared" si="110"/>
        <v>1428.5511165320197</v>
      </c>
      <c r="L981" s="1">
        <f t="shared" si="115"/>
        <v>4.5986406370444488E-2</v>
      </c>
      <c r="M981" s="1">
        <f t="shared" si="116"/>
        <v>4.5986406370444488E-2</v>
      </c>
      <c r="N981" s="1">
        <f t="shared" si="111"/>
        <v>3.2906347819666108E-2</v>
      </c>
    </row>
    <row r="982" spans="1:14" x14ac:dyDescent="0.3">
      <c r="A982" s="4" t="s">
        <v>2422</v>
      </c>
      <c r="B982" s="4" t="s">
        <v>2485</v>
      </c>
      <c r="C982" s="4" t="s">
        <v>754</v>
      </c>
      <c r="D982" s="4">
        <v>35.156750000000002</v>
      </c>
      <c r="E982" s="4">
        <v>128.69085699999999</v>
      </c>
      <c r="G982" s="2">
        <f t="shared" si="112"/>
        <v>91.500123687116314</v>
      </c>
      <c r="H982" s="2">
        <f t="shared" si="113"/>
        <v>75.499989876885138</v>
      </c>
      <c r="J982" s="1">
        <f t="shared" si="114"/>
        <v>1.9274147292094346</v>
      </c>
      <c r="K982" s="1">
        <f t="shared" si="110"/>
        <v>1428.5844175021739</v>
      </c>
      <c r="L982" s="1">
        <f t="shared" si="115"/>
        <v>4.6964314350336878E-2</v>
      </c>
      <c r="M982" s="1">
        <f t="shared" si="116"/>
        <v>4.6964314350336878E-2</v>
      </c>
      <c r="N982" s="1">
        <f t="shared" si="111"/>
        <v>3.3606106349670484E-2</v>
      </c>
    </row>
    <row r="983" spans="1:14" x14ac:dyDescent="0.3">
      <c r="A983" s="4" t="s">
        <v>2422</v>
      </c>
      <c r="B983" s="4" t="s">
        <v>2485</v>
      </c>
      <c r="C983" s="4" t="s">
        <v>2487</v>
      </c>
      <c r="D983" s="4">
        <v>35.156750000000002</v>
      </c>
      <c r="E983" s="4">
        <v>128.69085699999999</v>
      </c>
      <c r="G983" s="2">
        <f t="shared" si="112"/>
        <v>91.500123687116314</v>
      </c>
      <c r="H983" s="2">
        <f t="shared" si="113"/>
        <v>75.499989876885138</v>
      </c>
      <c r="J983" s="1">
        <f t="shared" si="114"/>
        <v>1.9274147292094346</v>
      </c>
      <c r="K983" s="1">
        <f t="shared" si="110"/>
        <v>1428.5844175021739</v>
      </c>
      <c r="L983" s="1">
        <f t="shared" si="115"/>
        <v>4.6964314350336878E-2</v>
      </c>
      <c r="M983" s="1">
        <f t="shared" si="116"/>
        <v>4.6964314350336878E-2</v>
      </c>
      <c r="N983" s="1">
        <f t="shared" si="111"/>
        <v>3.3606106349670484E-2</v>
      </c>
    </row>
    <row r="984" spans="1:14" x14ac:dyDescent="0.3">
      <c r="A984" s="4" t="s">
        <v>2422</v>
      </c>
      <c r="B984" s="4" t="s">
        <v>2485</v>
      </c>
      <c r="C984" s="4" t="s">
        <v>2486</v>
      </c>
      <c r="D984" s="4">
        <v>35.156750000000002</v>
      </c>
      <c r="E984" s="4">
        <v>128.69085699999999</v>
      </c>
      <c r="G984" s="2">
        <f t="shared" si="112"/>
        <v>91.500123687116314</v>
      </c>
      <c r="H984" s="2">
        <f t="shared" si="113"/>
        <v>75.499989876885138</v>
      </c>
      <c r="J984" s="1">
        <f t="shared" si="114"/>
        <v>1.9274147292094346</v>
      </c>
      <c r="K984" s="1">
        <f t="shared" si="110"/>
        <v>1428.5844175021739</v>
      </c>
      <c r="L984" s="1">
        <f t="shared" si="115"/>
        <v>4.6964314350336878E-2</v>
      </c>
      <c r="M984" s="1">
        <f t="shared" si="116"/>
        <v>4.6964314350336878E-2</v>
      </c>
      <c r="N984" s="1">
        <f t="shared" si="111"/>
        <v>3.3606106349670484E-2</v>
      </c>
    </row>
    <row r="985" spans="1:14" x14ac:dyDescent="0.3">
      <c r="A985" s="4" t="s">
        <v>2422</v>
      </c>
      <c r="B985" s="4" t="s">
        <v>2485</v>
      </c>
      <c r="C985" s="4" t="s">
        <v>2484</v>
      </c>
      <c r="D985" s="4">
        <v>35.156750000000002</v>
      </c>
      <c r="E985" s="4">
        <v>128.69085699999999</v>
      </c>
      <c r="G985" s="2">
        <f t="shared" si="112"/>
        <v>91.500123687116314</v>
      </c>
      <c r="H985" s="2">
        <f t="shared" si="113"/>
        <v>75.499989876885138</v>
      </c>
      <c r="J985" s="1">
        <f t="shared" si="114"/>
        <v>1.9274147292094346</v>
      </c>
      <c r="K985" s="1">
        <f t="shared" si="110"/>
        <v>1428.5844175021739</v>
      </c>
      <c r="L985" s="1">
        <f t="shared" si="115"/>
        <v>4.6964314350336878E-2</v>
      </c>
      <c r="M985" s="1">
        <f t="shared" si="116"/>
        <v>4.6964314350336878E-2</v>
      </c>
      <c r="N985" s="1">
        <f t="shared" si="111"/>
        <v>3.3606106349670484E-2</v>
      </c>
    </row>
    <row r="986" spans="1:14" x14ac:dyDescent="0.3">
      <c r="A986" s="4" t="s">
        <v>2422</v>
      </c>
      <c r="B986" s="4" t="s">
        <v>2468</v>
      </c>
      <c r="C986" s="4" t="s">
        <v>2483</v>
      </c>
      <c r="D986" s="4">
        <v>34.896555555555558</v>
      </c>
      <c r="E986" s="4">
        <v>128.40920833333334</v>
      </c>
      <c r="G986" s="2">
        <f t="shared" si="112"/>
        <v>86.648501609930236</v>
      </c>
      <c r="H986" s="2">
        <f t="shared" si="113"/>
        <v>69.662253617706483</v>
      </c>
      <c r="J986" s="1">
        <f t="shared" si="114"/>
        <v>1.9167555284441915</v>
      </c>
      <c r="K986" s="1">
        <f t="shared" si="110"/>
        <v>1434.2647171271524</v>
      </c>
      <c r="L986" s="1">
        <f t="shared" si="115"/>
        <v>4.2048617783152054E-2</v>
      </c>
      <c r="M986" s="1">
        <f t="shared" si="116"/>
        <v>4.2048617783152054E-2</v>
      </c>
      <c r="N986" s="1">
        <f t="shared" si="111"/>
        <v>3.0088596855393404E-2</v>
      </c>
    </row>
    <row r="987" spans="1:14" x14ac:dyDescent="0.3">
      <c r="A987" s="4" t="s">
        <v>2422</v>
      </c>
      <c r="B987" s="4" t="s">
        <v>2468</v>
      </c>
      <c r="C987" s="4" t="s">
        <v>2482</v>
      </c>
      <c r="D987" s="4">
        <v>34.826463888888895</v>
      </c>
      <c r="E987" s="4">
        <v>128.4265111111111</v>
      </c>
      <c r="G987" s="2">
        <f t="shared" si="112"/>
        <v>87.004684289023828</v>
      </c>
      <c r="H987" s="2">
        <f t="shared" si="113"/>
        <v>68.141377066057203</v>
      </c>
      <c r="J987" s="1">
        <f t="shared" si="114"/>
        <v>1.9138999824206153</v>
      </c>
      <c r="K987" s="1">
        <f t="shared" si="110"/>
        <v>1435.7956542315294</v>
      </c>
      <c r="L987" s="1">
        <f t="shared" si="115"/>
        <v>4.2350608225114605E-2</v>
      </c>
      <c r="M987" s="1">
        <f t="shared" si="116"/>
        <v>4.2350608225114605E-2</v>
      </c>
      <c r="N987" s="1">
        <f t="shared" si="111"/>
        <v>3.0304691203827231E-2</v>
      </c>
    </row>
    <row r="988" spans="1:14" x14ac:dyDescent="0.3">
      <c r="A988" s="4" t="s">
        <v>2422</v>
      </c>
      <c r="B988" s="4" t="s">
        <v>2468</v>
      </c>
      <c r="C988" s="4" t="s">
        <v>2264</v>
      </c>
      <c r="D988" s="4">
        <v>34.900077777777774</v>
      </c>
      <c r="E988" s="4">
        <v>128.36415555555556</v>
      </c>
      <c r="G988" s="2">
        <f t="shared" si="112"/>
        <v>85.839580025480842</v>
      </c>
      <c r="H988" s="2">
        <f t="shared" si="113"/>
        <v>69.715092377310611</v>
      </c>
      <c r="J988" s="1">
        <f t="shared" si="114"/>
        <v>1.9168992010397388</v>
      </c>
      <c r="K988" s="1">
        <f t="shared" si="110"/>
        <v>1434.1877936660494</v>
      </c>
      <c r="L988" s="1">
        <f t="shared" si="115"/>
        <v>4.1262298473760062E-2</v>
      </c>
      <c r="M988" s="1">
        <f t="shared" si="116"/>
        <v>4.1262298473760062E-2</v>
      </c>
      <c r="N988" s="1">
        <f t="shared" si="111"/>
        <v>2.9525932826294527E-2</v>
      </c>
    </row>
    <row r="989" spans="1:14" x14ac:dyDescent="0.3">
      <c r="A989" s="4" t="s">
        <v>2422</v>
      </c>
      <c r="B989" s="4" t="s">
        <v>2468</v>
      </c>
      <c r="C989" s="4" t="s">
        <v>2481</v>
      </c>
      <c r="D989" s="4">
        <v>34.833919444444447</v>
      </c>
      <c r="E989" s="4">
        <v>128.4157888888889</v>
      </c>
      <c r="G989" s="2">
        <f t="shared" si="112"/>
        <v>86.807592213102154</v>
      </c>
      <c r="H989" s="2">
        <f t="shared" si="113"/>
        <v>68.298349446801467</v>
      </c>
      <c r="J989" s="1">
        <f t="shared" si="114"/>
        <v>1.9142034051463557</v>
      </c>
      <c r="K989" s="1">
        <f t="shared" si="110"/>
        <v>1435.6327948964079</v>
      </c>
      <c r="L989" s="1">
        <f t="shared" si="115"/>
        <v>4.2163470144206627E-2</v>
      </c>
      <c r="M989" s="1">
        <f t="shared" si="116"/>
        <v>4.2163470144206627E-2</v>
      </c>
      <c r="N989" s="1">
        <f t="shared" si="111"/>
        <v>3.0170781397284477E-2</v>
      </c>
    </row>
    <row r="990" spans="1:14" x14ac:dyDescent="0.3">
      <c r="A990" s="4" t="s">
        <v>2422</v>
      </c>
      <c r="B990" s="4" t="s">
        <v>2468</v>
      </c>
      <c r="C990" s="4" t="s">
        <v>2480</v>
      </c>
      <c r="D990" s="4">
        <v>34.839463888888893</v>
      </c>
      <c r="E990" s="4">
        <v>128.42195277777776</v>
      </c>
      <c r="G990" s="2">
        <f t="shared" si="112"/>
        <v>86.914395174426105</v>
      </c>
      <c r="H990" s="2">
        <f t="shared" si="113"/>
        <v>68.422742713275966</v>
      </c>
      <c r="J990" s="1">
        <f t="shared" si="114"/>
        <v>1.9144290993680628</v>
      </c>
      <c r="K990" s="1">
        <f t="shared" si="110"/>
        <v>1435.5116843351489</v>
      </c>
      <c r="L990" s="1">
        <f t="shared" si="115"/>
        <v>4.2271050300044521E-2</v>
      </c>
      <c r="M990" s="1">
        <f t="shared" si="116"/>
        <v>4.2271050300044521E-2</v>
      </c>
      <c r="N990" s="1">
        <f t="shared" si="111"/>
        <v>3.0247762190216597E-2</v>
      </c>
    </row>
    <row r="991" spans="1:14" x14ac:dyDescent="0.3">
      <c r="A991" s="4" t="s">
        <v>2422</v>
      </c>
      <c r="B991" s="4" t="s">
        <v>2468</v>
      </c>
      <c r="C991" s="4" t="s">
        <v>2479</v>
      </c>
      <c r="D991" s="4">
        <v>34.85425</v>
      </c>
      <c r="E991" s="4">
        <v>128.43464166666666</v>
      </c>
      <c r="G991" s="2">
        <f t="shared" si="112"/>
        <v>87.131959422803035</v>
      </c>
      <c r="H991" s="2">
        <f t="shared" si="113"/>
        <v>68.752463037498728</v>
      </c>
      <c r="J991" s="1">
        <f t="shared" si="114"/>
        <v>1.9150311928040191</v>
      </c>
      <c r="K991" s="1">
        <f t="shared" si="110"/>
        <v>1435.1887126837566</v>
      </c>
      <c r="L991" s="1">
        <f t="shared" si="115"/>
        <v>4.2492513189575476E-2</v>
      </c>
      <c r="M991" s="1">
        <f t="shared" si="116"/>
        <v>4.2492513189575476E-2</v>
      </c>
      <c r="N991" s="1">
        <f t="shared" si="111"/>
        <v>3.0406233691845776E-2</v>
      </c>
    </row>
    <row r="992" spans="1:14" x14ac:dyDescent="0.3">
      <c r="A992" s="4" t="s">
        <v>2422</v>
      </c>
      <c r="B992" s="4" t="s">
        <v>2468</v>
      </c>
      <c r="C992" s="4" t="s">
        <v>2478</v>
      </c>
      <c r="D992" s="4">
        <v>34.820186111111113</v>
      </c>
      <c r="E992" s="4">
        <v>128.40275277777778</v>
      </c>
      <c r="G992" s="2">
        <f t="shared" si="112"/>
        <v>86.582966432967055</v>
      </c>
      <c r="H992" s="2">
        <f t="shared" si="113"/>
        <v>67.991458546724971</v>
      </c>
      <c r="J992" s="1">
        <f t="shared" si="114"/>
        <v>1.9136445509425575</v>
      </c>
      <c r="K992" s="1">
        <f t="shared" si="110"/>
        <v>1435.93278905291</v>
      </c>
      <c r="L992" s="1">
        <f t="shared" si="115"/>
        <v>4.1935947083661773E-2</v>
      </c>
      <c r="M992" s="1">
        <f t="shared" si="116"/>
        <v>4.1935947083661773E-2</v>
      </c>
      <c r="N992" s="1">
        <f t="shared" si="111"/>
        <v>3.0007973438189506E-2</v>
      </c>
    </row>
    <row r="993" spans="1:14" x14ac:dyDescent="0.3">
      <c r="A993" s="4" t="s">
        <v>2422</v>
      </c>
      <c r="B993" s="4" t="s">
        <v>2468</v>
      </c>
      <c r="C993" s="4" t="s">
        <v>2477</v>
      </c>
      <c r="D993" s="4">
        <v>34.830077777777781</v>
      </c>
      <c r="E993" s="4">
        <v>128.41086388888888</v>
      </c>
      <c r="G993" s="2">
        <f t="shared" si="112"/>
        <v>86.721855265461556</v>
      </c>
      <c r="H993" s="2">
        <f t="shared" si="113"/>
        <v>68.211809426147511</v>
      </c>
      <c r="J993" s="1">
        <f t="shared" si="114"/>
        <v>1.9140470493489321</v>
      </c>
      <c r="K993" s="1">
        <f t="shared" si="110"/>
        <v>1435.7167118899692</v>
      </c>
      <c r="L993" s="1">
        <f t="shared" si="115"/>
        <v>4.2077512678545759E-2</v>
      </c>
      <c r="M993" s="1">
        <f t="shared" si="116"/>
        <v>4.2077512678545759E-2</v>
      </c>
      <c r="N993" s="1">
        <f t="shared" si="111"/>
        <v>3.010927308458989E-2</v>
      </c>
    </row>
    <row r="994" spans="1:14" x14ac:dyDescent="0.3">
      <c r="A994" s="4" t="s">
        <v>2422</v>
      </c>
      <c r="B994" s="4" t="s">
        <v>2468</v>
      </c>
      <c r="C994" s="4" t="s">
        <v>2476</v>
      </c>
      <c r="D994" s="4">
        <v>34.829575000000006</v>
      </c>
      <c r="E994" s="4">
        <v>128.41675555555554</v>
      </c>
      <c r="G994" s="2">
        <f t="shared" si="112"/>
        <v>86.827780191470538</v>
      </c>
      <c r="H994" s="2">
        <f t="shared" si="113"/>
        <v>68.204015918830464</v>
      </c>
      <c r="J994" s="1">
        <f t="shared" si="114"/>
        <v>1.9140265877829965</v>
      </c>
      <c r="K994" s="1">
        <f t="shared" si="110"/>
        <v>1435.7276945921687</v>
      </c>
      <c r="L994" s="1">
        <f t="shared" si="115"/>
        <v>4.218034166030904E-2</v>
      </c>
      <c r="M994" s="1">
        <f t="shared" si="116"/>
        <v>4.218034166030904E-2</v>
      </c>
      <c r="N994" s="1">
        <f t="shared" si="111"/>
        <v>3.0182854094869035E-2</v>
      </c>
    </row>
    <row r="995" spans="1:14" x14ac:dyDescent="0.3">
      <c r="A995" s="4" t="s">
        <v>2422</v>
      </c>
      <c r="B995" s="4" t="s">
        <v>2468</v>
      </c>
      <c r="C995" s="4" t="s">
        <v>2475</v>
      </c>
      <c r="D995" s="4">
        <v>34.853941666666671</v>
      </c>
      <c r="E995" s="4">
        <v>128.42768611111111</v>
      </c>
      <c r="G995" s="2">
        <f t="shared" si="112"/>
        <v>87.007549195392983</v>
      </c>
      <c r="H995" s="2">
        <f t="shared" si="113"/>
        <v>68.741946580978947</v>
      </c>
      <c r="J995" s="1">
        <f t="shared" si="114"/>
        <v>1.9150186343706141</v>
      </c>
      <c r="K995" s="1">
        <f t="shared" si="110"/>
        <v>1435.195447430654</v>
      </c>
      <c r="L995" s="1">
        <f t="shared" si="115"/>
        <v>4.2371115843825802E-2</v>
      </c>
      <c r="M995" s="1">
        <f t="shared" si="116"/>
        <v>4.2371115843825802E-2</v>
      </c>
      <c r="N995" s="1">
        <f t="shared" si="111"/>
        <v>3.0319365775891585E-2</v>
      </c>
    </row>
    <row r="996" spans="1:14" x14ac:dyDescent="0.3">
      <c r="A996" s="4" t="s">
        <v>2422</v>
      </c>
      <c r="B996" s="4" t="s">
        <v>2468</v>
      </c>
      <c r="C996" s="4" t="s">
        <v>2474</v>
      </c>
      <c r="D996" s="4">
        <v>34.842391666666671</v>
      </c>
      <c r="E996" s="4">
        <v>128.22208888888889</v>
      </c>
      <c r="G996" s="2">
        <f t="shared" si="112"/>
        <v>83.330947986119668</v>
      </c>
      <c r="H996" s="2">
        <f t="shared" si="113"/>
        <v>68.382773826159791</v>
      </c>
      <c r="J996" s="1">
        <f t="shared" si="114"/>
        <v>1.9145482954509006</v>
      </c>
      <c r="K996" s="1">
        <f t="shared" si="110"/>
        <v>1435.4477319943114</v>
      </c>
      <c r="L996" s="1">
        <f t="shared" si="115"/>
        <v>3.878276738309383E-2</v>
      </c>
      <c r="M996" s="1">
        <f t="shared" si="116"/>
        <v>3.878276738309383E-2</v>
      </c>
      <c r="N996" s="1">
        <f t="shared" si="111"/>
        <v>2.7751662581260148E-2</v>
      </c>
    </row>
    <row r="997" spans="1:14" x14ac:dyDescent="0.3">
      <c r="A997" s="4" t="s">
        <v>2422</v>
      </c>
      <c r="B997" s="4" t="s">
        <v>2468</v>
      </c>
      <c r="C997" s="4" t="s">
        <v>2473</v>
      </c>
      <c r="D997" s="4">
        <v>34.800316666666667</v>
      </c>
      <c r="E997" s="4">
        <v>128.39790833333333</v>
      </c>
      <c r="G997" s="2">
        <f t="shared" si="112"/>
        <v>86.509125209022827</v>
      </c>
      <c r="H997" s="2">
        <f t="shared" si="113"/>
        <v>67.554993959160129</v>
      </c>
      <c r="J997" s="1">
        <f t="shared" si="114"/>
        <v>1.9128364518989802</v>
      </c>
      <c r="K997" s="1">
        <f t="shared" si="110"/>
        <v>1436.3668442777143</v>
      </c>
      <c r="L997" s="1">
        <f t="shared" si="115"/>
        <v>4.1851395577676254E-2</v>
      </c>
      <c r="M997" s="1">
        <f t="shared" si="116"/>
        <v>4.1851395577676254E-2</v>
      </c>
      <c r="N997" s="1">
        <f t="shared" si="111"/>
        <v>2.9947471183627075E-2</v>
      </c>
    </row>
    <row r="998" spans="1:14" x14ac:dyDescent="0.3">
      <c r="A998" s="4" t="s">
        <v>2422</v>
      </c>
      <c r="B998" s="4" t="s">
        <v>2468</v>
      </c>
      <c r="C998" s="4" t="s">
        <v>2472</v>
      </c>
      <c r="D998" s="4">
        <v>34.633208333333336</v>
      </c>
      <c r="E998" s="4">
        <v>128.26557777777776</v>
      </c>
      <c r="G998" s="2">
        <f t="shared" si="112"/>
        <v>84.239590409024061</v>
      </c>
      <c r="H998" s="2">
        <f t="shared" si="113"/>
        <v>63.835738612659043</v>
      </c>
      <c r="J998" s="1">
        <f t="shared" si="114"/>
        <v>1.9060612312799097</v>
      </c>
      <c r="K998" s="1">
        <f t="shared" si="110"/>
        <v>1440.0184418587564</v>
      </c>
      <c r="L998" s="1">
        <f t="shared" si="115"/>
        <v>3.9541791682238259E-2</v>
      </c>
      <c r="M998" s="1">
        <f t="shared" si="116"/>
        <v>3.9541791682238259E-2</v>
      </c>
      <c r="N998" s="1">
        <f t="shared" si="111"/>
        <v>2.8294795205932411E-2</v>
      </c>
    </row>
    <row r="999" spans="1:14" x14ac:dyDescent="0.3">
      <c r="A999" s="4" t="s">
        <v>2422</v>
      </c>
      <c r="B999" s="4" t="s">
        <v>2468</v>
      </c>
      <c r="C999" s="4" t="s">
        <v>2471</v>
      </c>
      <c r="D999" s="4">
        <v>34.864550000000001</v>
      </c>
      <c r="E999" s="4">
        <v>128.44458888888889</v>
      </c>
      <c r="G999" s="2">
        <f t="shared" si="112"/>
        <v>87.303303889569747</v>
      </c>
      <c r="H999" s="2">
        <f t="shared" si="113"/>
        <v>68.982762994998666</v>
      </c>
      <c r="J999" s="1">
        <f t="shared" si="114"/>
        <v>1.9154507867513275</v>
      </c>
      <c r="K999" s="1">
        <f t="shared" si="110"/>
        <v>1434.9637393889559</v>
      </c>
      <c r="L999" s="1">
        <f t="shared" si="115"/>
        <v>4.266612496878075E-2</v>
      </c>
      <c r="M999" s="1">
        <f t="shared" si="116"/>
        <v>4.266612496878075E-2</v>
      </c>
      <c r="N999" s="1">
        <f t="shared" si="111"/>
        <v>3.0530464525325113E-2</v>
      </c>
    </row>
    <row r="1000" spans="1:14" x14ac:dyDescent="0.3">
      <c r="A1000" s="4" t="s">
        <v>2422</v>
      </c>
      <c r="B1000" s="4" t="s">
        <v>2468</v>
      </c>
      <c r="C1000" s="4" t="s">
        <v>2470</v>
      </c>
      <c r="D1000" s="4">
        <v>34.836202777777778</v>
      </c>
      <c r="E1000" s="4">
        <v>128.40294166666666</v>
      </c>
      <c r="G1000" s="2">
        <f t="shared" si="112"/>
        <v>86.575854163422974</v>
      </c>
      <c r="H1000" s="2">
        <f t="shared" si="113"/>
        <v>68.34127324559654</v>
      </c>
      <c r="J1000" s="1">
        <f t="shared" si="114"/>
        <v>1.9142963463003699</v>
      </c>
      <c r="K1000" s="1">
        <f t="shared" si="110"/>
        <v>1435.5829184537506</v>
      </c>
      <c r="L1000" s="1">
        <f t="shared" si="115"/>
        <v>4.1939243816693228E-2</v>
      </c>
      <c r="M1000" s="1">
        <f t="shared" si="116"/>
        <v>4.1939243816693228E-2</v>
      </c>
      <c r="N1000" s="1">
        <f t="shared" si="111"/>
        <v>3.0010332471050821E-2</v>
      </c>
    </row>
    <row r="1001" spans="1:14" x14ac:dyDescent="0.3">
      <c r="A1001" s="4" t="s">
        <v>2422</v>
      </c>
      <c r="B1001" s="4" t="s">
        <v>2468</v>
      </c>
      <c r="C1001" s="4" t="s">
        <v>2469</v>
      </c>
      <c r="D1001" s="4">
        <v>34.839936111111115</v>
      </c>
      <c r="E1001" s="4">
        <v>128.43243333333334</v>
      </c>
      <c r="G1001" s="2">
        <f t="shared" si="112"/>
        <v>87.101892014514164</v>
      </c>
      <c r="H1001" s="2">
        <f t="shared" si="113"/>
        <v>68.438747758985983</v>
      </c>
      <c r="J1001" s="1">
        <f t="shared" si="114"/>
        <v>1.9144483237540133</v>
      </c>
      <c r="K1001" s="1">
        <f t="shared" si="110"/>
        <v>1435.5013694026113</v>
      </c>
      <c r="L1001" s="1">
        <f t="shared" si="115"/>
        <v>4.2453970501927341E-2</v>
      </c>
      <c r="M1001" s="1">
        <f t="shared" si="116"/>
        <v>4.2453970501927341E-2</v>
      </c>
      <c r="N1001" s="1">
        <f t="shared" si="111"/>
        <v>3.037865382236353E-2</v>
      </c>
    </row>
    <row r="1002" spans="1:14" x14ac:dyDescent="0.3">
      <c r="A1002" s="4" t="s">
        <v>2422</v>
      </c>
      <c r="B1002" s="4" t="s">
        <v>2468</v>
      </c>
      <c r="C1002" s="4" t="s">
        <v>47</v>
      </c>
      <c r="D1002" s="4">
        <v>34.843422222222223</v>
      </c>
      <c r="E1002" s="4">
        <v>128.4291972222222</v>
      </c>
      <c r="G1002" s="2">
        <f t="shared" si="112"/>
        <v>87.04159199291594</v>
      </c>
      <c r="H1002" s="2">
        <f t="shared" si="113"/>
        <v>68.513099695452411</v>
      </c>
      <c r="J1002" s="1">
        <f t="shared" si="114"/>
        <v>1.9145902543421176</v>
      </c>
      <c r="K1002" s="1">
        <f t="shared" si="110"/>
        <v>1435.4252213924153</v>
      </c>
      <c r="L1002" s="1">
        <f t="shared" si="115"/>
        <v>4.2397489708077885E-2</v>
      </c>
      <c r="M1002" s="1">
        <f t="shared" si="116"/>
        <v>4.2397489708077885E-2</v>
      </c>
      <c r="N1002" s="1">
        <f t="shared" si="111"/>
        <v>3.0338238038782418E-2</v>
      </c>
    </row>
    <row r="1003" spans="1:14" x14ac:dyDescent="0.3">
      <c r="A1003" s="4" t="s">
        <v>2422</v>
      </c>
      <c r="B1003" s="4" t="s">
        <v>2468</v>
      </c>
      <c r="C1003" s="4" t="s">
        <v>260</v>
      </c>
      <c r="D1003" s="4">
        <v>34.76401111111111</v>
      </c>
      <c r="E1003" s="4">
        <v>128.50989999999999</v>
      </c>
      <c r="G1003" s="2">
        <f t="shared" si="112"/>
        <v>88.542034706088089</v>
      </c>
      <c r="H1003" s="2">
        <f t="shared" si="113"/>
        <v>66.823766554695112</v>
      </c>
      <c r="J1003" s="1">
        <f t="shared" si="114"/>
        <v>1.91136127270223</v>
      </c>
      <c r="K1003" s="1">
        <f t="shared" si="110"/>
        <v>1437.1600209336236</v>
      </c>
      <c r="L1003" s="1">
        <f t="shared" si="115"/>
        <v>4.3806018895805376E-2</v>
      </c>
      <c r="M1003" s="1">
        <f t="shared" si="116"/>
        <v>4.3806018895805376E-2</v>
      </c>
      <c r="N1003" s="1">
        <f t="shared" si="111"/>
        <v>3.1346134828806473E-2</v>
      </c>
    </row>
    <row r="1004" spans="1:14" x14ac:dyDescent="0.3">
      <c r="A1004" s="4" t="s">
        <v>2422</v>
      </c>
      <c r="B1004" s="4" t="s">
        <v>2457</v>
      </c>
      <c r="C1004" s="4" t="s">
        <v>2467</v>
      </c>
      <c r="D1004" s="4">
        <v>35.019080555555554</v>
      </c>
      <c r="E1004" s="4">
        <v>127.81944444444444</v>
      </c>
      <c r="G1004" s="2">
        <f t="shared" si="112"/>
        <v>76.027257934649185</v>
      </c>
      <c r="H1004" s="2">
        <f t="shared" si="113"/>
        <v>72.058037278286974</v>
      </c>
      <c r="J1004" s="1">
        <f t="shared" si="114"/>
        <v>1.9217633339748432</v>
      </c>
      <c r="K1004" s="1">
        <f t="shared" si="110"/>
        <v>1431.5893205007681</v>
      </c>
      <c r="L1004" s="1">
        <f t="shared" si="115"/>
        <v>3.1755296112674802E-2</v>
      </c>
      <c r="M1004" s="1">
        <f t="shared" si="116"/>
        <v>3.1755296112674802E-2</v>
      </c>
      <c r="N1004" s="1">
        <f t="shared" si="111"/>
        <v>2.2723037120633963E-2</v>
      </c>
    </row>
    <row r="1005" spans="1:14" x14ac:dyDescent="0.3">
      <c r="A1005" s="4" t="s">
        <v>2422</v>
      </c>
      <c r="B1005" s="4" t="s">
        <v>2457</v>
      </c>
      <c r="C1005" s="4" t="s">
        <v>1159</v>
      </c>
      <c r="D1005" s="4">
        <v>34.947413888888889</v>
      </c>
      <c r="E1005" s="4">
        <v>127.86113333333333</v>
      </c>
      <c r="G1005" s="2">
        <f t="shared" si="112"/>
        <v>76.808788998778596</v>
      </c>
      <c r="H1005" s="2">
        <f t="shared" si="113"/>
        <v>70.510831548719352</v>
      </c>
      <c r="J1005" s="1">
        <f t="shared" si="114"/>
        <v>1.9188317005941886</v>
      </c>
      <c r="K1005" s="1">
        <f t="shared" si="110"/>
        <v>1433.1540782883119</v>
      </c>
      <c r="L1005" s="1">
        <f t="shared" si="115"/>
        <v>3.2482904485283903E-2</v>
      </c>
      <c r="M1005" s="1">
        <f t="shared" si="116"/>
        <v>3.2482904485283903E-2</v>
      </c>
      <c r="N1005" s="1">
        <f t="shared" si="111"/>
        <v>2.3243689549804082E-2</v>
      </c>
    </row>
    <row r="1006" spans="1:14" x14ac:dyDescent="0.3">
      <c r="A1006" s="4" t="s">
        <v>2422</v>
      </c>
      <c r="B1006" s="4" t="s">
        <v>2457</v>
      </c>
      <c r="C1006" s="4" t="s">
        <v>99</v>
      </c>
      <c r="D1006" s="4">
        <v>34.960694444444449</v>
      </c>
      <c r="E1006" s="4">
        <v>127.79237499999999</v>
      </c>
      <c r="G1006" s="2">
        <f t="shared" si="112"/>
        <v>75.571936533158706</v>
      </c>
      <c r="H1006" s="2">
        <f t="shared" si="113"/>
        <v>70.772675204470715</v>
      </c>
      <c r="J1006" s="1">
        <f t="shared" si="114"/>
        <v>1.9193744304846192</v>
      </c>
      <c r="K1006" s="1">
        <f t="shared" si="110"/>
        <v>1432.8640872365443</v>
      </c>
      <c r="L1006" s="1">
        <f t="shared" si="115"/>
        <v>3.1282845180433227E-2</v>
      </c>
      <c r="M1006" s="1">
        <f t="shared" si="116"/>
        <v>3.1282845180433227E-2</v>
      </c>
      <c r="N1006" s="1">
        <f t="shared" si="111"/>
        <v>2.2384966896602309E-2</v>
      </c>
    </row>
    <row r="1007" spans="1:14" x14ac:dyDescent="0.3">
      <c r="A1007" s="4" t="s">
        <v>2422</v>
      </c>
      <c r="B1007" s="4" t="s">
        <v>2457</v>
      </c>
      <c r="C1007" s="4" t="s">
        <v>2466</v>
      </c>
      <c r="D1007" s="4">
        <v>35.111575000000002</v>
      </c>
      <c r="E1007" s="4">
        <v>127.89498888888889</v>
      </c>
      <c r="G1007" s="2">
        <f t="shared" si="112"/>
        <v>77.329784008570982</v>
      </c>
      <c r="H1007" s="2">
        <f t="shared" si="113"/>
        <v>74.107805176342936</v>
      </c>
      <c r="J1007" s="1">
        <f t="shared" si="114"/>
        <v>1.9255573922095341</v>
      </c>
      <c r="K1007" s="1">
        <f t="shared" si="110"/>
        <v>1429.5703128278112</v>
      </c>
      <c r="L1007" s="1">
        <f t="shared" si="115"/>
        <v>3.3073795399820138E-2</v>
      </c>
      <c r="M1007" s="1">
        <f t="shared" si="116"/>
        <v>3.3073795399820138E-2</v>
      </c>
      <c r="N1007" s="1">
        <f t="shared" si="111"/>
        <v>2.3666511498546455E-2</v>
      </c>
    </row>
    <row r="1008" spans="1:14" x14ac:dyDescent="0.3">
      <c r="A1008" s="4" t="s">
        <v>2422</v>
      </c>
      <c r="B1008" s="4" t="s">
        <v>2457</v>
      </c>
      <c r="C1008" s="4" t="s">
        <v>2465</v>
      </c>
      <c r="D1008" s="4">
        <v>35.159294444444441</v>
      </c>
      <c r="E1008" s="4">
        <v>127.71108611111111</v>
      </c>
      <c r="G1008" s="2">
        <f t="shared" si="112"/>
        <v>74.024982109730743</v>
      </c>
      <c r="H1008" s="2">
        <f t="shared" si="113"/>
        <v>75.075059142948703</v>
      </c>
      <c r="J1008" s="1">
        <f t="shared" si="114"/>
        <v>1.9275194261412114</v>
      </c>
      <c r="K1008" s="1">
        <f t="shared" si="110"/>
        <v>1428.5288917224923</v>
      </c>
      <c r="L1008" s="1">
        <f t="shared" si="115"/>
        <v>2.9864086424034486E-2</v>
      </c>
      <c r="M1008" s="1">
        <f t="shared" si="116"/>
        <v>2.9864086424034486E-2</v>
      </c>
      <c r="N1008" s="1">
        <f t="shared" si="111"/>
        <v>2.1369750166376152E-2</v>
      </c>
    </row>
    <row r="1009" spans="1:14" x14ac:dyDescent="0.3">
      <c r="A1009" s="4" t="s">
        <v>2422</v>
      </c>
      <c r="B1009" s="4" t="s">
        <v>2457</v>
      </c>
      <c r="C1009" s="4" t="s">
        <v>2464</v>
      </c>
      <c r="D1009" s="4">
        <v>35.044241666666665</v>
      </c>
      <c r="E1009" s="4">
        <v>127.84790833333332</v>
      </c>
      <c r="G1009" s="2">
        <f t="shared" si="112"/>
        <v>76.523358131351785</v>
      </c>
      <c r="H1009" s="2">
        <f t="shared" si="113"/>
        <v>72.618827382355448</v>
      </c>
      <c r="J1009" s="1">
        <f t="shared" si="114"/>
        <v>1.922794259221664</v>
      </c>
      <c r="K1009" s="1">
        <f t="shared" si="110"/>
        <v>1431.0400375219444</v>
      </c>
      <c r="L1009" s="1">
        <f t="shared" si="115"/>
        <v>3.2252084691707594E-2</v>
      </c>
      <c r="M1009" s="1">
        <f t="shared" si="116"/>
        <v>3.2252084691707594E-2</v>
      </c>
      <c r="N1009" s="1">
        <f t="shared" si="111"/>
        <v>2.30785225578478E-2</v>
      </c>
    </row>
    <row r="1010" spans="1:14" x14ac:dyDescent="0.3">
      <c r="A1010" s="4" t="s">
        <v>2422</v>
      </c>
      <c r="B1010" s="4" t="s">
        <v>2457</v>
      </c>
      <c r="C1010" s="4" t="s">
        <v>2463</v>
      </c>
      <c r="D1010" s="4">
        <v>35.179883333333329</v>
      </c>
      <c r="E1010" s="4">
        <v>127.88169722222221</v>
      </c>
      <c r="G1010" s="2">
        <f t="shared" si="112"/>
        <v>77.05751283428441</v>
      </c>
      <c r="H1010" s="2">
        <f t="shared" si="113"/>
        <v>75.592501252135662</v>
      </c>
      <c r="J1010" s="1">
        <f t="shared" si="114"/>
        <v>1.9283669324012152</v>
      </c>
      <c r="K1010" s="1">
        <f t="shared" si="110"/>
        <v>1428.0796090931583</v>
      </c>
      <c r="L1010" s="1">
        <f t="shared" si="115"/>
        <v>3.2841812053409303E-2</v>
      </c>
      <c r="M1010" s="1">
        <f t="shared" si="116"/>
        <v>3.2841812053409303E-2</v>
      </c>
      <c r="N1010" s="1">
        <f t="shared" si="111"/>
        <v>2.3500511906756841E-2</v>
      </c>
    </row>
    <row r="1011" spans="1:14" x14ac:dyDescent="0.3">
      <c r="A1011" s="4" t="s">
        <v>2422</v>
      </c>
      <c r="B1011" s="4" t="s">
        <v>2457</v>
      </c>
      <c r="C1011" s="4" t="s">
        <v>2462</v>
      </c>
      <c r="D1011" s="4">
        <v>35.080077777777781</v>
      </c>
      <c r="E1011" s="4">
        <v>127.77906666666667</v>
      </c>
      <c r="G1011" s="2">
        <f t="shared" si="112"/>
        <v>75.275938602098492</v>
      </c>
      <c r="H1011" s="2">
        <f t="shared" si="113"/>
        <v>73.373023906521212</v>
      </c>
      <c r="J1011" s="1">
        <f t="shared" si="114"/>
        <v>1.924264074590516</v>
      </c>
      <c r="K1011" s="1">
        <f t="shared" si="110"/>
        <v>1430.2577844123221</v>
      </c>
      <c r="L1011" s="1">
        <f t="shared" si="115"/>
        <v>3.105057094581376E-2</v>
      </c>
      <c r="M1011" s="1">
        <f t="shared" si="116"/>
        <v>3.105057094581376E-2</v>
      </c>
      <c r="N1011" s="1">
        <f t="shared" si="111"/>
        <v>2.2218759154854363E-2</v>
      </c>
    </row>
    <row r="1012" spans="1:14" x14ac:dyDescent="0.3">
      <c r="A1012" s="4" t="s">
        <v>2422</v>
      </c>
      <c r="B1012" s="4" t="s">
        <v>2457</v>
      </c>
      <c r="C1012" s="4" t="s">
        <v>2461</v>
      </c>
      <c r="D1012" s="4">
        <v>35.0274</v>
      </c>
      <c r="E1012" s="4">
        <v>127.90311111111112</v>
      </c>
      <c r="G1012" s="2">
        <f t="shared" si="112"/>
        <v>77.518423315677268</v>
      </c>
      <c r="H1012" s="2">
        <f t="shared" si="113"/>
        <v>72.274378806558161</v>
      </c>
      <c r="J1012" s="1">
        <f t="shared" si="114"/>
        <v>1.9221041099594203</v>
      </c>
      <c r="K1012" s="1">
        <f t="shared" si="110"/>
        <v>1431.4076971490531</v>
      </c>
      <c r="L1012" s="1">
        <f t="shared" si="115"/>
        <v>3.3215554920176693E-2</v>
      </c>
      <c r="M1012" s="1">
        <f t="shared" si="116"/>
        <v>3.3215554920176693E-2</v>
      </c>
      <c r="N1012" s="1">
        <f t="shared" si="111"/>
        <v>2.3767949911585831E-2</v>
      </c>
    </row>
    <row r="1013" spans="1:14" x14ac:dyDescent="0.3">
      <c r="A1013" s="4" t="s">
        <v>2422</v>
      </c>
      <c r="B1013" s="4" t="s">
        <v>2457</v>
      </c>
      <c r="C1013" s="4" t="s">
        <v>2460</v>
      </c>
      <c r="D1013" s="4">
        <v>35.152977777777778</v>
      </c>
      <c r="E1013" s="4">
        <v>127.80216388888888</v>
      </c>
      <c r="G1013" s="2">
        <f t="shared" si="112"/>
        <v>75.652602216552083</v>
      </c>
      <c r="H1013" s="2">
        <f t="shared" si="113"/>
        <v>74.972893893475657</v>
      </c>
      <c r="J1013" s="1">
        <f t="shared" si="114"/>
        <v>1.9272595290691259</v>
      </c>
      <c r="K1013" s="1">
        <f t="shared" si="110"/>
        <v>1428.6667370647551</v>
      </c>
      <c r="L1013" s="1">
        <f t="shared" si="115"/>
        <v>3.1453693521656501E-2</v>
      </c>
      <c r="M1013" s="1">
        <f t="shared" si="116"/>
        <v>3.1453693521656501E-2</v>
      </c>
      <c r="N1013" s="1">
        <f t="shared" si="111"/>
        <v>2.2507220305477485E-2</v>
      </c>
    </row>
    <row r="1014" spans="1:14" x14ac:dyDescent="0.3">
      <c r="A1014" s="4" t="s">
        <v>2422</v>
      </c>
      <c r="B1014" s="4" t="s">
        <v>2457</v>
      </c>
      <c r="C1014" s="4" t="s">
        <v>2459</v>
      </c>
      <c r="D1014" s="4">
        <v>35.06901944444445</v>
      </c>
      <c r="E1014" s="4">
        <v>127.74741944444445</v>
      </c>
      <c r="G1014" s="2">
        <f t="shared" si="112"/>
        <v>74.716044930627902</v>
      </c>
      <c r="H1014" s="2">
        <f t="shared" si="113"/>
        <v>73.119254644009743</v>
      </c>
      <c r="J1014" s="1">
        <f t="shared" si="114"/>
        <v>1.9238103292243738</v>
      </c>
      <c r="K1014" s="1">
        <f t="shared" si="110"/>
        <v>1430.4991636524007</v>
      </c>
      <c r="L1014" s="1">
        <f t="shared" si="115"/>
        <v>3.0498222718925661E-2</v>
      </c>
      <c r="M1014" s="1">
        <f t="shared" si="116"/>
        <v>3.0498222718925661E-2</v>
      </c>
      <c r="N1014" s="1">
        <f t="shared" si="111"/>
        <v>2.1823517075594236E-2</v>
      </c>
    </row>
    <row r="1015" spans="1:14" x14ac:dyDescent="0.3">
      <c r="A1015" s="4" t="s">
        <v>2422</v>
      </c>
      <c r="B1015" s="4" t="s">
        <v>2457</v>
      </c>
      <c r="C1015" s="4" t="s">
        <v>2458</v>
      </c>
      <c r="D1015" s="4">
        <v>35.185308333333332</v>
      </c>
      <c r="E1015" s="4">
        <v>127.62757777777777</v>
      </c>
      <c r="G1015" s="2">
        <f t="shared" si="112"/>
        <v>72.523904717331888</v>
      </c>
      <c r="H1015" s="2">
        <f t="shared" si="113"/>
        <v>75.611543292500983</v>
      </c>
      <c r="J1015" s="1">
        <f t="shared" si="114"/>
        <v>1.9285903409761322</v>
      </c>
      <c r="K1015" s="1">
        <f t="shared" si="110"/>
        <v>1427.9612314646931</v>
      </c>
      <c r="L1015" s="1">
        <f t="shared" si="115"/>
        <v>2.8406591054514596E-2</v>
      </c>
      <c r="M1015" s="1">
        <f t="shared" si="116"/>
        <v>2.8406591054514596E-2</v>
      </c>
      <c r="N1015" s="1">
        <f t="shared" si="111"/>
        <v>2.0326814800028441E-2</v>
      </c>
    </row>
    <row r="1016" spans="1:14" x14ac:dyDescent="0.3">
      <c r="A1016" s="4" t="s">
        <v>2422</v>
      </c>
      <c r="B1016" s="4" t="s">
        <v>2457</v>
      </c>
      <c r="C1016" s="4" t="s">
        <v>2456</v>
      </c>
      <c r="D1016" s="4">
        <v>35.106680555555556</v>
      </c>
      <c r="E1016" s="4">
        <v>127.81611111111111</v>
      </c>
      <c r="G1016" s="2">
        <f t="shared" si="112"/>
        <v>75.924308941142485</v>
      </c>
      <c r="H1016" s="2">
        <f t="shared" si="113"/>
        <v>73.968376308643428</v>
      </c>
      <c r="J1016" s="1">
        <f t="shared" si="114"/>
        <v>1.9253563300175722</v>
      </c>
      <c r="K1016" s="1">
        <f t="shared" si="110"/>
        <v>1429.6771367643566</v>
      </c>
      <c r="L1016" s="1">
        <f t="shared" si="115"/>
        <v>3.1697118470941366E-2</v>
      </c>
      <c r="M1016" s="1">
        <f t="shared" si="116"/>
        <v>3.1697118470941366E-2</v>
      </c>
      <c r="N1016" s="1">
        <f t="shared" si="111"/>
        <v>2.2681407128962362E-2</v>
      </c>
    </row>
    <row r="1017" spans="1:14" x14ac:dyDescent="0.3">
      <c r="A1017" s="4" t="s">
        <v>2422</v>
      </c>
      <c r="B1017" s="4" t="s">
        <v>2448</v>
      </c>
      <c r="C1017" s="4" t="s">
        <v>2455</v>
      </c>
      <c r="D1017" s="4">
        <v>35.269149999999996</v>
      </c>
      <c r="E1017" s="4">
        <v>128.41044166666669</v>
      </c>
      <c r="G1017" s="2">
        <f t="shared" si="112"/>
        <v>86.425792930270291</v>
      </c>
      <c r="H1017" s="2">
        <f t="shared" si="113"/>
        <v>77.791965781274257</v>
      </c>
      <c r="J1017" s="1">
        <f t="shared" si="114"/>
        <v>1.9320482453392533</v>
      </c>
      <c r="K1017" s="1">
        <f t="shared" si="110"/>
        <v>1426.1319848848966</v>
      </c>
      <c r="L1017" s="1">
        <f t="shared" si="115"/>
        <v>4.2070143510593461E-2</v>
      </c>
      <c r="M1017" s="1">
        <f t="shared" si="116"/>
        <v>4.2070143510593461E-2</v>
      </c>
      <c r="N1017" s="1">
        <f t="shared" si="111"/>
        <v>3.010399995231192E-2</v>
      </c>
    </row>
    <row r="1018" spans="1:14" x14ac:dyDescent="0.3">
      <c r="A1018" s="4" t="s">
        <v>2422</v>
      </c>
      <c r="B1018" s="4" t="s">
        <v>2448</v>
      </c>
      <c r="C1018" s="4" t="s">
        <v>121</v>
      </c>
      <c r="D1018" s="4">
        <v>35.258608333333335</v>
      </c>
      <c r="E1018" s="4">
        <v>128.34723055555557</v>
      </c>
      <c r="G1018" s="2">
        <f t="shared" si="112"/>
        <v>85.307179842840924</v>
      </c>
      <c r="H1018" s="2">
        <f t="shared" si="113"/>
        <v>77.528649553734795</v>
      </c>
      <c r="J1018" s="1">
        <f t="shared" si="114"/>
        <v>1.9316129354048044</v>
      </c>
      <c r="K1018" s="1">
        <f t="shared" si="110"/>
        <v>1426.3619566331695</v>
      </c>
      <c r="L1018" s="1">
        <f t="shared" si="115"/>
        <v>4.096690149786042E-2</v>
      </c>
      <c r="M1018" s="1">
        <f t="shared" si="116"/>
        <v>4.096690149786042E-2</v>
      </c>
      <c r="N1018" s="1">
        <f t="shared" si="111"/>
        <v>2.9314556543583326E-2</v>
      </c>
    </row>
    <row r="1019" spans="1:14" x14ac:dyDescent="0.3">
      <c r="A1019" s="4" t="s">
        <v>2422</v>
      </c>
      <c r="B1019" s="4" t="s">
        <v>2448</v>
      </c>
      <c r="C1019" s="4" t="s">
        <v>600</v>
      </c>
      <c r="D1019" s="4">
        <v>35.347119444444445</v>
      </c>
      <c r="E1019" s="4">
        <v>128.43370833333333</v>
      </c>
      <c r="G1019" s="2">
        <f t="shared" si="112"/>
        <v>86.788320263218949</v>
      </c>
      <c r="H1019" s="2">
        <f t="shared" si="113"/>
        <v>79.504434417899347</v>
      </c>
      <c r="J1019" s="1">
        <f t="shared" si="114"/>
        <v>1.9352727445987756</v>
      </c>
      <c r="K1019" s="1">
        <f t="shared" si="110"/>
        <v>1424.4312641632723</v>
      </c>
      <c r="L1019" s="1">
        <f t="shared" si="115"/>
        <v>4.2476223449890327E-2</v>
      </c>
      <c r="M1019" s="1">
        <f t="shared" si="116"/>
        <v>4.2476223449890327E-2</v>
      </c>
      <c r="N1019" s="1">
        <f t="shared" si="111"/>
        <v>3.0394577294177879E-2</v>
      </c>
    </row>
    <row r="1020" spans="1:14" x14ac:dyDescent="0.3">
      <c r="A1020" s="4" t="s">
        <v>2422</v>
      </c>
      <c r="B1020" s="4" t="s">
        <v>2448</v>
      </c>
      <c r="C1020" s="4" t="s">
        <v>2454</v>
      </c>
      <c r="D1020" s="4">
        <v>35.312452777777771</v>
      </c>
      <c r="E1020" s="4">
        <v>128.35759722222221</v>
      </c>
      <c r="G1020" s="2">
        <f t="shared" si="112"/>
        <v>85.457191167584284</v>
      </c>
      <c r="H1020" s="2">
        <f t="shared" si="113"/>
        <v>78.708133683898723</v>
      </c>
      <c r="J1020" s="1">
        <f t="shared" si="114"/>
        <v>1.9338380245156823</v>
      </c>
      <c r="K1020" s="1">
        <f t="shared" si="110"/>
        <v>1425.1873880879261</v>
      </c>
      <c r="L1020" s="1">
        <f t="shared" si="115"/>
        <v>4.1147833963650182E-2</v>
      </c>
      <c r="M1020" s="1">
        <f t="shared" si="116"/>
        <v>4.1147833963650182E-2</v>
      </c>
      <c r="N1020" s="1">
        <f t="shared" si="111"/>
        <v>2.9444025817681126E-2</v>
      </c>
    </row>
    <row r="1021" spans="1:14" x14ac:dyDescent="0.3">
      <c r="A1021" s="4" t="s">
        <v>2422</v>
      </c>
      <c r="B1021" s="4" t="s">
        <v>2448</v>
      </c>
      <c r="C1021" s="4" t="s">
        <v>2453</v>
      </c>
      <c r="D1021" s="4">
        <v>35.276269444444445</v>
      </c>
      <c r="E1021" s="4">
        <v>128.42647777777776</v>
      </c>
      <c r="G1021" s="2">
        <f t="shared" si="112"/>
        <v>86.706575327772967</v>
      </c>
      <c r="H1021" s="2">
        <f t="shared" si="113"/>
        <v>77.95583022388405</v>
      </c>
      <c r="J1021" s="1">
        <f t="shared" si="114"/>
        <v>1.9323423248185205</v>
      </c>
      <c r="K1021" s="1">
        <f t="shared" si="110"/>
        <v>1425.9766746824557</v>
      </c>
      <c r="L1021" s="1">
        <f t="shared" si="115"/>
        <v>4.2350026448697342E-2</v>
      </c>
      <c r="M1021" s="1">
        <f t="shared" si="116"/>
        <v>4.2350026448697342E-2</v>
      </c>
      <c r="N1021" s="1">
        <f t="shared" si="111"/>
        <v>3.0304274903910567E-2</v>
      </c>
    </row>
    <row r="1022" spans="1:14" x14ac:dyDescent="0.3">
      <c r="A1022" s="4" t="s">
        <v>2422</v>
      </c>
      <c r="B1022" s="4" t="s">
        <v>2448</v>
      </c>
      <c r="C1022" s="4" t="s">
        <v>2452</v>
      </c>
      <c r="D1022" s="4">
        <v>35.207119444444444</v>
      </c>
      <c r="E1022" s="4">
        <v>128.43670833333334</v>
      </c>
      <c r="G1022" s="2">
        <f t="shared" si="112"/>
        <v>86.934591424834466</v>
      </c>
      <c r="H1022" s="2">
        <f t="shared" si="113"/>
        <v>76.453419849053716</v>
      </c>
      <c r="J1022" s="1">
        <f t="shared" si="114"/>
        <v>1.9294889628655756</v>
      </c>
      <c r="K1022" s="1">
        <f t="shared" si="110"/>
        <v>1427.4853156982738</v>
      </c>
      <c r="L1022" s="1">
        <f t="shared" si="115"/>
        <v>4.2528583327450242E-2</v>
      </c>
      <c r="M1022" s="1">
        <f t="shared" si="116"/>
        <v>4.2528583327450242E-2</v>
      </c>
      <c r="N1022" s="1">
        <f t="shared" si="111"/>
        <v>3.0432044286682194E-2</v>
      </c>
    </row>
    <row r="1023" spans="1:14" x14ac:dyDescent="0.3">
      <c r="A1023" s="4" t="s">
        <v>2422</v>
      </c>
      <c r="B1023" s="4" t="s">
        <v>2448</v>
      </c>
      <c r="C1023" s="4" t="s">
        <v>2451</v>
      </c>
      <c r="D1023" s="4">
        <v>35.343547222222227</v>
      </c>
      <c r="E1023" s="4">
        <v>128.52385555555557</v>
      </c>
      <c r="G1023" s="2">
        <f t="shared" si="112"/>
        <v>88.393700868821867</v>
      </c>
      <c r="H1023" s="2">
        <f t="shared" si="113"/>
        <v>79.476200399992877</v>
      </c>
      <c r="J1023" s="1">
        <f t="shared" si="114"/>
        <v>1.935124826424403</v>
      </c>
      <c r="K1023" s="1">
        <f t="shared" si="110"/>
        <v>1424.5091752999888</v>
      </c>
      <c r="L1023" s="1">
        <f t="shared" si="115"/>
        <v>4.4049589289195445E-2</v>
      </c>
      <c r="M1023" s="1">
        <f t="shared" si="116"/>
        <v>4.4049589289195445E-2</v>
      </c>
      <c r="N1023" s="1">
        <f t="shared" si="111"/>
        <v>3.1520425727271144E-2</v>
      </c>
    </row>
    <row r="1024" spans="1:14" x14ac:dyDescent="0.3">
      <c r="A1024" s="4" t="s">
        <v>2422</v>
      </c>
      <c r="B1024" s="4" t="s">
        <v>2448</v>
      </c>
      <c r="C1024" s="4" t="s">
        <v>2450</v>
      </c>
      <c r="D1024" s="4">
        <v>35.330361111111117</v>
      </c>
      <c r="E1024" s="4">
        <v>128.50028611111111</v>
      </c>
      <c r="G1024" s="2">
        <f t="shared" si="112"/>
        <v>87.983569649597783</v>
      </c>
      <c r="H1024" s="2">
        <f t="shared" si="113"/>
        <v>79.175587699769949</v>
      </c>
      <c r="J1024" s="1">
        <f t="shared" si="114"/>
        <v>1.9345789719087811</v>
      </c>
      <c r="K1024" s="1">
        <f t="shared" si="110"/>
        <v>1424.7967750347675</v>
      </c>
      <c r="L1024" s="1">
        <f t="shared" si="115"/>
        <v>4.3638224880773624E-2</v>
      </c>
      <c r="M1024" s="1">
        <f t="shared" si="116"/>
        <v>4.3638224880773624E-2</v>
      </c>
      <c r="N1024" s="1">
        <f t="shared" si="111"/>
        <v>3.1226066994494418E-2</v>
      </c>
    </row>
    <row r="1025" spans="1:14" x14ac:dyDescent="0.3">
      <c r="A1025" s="4" t="s">
        <v>2422</v>
      </c>
      <c r="B1025" s="4" t="s">
        <v>2448</v>
      </c>
      <c r="C1025" s="4" t="s">
        <v>2449</v>
      </c>
      <c r="D1025" s="4">
        <v>35.30576111111111</v>
      </c>
      <c r="E1025" s="4">
        <v>128.52080833333335</v>
      </c>
      <c r="G1025" s="2">
        <f t="shared" si="112"/>
        <v>88.36545828211473</v>
      </c>
      <c r="H1025" s="2">
        <f t="shared" si="113"/>
        <v>78.650725937675361</v>
      </c>
      <c r="J1025" s="1">
        <f t="shared" si="114"/>
        <v>1.9335612754344718</v>
      </c>
      <c r="K1025" s="1">
        <f t="shared" si="110"/>
        <v>1425.3333506876618</v>
      </c>
      <c r="L1025" s="1">
        <f t="shared" si="115"/>
        <v>4.3996405228377888E-2</v>
      </c>
      <c r="M1025" s="1">
        <f t="shared" si="116"/>
        <v>4.3996405228377888E-2</v>
      </c>
      <c r="N1025" s="1">
        <f t="shared" si="111"/>
        <v>3.1482368976551663E-2</v>
      </c>
    </row>
    <row r="1026" spans="1:14" x14ac:dyDescent="0.3">
      <c r="A1026" s="4" t="s">
        <v>2422</v>
      </c>
      <c r="B1026" s="4" t="s">
        <v>2448</v>
      </c>
      <c r="C1026" s="4" t="s">
        <v>2447</v>
      </c>
      <c r="D1026" s="4">
        <v>35.239036111111112</v>
      </c>
      <c r="E1026" s="4">
        <v>128.42592222222223</v>
      </c>
      <c r="G1026" s="2">
        <f t="shared" si="112"/>
        <v>86.721292089550232</v>
      </c>
      <c r="H1026" s="2">
        <f t="shared" si="113"/>
        <v>77.143624445003297</v>
      </c>
      <c r="J1026" s="1">
        <f t="shared" si="114"/>
        <v>1.9308051258185979</v>
      </c>
      <c r="K1026" s="1">
        <f t="shared" si="110"/>
        <v>1426.7889534925428</v>
      </c>
      <c r="L1026" s="1">
        <f t="shared" si="115"/>
        <v>4.2340330175075547E-2</v>
      </c>
      <c r="M1026" s="1">
        <f t="shared" si="116"/>
        <v>4.2340330175075547E-2</v>
      </c>
      <c r="N1026" s="1">
        <f t="shared" si="111"/>
        <v>3.0297336571965618E-2</v>
      </c>
    </row>
    <row r="1027" spans="1:14" x14ac:dyDescent="0.3">
      <c r="A1027" s="4" t="s">
        <v>2422</v>
      </c>
      <c r="B1027" s="4" t="s">
        <v>2438</v>
      </c>
      <c r="C1027" s="4" t="s">
        <v>2446</v>
      </c>
      <c r="D1027" s="4">
        <v>35.393894444444442</v>
      </c>
      <c r="E1027" s="4">
        <v>127.66519722222223</v>
      </c>
      <c r="G1027" s="2">
        <f t="shared" si="112"/>
        <v>73.100041387823779</v>
      </c>
      <c r="H1027" s="2">
        <f t="shared" si="113"/>
        <v>80.17442077217629</v>
      </c>
      <c r="J1027" s="1">
        <f t="shared" si="114"/>
        <v>1.9372112468055771</v>
      </c>
      <c r="K1027" s="1">
        <f t="shared" ref="K1027:K1090" si="117">$T$16*$T$25/POWER(J1027,$T$23)</f>
        <v>1423.4111639144896</v>
      </c>
      <c r="L1027" s="1">
        <f t="shared" si="115"/>
        <v>2.906317422284177E-2</v>
      </c>
      <c r="M1027" s="1">
        <f t="shared" si="116"/>
        <v>2.906317422284177E-2</v>
      </c>
      <c r="N1027" s="1">
        <f t="shared" ref="N1027:N1090" si="118">M1027*$T$23</f>
        <v>2.0796643947700186E-2</v>
      </c>
    </row>
    <row r="1028" spans="1:14" x14ac:dyDescent="0.3">
      <c r="A1028" s="4" t="s">
        <v>2422</v>
      </c>
      <c r="B1028" s="4" t="s">
        <v>2438</v>
      </c>
      <c r="C1028" s="4" t="s">
        <v>2445</v>
      </c>
      <c r="D1028" s="4">
        <v>35.548647222222222</v>
      </c>
      <c r="E1028" s="4">
        <v>127.63778611111111</v>
      </c>
      <c r="G1028" s="2">
        <f t="shared" si="112"/>
        <v>72.543851065069049</v>
      </c>
      <c r="H1028" s="2">
        <f t="shared" si="113"/>
        <v>83.537627021607477</v>
      </c>
      <c r="J1028" s="1">
        <f t="shared" si="114"/>
        <v>1.9436465964515752</v>
      </c>
      <c r="K1028" s="1">
        <f t="shared" si="117"/>
        <v>1420.0372020850277</v>
      </c>
      <c r="L1028" s="1">
        <f t="shared" si="115"/>
        <v>2.8584760082322802E-2</v>
      </c>
      <c r="M1028" s="1">
        <f t="shared" si="116"/>
        <v>2.8584760082322802E-2</v>
      </c>
      <c r="N1028" s="1">
        <f t="shared" si="118"/>
        <v>2.0454306649522396E-2</v>
      </c>
    </row>
    <row r="1029" spans="1:14" x14ac:dyDescent="0.3">
      <c r="A1029" s="4" t="s">
        <v>2422</v>
      </c>
      <c r="B1029" s="4" t="s">
        <v>2438</v>
      </c>
      <c r="C1029" s="4" t="s">
        <v>2244</v>
      </c>
      <c r="D1029" s="4">
        <v>35.525438888888885</v>
      </c>
      <c r="E1029" s="4">
        <v>127.68428888888889</v>
      </c>
      <c r="G1029" s="2">
        <f t="shared" si="112"/>
        <v>73.379033797914047</v>
      </c>
      <c r="H1029" s="2">
        <f t="shared" si="113"/>
        <v>83.048948229238022</v>
      </c>
      <c r="J1029" s="1">
        <f t="shared" si="114"/>
        <v>1.9426793326708305</v>
      </c>
      <c r="K1029" s="1">
        <f t="shared" si="117"/>
        <v>1420.543100119839</v>
      </c>
      <c r="L1029" s="1">
        <f t="shared" si="115"/>
        <v>2.9396386665867968E-2</v>
      </c>
      <c r="M1029" s="1">
        <f t="shared" si="116"/>
        <v>2.9396386665867968E-2</v>
      </c>
      <c r="N1029" s="1">
        <f t="shared" si="118"/>
        <v>2.1035079724997796E-2</v>
      </c>
    </row>
    <row r="1030" spans="1:14" x14ac:dyDescent="0.3">
      <c r="A1030" s="4" t="s">
        <v>2422</v>
      </c>
      <c r="B1030" s="4" t="s">
        <v>2438</v>
      </c>
      <c r="C1030" s="4" t="s">
        <v>2444</v>
      </c>
      <c r="D1030" s="4">
        <v>35.680369444444445</v>
      </c>
      <c r="E1030" s="4">
        <v>127.68805555555556</v>
      </c>
      <c r="G1030" s="2">
        <f t="shared" si="112"/>
        <v>73.374664303907167</v>
      </c>
      <c r="H1030" s="2">
        <f t="shared" si="113"/>
        <v>86.426161936238941</v>
      </c>
      <c r="J1030" s="1">
        <f t="shared" si="114"/>
        <v>1.9491509018594875</v>
      </c>
      <c r="K1030" s="1">
        <f t="shared" si="117"/>
        <v>1417.1665432130701</v>
      </c>
      <c r="L1030" s="1">
        <f t="shared" si="115"/>
        <v>2.9462127401026716E-2</v>
      </c>
      <c r="M1030" s="1">
        <f t="shared" si="116"/>
        <v>2.9462127401026716E-2</v>
      </c>
      <c r="N1030" s="1">
        <f t="shared" si="118"/>
        <v>2.1082121615586678E-2</v>
      </c>
    </row>
    <row r="1031" spans="1:14" x14ac:dyDescent="0.3">
      <c r="A1031" s="4" t="s">
        <v>2422</v>
      </c>
      <c r="B1031" s="4" t="s">
        <v>2438</v>
      </c>
      <c r="C1031" s="4" t="s">
        <v>2443</v>
      </c>
      <c r="D1031" s="4">
        <v>35.644619444444444</v>
      </c>
      <c r="E1031" s="4">
        <v>127.69755555555555</v>
      </c>
      <c r="G1031" s="2">
        <f t="shared" si="112"/>
        <v>73.559281348605793</v>
      </c>
      <c r="H1031" s="2">
        <f t="shared" si="113"/>
        <v>85.650888653723541</v>
      </c>
      <c r="J1031" s="1">
        <f t="shared" si="114"/>
        <v>1.9476545721575134</v>
      </c>
      <c r="K1031" s="1">
        <f t="shared" si="117"/>
        <v>1417.9455460253073</v>
      </c>
      <c r="L1031" s="1">
        <f t="shared" si="115"/>
        <v>2.9627933679965857E-2</v>
      </c>
      <c r="M1031" s="1">
        <f t="shared" si="116"/>
        <v>2.9627933679965857E-2</v>
      </c>
      <c r="N1031" s="1">
        <f t="shared" si="118"/>
        <v>2.1200767091849908E-2</v>
      </c>
    </row>
    <row r="1032" spans="1:14" x14ac:dyDescent="0.3">
      <c r="A1032" s="4" t="s">
        <v>2422</v>
      </c>
      <c r="B1032" s="4" t="s">
        <v>2438</v>
      </c>
      <c r="C1032" s="4" t="s">
        <v>2442</v>
      </c>
      <c r="D1032" s="4">
        <v>35.519133333333329</v>
      </c>
      <c r="E1032" s="4">
        <v>127.78990833333333</v>
      </c>
      <c r="G1032" s="2">
        <f t="shared" si="112"/>
        <v>75.25547653764923</v>
      </c>
      <c r="H1032" s="2">
        <f t="shared" si="113"/>
        <v>82.952175901911687</v>
      </c>
      <c r="J1032" s="1">
        <f t="shared" si="114"/>
        <v>1.9424166647765835</v>
      </c>
      <c r="K1032" s="1">
        <f t="shared" si="117"/>
        <v>1420.680555224053</v>
      </c>
      <c r="L1032" s="1">
        <f t="shared" si="115"/>
        <v>3.1239793725550857E-2</v>
      </c>
      <c r="M1032" s="1">
        <f t="shared" si="116"/>
        <v>3.1239793725550857E-2</v>
      </c>
      <c r="N1032" s="1">
        <f t="shared" si="118"/>
        <v>2.2354160702765594E-2</v>
      </c>
    </row>
    <row r="1033" spans="1:14" x14ac:dyDescent="0.3">
      <c r="A1033" s="4" t="s">
        <v>2422</v>
      </c>
      <c r="B1033" s="4" t="s">
        <v>2438</v>
      </c>
      <c r="C1033" s="4" t="s">
        <v>2441</v>
      </c>
      <c r="D1033" s="4">
        <v>35.625633333333333</v>
      </c>
      <c r="E1033" s="4">
        <v>127.81344444444444</v>
      </c>
      <c r="G1033" s="2">
        <f t="shared" si="112"/>
        <v>75.620401390071009</v>
      </c>
      <c r="H1033" s="2">
        <f t="shared" si="113"/>
        <v>85.282240318892264</v>
      </c>
      <c r="J1033" s="1">
        <f t="shared" si="114"/>
        <v>1.9468606404125732</v>
      </c>
      <c r="K1033" s="1">
        <f t="shared" si="117"/>
        <v>1418.3592911433859</v>
      </c>
      <c r="L1033" s="1">
        <f t="shared" si="115"/>
        <v>3.1650576357554971E-2</v>
      </c>
      <c r="M1033" s="1">
        <f t="shared" si="116"/>
        <v>3.1650576357554971E-2</v>
      </c>
      <c r="N1033" s="1">
        <f t="shared" si="118"/>
        <v>2.2648103135625337E-2</v>
      </c>
    </row>
    <row r="1034" spans="1:14" x14ac:dyDescent="0.3">
      <c r="A1034" s="4" t="s">
        <v>2422</v>
      </c>
      <c r="B1034" s="4" t="s">
        <v>2438</v>
      </c>
      <c r="C1034" s="4" t="s">
        <v>2440</v>
      </c>
      <c r="D1034" s="4">
        <v>35.463172222222227</v>
      </c>
      <c r="E1034" s="4">
        <v>127.7945</v>
      </c>
      <c r="G1034" s="2">
        <f t="shared" si="112"/>
        <v>75.364265446124151</v>
      </c>
      <c r="H1034" s="2">
        <f t="shared" si="113"/>
        <v>81.734296942287756</v>
      </c>
      <c r="J1034" s="1">
        <f t="shared" si="114"/>
        <v>1.9400879740835493</v>
      </c>
      <c r="K1034" s="1">
        <f t="shared" si="117"/>
        <v>1421.9005639242719</v>
      </c>
      <c r="L1034" s="1">
        <f t="shared" si="115"/>
        <v>3.1319933427038205E-2</v>
      </c>
      <c r="M1034" s="1">
        <f t="shared" si="116"/>
        <v>3.1319933427038205E-2</v>
      </c>
      <c r="N1034" s="1">
        <f t="shared" si="118"/>
        <v>2.2411506016292892E-2</v>
      </c>
    </row>
    <row r="1035" spans="1:14" x14ac:dyDescent="0.3">
      <c r="A1035" s="4" t="s">
        <v>2422</v>
      </c>
      <c r="B1035" s="4" t="s">
        <v>2438</v>
      </c>
      <c r="C1035" s="4" t="s">
        <v>275</v>
      </c>
      <c r="D1035" s="4">
        <v>35.563172222222221</v>
      </c>
      <c r="E1035" s="4">
        <v>127.77638888888889</v>
      </c>
      <c r="G1035" s="2">
        <f t="shared" si="112"/>
        <v>74.994367063920294</v>
      </c>
      <c r="H1035" s="2">
        <f t="shared" si="113"/>
        <v>83.906551821589574</v>
      </c>
      <c r="J1035" s="1">
        <f t="shared" si="114"/>
        <v>1.9442523487130974</v>
      </c>
      <c r="K1035" s="1">
        <f t="shared" si="117"/>
        <v>1419.7206015892816</v>
      </c>
      <c r="L1035" s="1">
        <f t="shared" si="115"/>
        <v>3.1003834906954797E-2</v>
      </c>
      <c r="M1035" s="1">
        <f t="shared" si="116"/>
        <v>3.1003834906954797E-2</v>
      </c>
      <c r="N1035" s="1">
        <f t="shared" si="118"/>
        <v>2.2185316394878345E-2</v>
      </c>
    </row>
    <row r="1036" spans="1:14" x14ac:dyDescent="0.3">
      <c r="A1036" s="4" t="s">
        <v>2422</v>
      </c>
      <c r="B1036" s="4" t="s">
        <v>2438</v>
      </c>
      <c r="C1036" s="4" t="s">
        <v>2439</v>
      </c>
      <c r="D1036" s="4">
        <v>35.516619444444444</v>
      </c>
      <c r="E1036" s="4">
        <v>127.72879722222223</v>
      </c>
      <c r="G1036" s="2">
        <f t="shared" si="112"/>
        <v>74.172634550824128</v>
      </c>
      <c r="H1036" s="2">
        <f t="shared" si="113"/>
        <v>82.87356496204211</v>
      </c>
      <c r="J1036" s="1">
        <f t="shared" si="114"/>
        <v>1.9423119604117678</v>
      </c>
      <c r="K1036" s="1">
        <f t="shared" si="117"/>
        <v>1420.735356304376</v>
      </c>
      <c r="L1036" s="1">
        <f t="shared" si="115"/>
        <v>3.0173203627109846E-2</v>
      </c>
      <c r="M1036" s="1">
        <f t="shared" si="116"/>
        <v>3.0173203627109846E-2</v>
      </c>
      <c r="N1036" s="1">
        <f t="shared" si="118"/>
        <v>2.1590944188790082E-2</v>
      </c>
    </row>
    <row r="1037" spans="1:14" x14ac:dyDescent="0.3">
      <c r="A1037" s="4" t="s">
        <v>2422</v>
      </c>
      <c r="B1037" s="4" t="s">
        <v>2438</v>
      </c>
      <c r="C1037" s="4" t="s">
        <v>2437</v>
      </c>
      <c r="D1037" s="4">
        <v>35.477644444444444</v>
      </c>
      <c r="E1037" s="4">
        <v>127.752375</v>
      </c>
      <c r="G1037" s="2">
        <f t="shared" si="112"/>
        <v>74.60948352906513</v>
      </c>
      <c r="H1037" s="2">
        <f t="shared" si="113"/>
        <v>82.033182347920047</v>
      </c>
      <c r="J1037" s="1">
        <f t="shared" si="114"/>
        <v>1.9406897785783894</v>
      </c>
      <c r="K1037" s="1">
        <f t="shared" si="117"/>
        <v>1421.5850359267517</v>
      </c>
      <c r="L1037" s="1">
        <f t="shared" si="115"/>
        <v>3.0584713479635539E-2</v>
      </c>
      <c r="M1037" s="1">
        <f t="shared" si="116"/>
        <v>3.0584713479635539E-2</v>
      </c>
      <c r="N1037" s="1">
        <f t="shared" si="118"/>
        <v>2.1885406996545658E-2</v>
      </c>
    </row>
    <row r="1038" spans="1:14" x14ac:dyDescent="0.3">
      <c r="A1038" s="4" t="s">
        <v>2422</v>
      </c>
      <c r="B1038" s="4" t="s">
        <v>2421</v>
      </c>
      <c r="C1038" s="4" t="s">
        <v>2436</v>
      </c>
      <c r="D1038" s="4">
        <v>35.759700000000002</v>
      </c>
      <c r="E1038" s="4">
        <v>128.14164166666666</v>
      </c>
      <c r="G1038" s="2">
        <f t="shared" si="112"/>
        <v>81.354151148979923</v>
      </c>
      <c r="H1038" s="2">
        <f t="shared" si="113"/>
        <v>88.345864829719631</v>
      </c>
      <c r="J1038" s="1">
        <f t="shared" si="114"/>
        <v>1.9524778209178091</v>
      </c>
      <c r="K1038" s="1">
        <f t="shared" si="117"/>
        <v>1415.4381898695142</v>
      </c>
      <c r="L1038" s="1">
        <f t="shared" si="115"/>
        <v>3.737869848123232E-2</v>
      </c>
      <c r="M1038" s="1">
        <f t="shared" si="116"/>
        <v>3.737869848123232E-2</v>
      </c>
      <c r="N1038" s="1">
        <f t="shared" si="118"/>
        <v>2.6746957423930739E-2</v>
      </c>
    </row>
    <row r="1039" spans="1:14" x14ac:dyDescent="0.3">
      <c r="A1039" s="4" t="s">
        <v>2422</v>
      </c>
      <c r="B1039" s="4" t="s">
        <v>2421</v>
      </c>
      <c r="C1039" s="4" t="s">
        <v>2435</v>
      </c>
      <c r="D1039" s="4">
        <v>35.432127777777772</v>
      </c>
      <c r="E1039" s="4">
        <v>128.03584166666667</v>
      </c>
      <c r="G1039" s="2">
        <f t="shared" si="112"/>
        <v>79.666018814022792</v>
      </c>
      <c r="H1039" s="2">
        <f t="shared" si="113"/>
        <v>81.160129853788703</v>
      </c>
      <c r="J1039" s="1">
        <f t="shared" si="114"/>
        <v>1.9387980341819402</v>
      </c>
      <c r="K1039" s="1">
        <f t="shared" si="117"/>
        <v>1422.577449501214</v>
      </c>
      <c r="L1039" s="1">
        <f t="shared" si="115"/>
        <v>3.5532140132622292E-2</v>
      </c>
      <c r="M1039" s="1">
        <f t="shared" si="116"/>
        <v>3.5532140132622292E-2</v>
      </c>
      <c r="N1039" s="1">
        <f t="shared" si="118"/>
        <v>2.5425621488280797E-2</v>
      </c>
    </row>
    <row r="1040" spans="1:14" x14ac:dyDescent="0.3">
      <c r="A1040" s="4" t="s">
        <v>2422</v>
      </c>
      <c r="B1040" s="4" t="s">
        <v>2421</v>
      </c>
      <c r="C1040" s="4" t="s">
        <v>2434</v>
      </c>
      <c r="D1040" s="4">
        <v>35.518233333333335</v>
      </c>
      <c r="E1040" s="4">
        <v>128.01675555555556</v>
      </c>
      <c r="G1040" s="2">
        <f t="shared" si="112"/>
        <v>79.279754329727155</v>
      </c>
      <c r="H1040" s="2">
        <f t="shared" si="113"/>
        <v>83.028228984188218</v>
      </c>
      <c r="J1040" s="1">
        <f t="shared" si="114"/>
        <v>1.9423791784315723</v>
      </c>
      <c r="K1040" s="1">
        <f t="shared" si="117"/>
        <v>1420.7001745706482</v>
      </c>
      <c r="L1040" s="1">
        <f t="shared" si="115"/>
        <v>3.5199024652332156E-2</v>
      </c>
      <c r="M1040" s="1">
        <f t="shared" si="116"/>
        <v>3.5199024652332156E-2</v>
      </c>
      <c r="N1040" s="1">
        <f t="shared" si="118"/>
        <v>2.5187255094302523E-2</v>
      </c>
    </row>
    <row r="1041" spans="1:14" x14ac:dyDescent="0.3">
      <c r="A1041" s="4" t="s">
        <v>2422</v>
      </c>
      <c r="B1041" s="4" t="s">
        <v>2421</v>
      </c>
      <c r="C1041" s="4" t="s">
        <v>2433</v>
      </c>
      <c r="D1041" s="4">
        <v>35.513572222222223</v>
      </c>
      <c r="E1041" s="4">
        <v>128.17670833333332</v>
      </c>
      <c r="G1041" s="2">
        <f t="shared" si="112"/>
        <v>82.119604256748573</v>
      </c>
      <c r="H1041" s="2">
        <f t="shared" si="113"/>
        <v>83.000966073312384</v>
      </c>
      <c r="J1041" s="1">
        <f t="shared" si="114"/>
        <v>1.9421850544869177</v>
      </c>
      <c r="K1041" s="1">
        <f t="shared" si="117"/>
        <v>1420.8017842244587</v>
      </c>
      <c r="L1041" s="1">
        <f t="shared" si="115"/>
        <v>3.7990727272264824E-2</v>
      </c>
      <c r="M1041" s="1">
        <f t="shared" si="116"/>
        <v>3.7990727272264824E-2</v>
      </c>
      <c r="N1041" s="1">
        <f t="shared" si="118"/>
        <v>2.7184904936313641E-2</v>
      </c>
    </row>
    <row r="1042" spans="1:14" x14ac:dyDescent="0.3">
      <c r="A1042" s="4" t="s">
        <v>2422</v>
      </c>
      <c r="B1042" s="4" t="s">
        <v>2421</v>
      </c>
      <c r="C1042" s="4" t="s">
        <v>2382</v>
      </c>
      <c r="D1042" s="4">
        <v>35.611983333333335</v>
      </c>
      <c r="E1042" s="4">
        <v>128.36146666666667</v>
      </c>
      <c r="G1042" s="2">
        <f t="shared" si="112"/>
        <v>85.333458642378815</v>
      </c>
      <c r="H1042" s="2">
        <f t="shared" si="113"/>
        <v>85.237945422040411</v>
      </c>
      <c r="J1042" s="1">
        <f t="shared" si="114"/>
        <v>1.9462901623046653</v>
      </c>
      <c r="K1042" s="1">
        <f t="shared" si="117"/>
        <v>1418.6567656568359</v>
      </c>
      <c r="L1042" s="1">
        <f t="shared" si="115"/>
        <v>4.1215368509428973E-2</v>
      </c>
      <c r="M1042" s="1">
        <f t="shared" si="116"/>
        <v>4.1215368509428973E-2</v>
      </c>
      <c r="N1042" s="1">
        <f t="shared" si="118"/>
        <v>2.949235129967983E-2</v>
      </c>
    </row>
    <row r="1043" spans="1:14" x14ac:dyDescent="0.3">
      <c r="A1043" s="4" t="s">
        <v>2422</v>
      </c>
      <c r="B1043" s="4" t="s">
        <v>2421</v>
      </c>
      <c r="C1043" s="4" t="s">
        <v>2432</v>
      </c>
      <c r="D1043" s="4">
        <v>35.655430555555554</v>
      </c>
      <c r="E1043" s="4">
        <v>128.11555555555555</v>
      </c>
      <c r="G1043" s="2">
        <f t="shared" ref="G1043:G1106" si="119">K1043*SIN(N1043)+$T$8+1.5</f>
        <v>80.953195209421423</v>
      </c>
      <c r="H1043" s="2">
        <f t="shared" ref="H1043:H1106" si="120">$T$27-K1043*COS(N1043)+$T$9+1.5</f>
        <v>86.062629770269268</v>
      </c>
      <c r="J1043" s="1">
        <f t="shared" ref="J1043:J1106" si="121">TAN($T$12*0.25+D1043*$T$13*0.5)</f>
        <v>1.9481068834283259</v>
      </c>
      <c r="K1043" s="1">
        <f t="shared" si="117"/>
        <v>1417.7099604289469</v>
      </c>
      <c r="L1043" s="1">
        <f t="shared" ref="L1043:L1106" si="122">E1043*$T$13 - $T$19</f>
        <v>3.6923409953302233E-2</v>
      </c>
      <c r="M1043" s="1">
        <f t="shared" ref="M1043:M1106" si="123">IF(L1043&gt;$T$12, K1043-($T$12*2), IF($U$12&gt;L1043, K1043+$T$12*2, L1043))</f>
        <v>3.6923409953302233E-2</v>
      </c>
      <c r="N1043" s="1">
        <f t="shared" si="118"/>
        <v>2.6421168047442298E-2</v>
      </c>
    </row>
    <row r="1044" spans="1:14" x14ac:dyDescent="0.3">
      <c r="A1044" s="4" t="s">
        <v>2422</v>
      </c>
      <c r="B1044" s="4" t="s">
        <v>2421</v>
      </c>
      <c r="C1044" s="4" t="s">
        <v>235</v>
      </c>
      <c r="D1044" s="4">
        <v>35.623016666666665</v>
      </c>
      <c r="E1044" s="4">
        <v>128.04405277777778</v>
      </c>
      <c r="G1044" s="2">
        <f t="shared" si="119"/>
        <v>79.705640116583538</v>
      </c>
      <c r="H1044" s="2">
        <f t="shared" si="120"/>
        <v>85.32362452658208</v>
      </c>
      <c r="J1044" s="1">
        <f t="shared" si="121"/>
        <v>1.9467512608632511</v>
      </c>
      <c r="K1044" s="1">
        <f t="shared" si="117"/>
        <v>1418.416315272827</v>
      </c>
      <c r="L1044" s="1">
        <f t="shared" si="122"/>
        <v>3.5675451056758067E-2</v>
      </c>
      <c r="M1044" s="1">
        <f t="shared" si="123"/>
        <v>3.5675451056758067E-2</v>
      </c>
      <c r="N1044" s="1">
        <f t="shared" si="118"/>
        <v>2.5528170034431176E-2</v>
      </c>
    </row>
    <row r="1045" spans="1:14" x14ac:dyDescent="0.3">
      <c r="A1045" s="4" t="s">
        <v>2422</v>
      </c>
      <c r="B1045" s="4" t="s">
        <v>2421</v>
      </c>
      <c r="C1045" s="4" t="s">
        <v>2431</v>
      </c>
      <c r="D1045" s="4">
        <v>35.411327777777778</v>
      </c>
      <c r="E1045" s="4">
        <v>128.12395277777779</v>
      </c>
      <c r="G1045" s="2">
        <f t="shared" si="119"/>
        <v>81.242952059698311</v>
      </c>
      <c r="H1045" s="2">
        <f t="shared" si="120"/>
        <v>80.747395854140223</v>
      </c>
      <c r="J1045" s="1">
        <f t="shared" si="121"/>
        <v>1.9379345230671912</v>
      </c>
      <c r="K1045" s="1">
        <f t="shared" si="117"/>
        <v>1423.0310018779728</v>
      </c>
      <c r="L1045" s="1">
        <f t="shared" si="122"/>
        <v>3.7069969129102098E-2</v>
      </c>
      <c r="M1045" s="1">
        <f t="shared" si="123"/>
        <v>3.7069969129102098E-2</v>
      </c>
      <c r="N1045" s="1">
        <f t="shared" si="118"/>
        <v>2.6526040934794798E-2</v>
      </c>
    </row>
    <row r="1046" spans="1:14" x14ac:dyDescent="0.3">
      <c r="A1046" s="4" t="s">
        <v>2422</v>
      </c>
      <c r="B1046" s="4" t="s">
        <v>2421</v>
      </c>
      <c r="C1046" s="4" t="s">
        <v>2430</v>
      </c>
      <c r="D1046" s="4">
        <v>35.438555555555553</v>
      </c>
      <c r="E1046" s="4">
        <v>128.14764444444444</v>
      </c>
      <c r="G1046" s="2">
        <f t="shared" si="119"/>
        <v>81.647933581995488</v>
      </c>
      <c r="H1046" s="2">
        <f t="shared" si="120"/>
        <v>81.352119260985091</v>
      </c>
      <c r="J1046" s="1">
        <f t="shared" si="121"/>
        <v>1.9390650060434547</v>
      </c>
      <c r="K1046" s="1">
        <f t="shared" si="117"/>
        <v>1422.4372947721506</v>
      </c>
      <c r="L1046" s="1">
        <f t="shared" si="122"/>
        <v>3.748346671771996E-2</v>
      </c>
      <c r="M1046" s="1">
        <f t="shared" si="123"/>
        <v>3.748346671771996E-2</v>
      </c>
      <c r="N1046" s="1">
        <f t="shared" si="118"/>
        <v>2.6821926100598876E-2</v>
      </c>
    </row>
    <row r="1047" spans="1:14" x14ac:dyDescent="0.3">
      <c r="A1047" s="4" t="s">
        <v>2422</v>
      </c>
      <c r="B1047" s="4" t="s">
        <v>2421</v>
      </c>
      <c r="C1047" s="4" t="s">
        <v>2429</v>
      </c>
      <c r="D1047" s="4">
        <v>35.572830555555562</v>
      </c>
      <c r="E1047" s="4">
        <v>128.28435277777777</v>
      </c>
      <c r="G1047" s="2">
        <f t="shared" si="119"/>
        <v>83.992101834792692</v>
      </c>
      <c r="H1047" s="2">
        <f t="shared" si="120"/>
        <v>84.345340356359202</v>
      </c>
      <c r="J1047" s="1">
        <f t="shared" si="121"/>
        <v>1.9446553062483662</v>
      </c>
      <c r="K1047" s="1">
        <f t="shared" si="117"/>
        <v>1419.5100868331838</v>
      </c>
      <c r="L1047" s="1">
        <f t="shared" si="122"/>
        <v>3.9869477249300456E-2</v>
      </c>
      <c r="M1047" s="1">
        <f t="shared" si="123"/>
        <v>3.9869477249300456E-2</v>
      </c>
      <c r="N1047" s="1">
        <f t="shared" si="118"/>
        <v>2.8529276134021706E-2</v>
      </c>
    </row>
    <row r="1048" spans="1:14" x14ac:dyDescent="0.3">
      <c r="A1048" s="4" t="s">
        <v>2422</v>
      </c>
      <c r="B1048" s="4" t="s">
        <v>2421</v>
      </c>
      <c r="C1048" s="4" t="s">
        <v>2428</v>
      </c>
      <c r="D1048" s="4">
        <v>35.702183333333338</v>
      </c>
      <c r="E1048" s="4">
        <v>128.16990833333332</v>
      </c>
      <c r="G1048" s="2">
        <f t="shared" si="119"/>
        <v>81.887605121468653</v>
      </c>
      <c r="H1048" s="2">
        <f t="shared" si="120"/>
        <v>87.106715139527523</v>
      </c>
      <c r="J1048" s="1">
        <f t="shared" si="121"/>
        <v>1.9500648246792642</v>
      </c>
      <c r="K1048" s="1">
        <f t="shared" si="117"/>
        <v>1416.6912511893568</v>
      </c>
      <c r="L1048" s="1">
        <f t="shared" si="122"/>
        <v>3.7872044883129341E-2</v>
      </c>
      <c r="M1048" s="1">
        <f t="shared" si="123"/>
        <v>3.7872044883129341E-2</v>
      </c>
      <c r="N1048" s="1">
        <f t="shared" si="118"/>
        <v>2.7099979753304099E-2</v>
      </c>
    </row>
    <row r="1049" spans="1:14" x14ac:dyDescent="0.3">
      <c r="A1049" s="4" t="s">
        <v>2422</v>
      </c>
      <c r="B1049" s="4" t="s">
        <v>2421</v>
      </c>
      <c r="C1049" s="4" t="s">
        <v>2427</v>
      </c>
      <c r="D1049" s="4">
        <v>35.53766944444444</v>
      </c>
      <c r="E1049" s="4">
        <v>128.11559722222222</v>
      </c>
      <c r="G1049" s="2">
        <f t="shared" si="119"/>
        <v>81.021736921139336</v>
      </c>
      <c r="H1049" s="2">
        <f t="shared" si="120"/>
        <v>83.497012706343639</v>
      </c>
      <c r="J1049" s="1">
        <f t="shared" si="121"/>
        <v>1.9431889759521788</v>
      </c>
      <c r="K1049" s="1">
        <f t="shared" si="117"/>
        <v>1420.2764927859812</v>
      </c>
      <c r="L1049" s="1">
        <f t="shared" si="122"/>
        <v>3.6924137173823812E-2</v>
      </c>
      <c r="M1049" s="1">
        <f t="shared" si="123"/>
        <v>3.6924137173823812E-2</v>
      </c>
      <c r="N1049" s="1">
        <f t="shared" si="118"/>
        <v>2.6421688422338128E-2</v>
      </c>
    </row>
    <row r="1050" spans="1:14" x14ac:dyDescent="0.3">
      <c r="A1050" s="4" t="s">
        <v>2422</v>
      </c>
      <c r="B1050" s="4" t="s">
        <v>2421</v>
      </c>
      <c r="C1050" s="4" t="s">
        <v>2426</v>
      </c>
      <c r="D1050" s="4">
        <v>35.569327777777779</v>
      </c>
      <c r="E1050" s="4">
        <v>128.22019722222223</v>
      </c>
      <c r="G1050" s="2">
        <f t="shared" si="119"/>
        <v>82.857302220573303</v>
      </c>
      <c r="H1050" s="2">
        <f t="shared" si="120"/>
        <v>84.237034844565642</v>
      </c>
      <c r="J1050" s="1">
        <f t="shared" si="121"/>
        <v>1.9445091507902523</v>
      </c>
      <c r="K1050" s="1">
        <f t="shared" si="117"/>
        <v>1419.5864333273566</v>
      </c>
      <c r="L1050" s="1">
        <f t="shared" si="122"/>
        <v>3.874975157141014E-2</v>
      </c>
      <c r="M1050" s="1">
        <f t="shared" si="123"/>
        <v>3.874975157141014E-2</v>
      </c>
      <c r="N1050" s="1">
        <f t="shared" si="118"/>
        <v>2.7728037560986539E-2</v>
      </c>
    </row>
    <row r="1051" spans="1:14" x14ac:dyDescent="0.3">
      <c r="A1051" s="4" t="s">
        <v>2422</v>
      </c>
      <c r="B1051" s="4" t="s">
        <v>2421</v>
      </c>
      <c r="C1051" s="4" t="s">
        <v>2425</v>
      </c>
      <c r="D1051" s="4">
        <v>35.544544444444441</v>
      </c>
      <c r="E1051" s="4">
        <v>128.28086388888892</v>
      </c>
      <c r="G1051" s="2">
        <f t="shared" si="119"/>
        <v>83.947835404779084</v>
      </c>
      <c r="H1051" s="2">
        <f t="shared" si="120"/>
        <v>83.727281845525567</v>
      </c>
      <c r="J1051" s="1">
        <f t="shared" si="121"/>
        <v>1.9434755477957117</v>
      </c>
      <c r="K1051" s="1">
        <f t="shared" si="117"/>
        <v>1420.1266324663266</v>
      </c>
      <c r="L1051" s="1">
        <f t="shared" si="122"/>
        <v>3.9808584650953716E-2</v>
      </c>
      <c r="M1051" s="1">
        <f t="shared" si="123"/>
        <v>3.9808584650953716E-2</v>
      </c>
      <c r="N1051" s="1">
        <f t="shared" si="118"/>
        <v>2.848570340940609E-2</v>
      </c>
    </row>
    <row r="1052" spans="1:14" x14ac:dyDescent="0.3">
      <c r="A1052" s="4" t="s">
        <v>2422</v>
      </c>
      <c r="B1052" s="4" t="s">
        <v>2421</v>
      </c>
      <c r="C1052" s="4" t="s">
        <v>2424</v>
      </c>
      <c r="D1052" s="4">
        <v>35.556324999999994</v>
      </c>
      <c r="E1052" s="4">
        <v>128.32397777777777</v>
      </c>
      <c r="G1052" s="2">
        <f t="shared" si="119"/>
        <v>84.704733514416205</v>
      </c>
      <c r="H1052" s="2">
        <f t="shared" si="120"/>
        <v>84.005942644763536</v>
      </c>
      <c r="J1052" s="1">
        <f t="shared" si="121"/>
        <v>1.9439667541810002</v>
      </c>
      <c r="K1052" s="1">
        <f t="shared" si="117"/>
        <v>1419.8698484060872</v>
      </c>
      <c r="L1052" s="1">
        <f t="shared" si="122"/>
        <v>4.0561063965403044E-2</v>
      </c>
      <c r="M1052" s="1">
        <f t="shared" si="123"/>
        <v>4.0561063965403044E-2</v>
      </c>
      <c r="N1052" s="1">
        <f t="shared" si="118"/>
        <v>2.9024152660015238E-2</v>
      </c>
    </row>
    <row r="1053" spans="1:14" x14ac:dyDescent="0.3">
      <c r="A1053" s="4" t="s">
        <v>2422</v>
      </c>
      <c r="B1053" s="4" t="s">
        <v>2421</v>
      </c>
      <c r="C1053" s="4" t="s">
        <v>2423</v>
      </c>
      <c r="D1053" s="4">
        <v>35.556927777777773</v>
      </c>
      <c r="E1053" s="4">
        <v>128.26753055555557</v>
      </c>
      <c r="G1053" s="2">
        <f t="shared" si="119"/>
        <v>83.703808372987083</v>
      </c>
      <c r="H1053" s="2">
        <f t="shared" si="120"/>
        <v>83.990380667856016</v>
      </c>
      <c r="J1053" s="1">
        <f t="shared" si="121"/>
        <v>1.9439918931052393</v>
      </c>
      <c r="K1053" s="1">
        <f t="shared" si="117"/>
        <v>1419.8567097245423</v>
      </c>
      <c r="L1053" s="1">
        <f t="shared" si="122"/>
        <v>3.9575874084020857E-2</v>
      </c>
      <c r="M1053" s="1">
        <f t="shared" si="123"/>
        <v>3.9575874084020857E-2</v>
      </c>
      <c r="N1053" s="1">
        <f t="shared" si="118"/>
        <v>2.831918344272033E-2</v>
      </c>
    </row>
    <row r="1054" spans="1:14" x14ac:dyDescent="0.3">
      <c r="A1054" s="4" t="s">
        <v>2422</v>
      </c>
      <c r="B1054" s="4" t="s">
        <v>2421</v>
      </c>
      <c r="C1054" s="4" t="s">
        <v>2420</v>
      </c>
      <c r="D1054" s="4">
        <v>35.562883333333332</v>
      </c>
      <c r="E1054" s="4">
        <v>128.1601527777778</v>
      </c>
      <c r="G1054" s="2">
        <f t="shared" si="119"/>
        <v>81.79694883658513</v>
      </c>
      <c r="H1054" s="2">
        <f t="shared" si="120"/>
        <v>84.067506087699712</v>
      </c>
      <c r="J1054" s="1">
        <f t="shared" si="121"/>
        <v>1.944240297947853</v>
      </c>
      <c r="K1054" s="1">
        <f t="shared" si="117"/>
        <v>1419.7268983530219</v>
      </c>
      <c r="L1054" s="1">
        <f t="shared" si="122"/>
        <v>3.7701778318323775E-2</v>
      </c>
      <c r="M1054" s="1">
        <f t="shared" si="123"/>
        <v>3.7701778318323775E-2</v>
      </c>
      <c r="N1054" s="1">
        <f t="shared" si="118"/>
        <v>2.6978142644345903E-2</v>
      </c>
    </row>
    <row r="1055" spans="1:14" x14ac:dyDescent="0.3">
      <c r="A1055" s="4" t="s">
        <v>2114</v>
      </c>
      <c r="B1055" s="4" t="s">
        <v>2408</v>
      </c>
      <c r="C1055" s="4" t="s">
        <v>2210</v>
      </c>
      <c r="D1055" s="4">
        <v>35.810708333333331</v>
      </c>
      <c r="E1055" s="4">
        <v>128.74143055555555</v>
      </c>
      <c r="G1055" s="2">
        <f t="shared" si="119"/>
        <v>91.913874051915315</v>
      </c>
      <c r="H1055" s="2">
        <f t="shared" si="120"/>
        <v>89.779564499008984</v>
      </c>
      <c r="J1055" s="1">
        <f t="shared" si="121"/>
        <v>1.9546217335178502</v>
      </c>
      <c r="K1055" s="1">
        <f t="shared" si="117"/>
        <v>1414.327089619484</v>
      </c>
      <c r="L1055" s="1">
        <f t="shared" si="122"/>
        <v>4.7846989409221941E-2</v>
      </c>
      <c r="M1055" s="1">
        <f t="shared" si="123"/>
        <v>4.7846989409221941E-2</v>
      </c>
      <c r="N1055" s="1">
        <f t="shared" si="118"/>
        <v>3.4237719358641845E-2</v>
      </c>
    </row>
    <row r="1056" spans="1:14" x14ac:dyDescent="0.3">
      <c r="A1056" s="4" t="s">
        <v>2114</v>
      </c>
      <c r="B1056" s="4" t="s">
        <v>2408</v>
      </c>
      <c r="C1056" s="4" t="s">
        <v>2419</v>
      </c>
      <c r="D1056" s="4">
        <v>35.790355555555557</v>
      </c>
      <c r="E1056" s="4">
        <v>128.83962222222223</v>
      </c>
      <c r="G1056" s="2">
        <f t="shared" si="119"/>
        <v>93.662950570809457</v>
      </c>
      <c r="H1056" s="2">
        <f t="shared" si="120"/>
        <v>89.396957023843015</v>
      </c>
      <c r="J1056" s="1">
        <f t="shared" si="121"/>
        <v>1.9537658462522927</v>
      </c>
      <c r="K1056" s="1">
        <f t="shared" si="117"/>
        <v>1414.7704093591267</v>
      </c>
      <c r="L1056" s="1">
        <f t="shared" si="122"/>
        <v>4.9560757290576074E-2</v>
      </c>
      <c r="M1056" s="1">
        <f t="shared" si="123"/>
        <v>4.9560757290576074E-2</v>
      </c>
      <c r="N1056" s="1">
        <f t="shared" si="118"/>
        <v>3.5464034838301843E-2</v>
      </c>
    </row>
    <row r="1057" spans="1:14" x14ac:dyDescent="0.3">
      <c r="A1057" s="4" t="s">
        <v>2114</v>
      </c>
      <c r="B1057" s="4" t="s">
        <v>2408</v>
      </c>
      <c r="C1057" s="4" t="s">
        <v>2418</v>
      </c>
      <c r="D1057" s="4">
        <v>35.763669444444446</v>
      </c>
      <c r="E1057" s="4">
        <v>128.72910833333333</v>
      </c>
      <c r="G1057" s="2">
        <f t="shared" si="119"/>
        <v>91.731263649389462</v>
      </c>
      <c r="H1057" s="2">
        <f t="shared" si="120"/>
        <v>88.748096596346841</v>
      </c>
      <c r="J1057" s="1">
        <f t="shared" si="121"/>
        <v>1.9526445254484048</v>
      </c>
      <c r="K1057" s="1">
        <f t="shared" si="117"/>
        <v>1415.3517188442659</v>
      </c>
      <c r="L1057" s="1">
        <f t="shared" si="122"/>
        <v>4.7631926060281771E-2</v>
      </c>
      <c r="M1057" s="1">
        <f t="shared" si="123"/>
        <v>4.7631926060281771E-2</v>
      </c>
      <c r="N1057" s="1">
        <f t="shared" si="118"/>
        <v>3.4083827156096619E-2</v>
      </c>
    </row>
    <row r="1058" spans="1:14" x14ac:dyDescent="0.3">
      <c r="A1058" s="4" t="s">
        <v>2114</v>
      </c>
      <c r="B1058" s="4" t="s">
        <v>2408</v>
      </c>
      <c r="C1058" s="4" t="s">
        <v>2208</v>
      </c>
      <c r="D1058" s="4">
        <v>35.816419444444442</v>
      </c>
      <c r="E1058" s="4">
        <v>128.75646666666665</v>
      </c>
      <c r="G1058" s="2">
        <f t="shared" si="119"/>
        <v>92.175026841001795</v>
      </c>
      <c r="H1058" s="2">
        <f t="shared" si="120"/>
        <v>89.913000779161848</v>
      </c>
      <c r="J1058" s="1">
        <f t="shared" si="121"/>
        <v>1.9548620073823728</v>
      </c>
      <c r="K1058" s="1">
        <f t="shared" si="117"/>
        <v>1414.2026960041846</v>
      </c>
      <c r="L1058" s="1">
        <f t="shared" si="122"/>
        <v>4.8109419054806146E-2</v>
      </c>
      <c r="M1058" s="1">
        <f t="shared" si="123"/>
        <v>4.8109419054806146E-2</v>
      </c>
      <c r="N1058" s="1">
        <f t="shared" si="118"/>
        <v>3.442550531273926E-2</v>
      </c>
    </row>
    <row r="1059" spans="1:14" x14ac:dyDescent="0.3">
      <c r="A1059" s="4" t="s">
        <v>2114</v>
      </c>
      <c r="B1059" s="4" t="s">
        <v>2408</v>
      </c>
      <c r="C1059" s="4" t="s">
        <v>2417</v>
      </c>
      <c r="D1059" s="4">
        <v>35.830283333333334</v>
      </c>
      <c r="E1059" s="4">
        <v>128.74879722222221</v>
      </c>
      <c r="G1059" s="2">
        <f t="shared" si="119"/>
        <v>92.029285152962458</v>
      </c>
      <c r="H1059" s="2">
        <f t="shared" si="120"/>
        <v>90.210127912283724</v>
      </c>
      <c r="J1059" s="1">
        <f t="shared" si="121"/>
        <v>1.9554454740251848</v>
      </c>
      <c r="K1059" s="1">
        <f t="shared" si="117"/>
        <v>1413.9007351642579</v>
      </c>
      <c r="L1059" s="1">
        <f t="shared" si="122"/>
        <v>4.7975561997451788E-2</v>
      </c>
      <c r="M1059" s="1">
        <f t="shared" si="123"/>
        <v>4.7975561997451788E-2</v>
      </c>
      <c r="N1059" s="1">
        <f t="shared" si="118"/>
        <v>3.4329721640235331E-2</v>
      </c>
    </row>
    <row r="1060" spans="1:14" x14ac:dyDescent="0.3">
      <c r="A1060" s="4" t="s">
        <v>2114</v>
      </c>
      <c r="B1060" s="4" t="s">
        <v>2408</v>
      </c>
      <c r="C1060" s="4" t="s">
        <v>2416</v>
      </c>
      <c r="D1060" s="4">
        <v>35.817600000000006</v>
      </c>
      <c r="E1060" s="4">
        <v>128.7300888888889</v>
      </c>
      <c r="G1060" s="2">
        <f t="shared" si="119"/>
        <v>91.708540063708554</v>
      </c>
      <c r="H1060" s="2">
        <f t="shared" si="120"/>
        <v>89.922740828051246</v>
      </c>
      <c r="J1060" s="1">
        <f t="shared" si="121"/>
        <v>1.954911680727784</v>
      </c>
      <c r="K1060" s="1">
        <f t="shared" si="117"/>
        <v>1414.1769825921094</v>
      </c>
      <c r="L1060" s="1">
        <f t="shared" si="122"/>
        <v>4.7649039983225006E-2</v>
      </c>
      <c r="M1060" s="1">
        <f t="shared" si="123"/>
        <v>4.7649039983225006E-2</v>
      </c>
      <c r="N1060" s="1">
        <f t="shared" si="118"/>
        <v>3.4096073311980002E-2</v>
      </c>
    </row>
    <row r="1061" spans="1:14" x14ac:dyDescent="0.3">
      <c r="A1061" s="4" t="s">
        <v>2114</v>
      </c>
      <c r="B1061" s="4" t="s">
        <v>2408</v>
      </c>
      <c r="C1061" s="4" t="s">
        <v>2415</v>
      </c>
      <c r="D1061" s="4">
        <v>35.831527777777779</v>
      </c>
      <c r="E1061" s="4">
        <v>128.72833333333332</v>
      </c>
      <c r="G1061" s="2">
        <f t="shared" si="119"/>
        <v>91.667217622369478</v>
      </c>
      <c r="H1061" s="2">
        <f t="shared" si="120"/>
        <v>90.224859436817951</v>
      </c>
      <c r="J1061" s="1">
        <f t="shared" si="121"/>
        <v>1.9554978604101629</v>
      </c>
      <c r="K1061" s="1">
        <f t="shared" si="117"/>
        <v>1413.8736312589667</v>
      </c>
      <c r="L1061" s="1">
        <f t="shared" si="122"/>
        <v>4.7618399758578622E-2</v>
      </c>
      <c r="M1061" s="1">
        <f t="shared" si="123"/>
        <v>4.7618399758578622E-2</v>
      </c>
      <c r="N1061" s="1">
        <f t="shared" si="118"/>
        <v>3.4074148183032886E-2</v>
      </c>
    </row>
    <row r="1062" spans="1:14" x14ac:dyDescent="0.3">
      <c r="A1062" s="4" t="s">
        <v>2114</v>
      </c>
      <c r="B1062" s="4" t="s">
        <v>2408</v>
      </c>
      <c r="C1062" s="4" t="s">
        <v>2414</v>
      </c>
      <c r="D1062" s="4">
        <v>35.840322222222227</v>
      </c>
      <c r="E1062" s="4">
        <v>128.76210833333334</v>
      </c>
      <c r="G1062" s="2">
        <f t="shared" si="119"/>
        <v>92.256655462790775</v>
      </c>
      <c r="H1062" s="2">
        <f t="shared" si="120"/>
        <v>90.436728530590926</v>
      </c>
      <c r="J1062" s="1">
        <f t="shared" si="121"/>
        <v>1.9558681365543458</v>
      </c>
      <c r="K1062" s="1">
        <f t="shared" si="117"/>
        <v>1413.6820916216275</v>
      </c>
      <c r="L1062" s="1">
        <f t="shared" si="122"/>
        <v>4.8207884713439952E-2</v>
      </c>
      <c r="M1062" s="1">
        <f t="shared" si="123"/>
        <v>4.8207884713439952E-2</v>
      </c>
      <c r="N1062" s="1">
        <f t="shared" si="118"/>
        <v>3.4495964073643422E-2</v>
      </c>
    </row>
    <row r="1063" spans="1:14" x14ac:dyDescent="0.3">
      <c r="A1063" s="4" t="s">
        <v>2114</v>
      </c>
      <c r="B1063" s="4" t="s">
        <v>2408</v>
      </c>
      <c r="C1063" s="4" t="s">
        <v>2413</v>
      </c>
      <c r="D1063" s="4">
        <v>35.943341666666662</v>
      </c>
      <c r="E1063" s="4">
        <v>128.838775</v>
      </c>
      <c r="G1063" s="2">
        <f t="shared" si="119"/>
        <v>93.529895120747597</v>
      </c>
      <c r="H1063" s="2">
        <f t="shared" si="120"/>
        <v>92.726024416242126</v>
      </c>
      <c r="J1063" s="1">
        <f t="shared" si="121"/>
        <v>1.9602139006046027</v>
      </c>
      <c r="K1063" s="1">
        <f t="shared" si="117"/>
        <v>1411.4387176125799</v>
      </c>
      <c r="L1063" s="1">
        <f t="shared" si="122"/>
        <v>4.9545970473301892E-2</v>
      </c>
      <c r="M1063" s="1">
        <f t="shared" si="123"/>
        <v>4.9545970473301892E-2</v>
      </c>
      <c r="N1063" s="1">
        <f t="shared" si="118"/>
        <v>3.5453453882085123E-2</v>
      </c>
    </row>
    <row r="1064" spans="1:14" x14ac:dyDescent="0.3">
      <c r="A1064" s="4" t="s">
        <v>2114</v>
      </c>
      <c r="B1064" s="4" t="s">
        <v>2408</v>
      </c>
      <c r="C1064" s="4" t="s">
        <v>2412</v>
      </c>
      <c r="D1064" s="4">
        <v>35.790230555555553</v>
      </c>
      <c r="E1064" s="4">
        <v>128.87811111111111</v>
      </c>
      <c r="G1064" s="2">
        <f t="shared" si="119"/>
        <v>94.342677631937903</v>
      </c>
      <c r="H1064" s="2">
        <f t="shared" si="120"/>
        <v>89.418512036998663</v>
      </c>
      <c r="J1064" s="1">
        <f t="shared" si="121"/>
        <v>1.9537605915123757</v>
      </c>
      <c r="K1064" s="1">
        <f t="shared" si="117"/>
        <v>1414.7731321600731</v>
      </c>
      <c r="L1064" s="1">
        <f t="shared" si="122"/>
        <v>5.0232515127121236E-2</v>
      </c>
      <c r="M1064" s="1">
        <f t="shared" si="123"/>
        <v>5.0232515127121236E-2</v>
      </c>
      <c r="N1064" s="1">
        <f t="shared" si="118"/>
        <v>3.5944722475467344E-2</v>
      </c>
    </row>
    <row r="1065" spans="1:14" x14ac:dyDescent="0.3">
      <c r="A1065" s="4" t="s">
        <v>2114</v>
      </c>
      <c r="B1065" s="4" t="s">
        <v>2408</v>
      </c>
      <c r="C1065" s="4" t="s">
        <v>2411</v>
      </c>
      <c r="D1065" s="4">
        <v>35.817900000000002</v>
      </c>
      <c r="E1065" s="4">
        <v>128.82484444444444</v>
      </c>
      <c r="G1065" s="2">
        <f t="shared" si="119"/>
        <v>93.380842478013477</v>
      </c>
      <c r="H1065" s="2">
        <f t="shared" si="120"/>
        <v>89.98731070410895</v>
      </c>
      <c r="J1065" s="1">
        <f t="shared" si="121"/>
        <v>1.9549243039202708</v>
      </c>
      <c r="K1065" s="1">
        <f t="shared" si="117"/>
        <v>1414.1704483739077</v>
      </c>
      <c r="L1065" s="1">
        <f t="shared" si="122"/>
        <v>4.9302836412225659E-2</v>
      </c>
      <c r="M1065" s="1">
        <f t="shared" si="123"/>
        <v>4.9302836412225659E-2</v>
      </c>
      <c r="N1065" s="1">
        <f t="shared" si="118"/>
        <v>3.5279475208558578E-2</v>
      </c>
    </row>
    <row r="1066" spans="1:14" x14ac:dyDescent="0.3">
      <c r="A1066" s="4" t="s">
        <v>2114</v>
      </c>
      <c r="B1066" s="4" t="s">
        <v>2408</v>
      </c>
      <c r="C1066" s="4" t="s">
        <v>2410</v>
      </c>
      <c r="D1066" s="4">
        <v>35.824111111111115</v>
      </c>
      <c r="E1066" s="4">
        <v>128.7362</v>
      </c>
      <c r="G1066" s="2">
        <f t="shared" si="119"/>
        <v>91.811564281858224</v>
      </c>
      <c r="H1066" s="2">
        <f t="shared" si="120"/>
        <v>90.068157005493958</v>
      </c>
      <c r="J1066" s="1">
        <f t="shared" si="121"/>
        <v>1.95518567979083</v>
      </c>
      <c r="K1066" s="1">
        <f t="shared" si="117"/>
        <v>1414.0351670917944</v>
      </c>
      <c r="L1066" s="1">
        <f t="shared" si="122"/>
        <v>4.7755698993068751E-2</v>
      </c>
      <c r="M1066" s="1">
        <f t="shared" si="123"/>
        <v>4.7755698993068751E-2</v>
      </c>
      <c r="N1066" s="1">
        <f t="shared" si="118"/>
        <v>3.4172394963377296E-2</v>
      </c>
    </row>
    <row r="1067" spans="1:14" x14ac:dyDescent="0.3">
      <c r="A1067" s="4" t="s">
        <v>2114</v>
      </c>
      <c r="B1067" s="4" t="s">
        <v>2408</v>
      </c>
      <c r="C1067" s="4" t="s">
        <v>47</v>
      </c>
      <c r="D1067" s="4">
        <v>35.817083333333336</v>
      </c>
      <c r="E1067" s="4">
        <v>128.74266388888887</v>
      </c>
      <c r="G1067" s="2">
        <f t="shared" si="119"/>
        <v>91.93089105552842</v>
      </c>
      <c r="H1067" s="2">
        <f t="shared" si="120"/>
        <v>89.919082580087661</v>
      </c>
      <c r="J1067" s="1">
        <f t="shared" si="121"/>
        <v>1.9548899410880485</v>
      </c>
      <c r="K1067" s="1">
        <f t="shared" si="117"/>
        <v>1414.1882359807951</v>
      </c>
      <c r="L1067" s="1">
        <f t="shared" si="122"/>
        <v>4.7868515136662904E-2</v>
      </c>
      <c r="M1067" s="1">
        <f t="shared" si="123"/>
        <v>4.7868515136662904E-2</v>
      </c>
      <c r="N1067" s="1">
        <f t="shared" si="118"/>
        <v>3.4253122455560045E-2</v>
      </c>
    </row>
    <row r="1068" spans="1:14" x14ac:dyDescent="0.3">
      <c r="A1068" s="4" t="s">
        <v>2114</v>
      </c>
      <c r="B1068" s="4" t="s">
        <v>2408</v>
      </c>
      <c r="C1068" s="4" t="s">
        <v>2409</v>
      </c>
      <c r="D1068" s="4">
        <v>35.871030555555556</v>
      </c>
      <c r="E1068" s="4">
        <v>128.81855277777777</v>
      </c>
      <c r="G1068" s="2">
        <f t="shared" si="119"/>
        <v>93.229066951014204</v>
      </c>
      <c r="H1068" s="2">
        <f t="shared" si="120"/>
        <v>91.139814321811173</v>
      </c>
      <c r="J1068" s="1">
        <f t="shared" si="121"/>
        <v>1.9571619344847448</v>
      </c>
      <c r="K1068" s="1">
        <f t="shared" si="117"/>
        <v>1413.0133128205716</v>
      </c>
      <c r="L1068" s="1">
        <f t="shared" si="122"/>
        <v>4.919302611345433E-2</v>
      </c>
      <c r="M1068" s="1">
        <f t="shared" si="123"/>
        <v>4.919302611345433E-2</v>
      </c>
      <c r="N1068" s="1">
        <f t="shared" si="118"/>
        <v>3.5200898599278815E-2</v>
      </c>
    </row>
    <row r="1069" spans="1:14" x14ac:dyDescent="0.3">
      <c r="A1069" s="4" t="s">
        <v>2114</v>
      </c>
      <c r="B1069" s="4" t="s">
        <v>2408</v>
      </c>
      <c r="C1069" s="4" t="s">
        <v>2407</v>
      </c>
      <c r="D1069" s="4">
        <v>35.910177777777776</v>
      </c>
      <c r="E1069" s="4">
        <v>128.82141944444444</v>
      </c>
      <c r="G1069" s="2">
        <f t="shared" si="119"/>
        <v>93.24959157698639</v>
      </c>
      <c r="H1069" s="2">
        <f t="shared" si="120"/>
        <v>91.993547760912634</v>
      </c>
      <c r="J1069" s="1">
        <f t="shared" si="121"/>
        <v>1.9588132473165518</v>
      </c>
      <c r="K1069" s="1">
        <f t="shared" si="117"/>
        <v>1412.160831499913</v>
      </c>
      <c r="L1069" s="1">
        <f t="shared" si="122"/>
        <v>4.9243058885344748E-2</v>
      </c>
      <c r="M1069" s="1">
        <f t="shared" si="123"/>
        <v>4.9243058885344748E-2</v>
      </c>
      <c r="N1069" s="1">
        <f t="shared" si="118"/>
        <v>3.5236700392116155E-2</v>
      </c>
    </row>
    <row r="1070" spans="1:14" x14ac:dyDescent="0.3">
      <c r="A1070" s="4" t="s">
        <v>2114</v>
      </c>
      <c r="B1070" s="4" t="s">
        <v>2387</v>
      </c>
      <c r="C1070" s="4" t="s">
        <v>2406</v>
      </c>
      <c r="D1070" s="4">
        <v>35.80437222222222</v>
      </c>
      <c r="E1070" s="4">
        <v>129.50388888888889</v>
      </c>
      <c r="G1070" s="2">
        <f t="shared" si="119"/>
        <v>105.37732398778928</v>
      </c>
      <c r="H1070" s="2">
        <f t="shared" si="120"/>
        <v>90.166777932071227</v>
      </c>
      <c r="J1070" s="1">
        <f t="shared" si="121"/>
        <v>1.9543552198632785</v>
      </c>
      <c r="K1070" s="1">
        <f t="shared" si="117"/>
        <v>1414.4650986834004</v>
      </c>
      <c r="L1070" s="1">
        <f t="shared" si="122"/>
        <v>6.1154397735156962E-2</v>
      </c>
      <c r="M1070" s="1">
        <f t="shared" si="123"/>
        <v>6.1154397735156962E-2</v>
      </c>
      <c r="N1070" s="1">
        <f t="shared" si="118"/>
        <v>4.3760059578576406E-2</v>
      </c>
    </row>
    <row r="1071" spans="1:14" x14ac:dyDescent="0.3">
      <c r="A1071" s="4" t="s">
        <v>2114</v>
      </c>
      <c r="B1071" s="4" t="s">
        <v>2387</v>
      </c>
      <c r="C1071" s="4" t="s">
        <v>2405</v>
      </c>
      <c r="D1071" s="4">
        <v>35.984736111111111</v>
      </c>
      <c r="E1071" s="4">
        <v>129.27554444444445</v>
      </c>
      <c r="G1071" s="2">
        <f t="shared" si="119"/>
        <v>101.18655038296401</v>
      </c>
      <c r="H1071" s="2">
        <f t="shared" si="120"/>
        <v>93.920391911764909</v>
      </c>
      <c r="J1071" s="1">
        <f t="shared" si="121"/>
        <v>1.9619643969072933</v>
      </c>
      <c r="K1071" s="1">
        <f t="shared" si="117"/>
        <v>1410.5374838822408</v>
      </c>
      <c r="L1071" s="1">
        <f t="shared" si="122"/>
        <v>5.7169035350963959E-2</v>
      </c>
      <c r="M1071" s="1">
        <f t="shared" si="123"/>
        <v>5.7169035350963959E-2</v>
      </c>
      <c r="N1071" s="1">
        <f t="shared" si="118"/>
        <v>4.0908266382447149E-2</v>
      </c>
    </row>
    <row r="1072" spans="1:14" x14ac:dyDescent="0.3">
      <c r="A1072" s="4" t="s">
        <v>2114</v>
      </c>
      <c r="B1072" s="4" t="s">
        <v>2387</v>
      </c>
      <c r="C1072" s="4" t="s">
        <v>2404</v>
      </c>
      <c r="D1072" s="4">
        <v>35.847011111111115</v>
      </c>
      <c r="E1072" s="4">
        <v>129.10469722222223</v>
      </c>
      <c r="G1072" s="2">
        <f t="shared" si="119"/>
        <v>98.295513663949549</v>
      </c>
      <c r="H1072" s="2">
        <f t="shared" si="120"/>
        <v>90.803838466457137</v>
      </c>
      <c r="J1072" s="1">
        <f t="shared" si="121"/>
        <v>1.9561498360530847</v>
      </c>
      <c r="K1072" s="1">
        <f t="shared" si="117"/>
        <v>1413.5364133369596</v>
      </c>
      <c r="L1072" s="1">
        <f t="shared" si="122"/>
        <v>5.4187188805300046E-2</v>
      </c>
      <c r="M1072" s="1">
        <f t="shared" si="123"/>
        <v>5.4187188805300046E-2</v>
      </c>
      <c r="N1072" s="1">
        <f t="shared" si="118"/>
        <v>3.8774555850989975E-2</v>
      </c>
    </row>
    <row r="1073" spans="1:14" x14ac:dyDescent="0.3">
      <c r="A1073" s="4" t="s">
        <v>2114</v>
      </c>
      <c r="B1073" s="4" t="s">
        <v>2387</v>
      </c>
      <c r="C1073" s="4" t="s">
        <v>2403</v>
      </c>
      <c r="D1073" s="4">
        <v>35.749475000000004</v>
      </c>
      <c r="E1073" s="4">
        <v>129.20247499999999</v>
      </c>
      <c r="G1073" s="2">
        <f t="shared" si="119"/>
        <v>100.10525906298503</v>
      </c>
      <c r="H1073" s="2">
        <f t="shared" si="120"/>
        <v>88.748979900672794</v>
      </c>
      <c r="J1073" s="1">
        <f t="shared" si="121"/>
        <v>1.9520485060166926</v>
      </c>
      <c r="K1073" s="1">
        <f t="shared" si="117"/>
        <v>1415.6609373985661</v>
      </c>
      <c r="L1073" s="1">
        <f t="shared" si="122"/>
        <v>5.5893732962805309E-2</v>
      </c>
      <c r="M1073" s="1">
        <f t="shared" si="123"/>
        <v>5.5893732962805309E-2</v>
      </c>
      <c r="N1073" s="1">
        <f t="shared" si="118"/>
        <v>3.9995702273350538E-2</v>
      </c>
    </row>
    <row r="1074" spans="1:14" x14ac:dyDescent="0.3">
      <c r="A1074" s="4" t="s">
        <v>2114</v>
      </c>
      <c r="B1074" s="4" t="s">
        <v>2387</v>
      </c>
      <c r="C1074" s="4" t="s">
        <v>1952</v>
      </c>
      <c r="D1074" s="4">
        <v>35.851727777777782</v>
      </c>
      <c r="E1074" s="4">
        <v>129.2249888888889</v>
      </c>
      <c r="G1074" s="2">
        <f t="shared" si="119"/>
        <v>100.41330591254179</v>
      </c>
      <c r="H1074" s="2">
        <f t="shared" si="120"/>
        <v>90.990392937638717</v>
      </c>
      <c r="J1074" s="1">
        <f t="shared" si="121"/>
        <v>1.9563485149924962</v>
      </c>
      <c r="K1074" s="1">
        <f t="shared" si="117"/>
        <v>1413.4336900062865</v>
      </c>
      <c r="L1074" s="1">
        <f t="shared" si="122"/>
        <v>5.6286674451345053E-2</v>
      </c>
      <c r="M1074" s="1">
        <f t="shared" si="123"/>
        <v>5.6286674451345053E-2</v>
      </c>
      <c r="N1074" s="1">
        <f t="shared" si="118"/>
        <v>4.0276878175431387E-2</v>
      </c>
    </row>
    <row r="1075" spans="1:14" x14ac:dyDescent="0.3">
      <c r="A1075" s="4" t="s">
        <v>2114</v>
      </c>
      <c r="B1075" s="4" t="s">
        <v>2387</v>
      </c>
      <c r="C1075" s="4" t="s">
        <v>2402</v>
      </c>
      <c r="D1075" s="4">
        <v>35.831719444444445</v>
      </c>
      <c r="E1075" s="4">
        <v>129.28983333333332</v>
      </c>
      <c r="G1075" s="2">
        <f t="shared" si="119"/>
        <v>101.57491610722604</v>
      </c>
      <c r="H1075" s="2">
        <f t="shared" si="120"/>
        <v>90.601547829878427</v>
      </c>
      <c r="J1075" s="1">
        <f t="shared" si="121"/>
        <v>1.9555059290466545</v>
      </c>
      <c r="K1075" s="1">
        <f t="shared" si="117"/>
        <v>1413.8694567819534</v>
      </c>
      <c r="L1075" s="1">
        <f t="shared" si="122"/>
        <v>5.7418423508526661E-2</v>
      </c>
      <c r="M1075" s="1">
        <f t="shared" si="123"/>
        <v>5.7418423508526661E-2</v>
      </c>
      <c r="N1075" s="1">
        <f t="shared" si="118"/>
        <v>4.1086720280078474E-2</v>
      </c>
    </row>
    <row r="1076" spans="1:14" x14ac:dyDescent="0.3">
      <c r="A1076" s="4" t="s">
        <v>2114</v>
      </c>
      <c r="B1076" s="4" t="s">
        <v>2387</v>
      </c>
      <c r="C1076" s="4" t="s">
        <v>2401</v>
      </c>
      <c r="D1076" s="4">
        <v>35.77202777777778</v>
      </c>
      <c r="E1076" s="4">
        <v>129.30283333333335</v>
      </c>
      <c r="G1076" s="2">
        <f t="shared" si="119"/>
        <v>101.85788943270555</v>
      </c>
      <c r="H1076" s="2">
        <f t="shared" si="120"/>
        <v>89.31191535303401</v>
      </c>
      <c r="J1076" s="1">
        <f t="shared" si="121"/>
        <v>1.9529956236430834</v>
      </c>
      <c r="K1076" s="1">
        <f t="shared" si="117"/>
        <v>1415.1696427124382</v>
      </c>
      <c r="L1076" s="1">
        <f t="shared" si="122"/>
        <v>5.7645316311286443E-2</v>
      </c>
      <c r="M1076" s="1">
        <f t="shared" si="123"/>
        <v>5.7645316311286443E-2</v>
      </c>
      <c r="N1076" s="1">
        <f t="shared" si="118"/>
        <v>4.1249077247597271E-2</v>
      </c>
    </row>
    <row r="1077" spans="1:14" x14ac:dyDescent="0.3">
      <c r="A1077" s="4" t="s">
        <v>2114</v>
      </c>
      <c r="B1077" s="4" t="s">
        <v>2387</v>
      </c>
      <c r="C1077" s="4" t="s">
        <v>454</v>
      </c>
      <c r="D1077" s="4">
        <v>35.754644444444445</v>
      </c>
      <c r="E1077" s="4">
        <v>129.049575</v>
      </c>
      <c r="G1077" s="2">
        <f t="shared" si="119"/>
        <v>97.399730926064223</v>
      </c>
      <c r="H1077" s="2">
        <f t="shared" si="120"/>
        <v>88.75600080643585</v>
      </c>
      <c r="J1077" s="1">
        <f t="shared" si="121"/>
        <v>1.952265535687131</v>
      </c>
      <c r="K1077" s="1">
        <f t="shared" si="117"/>
        <v>1415.5483223185795</v>
      </c>
      <c r="L1077" s="1">
        <f t="shared" si="122"/>
        <v>5.3225124536506296E-2</v>
      </c>
      <c r="M1077" s="1">
        <f t="shared" si="123"/>
        <v>5.3225124536506296E-2</v>
      </c>
      <c r="N1077" s="1">
        <f t="shared" si="118"/>
        <v>3.8086134555384094E-2</v>
      </c>
    </row>
    <row r="1078" spans="1:14" x14ac:dyDescent="0.3">
      <c r="A1078" s="4" t="s">
        <v>2114</v>
      </c>
      <c r="B1078" s="4" t="s">
        <v>2387</v>
      </c>
      <c r="C1078" s="4" t="s">
        <v>266</v>
      </c>
      <c r="D1078" s="4">
        <v>35.888408333333331</v>
      </c>
      <c r="E1078" s="4">
        <v>129.05486666666667</v>
      </c>
      <c r="G1078" s="2">
        <f t="shared" si="119"/>
        <v>97.382085755678816</v>
      </c>
      <c r="H1078" s="2">
        <f t="shared" si="120"/>
        <v>91.670890392661249</v>
      </c>
      <c r="J1078" s="1">
        <f t="shared" si="121"/>
        <v>1.9578946933425962</v>
      </c>
      <c r="K1078" s="1">
        <f t="shared" si="117"/>
        <v>1412.6348777896906</v>
      </c>
      <c r="L1078" s="1">
        <f t="shared" si="122"/>
        <v>5.3317481542757506E-2</v>
      </c>
      <c r="M1078" s="1">
        <f t="shared" si="123"/>
        <v>5.3317481542757506E-2</v>
      </c>
      <c r="N1078" s="1">
        <f t="shared" si="118"/>
        <v>3.8152222167162318E-2</v>
      </c>
    </row>
    <row r="1079" spans="1:14" x14ac:dyDescent="0.3">
      <c r="A1079" s="4" t="s">
        <v>2114</v>
      </c>
      <c r="B1079" s="4" t="s">
        <v>2387</v>
      </c>
      <c r="C1079" s="4" t="s">
        <v>2400</v>
      </c>
      <c r="D1079" s="4">
        <v>35.823013888888894</v>
      </c>
      <c r="E1079" s="4">
        <v>129.19054444444444</v>
      </c>
      <c r="G1079" s="2">
        <f t="shared" si="119"/>
        <v>99.830680242132331</v>
      </c>
      <c r="H1079" s="2">
        <f t="shared" si="120"/>
        <v>90.341162253264429</v>
      </c>
      <c r="J1079" s="1">
        <f t="shared" si="121"/>
        <v>1.9551395024755185</v>
      </c>
      <c r="K1079" s="1">
        <f t="shared" si="117"/>
        <v>1414.0590650002086</v>
      </c>
      <c r="L1079" s="1">
        <f t="shared" si="122"/>
        <v>5.5685505486768871E-2</v>
      </c>
      <c r="M1079" s="1">
        <f t="shared" si="123"/>
        <v>5.5685505486768871E-2</v>
      </c>
      <c r="N1079" s="1">
        <f t="shared" si="118"/>
        <v>3.9846701594826762E-2</v>
      </c>
    </row>
    <row r="1080" spans="1:14" x14ac:dyDescent="0.3">
      <c r="A1080" s="4" t="s">
        <v>2114</v>
      </c>
      <c r="B1080" s="4" t="s">
        <v>2387</v>
      </c>
      <c r="C1080" s="4" t="s">
        <v>2399</v>
      </c>
      <c r="D1080" s="4">
        <v>35.847822222222227</v>
      </c>
      <c r="E1080" s="4">
        <v>129.20964166666664</v>
      </c>
      <c r="G1080" s="2">
        <f t="shared" si="119"/>
        <v>100.14601840218275</v>
      </c>
      <c r="H1080" s="2">
        <f t="shared" si="120"/>
        <v>90.894520344321563</v>
      </c>
      <c r="J1080" s="1">
        <f t="shared" si="121"/>
        <v>1.9561840000003141</v>
      </c>
      <c r="K1080" s="1">
        <f t="shared" si="117"/>
        <v>1413.5187482153974</v>
      </c>
      <c r="L1080" s="1">
        <f t="shared" si="122"/>
        <v>5.6018814892531132E-2</v>
      </c>
      <c r="M1080" s="1">
        <f t="shared" si="123"/>
        <v>5.6018814892531132E-2</v>
      </c>
      <c r="N1080" s="1">
        <f t="shared" si="118"/>
        <v>4.0085206755443713E-2</v>
      </c>
    </row>
    <row r="1081" spans="1:14" x14ac:dyDescent="0.3">
      <c r="A1081" s="4" t="s">
        <v>2114</v>
      </c>
      <c r="B1081" s="4" t="s">
        <v>2387</v>
      </c>
      <c r="C1081" s="4" t="s">
        <v>2398</v>
      </c>
      <c r="D1081" s="4">
        <v>35.843980559999999</v>
      </c>
      <c r="E1081" s="4">
        <v>129.21826669999999</v>
      </c>
      <c r="G1081" s="2">
        <f t="shared" si="119"/>
        <v>100.30151914150679</v>
      </c>
      <c r="H1081" s="2">
        <f t="shared" si="120"/>
        <v>90.817030310097152</v>
      </c>
      <c r="J1081" s="1">
        <f t="shared" si="121"/>
        <v>1.9560221978080006</v>
      </c>
      <c r="K1081" s="1">
        <f t="shared" si="117"/>
        <v>1413.6024158128014</v>
      </c>
      <c r="L1081" s="1">
        <f t="shared" si="122"/>
        <v>5.6169350122292627E-2</v>
      </c>
      <c r="M1081" s="1">
        <f t="shared" si="123"/>
        <v>5.6169350122292627E-2</v>
      </c>
      <c r="N1081" s="1">
        <f t="shared" si="118"/>
        <v>4.0192924775193761E-2</v>
      </c>
    </row>
    <row r="1082" spans="1:14" x14ac:dyDescent="0.3">
      <c r="A1082" s="4" t="s">
        <v>2114</v>
      </c>
      <c r="B1082" s="4" t="s">
        <v>2387</v>
      </c>
      <c r="C1082" s="4" t="s">
        <v>2397</v>
      </c>
      <c r="D1082" s="4">
        <v>35.987197222222221</v>
      </c>
      <c r="E1082" s="4">
        <v>129.22944444444445</v>
      </c>
      <c r="G1082" s="2">
        <f t="shared" si="119"/>
        <v>100.37295309912008</v>
      </c>
      <c r="H1082" s="2">
        <f t="shared" si="120"/>
        <v>93.940949011406474</v>
      </c>
      <c r="J1082" s="1">
        <f t="shared" si="121"/>
        <v>1.9620685509977334</v>
      </c>
      <c r="K1082" s="1">
        <f t="shared" si="117"/>
        <v>1410.4839041825094</v>
      </c>
      <c r="L1082" s="1">
        <f t="shared" si="122"/>
        <v>5.636443856579465E-2</v>
      </c>
      <c r="M1082" s="1">
        <f t="shared" si="123"/>
        <v>5.636443856579465E-2</v>
      </c>
      <c r="N1082" s="1">
        <f t="shared" si="118"/>
        <v>4.0332523597631877E-2</v>
      </c>
    </row>
    <row r="1083" spans="1:14" x14ac:dyDescent="0.3">
      <c r="A1083" s="4" t="s">
        <v>2114</v>
      </c>
      <c r="B1083" s="4" t="s">
        <v>2387</v>
      </c>
      <c r="C1083" s="4" t="s">
        <v>2396</v>
      </c>
      <c r="D1083" s="4">
        <v>35.67476111111111</v>
      </c>
      <c r="E1083" s="4">
        <v>129.46266388888887</v>
      </c>
      <c r="G1083" s="2">
        <f t="shared" si="119"/>
        <v>104.7718341122501</v>
      </c>
      <c r="H1083" s="2">
        <f t="shared" si="120"/>
        <v>87.314100552501714</v>
      </c>
      <c r="J1083" s="1">
        <f t="shared" si="121"/>
        <v>1.948916042626688</v>
      </c>
      <c r="K1083" s="1">
        <f t="shared" si="117"/>
        <v>1417.2887451716608</v>
      </c>
      <c r="L1083" s="1">
        <f t="shared" si="122"/>
        <v>6.0434885751021739E-2</v>
      </c>
      <c r="M1083" s="1">
        <f t="shared" si="123"/>
        <v>6.0434885751021739E-2</v>
      </c>
      <c r="N1083" s="1">
        <f t="shared" si="118"/>
        <v>4.3245200656580086E-2</v>
      </c>
    </row>
    <row r="1084" spans="1:14" x14ac:dyDescent="0.3">
      <c r="A1084" s="4" t="s">
        <v>2114</v>
      </c>
      <c r="B1084" s="4" t="s">
        <v>2387</v>
      </c>
      <c r="C1084" s="4" t="s">
        <v>2395</v>
      </c>
      <c r="D1084" s="4">
        <v>35.788091666666666</v>
      </c>
      <c r="E1084" s="4">
        <v>129.44540833333335</v>
      </c>
      <c r="G1084" s="2">
        <f t="shared" si="119"/>
        <v>104.3604775039752</v>
      </c>
      <c r="H1084" s="2">
        <f t="shared" si="120"/>
        <v>89.767666372343001</v>
      </c>
      <c r="J1084" s="1">
        <f t="shared" si="121"/>
        <v>1.953670680544239</v>
      </c>
      <c r="K1084" s="1">
        <f t="shared" si="117"/>
        <v>1414.8197224579781</v>
      </c>
      <c r="L1084" s="1">
        <f t="shared" si="122"/>
        <v>6.0133719492317272E-2</v>
      </c>
      <c r="M1084" s="1">
        <f t="shared" si="123"/>
        <v>6.0133719492317272E-2</v>
      </c>
      <c r="N1084" s="1">
        <f t="shared" si="118"/>
        <v>4.3029696066361749E-2</v>
      </c>
    </row>
    <row r="1085" spans="1:14" x14ac:dyDescent="0.3">
      <c r="A1085" s="4" t="s">
        <v>2114</v>
      </c>
      <c r="B1085" s="4" t="s">
        <v>2387</v>
      </c>
      <c r="C1085" s="4" t="s">
        <v>2394</v>
      </c>
      <c r="D1085" s="4">
        <v>35.71295277777778</v>
      </c>
      <c r="E1085" s="4">
        <v>129.32736666666668</v>
      </c>
      <c r="G1085" s="2">
        <f t="shared" si="119"/>
        <v>102.34458644265106</v>
      </c>
      <c r="H1085" s="2">
        <f t="shared" si="120"/>
        <v>88.044004203777149</v>
      </c>
      <c r="J1085" s="1">
        <f t="shared" si="121"/>
        <v>1.9505162755648622</v>
      </c>
      <c r="K1085" s="1">
        <f t="shared" si="117"/>
        <v>1416.456611945523</v>
      </c>
      <c r="L1085" s="1">
        <f t="shared" si="122"/>
        <v>5.8073503754442424E-2</v>
      </c>
      <c r="M1085" s="1">
        <f t="shared" si="123"/>
        <v>5.8073503754442424E-2</v>
      </c>
      <c r="N1085" s="1">
        <f t="shared" si="118"/>
        <v>4.1555473986298733E-2</v>
      </c>
    </row>
    <row r="1086" spans="1:14" x14ac:dyDescent="0.3">
      <c r="A1086" s="4" t="s">
        <v>2114</v>
      </c>
      <c r="B1086" s="4" t="s">
        <v>2387</v>
      </c>
      <c r="C1086" s="4" t="s">
        <v>1379</v>
      </c>
      <c r="D1086" s="4">
        <v>35.861163888888889</v>
      </c>
      <c r="E1086" s="4">
        <v>129.2254638888889</v>
      </c>
      <c r="G1086" s="2">
        <f t="shared" si="119"/>
        <v>100.41340798362808</v>
      </c>
      <c r="H1086" s="2">
        <f t="shared" si="120"/>
        <v>91.19606696656524</v>
      </c>
      <c r="J1086" s="1">
        <f t="shared" si="121"/>
        <v>1.9567460859335037</v>
      </c>
      <c r="K1086" s="1">
        <f t="shared" si="117"/>
        <v>1413.228186914642</v>
      </c>
      <c r="L1086" s="1">
        <f t="shared" si="122"/>
        <v>5.6294964765291944E-2</v>
      </c>
      <c r="M1086" s="1">
        <f t="shared" si="123"/>
        <v>5.6294964765291944E-2</v>
      </c>
      <c r="N1086" s="1">
        <f t="shared" si="118"/>
        <v>4.0282810449244498E-2</v>
      </c>
    </row>
    <row r="1087" spans="1:14" x14ac:dyDescent="0.3">
      <c r="A1087" s="4" t="s">
        <v>2114</v>
      </c>
      <c r="B1087" s="4" t="s">
        <v>2387</v>
      </c>
      <c r="C1087" s="4" t="s">
        <v>2393</v>
      </c>
      <c r="D1087" s="4">
        <v>35.83358611111111</v>
      </c>
      <c r="E1087" s="4">
        <v>129.22202222222222</v>
      </c>
      <c r="G1087" s="2">
        <f t="shared" si="119"/>
        <v>100.37687456030335</v>
      </c>
      <c r="H1087" s="2">
        <f t="shared" si="120"/>
        <v>90.593493960262549</v>
      </c>
      <c r="J1087" s="1">
        <f t="shared" si="121"/>
        <v>1.9555845133101932</v>
      </c>
      <c r="K1087" s="1">
        <f t="shared" si="117"/>
        <v>1413.8288011230568</v>
      </c>
      <c r="L1087" s="1">
        <f t="shared" si="122"/>
        <v>5.6234896350202401E-2</v>
      </c>
      <c r="M1087" s="1">
        <f t="shared" si="123"/>
        <v>5.6234896350202401E-2</v>
      </c>
      <c r="N1087" s="1">
        <f t="shared" si="118"/>
        <v>4.0239827482843736E-2</v>
      </c>
    </row>
    <row r="1088" spans="1:14" x14ac:dyDescent="0.3">
      <c r="A1088" s="4" t="s">
        <v>2114</v>
      </c>
      <c r="B1088" s="4" t="s">
        <v>2387</v>
      </c>
      <c r="C1088" s="4" t="s">
        <v>2392</v>
      </c>
      <c r="D1088" s="4">
        <v>35.838958333333338</v>
      </c>
      <c r="E1088" s="4">
        <v>129.20855277777775</v>
      </c>
      <c r="G1088" s="2">
        <f t="shared" si="119"/>
        <v>100.13454488913187</v>
      </c>
      <c r="H1088" s="2">
        <f t="shared" si="120"/>
        <v>90.700857033836883</v>
      </c>
      <c r="J1088" s="1">
        <f t="shared" si="121"/>
        <v>1.9558107048918121</v>
      </c>
      <c r="K1088" s="1">
        <f t="shared" si="117"/>
        <v>1413.7117962910452</v>
      </c>
      <c r="L1088" s="1">
        <f t="shared" si="122"/>
        <v>5.5999810196231792E-2</v>
      </c>
      <c r="M1088" s="1">
        <f t="shared" si="123"/>
        <v>5.5999810196231792E-2</v>
      </c>
      <c r="N1088" s="1">
        <f t="shared" si="118"/>
        <v>4.0071607624831168E-2</v>
      </c>
    </row>
    <row r="1089" spans="1:14" x14ac:dyDescent="0.3">
      <c r="A1089" s="4" t="s">
        <v>2114</v>
      </c>
      <c r="B1089" s="4" t="s">
        <v>2387</v>
      </c>
      <c r="C1089" s="4" t="s">
        <v>306</v>
      </c>
      <c r="D1089" s="4">
        <v>35.892291666666665</v>
      </c>
      <c r="E1089" s="4">
        <v>129.27343055555556</v>
      </c>
      <c r="G1089" s="2">
        <f t="shared" si="119"/>
        <v>101.23160812609449</v>
      </c>
      <c r="H1089" s="2">
        <f t="shared" si="120"/>
        <v>91.907722020690017</v>
      </c>
      <c r="J1089" s="1">
        <f t="shared" si="121"/>
        <v>1.9580584991334009</v>
      </c>
      <c r="K1089" s="1">
        <f t="shared" si="117"/>
        <v>1412.5503131328139</v>
      </c>
      <c r="L1089" s="1">
        <f t="shared" si="122"/>
        <v>5.7132141029831995E-2</v>
      </c>
      <c r="M1089" s="1">
        <f t="shared" si="123"/>
        <v>5.7132141029831995E-2</v>
      </c>
      <c r="N1089" s="1">
        <f t="shared" si="118"/>
        <v>4.0881866029395877E-2</v>
      </c>
    </row>
    <row r="1090" spans="1:14" x14ac:dyDescent="0.3">
      <c r="A1090" s="4" t="s">
        <v>2114</v>
      </c>
      <c r="B1090" s="4" t="s">
        <v>2387</v>
      </c>
      <c r="C1090" s="4" t="s">
        <v>2391</v>
      </c>
      <c r="D1090" s="4">
        <v>35.830247219999997</v>
      </c>
      <c r="E1090" s="4">
        <v>129.20986669999999</v>
      </c>
      <c r="G1090" s="2">
        <f t="shared" si="119"/>
        <v>100.16532834230554</v>
      </c>
      <c r="H1090" s="2">
        <f t="shared" si="120"/>
        <v>90.512213580971775</v>
      </c>
      <c r="J1090" s="1">
        <f t="shared" si="121"/>
        <v>1.9554439538242225</v>
      </c>
      <c r="K1090" s="1">
        <f t="shared" si="117"/>
        <v>1413.9015217113208</v>
      </c>
      <c r="L1090" s="1">
        <f t="shared" si="122"/>
        <v>5.6022742465124953E-2</v>
      </c>
      <c r="M1090" s="1">
        <f t="shared" si="123"/>
        <v>5.6022742465124953E-2</v>
      </c>
      <c r="N1090" s="1">
        <f t="shared" si="118"/>
        <v>4.0088017196181748E-2</v>
      </c>
    </row>
    <row r="1091" spans="1:14" x14ac:dyDescent="0.3">
      <c r="A1091" s="4" t="s">
        <v>2114</v>
      </c>
      <c r="B1091" s="4" t="s">
        <v>2387</v>
      </c>
      <c r="C1091" s="4" t="s">
        <v>2390</v>
      </c>
      <c r="D1091" s="4">
        <v>35.86333888888889</v>
      </c>
      <c r="E1091" s="4">
        <v>129.20469722222222</v>
      </c>
      <c r="G1091" s="2">
        <f t="shared" si="119"/>
        <v>100.04528054253255</v>
      </c>
      <c r="H1091" s="2">
        <f t="shared" si="120"/>
        <v>91.228682936972973</v>
      </c>
      <c r="J1091" s="1">
        <f t="shared" si="121"/>
        <v>1.9568377432103063</v>
      </c>
      <c r="K1091" s="1">
        <f t="shared" ref="K1091:K1154" si="124">$T$16*$T$25/POWER(J1091,$T$23)</f>
        <v>1413.1808197347766</v>
      </c>
      <c r="L1091" s="1">
        <f t="shared" si="122"/>
        <v>5.5932518057294267E-2</v>
      </c>
      <c r="M1091" s="1">
        <f t="shared" si="123"/>
        <v>5.5932518057294267E-2</v>
      </c>
      <c r="N1091" s="1">
        <f t="shared" ref="N1091:N1154" si="125">M1091*$T$23</f>
        <v>4.0023455601131602E-2</v>
      </c>
    </row>
    <row r="1092" spans="1:14" x14ac:dyDescent="0.3">
      <c r="A1092" s="4" t="s">
        <v>2114</v>
      </c>
      <c r="B1092" s="4" t="s">
        <v>2387</v>
      </c>
      <c r="C1092" s="4" t="s">
        <v>2389</v>
      </c>
      <c r="D1092" s="4">
        <v>35.832297222222223</v>
      </c>
      <c r="E1092" s="4">
        <v>129.21286666666666</v>
      </c>
      <c r="G1092" s="2">
        <f t="shared" si="119"/>
        <v>100.21646871552647</v>
      </c>
      <c r="H1092" s="2">
        <f t="shared" si="120"/>
        <v>90.558950536189059</v>
      </c>
      <c r="J1092" s="1">
        <f t="shared" si="121"/>
        <v>1.9555302522122686</v>
      </c>
      <c r="K1092" s="1">
        <f t="shared" si="124"/>
        <v>1413.8568728648115</v>
      </c>
      <c r="L1092" s="1">
        <f t="shared" si="122"/>
        <v>5.6075101760908463E-2</v>
      </c>
      <c r="M1092" s="1">
        <f t="shared" si="123"/>
        <v>5.6075101760908463E-2</v>
      </c>
      <c r="N1092" s="1">
        <f t="shared" si="125"/>
        <v>4.0125483772386152E-2</v>
      </c>
    </row>
    <row r="1093" spans="1:14" x14ac:dyDescent="0.3">
      <c r="A1093" s="4" t="s">
        <v>2114</v>
      </c>
      <c r="B1093" s="4" t="s">
        <v>2387</v>
      </c>
      <c r="C1093" s="4" t="s">
        <v>2388</v>
      </c>
      <c r="D1093" s="4">
        <v>35.856825000000001</v>
      </c>
      <c r="E1093" s="4">
        <v>129.22075277777779</v>
      </c>
      <c r="G1093" s="2">
        <f t="shared" si="119"/>
        <v>100.33412502450315</v>
      </c>
      <c r="H1093" s="2">
        <f t="shared" si="120"/>
        <v>91.098303984874065</v>
      </c>
      <c r="J1093" s="1">
        <f t="shared" si="121"/>
        <v>1.9565632599527392</v>
      </c>
      <c r="K1093" s="1">
        <f t="shared" si="124"/>
        <v>1413.3226801564128</v>
      </c>
      <c r="L1093" s="1">
        <f t="shared" si="122"/>
        <v>5.6212740364975922E-2</v>
      </c>
      <c r="M1093" s="1">
        <f t="shared" si="123"/>
        <v>5.6212740364975922E-2</v>
      </c>
      <c r="N1093" s="1">
        <f t="shared" si="125"/>
        <v>4.0223973394349043E-2</v>
      </c>
    </row>
    <row r="1094" spans="1:14" x14ac:dyDescent="0.3">
      <c r="A1094" s="4" t="s">
        <v>2114</v>
      </c>
      <c r="B1094" s="4" t="s">
        <v>2387</v>
      </c>
      <c r="C1094" s="4" t="s">
        <v>2386</v>
      </c>
      <c r="D1094" s="4">
        <v>35.838138888888892</v>
      </c>
      <c r="E1094" s="4">
        <v>129.21705555555556</v>
      </c>
      <c r="G1094" s="2">
        <f t="shared" si="119"/>
        <v>100.28526462909345</v>
      </c>
      <c r="H1094" s="2">
        <f t="shared" si="120"/>
        <v>90.689046434329839</v>
      </c>
      <c r="J1094" s="1">
        <f t="shared" si="121"/>
        <v>1.9557762003926069</v>
      </c>
      <c r="K1094" s="1">
        <f t="shared" si="124"/>
        <v>1413.7296433465726</v>
      </c>
      <c r="L1094" s="1">
        <f t="shared" si="122"/>
        <v>5.6148211664019954E-2</v>
      </c>
      <c r="M1094" s="1">
        <f t="shared" si="123"/>
        <v>5.6148211664019954E-2</v>
      </c>
      <c r="N1094" s="1">
        <f t="shared" si="125"/>
        <v>4.0177798795253322E-2</v>
      </c>
    </row>
    <row r="1095" spans="1:14" x14ac:dyDescent="0.3">
      <c r="A1095" s="4" t="s">
        <v>2114</v>
      </c>
      <c r="B1095" s="4" t="s">
        <v>2379</v>
      </c>
      <c r="C1095" s="4" t="s">
        <v>2385</v>
      </c>
      <c r="D1095" s="4">
        <v>35.705191666666671</v>
      </c>
      <c r="E1095" s="4">
        <v>128.35239999999999</v>
      </c>
      <c r="G1095" s="2">
        <f t="shared" si="119"/>
        <v>85.113226505887468</v>
      </c>
      <c r="H1095" s="2">
        <f t="shared" si="120"/>
        <v>87.263400330866489</v>
      </c>
      <c r="J1095" s="1">
        <f t="shared" si="121"/>
        <v>1.9501909161753253</v>
      </c>
      <c r="K1095" s="1">
        <f t="shared" si="124"/>
        <v>1416.6257064131523</v>
      </c>
      <c r="L1095" s="1">
        <f t="shared" si="122"/>
        <v>4.1057125323914256E-2</v>
      </c>
      <c r="M1095" s="1">
        <f t="shared" si="123"/>
        <v>4.1057125323914256E-2</v>
      </c>
      <c r="N1095" s="1">
        <f t="shared" si="125"/>
        <v>2.9379117722333245E-2</v>
      </c>
    </row>
    <row r="1096" spans="1:14" x14ac:dyDescent="0.3">
      <c r="A1096" s="4" t="s">
        <v>2114</v>
      </c>
      <c r="B1096" s="4" t="s">
        <v>2379</v>
      </c>
      <c r="C1096" s="4" t="s">
        <v>2384</v>
      </c>
      <c r="D1096" s="4">
        <v>35.727622222222223</v>
      </c>
      <c r="E1096" s="4">
        <v>128.26981944444447</v>
      </c>
      <c r="G1096" s="2">
        <f t="shared" si="119"/>
        <v>83.63894902005643</v>
      </c>
      <c r="H1096" s="2">
        <f t="shared" si="120"/>
        <v>87.709732787928942</v>
      </c>
      <c r="J1096" s="1">
        <f t="shared" si="121"/>
        <v>1.9511314792605898</v>
      </c>
      <c r="K1096" s="1">
        <f t="shared" si="124"/>
        <v>1416.1370129808322</v>
      </c>
      <c r="L1096" s="1">
        <f t="shared" si="122"/>
        <v>3.9615822731344341E-2</v>
      </c>
      <c r="M1096" s="1">
        <f t="shared" si="123"/>
        <v>3.9615822731344341E-2</v>
      </c>
      <c r="N1096" s="1">
        <f t="shared" si="125"/>
        <v>2.8347769370334727E-2</v>
      </c>
    </row>
    <row r="1097" spans="1:14" x14ac:dyDescent="0.3">
      <c r="A1097" s="4" t="s">
        <v>2114</v>
      </c>
      <c r="B1097" s="4" t="s">
        <v>2379</v>
      </c>
      <c r="C1097" s="4" t="s">
        <v>2383</v>
      </c>
      <c r="D1097" s="4">
        <v>35.822783333333334</v>
      </c>
      <c r="E1097" s="4">
        <v>128.45653333333331</v>
      </c>
      <c r="G1097" s="2">
        <f t="shared" si="119"/>
        <v>86.87616990856057</v>
      </c>
      <c r="H1097" s="2">
        <f t="shared" si="120"/>
        <v>89.879131041707979</v>
      </c>
      <c r="J1097" s="1">
        <f t="shared" si="121"/>
        <v>1.9551297996138886</v>
      </c>
      <c r="K1097" s="1">
        <f t="shared" si="124"/>
        <v>1414.0640865953765</v>
      </c>
      <c r="L1097" s="1">
        <f t="shared" si="122"/>
        <v>4.2874594851657566E-2</v>
      </c>
      <c r="M1097" s="1">
        <f t="shared" si="123"/>
        <v>4.2874594851657566E-2</v>
      </c>
      <c r="N1097" s="1">
        <f t="shared" si="125"/>
        <v>3.0679638662147391E-2</v>
      </c>
    </row>
    <row r="1098" spans="1:14" x14ac:dyDescent="0.3">
      <c r="A1098" s="4" t="s">
        <v>2114</v>
      </c>
      <c r="B1098" s="4" t="s">
        <v>2379</v>
      </c>
      <c r="C1098" s="4" t="s">
        <v>2382</v>
      </c>
      <c r="D1098" s="4">
        <v>35.776347222222221</v>
      </c>
      <c r="E1098" s="4">
        <v>128.23517777777778</v>
      </c>
      <c r="G1098" s="2">
        <f t="shared" si="119"/>
        <v>82.996887349151393</v>
      </c>
      <c r="H1098" s="2">
        <f t="shared" si="120"/>
        <v>88.753548453334588</v>
      </c>
      <c r="J1098" s="1">
        <f t="shared" si="121"/>
        <v>1.9531771044224269</v>
      </c>
      <c r="K1098" s="1">
        <f t="shared" si="124"/>
        <v>1415.0755505467143</v>
      </c>
      <c r="L1098" s="1">
        <f t="shared" si="122"/>
        <v>3.9011211589632389E-2</v>
      </c>
      <c r="M1098" s="1">
        <f t="shared" si="123"/>
        <v>3.9011211589632389E-2</v>
      </c>
      <c r="N1098" s="1">
        <f t="shared" si="125"/>
        <v>2.7915129681889625E-2</v>
      </c>
    </row>
    <row r="1099" spans="1:14" x14ac:dyDescent="0.3">
      <c r="A1099" s="4" t="s">
        <v>2114</v>
      </c>
      <c r="B1099" s="4" t="s">
        <v>2379</v>
      </c>
      <c r="C1099" s="4" t="s">
        <v>634</v>
      </c>
      <c r="D1099" s="4">
        <v>35.746919444444444</v>
      </c>
      <c r="E1099" s="4">
        <v>128.362075</v>
      </c>
      <c r="G1099" s="2">
        <f t="shared" si="119"/>
        <v>85.257510304119336</v>
      </c>
      <c r="H1099" s="2">
        <f t="shared" si="120"/>
        <v>88.177139553328288</v>
      </c>
      <c r="J1099" s="1">
        <f t="shared" si="121"/>
        <v>1.9519412298088457</v>
      </c>
      <c r="K1099" s="1">
        <f t="shared" si="124"/>
        <v>1415.7166101571227</v>
      </c>
      <c r="L1099" s="1">
        <f t="shared" si="122"/>
        <v>4.1225985929045361E-2</v>
      </c>
      <c r="M1099" s="1">
        <f t="shared" si="123"/>
        <v>4.1225985929045361E-2</v>
      </c>
      <c r="N1099" s="1">
        <f t="shared" si="125"/>
        <v>2.9499948773159923E-2</v>
      </c>
    </row>
    <row r="1100" spans="1:14" x14ac:dyDescent="0.3">
      <c r="A1100" s="4" t="s">
        <v>2114</v>
      </c>
      <c r="B1100" s="4" t="s">
        <v>2379</v>
      </c>
      <c r="C1100" s="4" t="s">
        <v>2381</v>
      </c>
      <c r="D1100" s="4">
        <v>35.67679444444444</v>
      </c>
      <c r="E1100" s="4">
        <v>128.24406666666664</v>
      </c>
      <c r="G1100" s="2">
        <f t="shared" si="119"/>
        <v>83.214695771110343</v>
      </c>
      <c r="H1100" s="2">
        <f t="shared" si="120"/>
        <v>86.589904206511846</v>
      </c>
      <c r="J1100" s="1">
        <f t="shared" si="121"/>
        <v>1.9490011870076018</v>
      </c>
      <c r="K1100" s="1">
        <f t="shared" si="124"/>
        <v>1417.244439927299</v>
      </c>
      <c r="L1100" s="1">
        <f t="shared" si="122"/>
        <v>3.9166351967586888E-2</v>
      </c>
      <c r="M1100" s="1">
        <f t="shared" si="123"/>
        <v>3.9166351967586888E-2</v>
      </c>
      <c r="N1100" s="1">
        <f t="shared" si="125"/>
        <v>2.8026142993012936E-2</v>
      </c>
    </row>
    <row r="1101" spans="1:14" x14ac:dyDescent="0.3">
      <c r="A1101" s="4" t="s">
        <v>2114</v>
      </c>
      <c r="B1101" s="4" t="s">
        <v>2379</v>
      </c>
      <c r="C1101" s="4" t="s">
        <v>2380</v>
      </c>
      <c r="D1101" s="4">
        <v>35.67486944444444</v>
      </c>
      <c r="E1101" s="4">
        <v>128.34417500000001</v>
      </c>
      <c r="G1101" s="2">
        <f t="shared" si="119"/>
        <v>84.987109965155312</v>
      </c>
      <c r="H1101" s="2">
        <f t="shared" si="120"/>
        <v>86.598738096718762</v>
      </c>
      <c r="J1101" s="1">
        <f t="shared" si="121"/>
        <v>1.9489205788591184</v>
      </c>
      <c r="K1101" s="1">
        <f t="shared" si="124"/>
        <v>1417.2863846398848</v>
      </c>
      <c r="L1101" s="1">
        <f t="shared" si="122"/>
        <v>4.0913571992938103E-2</v>
      </c>
      <c r="M1101" s="1">
        <f t="shared" si="123"/>
        <v>4.0913571992938103E-2</v>
      </c>
      <c r="N1101" s="1">
        <f t="shared" si="125"/>
        <v>2.9276395717884363E-2</v>
      </c>
    </row>
    <row r="1102" spans="1:14" x14ac:dyDescent="0.3">
      <c r="A1102" s="4" t="s">
        <v>2114</v>
      </c>
      <c r="B1102" s="4" t="s">
        <v>2379</v>
      </c>
      <c r="C1102" s="4" t="s">
        <v>2378</v>
      </c>
      <c r="D1102" s="4">
        <v>35.766077777777781</v>
      </c>
      <c r="E1102" s="4">
        <v>128.29259722222221</v>
      </c>
      <c r="G1102" s="2">
        <f t="shared" si="119"/>
        <v>84.01765272395437</v>
      </c>
      <c r="H1102" s="2">
        <f t="shared" si="120"/>
        <v>88.558622271461218</v>
      </c>
      <c r="J1102" s="1">
        <f t="shared" si="121"/>
        <v>1.9527456790775943</v>
      </c>
      <c r="K1102" s="1">
        <f t="shared" si="124"/>
        <v>1415.299255789969</v>
      </c>
      <c r="L1102" s="1">
        <f t="shared" si="122"/>
        <v>4.0013369949853939E-2</v>
      </c>
      <c r="M1102" s="1">
        <f t="shared" si="123"/>
        <v>4.0013369949853939E-2</v>
      </c>
      <c r="N1102" s="1">
        <f t="shared" si="125"/>
        <v>2.8632240980089065E-2</v>
      </c>
    </row>
    <row r="1103" spans="1:14" x14ac:dyDescent="0.3">
      <c r="A1103" s="4" t="s">
        <v>2114</v>
      </c>
      <c r="B1103" s="4" t="s">
        <v>2353</v>
      </c>
      <c r="C1103" s="4" t="s">
        <v>2377</v>
      </c>
      <c r="D1103" s="4">
        <v>36.153347222222223</v>
      </c>
      <c r="E1103" s="4">
        <v>128.3519861111111</v>
      </c>
      <c r="G1103" s="2">
        <f t="shared" si="119"/>
        <v>84.819313185350907</v>
      </c>
      <c r="H1103" s="2">
        <f t="shared" si="120"/>
        <v>97.017114891366418</v>
      </c>
      <c r="J1103" s="1">
        <f t="shared" si="121"/>
        <v>1.9691203728380571</v>
      </c>
      <c r="K1103" s="1">
        <f t="shared" si="124"/>
        <v>1406.8675672710669</v>
      </c>
      <c r="L1103" s="1">
        <f t="shared" si="122"/>
        <v>4.104990160006583E-2</v>
      </c>
      <c r="M1103" s="1">
        <f t="shared" si="123"/>
        <v>4.104990160006583E-2</v>
      </c>
      <c r="N1103" s="1">
        <f t="shared" si="125"/>
        <v>2.9373948665034122E-2</v>
      </c>
    </row>
    <row r="1104" spans="1:14" x14ac:dyDescent="0.3">
      <c r="A1104" s="4" t="s">
        <v>2114</v>
      </c>
      <c r="B1104" s="4" t="s">
        <v>2353</v>
      </c>
      <c r="C1104" s="4" t="s">
        <v>2376</v>
      </c>
      <c r="D1104" s="4">
        <v>36.116341666666671</v>
      </c>
      <c r="E1104" s="4">
        <v>128.37438611111111</v>
      </c>
      <c r="G1104" s="2">
        <f t="shared" si="119"/>
        <v>85.2365946565575</v>
      </c>
      <c r="H1104" s="2">
        <f t="shared" si="120"/>
        <v>96.223781136250409</v>
      </c>
      <c r="J1104" s="1">
        <f t="shared" si="121"/>
        <v>1.9675462822175014</v>
      </c>
      <c r="K1104" s="1">
        <f t="shared" si="124"/>
        <v>1407.6728693207851</v>
      </c>
      <c r="L1104" s="1">
        <f t="shared" si="122"/>
        <v>4.1440855352512962E-2</v>
      </c>
      <c r="M1104" s="1">
        <f t="shared" si="123"/>
        <v>4.1440855352512962E-2</v>
      </c>
      <c r="N1104" s="1">
        <f t="shared" si="125"/>
        <v>2.9653702209066154E-2</v>
      </c>
    </row>
    <row r="1105" spans="1:14" x14ac:dyDescent="0.3">
      <c r="A1105" s="4" t="s">
        <v>2114</v>
      </c>
      <c r="B1105" s="4" t="s">
        <v>2353</v>
      </c>
      <c r="C1105" s="4" t="s">
        <v>2375</v>
      </c>
      <c r="D1105" s="4">
        <v>36.098447222222227</v>
      </c>
      <c r="E1105" s="4">
        <v>128.386675</v>
      </c>
      <c r="G1105" s="2">
        <f t="shared" si="119"/>
        <v>85.464149489391929</v>
      </c>
      <c r="H1105" s="2">
        <f t="shared" si="120"/>
        <v>95.840934459209166</v>
      </c>
      <c r="J1105" s="1">
        <f t="shared" si="121"/>
        <v>1.9667858306467831</v>
      </c>
      <c r="K1105" s="1">
        <f t="shared" si="124"/>
        <v>1408.0623111212681</v>
      </c>
      <c r="L1105" s="1">
        <f t="shared" si="122"/>
        <v>4.1655336925035868E-2</v>
      </c>
      <c r="M1105" s="1">
        <f t="shared" si="123"/>
        <v>4.1655336925035868E-2</v>
      </c>
      <c r="N1105" s="1">
        <f t="shared" si="125"/>
        <v>2.9807178111694713E-2</v>
      </c>
    </row>
    <row r="1106" spans="1:14" x14ac:dyDescent="0.3">
      <c r="A1106" s="4" t="s">
        <v>2114</v>
      </c>
      <c r="B1106" s="4" t="s">
        <v>2353</v>
      </c>
      <c r="C1106" s="4" t="s">
        <v>2374</v>
      </c>
      <c r="D1106" s="4">
        <v>36.101741666666669</v>
      </c>
      <c r="E1106" s="4">
        <v>128.36826666666667</v>
      </c>
      <c r="G1106" s="2">
        <f t="shared" si="119"/>
        <v>85.13845599694065</v>
      </c>
      <c r="H1106" s="2">
        <f t="shared" si="120"/>
        <v>95.902992012304367</v>
      </c>
      <c r="J1106" s="1">
        <f t="shared" si="121"/>
        <v>1.9669257979768593</v>
      </c>
      <c r="K1106" s="1">
        <f t="shared" si="124"/>
        <v>1407.9906117772432</v>
      </c>
      <c r="L1106" s="1">
        <f t="shared" si="122"/>
        <v>4.1334050898564456E-2</v>
      </c>
      <c r="M1106" s="1">
        <f t="shared" si="123"/>
        <v>4.1334050898564456E-2</v>
      </c>
      <c r="N1106" s="1">
        <f t="shared" si="125"/>
        <v>2.9577276482689371E-2</v>
      </c>
    </row>
    <row r="1107" spans="1:14" x14ac:dyDescent="0.3">
      <c r="A1107" s="4" t="s">
        <v>2114</v>
      </c>
      <c r="B1107" s="4" t="s">
        <v>2353</v>
      </c>
      <c r="C1107" s="4" t="s">
        <v>2373</v>
      </c>
      <c r="D1107" s="4">
        <v>36.296519444444442</v>
      </c>
      <c r="E1107" s="4">
        <v>128.33296388888888</v>
      </c>
      <c r="G1107" s="2">
        <f t="shared" ref="G1107:G1170" si="126">K1107*SIN(N1107)+$T$8+1.5</f>
        <v>84.394484594286325</v>
      </c>
      <c r="H1107" s="2">
        <f t="shared" ref="H1107:H1170" si="127">$T$27-K1107*COS(N1107)+$T$9+1.5</f>
        <v>100.12092116004919</v>
      </c>
      <c r="J1107" s="1">
        <f t="shared" ref="J1107:J1170" si="128">TAN($T$12*0.25+D1107*$T$13*0.5)</f>
        <v>1.9752293379649011</v>
      </c>
      <c r="K1107" s="1">
        <f t="shared" si="124"/>
        <v>1403.7526624471898</v>
      </c>
      <c r="L1107" s="1">
        <f t="shared" ref="L1107:L1170" si="129">E1107*$T$13 - $T$19</f>
        <v>4.0717901191242412E-2</v>
      </c>
      <c r="M1107" s="1">
        <f t="shared" ref="M1107:M1170" si="130">IF(L1107&gt;$T$12, K1107-($T$12*2), IF($U$12&gt;L1107, K1107+$T$12*2, L1107))</f>
        <v>4.0717901191242412E-2</v>
      </c>
      <c r="N1107" s="1">
        <f t="shared" si="125"/>
        <v>2.9136380179229669E-2</v>
      </c>
    </row>
    <row r="1108" spans="1:14" x14ac:dyDescent="0.3">
      <c r="A1108" s="4" t="s">
        <v>2114</v>
      </c>
      <c r="B1108" s="4" t="s">
        <v>2353</v>
      </c>
      <c r="C1108" s="4" t="s">
        <v>2372</v>
      </c>
      <c r="D1108" s="4">
        <v>36.137558333333331</v>
      </c>
      <c r="E1108" s="4">
        <v>128.33468888888891</v>
      </c>
      <c r="G1108" s="2">
        <f t="shared" si="126"/>
        <v>84.525541541860406</v>
      </c>
      <c r="H1108" s="2">
        <f t="shared" si="127"/>
        <v>96.664785342138657</v>
      </c>
      <c r="J1108" s="1">
        <f t="shared" si="128"/>
        <v>1.9684485223709447</v>
      </c>
      <c r="K1108" s="1">
        <f t="shared" si="124"/>
        <v>1407.2111496738787</v>
      </c>
      <c r="L1108" s="1">
        <f t="shared" si="129"/>
        <v>4.0748008120839341E-2</v>
      </c>
      <c r="M1108" s="1">
        <f t="shared" si="130"/>
        <v>4.0748008120839341E-2</v>
      </c>
      <c r="N1108" s="1">
        <f t="shared" si="125"/>
        <v>2.9157923699919635E-2</v>
      </c>
    </row>
    <row r="1109" spans="1:14" x14ac:dyDescent="0.3">
      <c r="A1109" s="4" t="s">
        <v>2114</v>
      </c>
      <c r="B1109" s="4" t="s">
        <v>2353</v>
      </c>
      <c r="C1109" s="4" t="s">
        <v>2371</v>
      </c>
      <c r="D1109" s="4">
        <v>36.257797222222223</v>
      </c>
      <c r="E1109" s="4">
        <v>128.19966388888889</v>
      </c>
      <c r="G1109" s="2">
        <f t="shared" si="126"/>
        <v>82.081614195308575</v>
      </c>
      <c r="H1109" s="2">
        <f t="shared" si="127"/>
        <v>99.21276729480428</v>
      </c>
      <c r="J1109" s="1">
        <f t="shared" si="128"/>
        <v>1.9735741411872942</v>
      </c>
      <c r="K1109" s="1">
        <f t="shared" si="124"/>
        <v>1404.5949981434665</v>
      </c>
      <c r="L1109" s="1">
        <f t="shared" si="129"/>
        <v>3.8391377298333751E-2</v>
      </c>
      <c r="M1109" s="1">
        <f t="shared" si="130"/>
        <v>3.8391377298333751E-2</v>
      </c>
      <c r="N1109" s="1">
        <f t="shared" si="125"/>
        <v>2.7471596812290618E-2</v>
      </c>
    </row>
    <row r="1110" spans="1:14" x14ac:dyDescent="0.3">
      <c r="A1110" s="4" t="s">
        <v>2114</v>
      </c>
      <c r="B1110" s="4" t="s">
        <v>2353</v>
      </c>
      <c r="C1110" s="4" t="s">
        <v>2370</v>
      </c>
      <c r="D1110" s="4">
        <v>36.120708333333333</v>
      </c>
      <c r="E1110" s="4">
        <v>128.38307777777777</v>
      </c>
      <c r="G1110" s="2">
        <f t="shared" si="126"/>
        <v>85.386502515858396</v>
      </c>
      <c r="H1110" s="2">
        <f t="shared" si="127"/>
        <v>96.323307960768716</v>
      </c>
      <c r="J1110" s="1">
        <f t="shared" si="128"/>
        <v>1.9677319212764188</v>
      </c>
      <c r="K1110" s="1">
        <f t="shared" si="124"/>
        <v>1407.5778392165237</v>
      </c>
      <c r="L1110" s="1">
        <f t="shared" si="129"/>
        <v>4.1592553553332134E-2</v>
      </c>
      <c r="M1110" s="1">
        <f t="shared" si="130"/>
        <v>4.1592553553332134E-2</v>
      </c>
      <c r="N1110" s="1">
        <f t="shared" si="125"/>
        <v>2.9762252412349303E-2</v>
      </c>
    </row>
    <row r="1111" spans="1:14" x14ac:dyDescent="0.3">
      <c r="A1111" s="4" t="s">
        <v>2114</v>
      </c>
      <c r="B1111" s="4" t="s">
        <v>2353</v>
      </c>
      <c r="C1111" s="4" t="s">
        <v>594</v>
      </c>
      <c r="D1111" s="4">
        <v>36.166783333333328</v>
      </c>
      <c r="E1111" s="4">
        <v>128.43635555555556</v>
      </c>
      <c r="G1111" s="2">
        <f t="shared" si="126"/>
        <v>86.292157653396373</v>
      </c>
      <c r="H1111" s="2">
        <f t="shared" si="127"/>
        <v>97.353669891227128</v>
      </c>
      <c r="J1111" s="1">
        <f t="shared" si="128"/>
        <v>1.9696923948455956</v>
      </c>
      <c r="K1111" s="1">
        <f t="shared" si="124"/>
        <v>1406.5751953255808</v>
      </c>
      <c r="L1111" s="1">
        <f t="shared" si="129"/>
        <v>4.252242619370028E-2</v>
      </c>
      <c r="M1111" s="1">
        <f t="shared" si="130"/>
        <v>4.252242619370028E-2</v>
      </c>
      <c r="N1111" s="1">
        <f t="shared" si="125"/>
        <v>3.0427638445897062E-2</v>
      </c>
    </row>
    <row r="1112" spans="1:14" x14ac:dyDescent="0.3">
      <c r="A1112" s="4" t="s">
        <v>2114</v>
      </c>
      <c r="B1112" s="4" t="s">
        <v>2353</v>
      </c>
      <c r="C1112" s="4" t="s">
        <v>2369</v>
      </c>
      <c r="D1112" s="4">
        <v>36.096736111111113</v>
      </c>
      <c r="E1112" s="4">
        <v>128.36011111111111</v>
      </c>
      <c r="G1112" s="2">
        <f t="shared" si="126"/>
        <v>84.998318605409438</v>
      </c>
      <c r="H1112" s="2">
        <f t="shared" si="127"/>
        <v>95.789865829731752</v>
      </c>
      <c r="J1112" s="1">
        <f t="shared" si="128"/>
        <v>1.9667131388523849</v>
      </c>
      <c r="K1112" s="1">
        <f t="shared" si="124"/>
        <v>1408.0995515071809</v>
      </c>
      <c r="L1112" s="1">
        <f t="shared" si="129"/>
        <v>4.1191709601790638E-2</v>
      </c>
      <c r="M1112" s="1">
        <f t="shared" si="130"/>
        <v>4.1191709601790638E-2</v>
      </c>
      <c r="N1112" s="1">
        <f t="shared" si="125"/>
        <v>2.9475421769733331E-2</v>
      </c>
    </row>
    <row r="1113" spans="1:14" x14ac:dyDescent="0.3">
      <c r="A1113" s="4" t="s">
        <v>2114</v>
      </c>
      <c r="B1113" s="4" t="s">
        <v>2353</v>
      </c>
      <c r="C1113" s="4" t="s">
        <v>2368</v>
      </c>
      <c r="D1113" s="4">
        <v>36.23992777777778</v>
      </c>
      <c r="E1113" s="4">
        <v>128.301175</v>
      </c>
      <c r="G1113" s="2">
        <f t="shared" si="126"/>
        <v>83.8727878997544</v>
      </c>
      <c r="H1113" s="2">
        <f t="shared" si="127"/>
        <v>98.874220115872504</v>
      </c>
      <c r="J1113" s="1">
        <f t="shared" si="128"/>
        <v>1.9728110489579556</v>
      </c>
      <c r="K1113" s="1">
        <f t="shared" si="124"/>
        <v>1404.9837468714056</v>
      </c>
      <c r="L1113" s="1">
        <f t="shared" si="129"/>
        <v>4.0163080414580499E-2</v>
      </c>
      <c r="M1113" s="1">
        <f t="shared" si="130"/>
        <v>4.0163080414580499E-2</v>
      </c>
      <c r="N1113" s="1">
        <f t="shared" si="125"/>
        <v>2.8739368825323398E-2</v>
      </c>
    </row>
    <row r="1114" spans="1:14" x14ac:dyDescent="0.3">
      <c r="A1114" s="4" t="s">
        <v>2114</v>
      </c>
      <c r="B1114" s="4" t="s">
        <v>2353</v>
      </c>
      <c r="C1114" s="4" t="s">
        <v>2367</v>
      </c>
      <c r="D1114" s="4">
        <v>36.121358333333333</v>
      </c>
      <c r="E1114" s="4">
        <v>128.33941944444445</v>
      </c>
      <c r="G1114" s="2">
        <f t="shared" si="126"/>
        <v>84.618942832627795</v>
      </c>
      <c r="H1114" s="2">
        <f t="shared" si="127"/>
        <v>96.314818105877976</v>
      </c>
      <c r="J1114" s="1">
        <f t="shared" si="128"/>
        <v>1.9677595569519251</v>
      </c>
      <c r="K1114" s="1">
        <f t="shared" si="124"/>
        <v>1407.56369361065</v>
      </c>
      <c r="L1114" s="1">
        <f t="shared" si="129"/>
        <v>4.0830571890732248E-2</v>
      </c>
      <c r="M1114" s="1">
        <f t="shared" si="130"/>
        <v>4.0830571890732248E-2</v>
      </c>
      <c r="N1114" s="1">
        <f t="shared" si="125"/>
        <v>2.9217003596433248E-2</v>
      </c>
    </row>
    <row r="1115" spans="1:14" x14ac:dyDescent="0.3">
      <c r="A1115" s="4" t="s">
        <v>2114</v>
      </c>
      <c r="B1115" s="4" t="s">
        <v>2353</v>
      </c>
      <c r="C1115" s="4" t="s">
        <v>1121</v>
      </c>
      <c r="D1115" s="4">
        <v>36.115400000000001</v>
      </c>
      <c r="E1115" s="4">
        <v>128.34962222222222</v>
      </c>
      <c r="G1115" s="2">
        <f t="shared" si="126"/>
        <v>84.802025705181023</v>
      </c>
      <c r="H1115" s="2">
        <f t="shared" si="127"/>
        <v>96.190455838183652</v>
      </c>
      <c r="J1115" s="1">
        <f t="shared" si="128"/>
        <v>1.9675062530157428</v>
      </c>
      <c r="K1115" s="1">
        <f t="shared" si="124"/>
        <v>1407.6933626021751</v>
      </c>
      <c r="L1115" s="1">
        <f t="shared" si="129"/>
        <v>4.1008643955803503E-2</v>
      </c>
      <c r="M1115" s="1">
        <f t="shared" si="130"/>
        <v>4.1008643955803503E-2</v>
      </c>
      <c r="N1115" s="1">
        <f t="shared" si="125"/>
        <v>2.9344426062607232E-2</v>
      </c>
    </row>
    <row r="1116" spans="1:14" x14ac:dyDescent="0.3">
      <c r="A1116" s="4" t="s">
        <v>2114</v>
      </c>
      <c r="B1116" s="4" t="s">
        <v>2353</v>
      </c>
      <c r="C1116" s="4" t="s">
        <v>2366</v>
      </c>
      <c r="D1116" s="4">
        <v>36.117922222222219</v>
      </c>
      <c r="E1116" s="4">
        <v>128.36146666666667</v>
      </c>
      <c r="G1116" s="2">
        <f t="shared" si="126"/>
        <v>85.008550365472303</v>
      </c>
      <c r="H1116" s="2">
        <f t="shared" si="127"/>
        <v>96.251447415656457</v>
      </c>
      <c r="J1116" s="1">
        <f t="shared" si="128"/>
        <v>1.9676134727844901</v>
      </c>
      <c r="K1116" s="1">
        <f t="shared" si="124"/>
        <v>1407.6384721613899</v>
      </c>
      <c r="L1116" s="1">
        <f t="shared" si="129"/>
        <v>4.1215368509428973E-2</v>
      </c>
      <c r="M1116" s="1">
        <f t="shared" si="130"/>
        <v>4.1215368509428973E-2</v>
      </c>
      <c r="N1116" s="1">
        <f t="shared" si="125"/>
        <v>2.949235129967983E-2</v>
      </c>
    </row>
    <row r="1117" spans="1:14" x14ac:dyDescent="0.3">
      <c r="A1117" s="4" t="s">
        <v>2114</v>
      </c>
      <c r="B1117" s="4" t="s">
        <v>2353</v>
      </c>
      <c r="C1117" s="4" t="s">
        <v>2365</v>
      </c>
      <c r="D1117" s="4">
        <v>36.120061111111113</v>
      </c>
      <c r="E1117" s="4">
        <v>128.367975</v>
      </c>
      <c r="G1117" s="2">
        <f t="shared" si="126"/>
        <v>85.121540543061244</v>
      </c>
      <c r="H1117" s="2">
        <f t="shared" si="127"/>
        <v>96.301353396407876</v>
      </c>
      <c r="J1117" s="1">
        <f t="shared" si="128"/>
        <v>1.9677044043150527</v>
      </c>
      <c r="K1117" s="1">
        <f t="shared" si="124"/>
        <v>1407.591924395977</v>
      </c>
      <c r="L1117" s="1">
        <f t="shared" si="129"/>
        <v>4.1328960354912958E-2</v>
      </c>
      <c r="M1117" s="1">
        <f t="shared" si="130"/>
        <v>4.1328960354912958E-2</v>
      </c>
      <c r="N1117" s="1">
        <f t="shared" si="125"/>
        <v>2.9573633858418234E-2</v>
      </c>
    </row>
    <row r="1118" spans="1:14" x14ac:dyDescent="0.3">
      <c r="A1118" s="4" t="s">
        <v>2114</v>
      </c>
      <c r="B1118" s="4" t="s">
        <v>2353</v>
      </c>
      <c r="C1118" s="4" t="s">
        <v>2364</v>
      </c>
      <c r="D1118" s="4">
        <v>36.133880555555557</v>
      </c>
      <c r="E1118" s="4">
        <v>128.42783333333333</v>
      </c>
      <c r="G1118" s="2">
        <f t="shared" si="126"/>
        <v>86.164225580058542</v>
      </c>
      <c r="H1118" s="2">
        <f t="shared" si="127"/>
        <v>96.633463740063917</v>
      </c>
      <c r="J1118" s="1">
        <f t="shared" si="128"/>
        <v>1.9682920775125157</v>
      </c>
      <c r="K1118" s="1">
        <f t="shared" si="124"/>
        <v>1407.2911840050112</v>
      </c>
      <c r="L1118" s="1">
        <f t="shared" si="129"/>
        <v>4.2373685356335677E-2</v>
      </c>
      <c r="M1118" s="1">
        <f t="shared" si="130"/>
        <v>4.2373685356335677E-2</v>
      </c>
      <c r="N1118" s="1">
        <f t="shared" si="125"/>
        <v>3.0321204433857066E-2</v>
      </c>
    </row>
    <row r="1119" spans="1:14" x14ac:dyDescent="0.3">
      <c r="A1119" s="4" t="s">
        <v>2114</v>
      </c>
      <c r="B1119" s="4" t="s">
        <v>2353</v>
      </c>
      <c r="C1119" s="4" t="s">
        <v>2363</v>
      </c>
      <c r="D1119" s="4">
        <v>36.292866666666662</v>
      </c>
      <c r="E1119" s="4">
        <v>128.28095555555558</v>
      </c>
      <c r="G1119" s="2">
        <f t="shared" si="126"/>
        <v>83.485343976764497</v>
      </c>
      <c r="H1119" s="2">
        <f t="shared" si="127"/>
        <v>100.01523091859667</v>
      </c>
      <c r="J1119" s="1">
        <f t="shared" si="128"/>
        <v>1.9750731041532184</v>
      </c>
      <c r="K1119" s="1">
        <f t="shared" si="124"/>
        <v>1403.8321186437217</v>
      </c>
      <c r="L1119" s="1">
        <f t="shared" si="129"/>
        <v>3.981018453610119E-2</v>
      </c>
      <c r="M1119" s="1">
        <f t="shared" si="130"/>
        <v>3.981018453610119E-2</v>
      </c>
      <c r="N1119" s="1">
        <f t="shared" si="125"/>
        <v>2.848684823417692E-2</v>
      </c>
    </row>
    <row r="1120" spans="1:14" x14ac:dyDescent="0.3">
      <c r="A1120" s="4" t="s">
        <v>2114</v>
      </c>
      <c r="B1120" s="4" t="s">
        <v>2353</v>
      </c>
      <c r="C1120" s="4" t="s">
        <v>2362</v>
      </c>
      <c r="D1120" s="4">
        <v>36.124930555555558</v>
      </c>
      <c r="E1120" s="4">
        <v>128.3408</v>
      </c>
      <c r="G1120" s="2">
        <f t="shared" si="126"/>
        <v>84.640928992484959</v>
      </c>
      <c r="H1120" s="2">
        <f t="shared" si="127"/>
        <v>96.393233994226421</v>
      </c>
      <c r="J1120" s="1">
        <f t="shared" si="128"/>
        <v>1.967911446078483</v>
      </c>
      <c r="K1120" s="1">
        <f t="shared" si="124"/>
        <v>1407.4859536766592</v>
      </c>
      <c r="L1120" s="1">
        <f t="shared" si="129"/>
        <v>4.0854667130683531E-2</v>
      </c>
      <c r="M1120" s="1">
        <f t="shared" si="130"/>
        <v>4.0854667130683531E-2</v>
      </c>
      <c r="N1120" s="1">
        <f t="shared" si="125"/>
        <v>2.9234245351317249E-2</v>
      </c>
    </row>
    <row r="1121" spans="1:14" x14ac:dyDescent="0.3">
      <c r="A1121" s="4" t="s">
        <v>2114</v>
      </c>
      <c r="B1121" s="4" t="s">
        <v>2353</v>
      </c>
      <c r="C1121" s="4" t="s">
        <v>2361</v>
      </c>
      <c r="D1121" s="4">
        <v>36.127922222222224</v>
      </c>
      <c r="E1121" s="4">
        <v>128.32809722222223</v>
      </c>
      <c r="G1121" s="2">
        <f t="shared" si="126"/>
        <v>84.415840629613385</v>
      </c>
      <c r="H1121" s="2">
        <f t="shared" si="127"/>
        <v>96.451802481539744</v>
      </c>
      <c r="J1121" s="1">
        <f t="shared" si="128"/>
        <v>1.9680386646088461</v>
      </c>
      <c r="K1121" s="1">
        <f t="shared" si="124"/>
        <v>1407.4208485750542</v>
      </c>
      <c r="L1121" s="1">
        <f t="shared" si="129"/>
        <v>4.0632961834312198E-2</v>
      </c>
      <c r="M1121" s="1">
        <f t="shared" si="130"/>
        <v>4.0632961834312198E-2</v>
      </c>
      <c r="N1121" s="1">
        <f t="shared" si="125"/>
        <v>2.9075600391389567E-2</v>
      </c>
    </row>
    <row r="1122" spans="1:14" x14ac:dyDescent="0.3">
      <c r="A1122" s="4" t="s">
        <v>2114</v>
      </c>
      <c r="B1122" s="4" t="s">
        <v>2353</v>
      </c>
      <c r="C1122" s="4" t="s">
        <v>2360</v>
      </c>
      <c r="D1122" s="4">
        <v>36.104036111111114</v>
      </c>
      <c r="E1122" s="4">
        <v>128.42285555555554</v>
      </c>
      <c r="G1122" s="2">
        <f t="shared" si="126"/>
        <v>86.096428020651672</v>
      </c>
      <c r="H1122" s="2">
        <f t="shared" si="127"/>
        <v>95.981618927726686</v>
      </c>
      <c r="J1122" s="1">
        <f t="shared" si="128"/>
        <v>1.967023288791347</v>
      </c>
      <c r="K1122" s="1">
        <f t="shared" si="124"/>
        <v>1407.9406765272697</v>
      </c>
      <c r="L1122" s="1">
        <f t="shared" si="129"/>
        <v>4.2286806744680661E-2</v>
      </c>
      <c r="M1122" s="1">
        <f t="shared" si="130"/>
        <v>4.2286806744680661E-2</v>
      </c>
      <c r="N1122" s="1">
        <f t="shared" si="125"/>
        <v>3.0259036979627656E-2</v>
      </c>
    </row>
    <row r="1123" spans="1:14" x14ac:dyDescent="0.3">
      <c r="A1123" s="4" t="s">
        <v>2114</v>
      </c>
      <c r="B1123" s="4" t="s">
        <v>2353</v>
      </c>
      <c r="C1123" s="4" t="s">
        <v>2359</v>
      </c>
      <c r="D1123" s="4">
        <v>36.08625555555556</v>
      </c>
      <c r="E1123" s="4">
        <v>128.37147777777778</v>
      </c>
      <c r="G1123" s="2">
        <f t="shared" si="126"/>
        <v>85.204877509747405</v>
      </c>
      <c r="H1123" s="2">
        <f t="shared" si="127"/>
        <v>95.567769916285897</v>
      </c>
      <c r="J1123" s="1">
        <f t="shared" si="128"/>
        <v>1.9662679947566262</v>
      </c>
      <c r="K1123" s="1">
        <f t="shared" si="124"/>
        <v>1408.3276526687698</v>
      </c>
      <c r="L1123" s="1">
        <f t="shared" si="129"/>
        <v>4.1390095360100965E-2</v>
      </c>
      <c r="M1123" s="1">
        <f t="shared" si="130"/>
        <v>4.1390095360100965E-2</v>
      </c>
      <c r="N1123" s="1">
        <f t="shared" si="125"/>
        <v>2.9617380041332988E-2</v>
      </c>
    </row>
    <row r="1124" spans="1:14" x14ac:dyDescent="0.3">
      <c r="A1124" s="4" t="s">
        <v>2114</v>
      </c>
      <c r="B1124" s="4" t="s">
        <v>2353</v>
      </c>
      <c r="C1124" s="4" t="s">
        <v>2358</v>
      </c>
      <c r="D1124" s="4">
        <v>36.122869444444447</v>
      </c>
      <c r="E1124" s="4">
        <v>128.49744166666665</v>
      </c>
      <c r="G1124" s="2">
        <f t="shared" si="126"/>
        <v>87.394531883678127</v>
      </c>
      <c r="H1124" s="2">
        <f t="shared" si="127"/>
        <v>96.431577274220217</v>
      </c>
      <c r="J1124" s="1">
        <f t="shared" si="128"/>
        <v>1.9678238063767182</v>
      </c>
      <c r="K1124" s="1">
        <f t="shared" si="124"/>
        <v>1407.5308081963515</v>
      </c>
      <c r="L1124" s="1">
        <f t="shared" si="129"/>
        <v>4.35885799598279E-2</v>
      </c>
      <c r="M1124" s="1">
        <f t="shared" si="130"/>
        <v>4.35885799598279E-2</v>
      </c>
      <c r="N1124" s="1">
        <f t="shared" si="125"/>
        <v>3.1190542734934757E-2</v>
      </c>
    </row>
    <row r="1125" spans="1:14" x14ac:dyDescent="0.3">
      <c r="A1125" s="4" t="s">
        <v>2114</v>
      </c>
      <c r="B1125" s="4" t="s">
        <v>2353</v>
      </c>
      <c r="C1125" s="4" t="s">
        <v>2357</v>
      </c>
      <c r="D1125" s="4">
        <v>36.136680555555557</v>
      </c>
      <c r="E1125" s="4">
        <v>128.34805555555556</v>
      </c>
      <c r="G1125" s="2">
        <f t="shared" si="126"/>
        <v>84.760915768126267</v>
      </c>
      <c r="H1125" s="2">
        <f t="shared" si="127"/>
        <v>96.65256002838214</v>
      </c>
      <c r="J1125" s="1">
        <f t="shared" si="128"/>
        <v>1.9684111817719836</v>
      </c>
      <c r="K1125" s="1">
        <f t="shared" si="124"/>
        <v>1407.2302514505634</v>
      </c>
      <c r="L1125" s="1">
        <f t="shared" si="129"/>
        <v>4.0981300464189019E-2</v>
      </c>
      <c r="M1125" s="1">
        <f t="shared" si="130"/>
        <v>4.0981300464189019E-2</v>
      </c>
      <c r="N1125" s="1">
        <f t="shared" si="125"/>
        <v>2.9324859966521743E-2</v>
      </c>
    </row>
    <row r="1126" spans="1:14" x14ac:dyDescent="0.3">
      <c r="A1126" s="4" t="s">
        <v>2114</v>
      </c>
      <c r="B1126" s="4" t="s">
        <v>2353</v>
      </c>
      <c r="C1126" s="4" t="s">
        <v>2356</v>
      </c>
      <c r="D1126" s="4">
        <v>36.103016666666669</v>
      </c>
      <c r="E1126" s="4">
        <v>128.42085555555553</v>
      </c>
      <c r="G1126" s="2">
        <f t="shared" si="126"/>
        <v>86.061947262281478</v>
      </c>
      <c r="H1126" s="2">
        <f t="shared" si="127"/>
        <v>95.958378844311255</v>
      </c>
      <c r="J1126" s="1">
        <f t="shared" si="128"/>
        <v>1.9669799717066456</v>
      </c>
      <c r="K1126" s="1">
        <f t="shared" si="124"/>
        <v>1407.9628632159604</v>
      </c>
      <c r="L1126" s="1">
        <f t="shared" si="129"/>
        <v>4.2251900159640421E-2</v>
      </c>
      <c r="M1126" s="1">
        <f t="shared" si="130"/>
        <v>4.2251900159640421E-2</v>
      </c>
      <c r="N1126" s="1">
        <f t="shared" si="125"/>
        <v>3.0234058984624571E-2</v>
      </c>
    </row>
    <row r="1127" spans="1:14" x14ac:dyDescent="0.3">
      <c r="A1127" s="4" t="s">
        <v>2114</v>
      </c>
      <c r="B1127" s="4" t="s">
        <v>2353</v>
      </c>
      <c r="C1127" s="4" t="s">
        <v>2355</v>
      </c>
      <c r="D1127" s="4">
        <v>36.196772222222222</v>
      </c>
      <c r="E1127" s="4">
        <v>128.39374166666667</v>
      </c>
      <c r="G1127" s="2">
        <f t="shared" si="126"/>
        <v>85.52440753267166</v>
      </c>
      <c r="H1127" s="2">
        <f t="shared" si="127"/>
        <v>97.983327901556095</v>
      </c>
      <c r="J1127" s="1">
        <f t="shared" si="128"/>
        <v>1.9709700797044178</v>
      </c>
      <c r="K1127" s="1">
        <f t="shared" si="124"/>
        <v>1405.9226706639984</v>
      </c>
      <c r="L1127" s="1">
        <f t="shared" si="129"/>
        <v>4.1778673525509902E-2</v>
      </c>
      <c r="M1127" s="1">
        <f t="shared" si="130"/>
        <v>4.1778673525509902E-2</v>
      </c>
      <c r="N1127" s="1">
        <f t="shared" si="125"/>
        <v>2.9895433694037892E-2</v>
      </c>
    </row>
    <row r="1128" spans="1:14" x14ac:dyDescent="0.3">
      <c r="A1128" s="4" t="s">
        <v>2114</v>
      </c>
      <c r="B1128" s="4" t="s">
        <v>2353</v>
      </c>
      <c r="C1128" s="4" t="s">
        <v>2354</v>
      </c>
      <c r="D1128" s="4">
        <v>36.110994444444444</v>
      </c>
      <c r="E1128" s="4">
        <v>128.33666666666667</v>
      </c>
      <c r="G1128" s="2">
        <f t="shared" si="126"/>
        <v>84.577153330488272</v>
      </c>
      <c r="H1128" s="2">
        <f t="shared" si="127"/>
        <v>96.087954513185423</v>
      </c>
      <c r="J1128" s="1">
        <f t="shared" si="128"/>
        <v>1.9673189949456638</v>
      </c>
      <c r="K1128" s="1">
        <f t="shared" si="124"/>
        <v>1407.7892404227046</v>
      </c>
      <c r="L1128" s="1">
        <f t="shared" si="129"/>
        <v>4.0782526854934442E-2</v>
      </c>
      <c r="M1128" s="1">
        <f t="shared" si="130"/>
        <v>4.0782526854934442E-2</v>
      </c>
      <c r="N1128" s="1">
        <f t="shared" si="125"/>
        <v>2.9182624161644733E-2</v>
      </c>
    </row>
    <row r="1129" spans="1:14" x14ac:dyDescent="0.3">
      <c r="A1129" s="4" t="s">
        <v>2114</v>
      </c>
      <c r="B1129" s="4" t="s">
        <v>2353</v>
      </c>
      <c r="C1129" s="4" t="s">
        <v>2352</v>
      </c>
      <c r="D1129" s="4">
        <v>36.103302777777778</v>
      </c>
      <c r="E1129" s="4">
        <v>128.33780000000002</v>
      </c>
      <c r="G1129" s="2">
        <f t="shared" si="126"/>
        <v>84.601957698364885</v>
      </c>
      <c r="H1129" s="2">
        <f t="shared" si="127"/>
        <v>95.921211406536031</v>
      </c>
      <c r="J1129" s="1">
        <f t="shared" si="128"/>
        <v>1.9669921286645788</v>
      </c>
      <c r="K1129" s="1">
        <f t="shared" si="124"/>
        <v>1407.9566364278908</v>
      </c>
      <c r="L1129" s="1">
        <f t="shared" si="129"/>
        <v>4.0802307253123615E-2</v>
      </c>
      <c r="M1129" s="1">
        <f t="shared" si="130"/>
        <v>4.0802307253123615E-2</v>
      </c>
      <c r="N1129" s="1">
        <f t="shared" si="125"/>
        <v>2.9196778358812937E-2</v>
      </c>
    </row>
    <row r="1130" spans="1:14" x14ac:dyDescent="0.3">
      <c r="A1130" s="4" t="s">
        <v>2114</v>
      </c>
      <c r="B1130" s="4" t="s">
        <v>2344</v>
      </c>
      <c r="C1130" s="4" t="s">
        <v>2351</v>
      </c>
      <c r="D1130" s="4">
        <v>36.118008333333336</v>
      </c>
      <c r="E1130" s="4">
        <v>128.79148611111111</v>
      </c>
      <c r="G1130" s="2">
        <f t="shared" si="126"/>
        <v>92.564301610729956</v>
      </c>
      <c r="H1130" s="2">
        <f t="shared" si="127"/>
        <v>96.49653232674018</v>
      </c>
      <c r="J1130" s="1">
        <f t="shared" si="128"/>
        <v>1.9676171335352541</v>
      </c>
      <c r="K1130" s="1">
        <f t="shared" si="124"/>
        <v>1407.636598155204</v>
      </c>
      <c r="L1130" s="1">
        <f t="shared" si="129"/>
        <v>4.8720623662581009E-2</v>
      </c>
      <c r="M1130" s="1">
        <f t="shared" si="130"/>
        <v>4.8720623662581009E-2</v>
      </c>
      <c r="N1130" s="1">
        <f t="shared" si="125"/>
        <v>3.4862863066906995E-2</v>
      </c>
    </row>
    <row r="1131" spans="1:14" x14ac:dyDescent="0.3">
      <c r="A1131" s="4" t="s">
        <v>2114</v>
      </c>
      <c r="B1131" s="4" t="s">
        <v>2344</v>
      </c>
      <c r="C1131" s="4" t="s">
        <v>2350</v>
      </c>
      <c r="D1131" s="4">
        <v>36.236919444444446</v>
      </c>
      <c r="E1131" s="4">
        <v>128.57101944444443</v>
      </c>
      <c r="G1131" s="2">
        <f t="shared" si="126"/>
        <v>88.607612428443161</v>
      </c>
      <c r="H1131" s="2">
        <f t="shared" si="127"/>
        <v>98.952840667848022</v>
      </c>
      <c r="J1131" s="1">
        <f t="shared" si="128"/>
        <v>1.9726826280271312</v>
      </c>
      <c r="K1131" s="1">
        <f t="shared" si="124"/>
        <v>1405.0491948268598</v>
      </c>
      <c r="L1131" s="1">
        <f t="shared" si="129"/>
        <v>4.4872754438350704E-2</v>
      </c>
      <c r="M1131" s="1">
        <f t="shared" si="130"/>
        <v>4.4872754438350704E-2</v>
      </c>
      <c r="N1131" s="1">
        <f t="shared" si="125"/>
        <v>3.2109455417761147E-2</v>
      </c>
    </row>
    <row r="1132" spans="1:14" x14ac:dyDescent="0.3">
      <c r="A1132" s="4" t="s">
        <v>2114</v>
      </c>
      <c r="B1132" s="4" t="s">
        <v>2344</v>
      </c>
      <c r="C1132" s="4" t="s">
        <v>2349</v>
      </c>
      <c r="D1132" s="4">
        <v>36.097908333333336</v>
      </c>
      <c r="E1132" s="4">
        <v>128.66645277777778</v>
      </c>
      <c r="G1132" s="2">
        <f t="shared" si="126"/>
        <v>90.382060780458374</v>
      </c>
      <c r="H1132" s="2">
        <f t="shared" si="127"/>
        <v>95.984432877757399</v>
      </c>
      <c r="J1132" s="1">
        <f t="shared" si="128"/>
        <v>1.9667629369912032</v>
      </c>
      <c r="K1132" s="1">
        <f t="shared" si="124"/>
        <v>1408.074039405855</v>
      </c>
      <c r="L1132" s="1">
        <f t="shared" si="129"/>
        <v>4.6538380321170969E-2</v>
      </c>
      <c r="M1132" s="1">
        <f t="shared" si="130"/>
        <v>4.6538380321170969E-2</v>
      </c>
      <c r="N1132" s="1">
        <f t="shared" si="125"/>
        <v>3.3301322079313293E-2</v>
      </c>
    </row>
    <row r="1133" spans="1:14" x14ac:dyDescent="0.3">
      <c r="A1133" s="4" t="s">
        <v>2114</v>
      </c>
      <c r="B1133" s="4" t="s">
        <v>2344</v>
      </c>
      <c r="C1133" s="4" t="s">
        <v>2348</v>
      </c>
      <c r="D1133" s="4">
        <v>36.120144444444442</v>
      </c>
      <c r="E1133" s="4">
        <v>128.69719722222223</v>
      </c>
      <c r="G1133" s="2">
        <f t="shared" si="126"/>
        <v>90.906113734152825</v>
      </c>
      <c r="H1133" s="2">
        <f t="shared" si="127"/>
        <v>96.486191817478129</v>
      </c>
      <c r="J1133" s="1">
        <f t="shared" si="128"/>
        <v>1.9677079472371466</v>
      </c>
      <c r="K1133" s="1">
        <f t="shared" si="124"/>
        <v>1407.5901108521648</v>
      </c>
      <c r="L1133" s="1">
        <f t="shared" si="129"/>
        <v>4.707497210342293E-2</v>
      </c>
      <c r="M1133" s="1">
        <f t="shared" si="130"/>
        <v>4.707497210342293E-2</v>
      </c>
      <c r="N1133" s="1">
        <f t="shared" si="125"/>
        <v>3.3685289369162361E-2</v>
      </c>
    </row>
    <row r="1134" spans="1:14" x14ac:dyDescent="0.3">
      <c r="A1134" s="4" t="s">
        <v>2114</v>
      </c>
      <c r="B1134" s="4" t="s">
        <v>2344</v>
      </c>
      <c r="C1134" s="4" t="s">
        <v>2347</v>
      </c>
      <c r="D1134" s="4">
        <v>36.251905555555552</v>
      </c>
      <c r="E1134" s="4">
        <v>128.47762222222224</v>
      </c>
      <c r="G1134" s="2">
        <f t="shared" si="126"/>
        <v>86.95943797843492</v>
      </c>
      <c r="H1134" s="2">
        <f t="shared" si="127"/>
        <v>99.227050620415639</v>
      </c>
      <c r="J1134" s="1">
        <f t="shared" si="128"/>
        <v>1.9733224930517099</v>
      </c>
      <c r="K1134" s="1">
        <f t="shared" si="124"/>
        <v>1404.7231689459497</v>
      </c>
      <c r="L1134" s="1">
        <f t="shared" si="129"/>
        <v>4.3242665398356639E-2</v>
      </c>
      <c r="M1134" s="1">
        <f t="shared" si="130"/>
        <v>4.3242665398356639E-2</v>
      </c>
      <c r="N1134" s="1">
        <f t="shared" si="125"/>
        <v>3.0943017742788896E-2</v>
      </c>
    </row>
    <row r="1135" spans="1:14" x14ac:dyDescent="0.3">
      <c r="A1135" s="4" t="s">
        <v>2114</v>
      </c>
      <c r="B1135" s="4" t="s">
        <v>2344</v>
      </c>
      <c r="C1135" s="4" t="s">
        <v>2346</v>
      </c>
      <c r="D1135" s="4">
        <v>36.192036111111108</v>
      </c>
      <c r="E1135" s="4">
        <v>128.66404166666666</v>
      </c>
      <c r="G1135" s="2">
        <f t="shared" si="126"/>
        <v>90.271546329840902</v>
      </c>
      <c r="H1135" s="2">
        <f t="shared" si="127"/>
        <v>98.030207959257496</v>
      </c>
      <c r="J1135" s="1">
        <f t="shared" si="128"/>
        <v>1.9707682087556835</v>
      </c>
      <c r="K1135" s="1">
        <f t="shared" si="124"/>
        <v>1406.0257196196919</v>
      </c>
      <c r="L1135" s="1">
        <f t="shared" si="129"/>
        <v>4.6496298493650556E-2</v>
      </c>
      <c r="M1135" s="1">
        <f t="shared" si="130"/>
        <v>4.6496298493650556E-2</v>
      </c>
      <c r="N1135" s="1">
        <f t="shared" si="125"/>
        <v>3.327120971867091E-2</v>
      </c>
    </row>
    <row r="1136" spans="1:14" x14ac:dyDescent="0.3">
      <c r="A1136" s="4" t="s">
        <v>2114</v>
      </c>
      <c r="B1136" s="4" t="s">
        <v>2344</v>
      </c>
      <c r="C1136" s="4" t="s">
        <v>2345</v>
      </c>
      <c r="D1136" s="4">
        <v>36.172874999999998</v>
      </c>
      <c r="E1136" s="4">
        <v>128.71740833333334</v>
      </c>
      <c r="G1136" s="2">
        <f t="shared" si="126"/>
        <v>91.222274707400274</v>
      </c>
      <c r="H1136" s="2">
        <f t="shared" si="127"/>
        <v>97.645009640483295</v>
      </c>
      <c r="J1136" s="1">
        <f t="shared" si="128"/>
        <v>1.9699518253537323</v>
      </c>
      <c r="K1136" s="1">
        <f t="shared" si="124"/>
        <v>1406.4426431865561</v>
      </c>
      <c r="L1136" s="1">
        <f t="shared" si="129"/>
        <v>4.7427722537798367E-2</v>
      </c>
      <c r="M1136" s="1">
        <f t="shared" si="130"/>
        <v>4.7427722537798367E-2</v>
      </c>
      <c r="N1136" s="1">
        <f t="shared" si="125"/>
        <v>3.3937705885329988E-2</v>
      </c>
    </row>
    <row r="1137" spans="1:14" x14ac:dyDescent="0.3">
      <c r="A1137" s="4" t="s">
        <v>2114</v>
      </c>
      <c r="B1137" s="4" t="s">
        <v>2344</v>
      </c>
      <c r="C1137" s="4" t="s">
        <v>2343</v>
      </c>
      <c r="D1137" s="4">
        <v>36.15387777777778</v>
      </c>
      <c r="E1137" s="4">
        <v>128.5876777777778</v>
      </c>
      <c r="G1137" s="2">
        <f t="shared" si="126"/>
        <v>88.958157452050926</v>
      </c>
      <c r="H1137" s="2">
        <f t="shared" si="127"/>
        <v>97.156371707038488</v>
      </c>
      <c r="J1137" s="1">
        <f t="shared" si="128"/>
        <v>1.9691429554250597</v>
      </c>
      <c r="K1137" s="1">
        <f t="shared" si="124"/>
        <v>1406.8560220943905</v>
      </c>
      <c r="L1137" s="1">
        <f t="shared" si="129"/>
        <v>4.5163497202912684E-2</v>
      </c>
      <c r="M1137" s="1">
        <f t="shared" si="130"/>
        <v>4.5163497202912684E-2</v>
      </c>
      <c r="N1137" s="1">
        <f t="shared" si="125"/>
        <v>3.2317501301139341E-2</v>
      </c>
    </row>
    <row r="1138" spans="1:14" x14ac:dyDescent="0.3">
      <c r="A1138" s="4" t="s">
        <v>2114</v>
      </c>
      <c r="B1138" s="4" t="s">
        <v>2327</v>
      </c>
      <c r="C1138" s="4" t="s">
        <v>2342</v>
      </c>
      <c r="D1138" s="4">
        <v>36.211294444444448</v>
      </c>
      <c r="E1138" s="4">
        <v>128.18335555555555</v>
      </c>
      <c r="G1138" s="2">
        <f t="shared" si="126"/>
        <v>81.823224481927809</v>
      </c>
      <c r="H1138" s="2">
        <f t="shared" si="127"/>
        <v>98.193610176278753</v>
      </c>
      <c r="J1138" s="1">
        <f t="shared" si="128"/>
        <v>1.9715892767716121</v>
      </c>
      <c r="K1138" s="1">
        <f t="shared" si="124"/>
        <v>1405.6067023824867</v>
      </c>
      <c r="L1138" s="1">
        <f t="shared" si="129"/>
        <v>3.8106743186154368E-2</v>
      </c>
      <c r="M1138" s="1">
        <f t="shared" si="130"/>
        <v>3.8106743186154368E-2</v>
      </c>
      <c r="N1138" s="1">
        <f t="shared" si="125"/>
        <v>2.726792207803836E-2</v>
      </c>
    </row>
    <row r="1139" spans="1:14" x14ac:dyDescent="0.3">
      <c r="A1139" s="4" t="s">
        <v>2114</v>
      </c>
      <c r="B1139" s="4" t="s">
        <v>2327</v>
      </c>
      <c r="C1139" s="4" t="s">
        <v>2198</v>
      </c>
      <c r="D1139" s="4">
        <v>36.063052777777777</v>
      </c>
      <c r="E1139" s="4">
        <v>128.12767777777779</v>
      </c>
      <c r="G1139" s="2">
        <f t="shared" si="126"/>
        <v>80.931888530786622</v>
      </c>
      <c r="H1139" s="2">
        <f t="shared" si="127"/>
        <v>94.942476309987796</v>
      </c>
      <c r="J1139" s="1">
        <f t="shared" si="128"/>
        <v>1.9652830648682056</v>
      </c>
      <c r="K1139" s="1">
        <f t="shared" si="124"/>
        <v>1408.8326663857904</v>
      </c>
      <c r="L1139" s="1">
        <f t="shared" si="129"/>
        <v>3.7134982643738823E-2</v>
      </c>
      <c r="M1139" s="1">
        <f t="shared" si="130"/>
        <v>3.7134982643738823E-2</v>
      </c>
      <c r="N1139" s="1">
        <f t="shared" si="125"/>
        <v>2.6572562450487534E-2</v>
      </c>
    </row>
    <row r="1140" spans="1:14" x14ac:dyDescent="0.3">
      <c r="A1140" s="4" t="s">
        <v>2114</v>
      </c>
      <c r="B1140" s="4" t="s">
        <v>2327</v>
      </c>
      <c r="C1140" s="4" t="s">
        <v>2341</v>
      </c>
      <c r="D1140" s="4">
        <v>36.164774999999999</v>
      </c>
      <c r="E1140" s="4">
        <v>128.18842222222221</v>
      </c>
      <c r="G1140" s="2">
        <f t="shared" si="126"/>
        <v>81.939795771736115</v>
      </c>
      <c r="H1140" s="2">
        <f t="shared" si="127"/>
        <v>97.184222095606856</v>
      </c>
      <c r="J1140" s="1">
        <f t="shared" si="128"/>
        <v>1.9696068763124799</v>
      </c>
      <c r="K1140" s="1">
        <f t="shared" si="124"/>
        <v>1406.6188963054583</v>
      </c>
      <c r="L1140" s="1">
        <f t="shared" si="129"/>
        <v>3.8195173201588606E-2</v>
      </c>
      <c r="M1140" s="1">
        <f t="shared" si="130"/>
        <v>3.8195173201588606E-2</v>
      </c>
      <c r="N1140" s="1">
        <f t="shared" si="125"/>
        <v>2.7331199665378773E-2</v>
      </c>
    </row>
    <row r="1141" spans="1:14" x14ac:dyDescent="0.3">
      <c r="A1141" s="4" t="s">
        <v>2114</v>
      </c>
      <c r="B1141" s="4" t="s">
        <v>2327</v>
      </c>
      <c r="C1141" s="4" t="s">
        <v>2340</v>
      </c>
      <c r="D1141" s="4">
        <v>36.029519444444446</v>
      </c>
      <c r="E1141" s="4">
        <v>128.04991944444444</v>
      </c>
      <c r="G1141" s="2">
        <f t="shared" si="126"/>
        <v>79.582888291973831</v>
      </c>
      <c r="H1141" s="2">
        <f t="shared" si="127"/>
        <v>94.177111258522928</v>
      </c>
      <c r="J1141" s="1">
        <f t="shared" si="128"/>
        <v>1.9638609996358223</v>
      </c>
      <c r="K1141" s="1">
        <f t="shared" si="124"/>
        <v>1409.5625837317687</v>
      </c>
      <c r="L1141" s="1">
        <f t="shared" si="129"/>
        <v>3.5777843706208401E-2</v>
      </c>
      <c r="M1141" s="1">
        <f t="shared" si="130"/>
        <v>3.5777843706208401E-2</v>
      </c>
      <c r="N1141" s="1">
        <f t="shared" si="125"/>
        <v>2.560143881977282E-2</v>
      </c>
    </row>
    <row r="1142" spans="1:14" x14ac:dyDescent="0.3">
      <c r="A1142" s="4" t="s">
        <v>2114</v>
      </c>
      <c r="B1142" s="4" t="s">
        <v>2327</v>
      </c>
      <c r="C1142" s="4" t="s">
        <v>185</v>
      </c>
      <c r="D1142" s="4">
        <v>36.104952777777783</v>
      </c>
      <c r="E1142" s="4">
        <v>128.1916888888889</v>
      </c>
      <c r="G1142" s="2">
        <f t="shared" si="126"/>
        <v>82.032789937868543</v>
      </c>
      <c r="H1142" s="2">
        <f t="shared" si="127"/>
        <v>95.884448770528024</v>
      </c>
      <c r="J1142" s="1">
        <f t="shared" si="128"/>
        <v>1.9670622400530133</v>
      </c>
      <c r="K1142" s="1">
        <f t="shared" si="124"/>
        <v>1407.9207266964027</v>
      </c>
      <c r="L1142" s="1">
        <f t="shared" si="129"/>
        <v>3.8252187290487516E-2</v>
      </c>
      <c r="M1142" s="1">
        <f t="shared" si="130"/>
        <v>3.8252187290487516E-2</v>
      </c>
      <c r="N1142" s="1">
        <f t="shared" si="125"/>
        <v>2.7371997057217042E-2</v>
      </c>
    </row>
    <row r="1143" spans="1:14" x14ac:dyDescent="0.3">
      <c r="A1143" s="4" t="s">
        <v>2114</v>
      </c>
      <c r="B1143" s="4" t="s">
        <v>2327</v>
      </c>
      <c r="C1143" s="4" t="s">
        <v>2339</v>
      </c>
      <c r="D1143" s="4">
        <v>36.103055555555557</v>
      </c>
      <c r="E1143" s="4">
        <v>128.17450833333334</v>
      </c>
      <c r="G1143" s="2">
        <f t="shared" si="126"/>
        <v>81.731928796082684</v>
      </c>
      <c r="H1143" s="2">
        <f t="shared" si="127"/>
        <v>95.834938333563059</v>
      </c>
      <c r="J1143" s="1">
        <f t="shared" si="128"/>
        <v>1.9669816241016833</v>
      </c>
      <c r="K1143" s="1">
        <f t="shared" si="124"/>
        <v>1407.9620168561312</v>
      </c>
      <c r="L1143" s="1">
        <f t="shared" si="129"/>
        <v>3.7952330028721004E-2</v>
      </c>
      <c r="M1143" s="1">
        <f t="shared" si="130"/>
        <v>3.7952330028721004E-2</v>
      </c>
      <c r="N1143" s="1">
        <f t="shared" si="125"/>
        <v>2.7157429141810564E-2</v>
      </c>
    </row>
    <row r="1144" spans="1:14" x14ac:dyDescent="0.3">
      <c r="A1144" s="4" t="s">
        <v>2114</v>
      </c>
      <c r="B1144" s="4" t="s">
        <v>2327</v>
      </c>
      <c r="C1144" s="4" t="s">
        <v>2338</v>
      </c>
      <c r="D1144" s="4">
        <v>36.12157222222222</v>
      </c>
      <c r="E1144" s="4">
        <v>128.09145277777779</v>
      </c>
      <c r="G1144" s="2">
        <f t="shared" si="126"/>
        <v>80.261470647397061</v>
      </c>
      <c r="H1144" s="2">
        <f t="shared" si="127"/>
        <v>96.198878801568753</v>
      </c>
      <c r="J1144" s="1">
        <f t="shared" si="128"/>
        <v>1.9677686508774861</v>
      </c>
      <c r="K1144" s="1">
        <f t="shared" si="124"/>
        <v>1407.5590388654762</v>
      </c>
      <c r="L1144" s="1">
        <f t="shared" si="129"/>
        <v>3.6502737122203754E-2</v>
      </c>
      <c r="M1144" s="1">
        <f t="shared" si="130"/>
        <v>3.6502737122203754E-2</v>
      </c>
      <c r="N1144" s="1">
        <f t="shared" si="125"/>
        <v>2.6120148515998611E-2</v>
      </c>
    </row>
    <row r="1145" spans="1:14" x14ac:dyDescent="0.3">
      <c r="A1145" s="4" t="s">
        <v>2114</v>
      </c>
      <c r="B1145" s="4" t="s">
        <v>2327</v>
      </c>
      <c r="C1145" s="4" t="s">
        <v>864</v>
      </c>
      <c r="D1145" s="4">
        <v>35.914897222222223</v>
      </c>
      <c r="E1145" s="4">
        <v>127.97101111111111</v>
      </c>
      <c r="G1145" s="2">
        <f t="shared" si="126"/>
        <v>78.255644506819394</v>
      </c>
      <c r="H1145" s="2">
        <f t="shared" si="127"/>
        <v>91.647510309449672</v>
      </c>
      <c r="J1145" s="1">
        <f t="shared" si="128"/>
        <v>1.9590124727711089</v>
      </c>
      <c r="K1145" s="1">
        <f t="shared" si="124"/>
        <v>1412.0580657775513</v>
      </c>
      <c r="L1145" s="1">
        <f t="shared" si="129"/>
        <v>3.4400633482280618E-2</v>
      </c>
      <c r="M1145" s="1">
        <f t="shared" si="130"/>
        <v>3.4400633482280618E-2</v>
      </c>
      <c r="N1145" s="1">
        <f t="shared" si="125"/>
        <v>2.4615952841931892E-2</v>
      </c>
    </row>
    <row r="1146" spans="1:14" x14ac:dyDescent="0.3">
      <c r="A1146" s="4" t="s">
        <v>2114</v>
      </c>
      <c r="B1146" s="4" t="s">
        <v>2327</v>
      </c>
      <c r="C1146" s="4" t="s">
        <v>1891</v>
      </c>
      <c r="D1146" s="4">
        <v>36.132136111111109</v>
      </c>
      <c r="E1146" s="4">
        <v>128.11986666666667</v>
      </c>
      <c r="G1146" s="2">
        <f t="shared" si="126"/>
        <v>80.754700031629369</v>
      </c>
      <c r="H1146" s="2">
        <f t="shared" si="127"/>
        <v>96.441824720210434</v>
      </c>
      <c r="J1146" s="1">
        <f t="shared" si="128"/>
        <v>1.968217879460368</v>
      </c>
      <c r="K1146" s="1">
        <f t="shared" si="124"/>
        <v>1407.3291461882782</v>
      </c>
      <c r="L1146" s="1">
        <f t="shared" si="129"/>
        <v>3.6998653036610651E-2</v>
      </c>
      <c r="M1146" s="1">
        <f t="shared" si="130"/>
        <v>3.6998653036610651E-2</v>
      </c>
      <c r="N1146" s="1">
        <f t="shared" si="125"/>
        <v>2.6475009503337452E-2</v>
      </c>
    </row>
    <row r="1147" spans="1:14" x14ac:dyDescent="0.3">
      <c r="A1147" s="4" t="s">
        <v>2114</v>
      </c>
      <c r="B1147" s="4" t="s">
        <v>2327</v>
      </c>
      <c r="C1147" s="4" t="s">
        <v>2337</v>
      </c>
      <c r="D1147" s="4">
        <v>36.121527777777779</v>
      </c>
      <c r="E1147" s="4">
        <v>128.02435277777778</v>
      </c>
      <c r="G1147" s="2">
        <f t="shared" si="126"/>
        <v>79.08233369814667</v>
      </c>
      <c r="H1147" s="2">
        <f t="shared" si="127"/>
        <v>96.167599421184832</v>
      </c>
      <c r="J1147" s="1">
        <f t="shared" si="128"/>
        <v>1.9677667612251177</v>
      </c>
      <c r="K1147" s="1">
        <f t="shared" si="124"/>
        <v>1407.5600060850295</v>
      </c>
      <c r="L1147" s="1">
        <f t="shared" si="129"/>
        <v>3.5331621194115481E-2</v>
      </c>
      <c r="M1147" s="1">
        <f t="shared" si="130"/>
        <v>3.5331621194115481E-2</v>
      </c>
      <c r="N1147" s="1">
        <f t="shared" si="125"/>
        <v>2.5282136783653472E-2</v>
      </c>
    </row>
    <row r="1148" spans="1:14" x14ac:dyDescent="0.3">
      <c r="A1148" s="4" t="s">
        <v>2114</v>
      </c>
      <c r="B1148" s="4" t="s">
        <v>2327</v>
      </c>
      <c r="C1148" s="4" t="s">
        <v>235</v>
      </c>
      <c r="D1148" s="4">
        <v>36.138547222222222</v>
      </c>
      <c r="E1148" s="4">
        <v>128.06240000000003</v>
      </c>
      <c r="G1148" s="2">
        <f t="shared" si="126"/>
        <v>79.7414097061029</v>
      </c>
      <c r="H1148" s="2">
        <f t="shared" si="127"/>
        <v>96.554919217070619</v>
      </c>
      <c r="J1148" s="1">
        <f t="shared" si="128"/>
        <v>1.9684905909769341</v>
      </c>
      <c r="K1148" s="1">
        <f t="shared" si="124"/>
        <v>1407.1896300054009</v>
      </c>
      <c r="L1148" s="1">
        <f t="shared" si="129"/>
        <v>3.599567049313146E-2</v>
      </c>
      <c r="M1148" s="1">
        <f t="shared" si="130"/>
        <v>3.599567049313146E-2</v>
      </c>
      <c r="N1148" s="1">
        <f t="shared" si="125"/>
        <v>2.5757308446922842E-2</v>
      </c>
    </row>
    <row r="1149" spans="1:14" x14ac:dyDescent="0.3">
      <c r="A1149" s="4" t="s">
        <v>2114</v>
      </c>
      <c r="B1149" s="4" t="s">
        <v>2327</v>
      </c>
      <c r="C1149" s="4" t="s">
        <v>2336</v>
      </c>
      <c r="D1149" s="4">
        <v>35.987244444444443</v>
      </c>
      <c r="E1149" s="4">
        <v>127.95727777777778</v>
      </c>
      <c r="G1149" s="2">
        <f t="shared" si="126"/>
        <v>77.97502664210063</v>
      </c>
      <c r="H1149" s="2">
        <f t="shared" si="127"/>
        <v>93.216288994736715</v>
      </c>
      <c r="J1149" s="1">
        <f t="shared" si="128"/>
        <v>1.9620705495254784</v>
      </c>
      <c r="K1149" s="1">
        <f t="shared" si="124"/>
        <v>1410.4828761331394</v>
      </c>
      <c r="L1149" s="1">
        <f t="shared" si="129"/>
        <v>3.4160941598340155E-2</v>
      </c>
      <c r="M1149" s="1">
        <f t="shared" si="130"/>
        <v>3.4160941598340155E-2</v>
      </c>
      <c r="N1149" s="1">
        <f t="shared" si="125"/>
        <v>2.4444437276245828E-2</v>
      </c>
    </row>
    <row r="1150" spans="1:14" x14ac:dyDescent="0.3">
      <c r="A1150" s="4" t="s">
        <v>2114</v>
      </c>
      <c r="B1150" s="4" t="s">
        <v>2327</v>
      </c>
      <c r="C1150" s="4" t="s">
        <v>2335</v>
      </c>
      <c r="D1150" s="4">
        <v>36.156905555555554</v>
      </c>
      <c r="E1150" s="4">
        <v>128.25567777777778</v>
      </c>
      <c r="G1150" s="2">
        <f t="shared" si="126"/>
        <v>83.125660028689765</v>
      </c>
      <c r="H1150" s="2">
        <f t="shared" si="127"/>
        <v>97.045833710259785</v>
      </c>
      <c r="J1150" s="1">
        <f t="shared" si="128"/>
        <v>1.9692718377551</v>
      </c>
      <c r="K1150" s="1">
        <f t="shared" si="124"/>
        <v>1406.7901363258493</v>
      </c>
      <c r="L1150" s="1">
        <f t="shared" si="129"/>
        <v>3.9369004086291071E-2</v>
      </c>
      <c r="M1150" s="1">
        <f t="shared" si="130"/>
        <v>3.9369004086291071E-2</v>
      </c>
      <c r="N1150" s="1">
        <f t="shared" si="125"/>
        <v>2.8171154130668563E-2</v>
      </c>
    </row>
    <row r="1151" spans="1:14" x14ac:dyDescent="0.3">
      <c r="A1151" s="4" t="s">
        <v>2114</v>
      </c>
      <c r="B1151" s="4" t="s">
        <v>2327</v>
      </c>
      <c r="C1151" s="4" t="s">
        <v>2334</v>
      </c>
      <c r="D1151" s="4">
        <v>36.110422222222226</v>
      </c>
      <c r="E1151" s="4">
        <v>128.12617500000002</v>
      </c>
      <c r="G1151" s="2">
        <f t="shared" si="126"/>
        <v>80.878083604125749</v>
      </c>
      <c r="H1151" s="2">
        <f t="shared" si="127"/>
        <v>95.972383222584313</v>
      </c>
      <c r="J1151" s="1">
        <f t="shared" si="128"/>
        <v>1.9672946747275952</v>
      </c>
      <c r="K1151" s="1">
        <f t="shared" si="124"/>
        <v>1407.8016937424102</v>
      </c>
      <c r="L1151" s="1">
        <f t="shared" si="129"/>
        <v>3.7108754223590612E-2</v>
      </c>
      <c r="M1151" s="1">
        <f t="shared" si="130"/>
        <v>3.7108754223590612E-2</v>
      </c>
      <c r="N1151" s="1">
        <f t="shared" si="125"/>
        <v>2.6553794262575547E-2</v>
      </c>
    </row>
    <row r="1152" spans="1:14" x14ac:dyDescent="0.3">
      <c r="A1152" s="4" t="s">
        <v>2114</v>
      </c>
      <c r="B1152" s="4" t="s">
        <v>2327</v>
      </c>
      <c r="C1152" s="4" t="s">
        <v>2333</v>
      </c>
      <c r="D1152" s="4">
        <v>36.177652777777773</v>
      </c>
      <c r="E1152" s="4">
        <v>128.12088888888889</v>
      </c>
      <c r="G1152" s="2">
        <f t="shared" si="126"/>
        <v>80.746428324010935</v>
      </c>
      <c r="H1152" s="2">
        <f t="shared" si="127"/>
        <v>97.432416945023078</v>
      </c>
      <c r="J1152" s="1">
        <f t="shared" si="128"/>
        <v>1.9701553382859196</v>
      </c>
      <c r="K1152" s="1">
        <f t="shared" si="124"/>
        <v>1406.3386822558241</v>
      </c>
      <c r="L1152" s="1">
        <f t="shared" si="129"/>
        <v>3.7016494180075465E-2</v>
      </c>
      <c r="M1152" s="1">
        <f t="shared" si="130"/>
        <v>3.7016494180075465E-2</v>
      </c>
      <c r="N1152" s="1">
        <f t="shared" si="125"/>
        <v>2.6487776034116665E-2</v>
      </c>
    </row>
    <row r="1153" spans="1:14" x14ac:dyDescent="0.3">
      <c r="A1153" s="4" t="s">
        <v>2114</v>
      </c>
      <c r="B1153" s="4" t="s">
        <v>2327</v>
      </c>
      <c r="C1153" s="4" t="s">
        <v>2332</v>
      </c>
      <c r="D1153" s="4">
        <v>36.135117000000001</v>
      </c>
      <c r="E1153" s="4">
        <v>128.105469</v>
      </c>
      <c r="G1153" s="2">
        <f t="shared" si="126"/>
        <v>80.500027294282646</v>
      </c>
      <c r="H1153" s="2">
        <f t="shared" si="127"/>
        <v>96.49999546318486</v>
      </c>
      <c r="J1153" s="1">
        <f t="shared" si="128"/>
        <v>1.9683446710285049</v>
      </c>
      <c r="K1153" s="1">
        <f t="shared" si="124"/>
        <v>1407.2642769054935</v>
      </c>
      <c r="L1153" s="1">
        <f t="shared" si="129"/>
        <v>3.6747366348672372E-2</v>
      </c>
      <c r="M1153" s="1">
        <f t="shared" si="130"/>
        <v>3.6747366348672372E-2</v>
      </c>
      <c r="N1153" s="1">
        <f t="shared" si="125"/>
        <v>2.6295197080310997E-2</v>
      </c>
    </row>
    <row r="1154" spans="1:14" x14ac:dyDescent="0.3">
      <c r="A1154" s="4" t="s">
        <v>2114</v>
      </c>
      <c r="B1154" s="4" t="s">
        <v>2327</v>
      </c>
      <c r="C1154" s="4" t="s">
        <v>2331</v>
      </c>
      <c r="D1154" s="4">
        <v>36.031974999999996</v>
      </c>
      <c r="E1154" s="4">
        <v>128.10126388888889</v>
      </c>
      <c r="G1154" s="2">
        <f t="shared" si="126"/>
        <v>80.485050858905026</v>
      </c>
      <c r="H1154" s="2">
        <f t="shared" si="127"/>
        <v>94.253972529230623</v>
      </c>
      <c r="J1154" s="1">
        <f t="shared" si="128"/>
        <v>1.9639650781693223</v>
      </c>
      <c r="K1154" s="1">
        <f t="shared" si="124"/>
        <v>1409.5091315729157</v>
      </c>
      <c r="L1154" s="1">
        <f t="shared" si="129"/>
        <v>3.6673973314371722E-2</v>
      </c>
      <c r="M1154" s="1">
        <f t="shared" si="130"/>
        <v>3.6673973314371722E-2</v>
      </c>
      <c r="N1154" s="1">
        <f t="shared" si="125"/>
        <v>2.6242679458151459E-2</v>
      </c>
    </row>
    <row r="1155" spans="1:14" x14ac:dyDescent="0.3">
      <c r="A1155" s="4" t="s">
        <v>2114</v>
      </c>
      <c r="B1155" s="4" t="s">
        <v>2327</v>
      </c>
      <c r="C1155" s="4" t="s">
        <v>2330</v>
      </c>
      <c r="D1155" s="4">
        <v>35.899011111111108</v>
      </c>
      <c r="E1155" s="4">
        <v>128.03739999999999</v>
      </c>
      <c r="G1155" s="2">
        <f t="shared" si="126"/>
        <v>79.434859512762912</v>
      </c>
      <c r="H1155" s="2">
        <f t="shared" si="127"/>
        <v>91.330999639417996</v>
      </c>
      <c r="J1155" s="1">
        <f t="shared" si="128"/>
        <v>1.9583419884077127</v>
      </c>
      <c r="K1155" s="1">
        <f t="shared" ref="K1155:K1218" si="131">$T$16*$T$25/POWER(J1155,$T$23)</f>
        <v>1412.4039906118742</v>
      </c>
      <c r="L1155" s="1">
        <f t="shared" si="129"/>
        <v>3.555933818013246E-2</v>
      </c>
      <c r="M1155" s="1">
        <f t="shared" si="130"/>
        <v>3.555933818013246E-2</v>
      </c>
      <c r="N1155" s="1">
        <f t="shared" ref="N1155:N1218" si="132">M1155*$T$23</f>
        <v>2.5445083509387116E-2</v>
      </c>
    </row>
    <row r="1156" spans="1:14" x14ac:dyDescent="0.3">
      <c r="A1156" s="4" t="s">
        <v>2114</v>
      </c>
      <c r="B1156" s="4" t="s">
        <v>2327</v>
      </c>
      <c r="C1156" s="4" t="s">
        <v>2329</v>
      </c>
      <c r="D1156" s="4">
        <v>35.981844444444448</v>
      </c>
      <c r="E1156" s="4">
        <v>128.02884444444445</v>
      </c>
      <c r="G1156" s="2">
        <f t="shared" si="126"/>
        <v>79.238298393414425</v>
      </c>
      <c r="H1156" s="2">
        <f t="shared" si="127"/>
        <v>93.130142256447471</v>
      </c>
      <c r="J1156" s="1">
        <f t="shared" si="128"/>
        <v>1.9618420329435373</v>
      </c>
      <c r="K1156" s="1">
        <f t="shared" si="131"/>
        <v>1410.6004374709087</v>
      </c>
      <c r="L1156" s="1">
        <f t="shared" si="129"/>
        <v>3.5410015566350594E-2</v>
      </c>
      <c r="M1156" s="1">
        <f t="shared" si="130"/>
        <v>3.5410015566350594E-2</v>
      </c>
      <c r="N1156" s="1">
        <f t="shared" si="132"/>
        <v>2.5338233197430456E-2</v>
      </c>
    </row>
    <row r="1157" spans="1:14" x14ac:dyDescent="0.3">
      <c r="A1157" s="4" t="s">
        <v>2114</v>
      </c>
      <c r="B1157" s="4" t="s">
        <v>2327</v>
      </c>
      <c r="C1157" s="4" t="s">
        <v>2328</v>
      </c>
      <c r="D1157" s="4">
        <v>36.11674166666667</v>
      </c>
      <c r="E1157" s="4">
        <v>128.14670833333332</v>
      </c>
      <c r="G1157" s="2">
        <f t="shared" si="126"/>
        <v>81.235286064511627</v>
      </c>
      <c r="H1157" s="2">
        <f t="shared" si="127"/>
        <v>96.11949485174955</v>
      </c>
      <c r="J1157" s="1">
        <f t="shared" si="128"/>
        <v>1.9675632861639347</v>
      </c>
      <c r="K1157" s="1">
        <f t="shared" si="131"/>
        <v>1407.6641642260217</v>
      </c>
      <c r="L1157" s="1">
        <f t="shared" si="129"/>
        <v>3.7467128496666557E-2</v>
      </c>
      <c r="M1157" s="1">
        <f t="shared" si="130"/>
        <v>3.7467128496666557E-2</v>
      </c>
      <c r="N1157" s="1">
        <f t="shared" si="132"/>
        <v>2.6810235011271152E-2</v>
      </c>
    </row>
    <row r="1158" spans="1:14" x14ac:dyDescent="0.3">
      <c r="A1158" s="4" t="s">
        <v>2114</v>
      </c>
      <c r="B1158" s="4" t="s">
        <v>2327</v>
      </c>
      <c r="C1158" s="4" t="s">
        <v>2326</v>
      </c>
      <c r="D1158" s="4">
        <v>36.135117000000001</v>
      </c>
      <c r="E1158" s="4">
        <v>128.105469</v>
      </c>
      <c r="G1158" s="2">
        <f t="shared" si="126"/>
        <v>80.500027294282646</v>
      </c>
      <c r="H1158" s="2">
        <f t="shared" si="127"/>
        <v>96.49999546318486</v>
      </c>
      <c r="J1158" s="1">
        <f t="shared" si="128"/>
        <v>1.9683446710285049</v>
      </c>
      <c r="K1158" s="1">
        <f t="shared" si="131"/>
        <v>1407.2642769054935</v>
      </c>
      <c r="L1158" s="1">
        <f t="shared" si="129"/>
        <v>3.6747366348672372E-2</v>
      </c>
      <c r="M1158" s="1">
        <f t="shared" si="130"/>
        <v>3.6747366348672372E-2</v>
      </c>
      <c r="N1158" s="1">
        <f t="shared" si="132"/>
        <v>2.6295197080310997E-2</v>
      </c>
    </row>
    <row r="1159" spans="1:14" x14ac:dyDescent="0.3">
      <c r="A1159" s="4" t="s">
        <v>2114</v>
      </c>
      <c r="B1159" s="4" t="s">
        <v>2312</v>
      </c>
      <c r="C1159" s="4" t="s">
        <v>2325</v>
      </c>
      <c r="D1159" s="4">
        <v>36.63975277777778</v>
      </c>
      <c r="E1159" s="4">
        <v>128.06424444444445</v>
      </c>
      <c r="G1159" s="2">
        <f t="shared" si="126"/>
        <v>79.492848452701693</v>
      </c>
      <c r="H1159" s="2">
        <f t="shared" si="127"/>
        <v>107.45177769862812</v>
      </c>
      <c r="J1159" s="1">
        <f t="shared" si="128"/>
        <v>1.9899981973890351</v>
      </c>
      <c r="K1159" s="1">
        <f t="shared" si="131"/>
        <v>1396.2899848335908</v>
      </c>
      <c r="L1159" s="1">
        <f t="shared" si="129"/>
        <v>3.6027862121557064E-2</v>
      </c>
      <c r="M1159" s="1">
        <f t="shared" si="130"/>
        <v>3.6027862121557064E-2</v>
      </c>
      <c r="N1159" s="1">
        <f t="shared" si="132"/>
        <v>2.5780343708980961E-2</v>
      </c>
    </row>
    <row r="1160" spans="1:14" x14ac:dyDescent="0.3">
      <c r="A1160" s="4" t="s">
        <v>2114</v>
      </c>
      <c r="B1160" s="4" t="s">
        <v>2312</v>
      </c>
      <c r="C1160" s="4" t="s">
        <v>2324</v>
      </c>
      <c r="D1160" s="4">
        <v>36.59780555555556</v>
      </c>
      <c r="E1160" s="4">
        <v>128.00589722222222</v>
      </c>
      <c r="G1160" s="2">
        <f t="shared" si="126"/>
        <v>78.498539347309318</v>
      </c>
      <c r="H1160" s="2">
        <f t="shared" si="127"/>
        <v>106.51453760253366</v>
      </c>
      <c r="J1160" s="1">
        <f t="shared" si="128"/>
        <v>1.9881838345049092</v>
      </c>
      <c r="K1160" s="1">
        <f t="shared" si="131"/>
        <v>1397.2016536565714</v>
      </c>
      <c r="L1160" s="1">
        <f t="shared" si="129"/>
        <v>3.5009510984385983E-2</v>
      </c>
      <c r="M1160" s="1">
        <f t="shared" si="130"/>
        <v>3.5009510984385983E-2</v>
      </c>
      <c r="N1160" s="1">
        <f t="shared" si="132"/>
        <v>2.5051645396432641E-2</v>
      </c>
    </row>
    <row r="1161" spans="1:14" x14ac:dyDescent="0.3">
      <c r="A1161" s="4" t="s">
        <v>2114</v>
      </c>
      <c r="B1161" s="4" t="s">
        <v>2312</v>
      </c>
      <c r="C1161" s="4" t="s">
        <v>2323</v>
      </c>
      <c r="D1161" s="4">
        <v>36.770469444444444</v>
      </c>
      <c r="E1161" s="4">
        <v>128.31717777777777</v>
      </c>
      <c r="G1161" s="2">
        <f t="shared" si="126"/>
        <v>83.819728265429646</v>
      </c>
      <c r="H1161" s="2">
        <f t="shared" si="127"/>
        <v>110.41157627561506</v>
      </c>
      <c r="J1161" s="1">
        <f t="shared" si="128"/>
        <v>1.9956691407581102</v>
      </c>
      <c r="K1161" s="1">
        <f t="shared" si="131"/>
        <v>1393.4496581701233</v>
      </c>
      <c r="L1161" s="1">
        <f t="shared" si="129"/>
        <v>4.0442381576267561E-2</v>
      </c>
      <c r="M1161" s="1">
        <f t="shared" si="130"/>
        <v>4.0442381576267561E-2</v>
      </c>
      <c r="N1161" s="1">
        <f t="shared" si="132"/>
        <v>2.8939227477005697E-2</v>
      </c>
    </row>
    <row r="1162" spans="1:14" x14ac:dyDescent="0.3">
      <c r="A1162" s="4" t="s">
        <v>2114</v>
      </c>
      <c r="B1162" s="4" t="s">
        <v>2312</v>
      </c>
      <c r="C1162" s="4" t="s">
        <v>2322</v>
      </c>
      <c r="D1162" s="4">
        <v>36.689749999999997</v>
      </c>
      <c r="E1162" s="4">
        <v>128.11885555555557</v>
      </c>
      <c r="G1162" s="2">
        <f t="shared" si="126"/>
        <v>80.416098505341779</v>
      </c>
      <c r="H1162" s="2">
        <f t="shared" si="127"/>
        <v>108.56276662430105</v>
      </c>
      <c r="J1162" s="1">
        <f t="shared" si="128"/>
        <v>1.9921642067082463</v>
      </c>
      <c r="K1162" s="1">
        <f t="shared" si="131"/>
        <v>1395.2034886583247</v>
      </c>
      <c r="L1162" s="1">
        <f t="shared" si="129"/>
        <v>3.6981005818618407E-2</v>
      </c>
      <c r="M1162" s="1">
        <f t="shared" si="130"/>
        <v>3.6981005818618407E-2</v>
      </c>
      <c r="N1162" s="1">
        <f t="shared" si="132"/>
        <v>2.6462381739197231E-2</v>
      </c>
    </row>
    <row r="1163" spans="1:14" x14ac:dyDescent="0.3">
      <c r="A1163" s="4" t="s">
        <v>2114</v>
      </c>
      <c r="B1163" s="4" t="s">
        <v>2312</v>
      </c>
      <c r="C1163" s="4" t="s">
        <v>2321</v>
      </c>
      <c r="D1163" s="4">
        <v>36.734386111111114</v>
      </c>
      <c r="E1163" s="4">
        <v>128.10922222222223</v>
      </c>
      <c r="G1163" s="2">
        <f t="shared" si="126"/>
        <v>80.222753565651757</v>
      </c>
      <c r="H1163" s="2">
        <f t="shared" si="127"/>
        <v>109.5278740271815</v>
      </c>
      <c r="J1163" s="1">
        <f t="shared" si="128"/>
        <v>1.9941011426314699</v>
      </c>
      <c r="K1163" s="1">
        <f t="shared" si="131"/>
        <v>1394.2336134676805</v>
      </c>
      <c r="L1163" s="1">
        <f t="shared" si="129"/>
        <v>3.6812872434009325E-2</v>
      </c>
      <c r="M1163" s="1">
        <f t="shared" si="130"/>
        <v>3.6812872434009325E-2</v>
      </c>
      <c r="N1163" s="1">
        <f t="shared" si="132"/>
        <v>2.6342071063266706E-2</v>
      </c>
    </row>
    <row r="1164" spans="1:14" x14ac:dyDescent="0.3">
      <c r="A1164" s="4" t="s">
        <v>2114</v>
      </c>
      <c r="B1164" s="4" t="s">
        <v>2312</v>
      </c>
      <c r="C1164" s="4" t="s">
        <v>2320</v>
      </c>
      <c r="D1164" s="4">
        <v>36.653083333333335</v>
      </c>
      <c r="E1164" s="4">
        <v>128.26160833333333</v>
      </c>
      <c r="G1164" s="2">
        <f t="shared" si="126"/>
        <v>82.925093604701658</v>
      </c>
      <c r="H1164" s="2">
        <f t="shared" si="127"/>
        <v>107.8343219935507</v>
      </c>
      <c r="J1164" s="1">
        <f t="shared" si="128"/>
        <v>1.9905753437708984</v>
      </c>
      <c r="K1164" s="1">
        <f t="shared" si="131"/>
        <v>1396.0002830955266</v>
      </c>
      <c r="L1164" s="1">
        <f t="shared" si="129"/>
        <v>3.9472511807208122E-2</v>
      </c>
      <c r="M1164" s="1">
        <f t="shared" si="130"/>
        <v>3.9472511807208122E-2</v>
      </c>
      <c r="N1164" s="1">
        <f t="shared" si="132"/>
        <v>2.8245220824184028E-2</v>
      </c>
    </row>
    <row r="1165" spans="1:14" x14ac:dyDescent="0.3">
      <c r="A1165" s="4" t="s">
        <v>2114</v>
      </c>
      <c r="B1165" s="4" t="s">
        <v>2312</v>
      </c>
      <c r="C1165" s="4" t="s">
        <v>2319</v>
      </c>
      <c r="D1165" s="4">
        <v>36.608780555555555</v>
      </c>
      <c r="E1165" s="4">
        <v>128.26095555555557</v>
      </c>
      <c r="G1165" s="2">
        <f t="shared" si="126"/>
        <v>82.940901177492279</v>
      </c>
      <c r="H1165" s="2">
        <f t="shared" si="127"/>
        <v>106.87155093898809</v>
      </c>
      <c r="J1165" s="1">
        <f t="shared" si="128"/>
        <v>1.9886582861660769</v>
      </c>
      <c r="K1165" s="1">
        <f t="shared" si="131"/>
        <v>1396.9631166053007</v>
      </c>
      <c r="L1165" s="1">
        <f t="shared" si="129"/>
        <v>3.9461118685702345E-2</v>
      </c>
      <c r="M1165" s="1">
        <f t="shared" si="130"/>
        <v>3.9461118685702345E-2</v>
      </c>
      <c r="N1165" s="1">
        <f t="shared" si="132"/>
        <v>2.8237068284148594E-2</v>
      </c>
    </row>
    <row r="1166" spans="1:14" x14ac:dyDescent="0.3">
      <c r="A1166" s="4" t="s">
        <v>2114</v>
      </c>
      <c r="B1166" s="4" t="s">
        <v>2312</v>
      </c>
      <c r="C1166" s="4" t="s">
        <v>2318</v>
      </c>
      <c r="D1166" s="4">
        <v>36.579158333333339</v>
      </c>
      <c r="E1166" s="4">
        <v>128.2381861111111</v>
      </c>
      <c r="G1166" s="2">
        <f t="shared" si="126"/>
        <v>82.5618017762432</v>
      </c>
      <c r="H1166" s="2">
        <f t="shared" si="127"/>
        <v>106.21680096772297</v>
      </c>
      <c r="J1166" s="1">
        <f t="shared" si="128"/>
        <v>1.9873781251606948</v>
      </c>
      <c r="K1166" s="1">
        <f t="shared" si="131"/>
        <v>1397.6069588428095</v>
      </c>
      <c r="L1166" s="1">
        <f t="shared" si="129"/>
        <v>3.906371691129662E-2</v>
      </c>
      <c r="M1166" s="1">
        <f t="shared" si="130"/>
        <v>3.906371691129662E-2</v>
      </c>
      <c r="N1166" s="1">
        <f t="shared" si="132"/>
        <v>2.7952700749373102E-2</v>
      </c>
    </row>
    <row r="1167" spans="1:14" x14ac:dyDescent="0.3">
      <c r="A1167" s="4" t="s">
        <v>2114</v>
      </c>
      <c r="B1167" s="4" t="s">
        <v>2312</v>
      </c>
      <c r="C1167" s="4" t="s">
        <v>2317</v>
      </c>
      <c r="D1167" s="4">
        <v>36.595713888888888</v>
      </c>
      <c r="E1167" s="4">
        <v>128.19997499999999</v>
      </c>
      <c r="G1167" s="2">
        <f t="shared" si="126"/>
        <v>81.885208434028172</v>
      </c>
      <c r="H1167" s="2">
        <f t="shared" si="127"/>
        <v>106.55802613449373</v>
      </c>
      <c r="J1167" s="1">
        <f t="shared" si="128"/>
        <v>1.9880934317946533</v>
      </c>
      <c r="K1167" s="1">
        <f t="shared" si="131"/>
        <v>1397.2471159304382</v>
      </c>
      <c r="L1167" s="1">
        <f t="shared" si="129"/>
        <v>3.8396807211562134E-2</v>
      </c>
      <c r="M1167" s="1">
        <f t="shared" si="130"/>
        <v>3.8396807211562134E-2</v>
      </c>
      <c r="N1167" s="1">
        <f t="shared" si="132"/>
        <v>2.7475482278179919E-2</v>
      </c>
    </row>
    <row r="1168" spans="1:14" x14ac:dyDescent="0.3">
      <c r="A1168" s="4" t="s">
        <v>2114</v>
      </c>
      <c r="B1168" s="4" t="s">
        <v>2312</v>
      </c>
      <c r="C1168" s="4" t="s">
        <v>2316</v>
      </c>
      <c r="D1168" s="4">
        <v>36.58721666666667</v>
      </c>
      <c r="E1168" s="4">
        <v>128.19826666666668</v>
      </c>
      <c r="G1168" s="2">
        <f t="shared" si="126"/>
        <v>81.860478740417051</v>
      </c>
      <c r="H1168" s="2">
        <f t="shared" si="127"/>
        <v>106.37258783547941</v>
      </c>
      <c r="J1168" s="1">
        <f t="shared" si="128"/>
        <v>1.9877262457456231</v>
      </c>
      <c r="K1168" s="1">
        <f t="shared" si="131"/>
        <v>1397.4318051832524</v>
      </c>
      <c r="L1168" s="1">
        <f t="shared" si="129"/>
        <v>3.8366991170174281E-2</v>
      </c>
      <c r="M1168" s="1">
        <f t="shared" si="130"/>
        <v>3.8366991170174281E-2</v>
      </c>
      <c r="N1168" s="1">
        <f t="shared" si="132"/>
        <v>2.7454146907448605E-2</v>
      </c>
    </row>
    <row r="1169" spans="1:14" x14ac:dyDescent="0.3">
      <c r="A1169" s="4" t="s">
        <v>2114</v>
      </c>
      <c r="B1169" s="4" t="s">
        <v>2312</v>
      </c>
      <c r="C1169" s="4" t="s">
        <v>2315</v>
      </c>
      <c r="D1169" s="4">
        <v>36.600027777777782</v>
      </c>
      <c r="E1169" s="4">
        <v>128.20864166666667</v>
      </c>
      <c r="G1169" s="2">
        <f t="shared" si="126"/>
        <v>82.033800357708543</v>
      </c>
      <c r="H1169" s="2">
        <f t="shared" si="127"/>
        <v>106.65591528186496</v>
      </c>
      <c r="J1169" s="1">
        <f t="shared" si="128"/>
        <v>1.9882798870699716</v>
      </c>
      <c r="K1169" s="1">
        <f t="shared" si="131"/>
        <v>1397.1533540343726</v>
      </c>
      <c r="L1169" s="1">
        <f t="shared" si="129"/>
        <v>3.8548069080068359E-2</v>
      </c>
      <c r="M1169" s="1">
        <f t="shared" si="130"/>
        <v>3.8548069080068359E-2</v>
      </c>
      <c r="N1169" s="1">
        <f t="shared" si="132"/>
        <v>2.7583720256525567E-2</v>
      </c>
    </row>
    <row r="1170" spans="1:14" x14ac:dyDescent="0.3">
      <c r="A1170" s="4" t="s">
        <v>2114</v>
      </c>
      <c r="B1170" s="4" t="s">
        <v>2312</v>
      </c>
      <c r="C1170" s="4" t="s">
        <v>2314</v>
      </c>
      <c r="D1170" s="4">
        <v>36.636277777777778</v>
      </c>
      <c r="E1170" s="4">
        <v>128.17249999999999</v>
      </c>
      <c r="G1170" s="2">
        <f t="shared" si="126"/>
        <v>81.382025242306952</v>
      </c>
      <c r="H1170" s="2">
        <f t="shared" si="127"/>
        <v>107.42622276858674</v>
      </c>
      <c r="J1170" s="1">
        <f t="shared" si="128"/>
        <v>1.9898477911756531</v>
      </c>
      <c r="K1170" s="1">
        <f t="shared" si="131"/>
        <v>1396.3655057212584</v>
      </c>
      <c r="L1170" s="1">
        <f t="shared" si="129"/>
        <v>3.7917277999576449E-2</v>
      </c>
      <c r="M1170" s="1">
        <f t="shared" si="130"/>
        <v>3.7917277999576449E-2</v>
      </c>
      <c r="N1170" s="1">
        <f t="shared" si="132"/>
        <v>2.7132347071828308E-2</v>
      </c>
    </row>
    <row r="1171" spans="1:14" x14ac:dyDescent="0.3">
      <c r="A1171" s="4" t="s">
        <v>2114</v>
      </c>
      <c r="B1171" s="4" t="s">
        <v>2312</v>
      </c>
      <c r="C1171" s="4" t="s">
        <v>2313</v>
      </c>
      <c r="D1171" s="4">
        <v>36.58818055555556</v>
      </c>
      <c r="E1171" s="4">
        <v>128.18991944444446</v>
      </c>
      <c r="G1171" s="2">
        <f t="shared" ref="G1171:G1234" si="133">K1171*SIN(N1171)+$T$8+1.5</f>
        <v>81.714280423786903</v>
      </c>
      <c r="H1171" s="2">
        <f t="shared" ref="H1171:H1234" si="134">$T$27-K1171*COS(N1171)+$T$9+1.5</f>
        <v>106.38953914223021</v>
      </c>
      <c r="J1171" s="1">
        <f t="shared" ref="J1171:J1234" si="135">TAN($T$12*0.25+D1171*$T$13*0.5)</f>
        <v>1.9877678923323481</v>
      </c>
      <c r="K1171" s="1">
        <f t="shared" si="131"/>
        <v>1397.4108546119355</v>
      </c>
      <c r="L1171" s="1">
        <f t="shared" ref="L1171:L1234" si="136">E1171*$T$13 - $T$19</f>
        <v>3.8221304659000754E-2</v>
      </c>
      <c r="M1171" s="1">
        <f t="shared" ref="M1171:M1234" si="137">IF(L1171&gt;$T$12, K1171-($T$12*2), IF($U$12&gt;L1171, K1171+$T$12*2, L1171))</f>
        <v>3.8221304659000754E-2</v>
      </c>
      <c r="N1171" s="1">
        <f t="shared" si="132"/>
        <v>2.7349898469971417E-2</v>
      </c>
    </row>
    <row r="1172" spans="1:14" x14ac:dyDescent="0.3">
      <c r="A1172" s="4" t="s">
        <v>2114</v>
      </c>
      <c r="B1172" s="4" t="s">
        <v>2312</v>
      </c>
      <c r="C1172" s="4" t="s">
        <v>2311</v>
      </c>
      <c r="D1172" s="4">
        <v>36.62831111111111</v>
      </c>
      <c r="E1172" s="4">
        <v>128.20806388888889</v>
      </c>
      <c r="G1172" s="2">
        <f t="shared" si="133"/>
        <v>82.006773140741075</v>
      </c>
      <c r="H1172" s="2">
        <f t="shared" si="134"/>
        <v>107.27011268360775</v>
      </c>
      <c r="J1172" s="1">
        <f t="shared" si="135"/>
        <v>1.9895030435111229</v>
      </c>
      <c r="K1172" s="1">
        <f t="shared" si="131"/>
        <v>1396.5386448971317</v>
      </c>
      <c r="L1172" s="1">
        <f t="shared" si="136"/>
        <v>3.8537984955501425E-2</v>
      </c>
      <c r="M1172" s="1">
        <f t="shared" si="137"/>
        <v>3.8537984955501425E-2</v>
      </c>
      <c r="N1172" s="1">
        <f t="shared" si="132"/>
        <v>2.7576504391302631E-2</v>
      </c>
    </row>
    <row r="1173" spans="1:14" x14ac:dyDescent="0.3">
      <c r="A1173" s="4" t="s">
        <v>2114</v>
      </c>
      <c r="B1173" s="4" t="s">
        <v>2301</v>
      </c>
      <c r="C1173" s="4" t="s">
        <v>2310</v>
      </c>
      <c r="D1173" s="4">
        <v>36.855966666666667</v>
      </c>
      <c r="E1173" s="4">
        <v>128.9024</v>
      </c>
      <c r="G1173" s="2">
        <f t="shared" si="133"/>
        <v>93.931488539746709</v>
      </c>
      <c r="H1173" s="2">
        <f t="shared" si="134"/>
        <v>112.59949300044082</v>
      </c>
      <c r="J1173" s="1">
        <f t="shared" si="135"/>
        <v>1.9993922941188194</v>
      </c>
      <c r="K1173" s="1">
        <f t="shared" si="131"/>
        <v>1391.5924118956045</v>
      </c>
      <c r="L1173" s="1">
        <f t="shared" si="136"/>
        <v>5.065643620988336E-2</v>
      </c>
      <c r="M1173" s="1">
        <f t="shared" si="137"/>
        <v>5.065643620988336E-2</v>
      </c>
      <c r="N1173" s="1">
        <f t="shared" si="132"/>
        <v>3.624806634811284E-2</v>
      </c>
    </row>
    <row r="1174" spans="1:14" x14ac:dyDescent="0.3">
      <c r="A1174" s="4" t="s">
        <v>2114</v>
      </c>
      <c r="B1174" s="4" t="s">
        <v>2301</v>
      </c>
      <c r="C1174" s="4" t="s">
        <v>2309</v>
      </c>
      <c r="D1174" s="4">
        <v>36.972294444444444</v>
      </c>
      <c r="E1174" s="4">
        <v>128.73802222222221</v>
      </c>
      <c r="G1174" s="2">
        <f t="shared" si="133"/>
        <v>90.990070356505754</v>
      </c>
      <c r="H1174" s="2">
        <f t="shared" si="134"/>
        <v>115.02374693694787</v>
      </c>
      <c r="J1174" s="1">
        <f t="shared" si="135"/>
        <v>2.004475903550528</v>
      </c>
      <c r="K1174" s="1">
        <f t="shared" si="131"/>
        <v>1389.0660801278057</v>
      </c>
      <c r="L1174" s="1">
        <f t="shared" si="136"/>
        <v>4.7787502770549661E-2</v>
      </c>
      <c r="M1174" s="1">
        <f t="shared" si="137"/>
        <v>4.7787502770549661E-2</v>
      </c>
      <c r="N1174" s="1">
        <f t="shared" si="132"/>
        <v>3.4195152692157747E-2</v>
      </c>
    </row>
    <row r="1175" spans="1:14" x14ac:dyDescent="0.3">
      <c r="A1175" s="4" t="s">
        <v>2114</v>
      </c>
      <c r="B1175" s="4" t="s">
        <v>2301</v>
      </c>
      <c r="C1175" s="4" t="s">
        <v>2308</v>
      </c>
      <c r="D1175" s="4">
        <v>36.907886111111111</v>
      </c>
      <c r="E1175" s="4">
        <v>128.8791888888889</v>
      </c>
      <c r="G1175" s="2">
        <f t="shared" si="133"/>
        <v>93.487812425600936</v>
      </c>
      <c r="H1175" s="2">
        <f t="shared" si="134"/>
        <v>113.71184743419394</v>
      </c>
      <c r="J1175" s="1">
        <f t="shared" si="135"/>
        <v>2.0016586592830627</v>
      </c>
      <c r="K1175" s="1">
        <f t="shared" si="131"/>
        <v>1390.4647676979585</v>
      </c>
      <c r="L1175" s="1">
        <f t="shared" si="136"/>
        <v>5.0251325897948451E-2</v>
      </c>
      <c r="M1175" s="1">
        <f t="shared" si="137"/>
        <v>5.0251325897948451E-2</v>
      </c>
      <c r="N1175" s="1">
        <f t="shared" si="132"/>
        <v>3.5958182839441216E-2</v>
      </c>
    </row>
    <row r="1176" spans="1:14" x14ac:dyDescent="0.3">
      <c r="A1176" s="4" t="s">
        <v>2114</v>
      </c>
      <c r="B1176" s="4" t="s">
        <v>2301</v>
      </c>
      <c r="C1176" s="4" t="s">
        <v>2307</v>
      </c>
      <c r="D1176" s="4">
        <v>36.883025000000004</v>
      </c>
      <c r="E1176" s="4">
        <v>128.82030833333332</v>
      </c>
      <c r="G1176" s="2">
        <f t="shared" si="133"/>
        <v>92.48498341042793</v>
      </c>
      <c r="H1176" s="2">
        <f t="shared" si="134"/>
        <v>113.13585620702793</v>
      </c>
      <c r="J1176" s="1">
        <f t="shared" si="135"/>
        <v>2.0005729201476647</v>
      </c>
      <c r="K1176" s="1">
        <f t="shared" si="131"/>
        <v>1391.0047105457875</v>
      </c>
      <c r="L1176" s="1">
        <f t="shared" si="136"/>
        <v>4.9223666338100269E-2</v>
      </c>
      <c r="M1176" s="1">
        <f t="shared" si="137"/>
        <v>4.9223666338100269E-2</v>
      </c>
      <c r="N1176" s="1">
        <f t="shared" si="132"/>
        <v>3.5222823728225619E-2</v>
      </c>
    </row>
    <row r="1177" spans="1:14" x14ac:dyDescent="0.3">
      <c r="A1177" s="4" t="s">
        <v>2114</v>
      </c>
      <c r="B1177" s="4" t="s">
        <v>2301</v>
      </c>
      <c r="C1177" s="4" t="s">
        <v>2306</v>
      </c>
      <c r="D1177" s="4">
        <v>36.884933333333336</v>
      </c>
      <c r="E1177" s="4">
        <v>128.74187777777777</v>
      </c>
      <c r="G1177" s="2">
        <f t="shared" si="133"/>
        <v>91.121870673720849</v>
      </c>
      <c r="H1177" s="2">
        <f t="shared" si="134"/>
        <v>113.12996417373415</v>
      </c>
      <c r="J1177" s="1">
        <f t="shared" si="135"/>
        <v>2.0006562278425277</v>
      </c>
      <c r="K1177" s="1">
        <f t="shared" si="131"/>
        <v>1390.9632634570405</v>
      </c>
      <c r="L1177" s="1">
        <f t="shared" si="136"/>
        <v>4.785479490948763E-2</v>
      </c>
      <c r="M1177" s="1">
        <f t="shared" si="137"/>
        <v>4.785479490948763E-2</v>
      </c>
      <c r="N1177" s="1">
        <f t="shared" si="132"/>
        <v>3.4243304715857632E-2</v>
      </c>
    </row>
    <row r="1178" spans="1:14" x14ac:dyDescent="0.3">
      <c r="A1178" s="4" t="s">
        <v>2114</v>
      </c>
      <c r="B1178" s="4" t="s">
        <v>2301</v>
      </c>
      <c r="C1178" s="4" t="s">
        <v>2305</v>
      </c>
      <c r="D1178" s="4">
        <v>36.830941666666668</v>
      </c>
      <c r="E1178" s="4">
        <v>128.75741944444445</v>
      </c>
      <c r="G1178" s="2">
        <f t="shared" si="133"/>
        <v>91.43207475716784</v>
      </c>
      <c r="H1178" s="2">
        <f t="shared" si="134"/>
        <v>111.96720712206206</v>
      </c>
      <c r="J1178" s="1">
        <f t="shared" si="135"/>
        <v>1.9983013795937765</v>
      </c>
      <c r="K1178" s="1">
        <f t="shared" si="131"/>
        <v>1392.1359854098689</v>
      </c>
      <c r="L1178" s="1">
        <f t="shared" si="136"/>
        <v>4.8126048164068624E-2</v>
      </c>
      <c r="M1178" s="1">
        <f t="shared" si="137"/>
        <v>4.8126048164068624E-2</v>
      </c>
      <c r="N1178" s="1">
        <f t="shared" si="132"/>
        <v>3.4437404552025638E-2</v>
      </c>
    </row>
    <row r="1179" spans="1:14" x14ac:dyDescent="0.3">
      <c r="A1179" s="4" t="s">
        <v>2114</v>
      </c>
      <c r="B1179" s="4" t="s">
        <v>2301</v>
      </c>
      <c r="C1179" s="4" t="s">
        <v>2304</v>
      </c>
      <c r="D1179" s="4">
        <v>37.045791666666666</v>
      </c>
      <c r="E1179" s="4">
        <v>129.06748888888887</v>
      </c>
      <c r="G1179" s="2">
        <f t="shared" si="133"/>
        <v>96.640793298497471</v>
      </c>
      <c r="H1179" s="2">
        <f t="shared" si="134"/>
        <v>116.82552246949558</v>
      </c>
      <c r="J1179" s="1">
        <f t="shared" si="135"/>
        <v>2.0076984642858879</v>
      </c>
      <c r="K1179" s="1">
        <f t="shared" si="131"/>
        <v>1387.4702930790813</v>
      </c>
      <c r="L1179" s="1">
        <f t="shared" si="136"/>
        <v>5.3537780879453489E-2</v>
      </c>
      <c r="M1179" s="1">
        <f t="shared" si="137"/>
        <v>5.3537780879453489E-2</v>
      </c>
      <c r="N1179" s="1">
        <f t="shared" si="132"/>
        <v>3.8309861068957847E-2</v>
      </c>
    </row>
    <row r="1180" spans="1:14" x14ac:dyDescent="0.3">
      <c r="A1180" s="4" t="s">
        <v>2114</v>
      </c>
      <c r="B1180" s="4" t="s">
        <v>2301</v>
      </c>
      <c r="C1180" s="4" t="s">
        <v>2303</v>
      </c>
      <c r="D1180" s="4">
        <v>36.934847222222217</v>
      </c>
      <c r="E1180" s="4">
        <v>129.00540833333332</v>
      </c>
      <c r="G1180" s="2">
        <f t="shared" si="133"/>
        <v>95.656225873139377</v>
      </c>
      <c r="H1180" s="2">
        <f t="shared" si="134"/>
        <v>114.37747330279058</v>
      </c>
      <c r="J1180" s="1">
        <f t="shared" si="135"/>
        <v>2.0028371763703676</v>
      </c>
      <c r="K1180" s="1">
        <f t="shared" si="131"/>
        <v>1389.8792543627394</v>
      </c>
      <c r="L1180" s="1">
        <f t="shared" si="136"/>
        <v>5.2454270783541812E-2</v>
      </c>
      <c r="M1180" s="1">
        <f t="shared" si="137"/>
        <v>5.2454270783541812E-2</v>
      </c>
      <c r="N1180" s="1">
        <f t="shared" si="132"/>
        <v>3.7534537165737944E-2</v>
      </c>
    </row>
    <row r="1181" spans="1:14" x14ac:dyDescent="0.3">
      <c r="A1181" s="4" t="s">
        <v>2114</v>
      </c>
      <c r="B1181" s="4" t="s">
        <v>2301</v>
      </c>
      <c r="C1181" s="4" t="s">
        <v>2302</v>
      </c>
      <c r="D1181" s="4">
        <v>36.813102777777772</v>
      </c>
      <c r="E1181" s="4">
        <v>128.9641</v>
      </c>
      <c r="G1181" s="2">
        <f t="shared" si="133"/>
        <v>95.037549352959914</v>
      </c>
      <c r="H1181" s="2">
        <f t="shared" si="134"/>
        <v>111.70832786268329</v>
      </c>
      <c r="J1181" s="1">
        <f t="shared" si="135"/>
        <v>1.9975243102282247</v>
      </c>
      <c r="K1181" s="1">
        <f t="shared" si="131"/>
        <v>1392.5234888493519</v>
      </c>
      <c r="L1181" s="1">
        <f t="shared" si="136"/>
        <v>5.1733304358363874E-2</v>
      </c>
      <c r="M1181" s="1">
        <f t="shared" si="137"/>
        <v>5.1733304358363874E-2</v>
      </c>
      <c r="N1181" s="1">
        <f t="shared" si="132"/>
        <v>3.7018637493950277E-2</v>
      </c>
    </row>
    <row r="1182" spans="1:14" x14ac:dyDescent="0.3">
      <c r="A1182" s="4" t="s">
        <v>2114</v>
      </c>
      <c r="B1182" s="4" t="s">
        <v>2301</v>
      </c>
      <c r="C1182" s="4" t="s">
        <v>665</v>
      </c>
      <c r="D1182" s="4">
        <v>36.932241666666663</v>
      </c>
      <c r="E1182" s="4">
        <v>128.91715555555555</v>
      </c>
      <c r="G1182" s="2">
        <f t="shared" si="133"/>
        <v>94.127425243023168</v>
      </c>
      <c r="H1182" s="2">
        <f t="shared" si="134"/>
        <v>114.26428547474461</v>
      </c>
      <c r="J1182" s="1">
        <f t="shared" si="135"/>
        <v>2.0027232345238541</v>
      </c>
      <c r="K1182" s="1">
        <f t="shared" si="131"/>
        <v>1389.9358373779821</v>
      </c>
      <c r="L1182" s="1">
        <f t="shared" si="136"/>
        <v>5.0913969237288637E-2</v>
      </c>
      <c r="M1182" s="1">
        <f t="shared" si="137"/>
        <v>5.0913969237288637E-2</v>
      </c>
      <c r="N1182" s="1">
        <f t="shared" si="132"/>
        <v>3.6432348444578114E-2</v>
      </c>
    </row>
    <row r="1183" spans="1:14" x14ac:dyDescent="0.3">
      <c r="A1183" s="4" t="s">
        <v>2114</v>
      </c>
      <c r="B1183" s="4" t="s">
        <v>2282</v>
      </c>
      <c r="C1183" s="4" t="s">
        <v>2300</v>
      </c>
      <c r="D1183" s="4">
        <v>36.419149999999995</v>
      </c>
      <c r="E1183" s="4">
        <v>128.16650000000001</v>
      </c>
      <c r="G1183" s="2">
        <f t="shared" si="133"/>
        <v>81.405126884525146</v>
      </c>
      <c r="H1183" s="2">
        <f t="shared" si="134"/>
        <v>102.70500259488881</v>
      </c>
      <c r="J1183" s="1">
        <f t="shared" si="135"/>
        <v>1.9804858415464104</v>
      </c>
      <c r="K1183" s="1">
        <f t="shared" si="131"/>
        <v>1401.0856188632822</v>
      </c>
      <c r="L1183" s="1">
        <f t="shared" si="136"/>
        <v>3.7812558244457506E-2</v>
      </c>
      <c r="M1183" s="1">
        <f t="shared" si="137"/>
        <v>3.7812558244457506E-2</v>
      </c>
      <c r="N1183" s="1">
        <f t="shared" si="132"/>
        <v>2.7057413086820321E-2</v>
      </c>
    </row>
    <row r="1184" spans="1:14" x14ac:dyDescent="0.3">
      <c r="A1184" s="4" t="s">
        <v>2114</v>
      </c>
      <c r="B1184" s="4" t="s">
        <v>2282</v>
      </c>
      <c r="C1184" s="4" t="s">
        <v>2299</v>
      </c>
      <c r="D1184" s="4">
        <v>36.509241666666668</v>
      </c>
      <c r="E1184" s="4">
        <v>128.16079999999999</v>
      </c>
      <c r="G1184" s="2">
        <f t="shared" si="133"/>
        <v>81.252569160300439</v>
      </c>
      <c r="H1184" s="2">
        <f t="shared" si="134"/>
        <v>104.66041124859885</v>
      </c>
      <c r="J1184" s="1">
        <f t="shared" si="135"/>
        <v>1.9843617993597602</v>
      </c>
      <c r="K1184" s="1">
        <f t="shared" si="131"/>
        <v>1399.1268021781755</v>
      </c>
      <c r="L1184" s="1">
        <f t="shared" si="136"/>
        <v>3.7713074477093489E-2</v>
      </c>
      <c r="M1184" s="1">
        <f t="shared" si="137"/>
        <v>3.7713074477093489E-2</v>
      </c>
      <c r="N1184" s="1">
        <f t="shared" si="132"/>
        <v>2.6986225801062001E-2</v>
      </c>
    </row>
    <row r="1185" spans="1:14" x14ac:dyDescent="0.3">
      <c r="A1185" s="4" t="s">
        <v>2114</v>
      </c>
      <c r="B1185" s="4" t="s">
        <v>2282</v>
      </c>
      <c r="C1185" s="4" t="s">
        <v>2298</v>
      </c>
      <c r="D1185" s="4">
        <v>36.280469444444442</v>
      </c>
      <c r="E1185" s="4">
        <v>128.09459722222223</v>
      </c>
      <c r="G1185" s="2">
        <f t="shared" si="133"/>
        <v>80.226298703505421</v>
      </c>
      <c r="H1185" s="2">
        <f t="shared" si="134"/>
        <v>99.656387429806045</v>
      </c>
      <c r="J1185" s="1">
        <f t="shared" si="135"/>
        <v>1.9745430063157916</v>
      </c>
      <c r="K1185" s="1">
        <f t="shared" si="131"/>
        <v>1404.1017921246041</v>
      </c>
      <c r="L1185" s="1">
        <f t="shared" si="136"/>
        <v>3.6557618030905292E-2</v>
      </c>
      <c r="M1185" s="1">
        <f t="shared" si="137"/>
        <v>3.6557618030905292E-2</v>
      </c>
      <c r="N1185" s="1">
        <f t="shared" si="132"/>
        <v>2.6159419474808578E-2</v>
      </c>
    </row>
    <row r="1186" spans="1:14" x14ac:dyDescent="0.3">
      <c r="A1186" s="4" t="s">
        <v>2114</v>
      </c>
      <c r="B1186" s="4" t="s">
        <v>2282</v>
      </c>
      <c r="C1186" s="4" t="s">
        <v>2297</v>
      </c>
      <c r="D1186" s="4">
        <v>36.372088888888889</v>
      </c>
      <c r="E1186" s="4">
        <v>128.25040833333333</v>
      </c>
      <c r="G1186" s="2">
        <f t="shared" si="133"/>
        <v>82.901568912442144</v>
      </c>
      <c r="H1186" s="2">
        <f t="shared" si="134"/>
        <v>101.72248702304933</v>
      </c>
      <c r="J1186" s="1">
        <f t="shared" si="135"/>
        <v>1.9784659563254232</v>
      </c>
      <c r="K1186" s="1">
        <f t="shared" si="131"/>
        <v>1402.1090295847682</v>
      </c>
      <c r="L1186" s="1">
        <f t="shared" si="136"/>
        <v>3.9277034930984556E-2</v>
      </c>
      <c r="M1186" s="1">
        <f t="shared" si="137"/>
        <v>3.9277034930984556E-2</v>
      </c>
      <c r="N1186" s="1">
        <f t="shared" si="132"/>
        <v>2.8105344052168014E-2</v>
      </c>
    </row>
    <row r="1187" spans="1:14" x14ac:dyDescent="0.3">
      <c r="A1187" s="4" t="s">
        <v>2114</v>
      </c>
      <c r="B1187" s="4" t="s">
        <v>2282</v>
      </c>
      <c r="C1187" s="4" t="s">
        <v>2296</v>
      </c>
      <c r="D1187" s="4">
        <v>36.412538888888889</v>
      </c>
      <c r="E1187" s="4">
        <v>128.15479999999999</v>
      </c>
      <c r="G1187" s="2">
        <f t="shared" si="133"/>
        <v>81.204341314654812</v>
      </c>
      <c r="H1187" s="2">
        <f t="shared" si="134"/>
        <v>102.55577055223716</v>
      </c>
      <c r="J1187" s="1">
        <f t="shared" si="135"/>
        <v>1.9802018911883412</v>
      </c>
      <c r="K1187" s="1">
        <f t="shared" si="131"/>
        <v>1401.2293791664886</v>
      </c>
      <c r="L1187" s="1">
        <f t="shared" si="136"/>
        <v>3.7608354721973658E-2</v>
      </c>
      <c r="M1187" s="1">
        <f t="shared" si="137"/>
        <v>3.7608354721973658E-2</v>
      </c>
      <c r="N1187" s="1">
        <f t="shared" si="132"/>
        <v>2.6911291816053375E-2</v>
      </c>
    </row>
    <row r="1188" spans="1:14" x14ac:dyDescent="0.3">
      <c r="A1188" s="4" t="s">
        <v>2114</v>
      </c>
      <c r="B1188" s="4" t="s">
        <v>2282</v>
      </c>
      <c r="C1188" s="4" t="s">
        <v>2295</v>
      </c>
      <c r="D1188" s="4">
        <v>36.409308333333335</v>
      </c>
      <c r="E1188" s="4">
        <v>128.06922222222221</v>
      </c>
      <c r="G1188" s="2">
        <f t="shared" si="133"/>
        <v>79.709070717033498</v>
      </c>
      <c r="H1188" s="2">
        <f t="shared" si="134"/>
        <v>102.44604619087727</v>
      </c>
      <c r="J1188" s="1">
        <f t="shared" si="135"/>
        <v>1.9800631608914359</v>
      </c>
      <c r="K1188" s="1">
        <f t="shared" si="131"/>
        <v>1401.2996293382218</v>
      </c>
      <c r="L1188" s="1">
        <f t="shared" si="136"/>
        <v>3.6114740733211192E-2</v>
      </c>
      <c r="M1188" s="1">
        <f t="shared" si="137"/>
        <v>3.6114740733211192E-2</v>
      </c>
      <c r="N1188" s="1">
        <f t="shared" si="132"/>
        <v>2.5842511163209736E-2</v>
      </c>
    </row>
    <row r="1189" spans="1:14" x14ac:dyDescent="0.3">
      <c r="A1189" s="4" t="s">
        <v>2114</v>
      </c>
      <c r="B1189" s="4" t="s">
        <v>2282</v>
      </c>
      <c r="C1189" s="4" t="s">
        <v>770</v>
      </c>
      <c r="D1189" s="4">
        <v>36.414444444444442</v>
      </c>
      <c r="E1189" s="4">
        <v>128.17130833333331</v>
      </c>
      <c r="G1189" s="2">
        <f t="shared" si="133"/>
        <v>81.492007387567526</v>
      </c>
      <c r="H1189" s="2">
        <f t="shared" si="134"/>
        <v>102.60499573860557</v>
      </c>
      <c r="J1189" s="1">
        <f t="shared" si="135"/>
        <v>1.9802837290478696</v>
      </c>
      <c r="K1189" s="1">
        <f t="shared" si="131"/>
        <v>1401.1879421153956</v>
      </c>
      <c r="L1189" s="1">
        <f t="shared" si="136"/>
        <v>3.7896479492657065E-2</v>
      </c>
      <c r="M1189" s="1">
        <f t="shared" si="137"/>
        <v>3.7896479492657065E-2</v>
      </c>
      <c r="N1189" s="1">
        <f t="shared" si="132"/>
        <v>2.7117464349805942E-2</v>
      </c>
    </row>
    <row r="1190" spans="1:14" x14ac:dyDescent="0.3">
      <c r="A1190" s="4" t="s">
        <v>2114</v>
      </c>
      <c r="B1190" s="4" t="s">
        <v>2282</v>
      </c>
      <c r="C1190" s="4" t="s">
        <v>2294</v>
      </c>
      <c r="D1190" s="4">
        <v>36.412347222222223</v>
      </c>
      <c r="E1190" s="4">
        <v>128.17194444444445</v>
      </c>
      <c r="G1190" s="2">
        <f t="shared" si="133"/>
        <v>81.504371778012299</v>
      </c>
      <c r="H1190" s="2">
        <f t="shared" si="134"/>
        <v>102.5597094535708</v>
      </c>
      <c r="J1190" s="1">
        <f t="shared" si="135"/>
        <v>1.9801936599818384</v>
      </c>
      <c r="K1190" s="1">
        <f t="shared" si="131"/>
        <v>1401.233547044704</v>
      </c>
      <c r="L1190" s="1">
        <f t="shared" si="136"/>
        <v>3.7907581725954653E-2</v>
      </c>
      <c r="M1190" s="1">
        <f t="shared" si="137"/>
        <v>3.7907581725954653E-2</v>
      </c>
      <c r="N1190" s="1">
        <f t="shared" si="132"/>
        <v>2.712540873988336E-2</v>
      </c>
    </row>
    <row r="1191" spans="1:14" x14ac:dyDescent="0.3">
      <c r="A1191" s="4" t="s">
        <v>2114</v>
      </c>
      <c r="B1191" s="4" t="s">
        <v>2282</v>
      </c>
      <c r="C1191" s="4" t="s">
        <v>2293</v>
      </c>
      <c r="D1191" s="4">
        <v>36.317144444444445</v>
      </c>
      <c r="E1191" s="4">
        <v>127.96155277777778</v>
      </c>
      <c r="G1191" s="2">
        <f t="shared" si="133"/>
        <v>77.874462044718086</v>
      </c>
      <c r="H1191" s="2">
        <f t="shared" si="134"/>
        <v>100.39481720161962</v>
      </c>
      <c r="J1191" s="1">
        <f t="shared" si="135"/>
        <v>1.9761118639629587</v>
      </c>
      <c r="K1191" s="1">
        <f t="shared" si="131"/>
        <v>1403.3040365141896</v>
      </c>
      <c r="L1191" s="1">
        <f t="shared" si="136"/>
        <v>3.4235554423863057E-2</v>
      </c>
      <c r="M1191" s="1">
        <f t="shared" si="137"/>
        <v>3.4235554423863057E-2</v>
      </c>
      <c r="N1191" s="1">
        <f t="shared" si="132"/>
        <v>2.4497827740564488E-2</v>
      </c>
    </row>
    <row r="1192" spans="1:14" x14ac:dyDescent="0.3">
      <c r="A1192" s="4" t="s">
        <v>2114</v>
      </c>
      <c r="B1192" s="4" t="s">
        <v>2282</v>
      </c>
      <c r="C1192" s="4" t="s">
        <v>2292</v>
      </c>
      <c r="D1192" s="4">
        <v>36.339541666666669</v>
      </c>
      <c r="E1192" s="4">
        <v>127.96224444444445</v>
      </c>
      <c r="G1192" s="2">
        <f t="shared" si="133"/>
        <v>77.874643414473042</v>
      </c>
      <c r="H1192" s="2">
        <f t="shared" si="134"/>
        <v>100.88211445587967</v>
      </c>
      <c r="J1192" s="1">
        <f t="shared" si="135"/>
        <v>1.9770709331172638</v>
      </c>
      <c r="K1192" s="1">
        <f t="shared" si="131"/>
        <v>1402.8168899718312</v>
      </c>
      <c r="L1192" s="1">
        <f t="shared" si="136"/>
        <v>3.4247626284522603E-2</v>
      </c>
      <c r="M1192" s="1">
        <f t="shared" si="137"/>
        <v>3.4247626284522603E-2</v>
      </c>
      <c r="N1192" s="1">
        <f t="shared" si="132"/>
        <v>2.4506465963836245E-2</v>
      </c>
    </row>
    <row r="1193" spans="1:14" x14ac:dyDescent="0.3">
      <c r="A1193" s="4" t="s">
        <v>2114</v>
      </c>
      <c r="B1193" s="4" t="s">
        <v>2282</v>
      </c>
      <c r="C1193" s="4" t="s">
        <v>2291</v>
      </c>
      <c r="D1193" s="4">
        <v>36.42606111111111</v>
      </c>
      <c r="E1193" s="4">
        <v>128.16000833333334</v>
      </c>
      <c r="G1193" s="2">
        <f t="shared" si="133"/>
        <v>81.287522605259028</v>
      </c>
      <c r="H1193" s="2">
        <f t="shared" si="134"/>
        <v>102.85216057799903</v>
      </c>
      <c r="J1193" s="1">
        <f t="shared" si="135"/>
        <v>1.9807827464269061</v>
      </c>
      <c r="K1193" s="1">
        <f t="shared" si="131"/>
        <v>1400.9353376692343</v>
      </c>
      <c r="L1193" s="1">
        <f t="shared" si="136"/>
        <v>3.7699257287182153E-2</v>
      </c>
      <c r="M1193" s="1">
        <f t="shared" si="137"/>
        <v>3.7699257287182153E-2</v>
      </c>
      <c r="N1193" s="1">
        <f t="shared" si="132"/>
        <v>2.6976338678040248E-2</v>
      </c>
    </row>
    <row r="1194" spans="1:14" x14ac:dyDescent="0.3">
      <c r="A1194" s="4" t="s">
        <v>2114</v>
      </c>
      <c r="B1194" s="4" t="s">
        <v>2282</v>
      </c>
      <c r="C1194" s="4" t="s">
        <v>2290</v>
      </c>
      <c r="D1194" s="4">
        <v>36.463416666666667</v>
      </c>
      <c r="E1194" s="4">
        <v>128.21079999999998</v>
      </c>
      <c r="G1194" s="2">
        <f t="shared" si="133"/>
        <v>82.153432967803099</v>
      </c>
      <c r="H1194" s="2">
        <f t="shared" si="134"/>
        <v>103.68834692396581</v>
      </c>
      <c r="J1194" s="1">
        <f t="shared" si="135"/>
        <v>1.9823887890790779</v>
      </c>
      <c r="K1194" s="1">
        <f t="shared" si="131"/>
        <v>1400.123093512077</v>
      </c>
      <c r="L1194" s="1">
        <f t="shared" si="136"/>
        <v>3.8585739103090155E-2</v>
      </c>
      <c r="M1194" s="1">
        <f t="shared" si="137"/>
        <v>3.8585739103090155E-2</v>
      </c>
      <c r="N1194" s="1">
        <f t="shared" si="132"/>
        <v>2.7610675676132495E-2</v>
      </c>
    </row>
    <row r="1195" spans="1:14" x14ac:dyDescent="0.3">
      <c r="A1195" s="4" t="s">
        <v>2114</v>
      </c>
      <c r="B1195" s="4" t="s">
        <v>2282</v>
      </c>
      <c r="C1195" s="4" t="s">
        <v>847</v>
      </c>
      <c r="D1195" s="4">
        <v>36.400686111111106</v>
      </c>
      <c r="E1195" s="4">
        <v>128.1621638888889</v>
      </c>
      <c r="G1195" s="2">
        <f t="shared" si="133"/>
        <v>81.340121372458555</v>
      </c>
      <c r="H1195" s="2">
        <f t="shared" si="134"/>
        <v>102.3015900374719</v>
      </c>
      <c r="J1195" s="1">
        <f t="shared" si="135"/>
        <v>1.9796929711568523</v>
      </c>
      <c r="K1195" s="1">
        <f t="shared" si="131"/>
        <v>1401.4871271484431</v>
      </c>
      <c r="L1195" s="1">
        <f t="shared" si="136"/>
        <v>3.773687882883614E-2</v>
      </c>
      <c r="M1195" s="1">
        <f t="shared" si="137"/>
        <v>3.773687882883614E-2</v>
      </c>
      <c r="N1195" s="1">
        <f t="shared" si="132"/>
        <v>2.7003259405987669E-2</v>
      </c>
    </row>
    <row r="1196" spans="1:14" x14ac:dyDescent="0.3">
      <c r="A1196" s="4" t="s">
        <v>2114</v>
      </c>
      <c r="B1196" s="4" t="s">
        <v>2282</v>
      </c>
      <c r="C1196" s="4" t="s">
        <v>2289</v>
      </c>
      <c r="D1196" s="4">
        <v>36.354502777777782</v>
      </c>
      <c r="E1196" s="4">
        <v>128.09158611111113</v>
      </c>
      <c r="G1196" s="2">
        <f t="shared" si="133"/>
        <v>80.131455393074361</v>
      </c>
      <c r="H1196" s="2">
        <f t="shared" si="134"/>
        <v>101.26475270699052</v>
      </c>
      <c r="J1196" s="1">
        <f t="shared" si="135"/>
        <v>1.9777119943531745</v>
      </c>
      <c r="K1196" s="1">
        <f t="shared" si="131"/>
        <v>1402.4914973591779</v>
      </c>
      <c r="L1196" s="1">
        <f t="shared" si="136"/>
        <v>3.6505064227873252E-2</v>
      </c>
      <c r="M1196" s="1">
        <f t="shared" si="137"/>
        <v>3.6505064227873252E-2</v>
      </c>
      <c r="N1196" s="1">
        <f t="shared" si="132"/>
        <v>2.612181371566559E-2</v>
      </c>
    </row>
    <row r="1197" spans="1:14" x14ac:dyDescent="0.3">
      <c r="A1197" s="4" t="s">
        <v>2114</v>
      </c>
      <c r="B1197" s="4" t="s">
        <v>2282</v>
      </c>
      <c r="C1197" s="4" t="s">
        <v>800</v>
      </c>
      <c r="D1197" s="4">
        <v>36.476366666666671</v>
      </c>
      <c r="E1197" s="4">
        <v>128.11031944444443</v>
      </c>
      <c r="G1197" s="2">
        <f t="shared" si="133"/>
        <v>80.389636343477079</v>
      </c>
      <c r="H1197" s="2">
        <f t="shared" si="134"/>
        <v>103.92240585837999</v>
      </c>
      <c r="J1197" s="1">
        <f t="shared" si="135"/>
        <v>1.9829460383412365</v>
      </c>
      <c r="K1197" s="1">
        <f t="shared" si="131"/>
        <v>1399.8415325795984</v>
      </c>
      <c r="L1197" s="1">
        <f t="shared" si="136"/>
        <v>3.6832022574412981E-2</v>
      </c>
      <c r="M1197" s="1">
        <f t="shared" si="137"/>
        <v>3.6832022574412981E-2</v>
      </c>
      <c r="N1197" s="1">
        <f t="shared" si="132"/>
        <v>2.6355774268858417E-2</v>
      </c>
    </row>
    <row r="1198" spans="1:14" x14ac:dyDescent="0.3">
      <c r="A1198" s="4" t="s">
        <v>2114</v>
      </c>
      <c r="B1198" s="4" t="s">
        <v>2282</v>
      </c>
      <c r="C1198" s="4" t="s">
        <v>2288</v>
      </c>
      <c r="D1198" s="4">
        <v>36.52878888888889</v>
      </c>
      <c r="E1198" s="4">
        <v>128.07375555555555</v>
      </c>
      <c r="G1198" s="2">
        <f t="shared" si="133"/>
        <v>79.721108766575753</v>
      </c>
      <c r="H1198" s="2">
        <f t="shared" si="134"/>
        <v>105.04499845386931</v>
      </c>
      <c r="J1198" s="1">
        <f t="shared" si="135"/>
        <v>1.9852043643944597</v>
      </c>
      <c r="K1198" s="1">
        <f t="shared" si="131"/>
        <v>1398.7018581636196</v>
      </c>
      <c r="L1198" s="1">
        <f t="shared" si="136"/>
        <v>3.6193862325968773E-2</v>
      </c>
      <c r="M1198" s="1">
        <f t="shared" si="137"/>
        <v>3.6193862325968773E-2</v>
      </c>
      <c r="N1198" s="1">
        <f t="shared" si="132"/>
        <v>2.5899127951883188E-2</v>
      </c>
    </row>
    <row r="1199" spans="1:14" x14ac:dyDescent="0.3">
      <c r="A1199" s="4" t="s">
        <v>2114</v>
      </c>
      <c r="B1199" s="4" t="s">
        <v>2282</v>
      </c>
      <c r="C1199" s="4" t="s">
        <v>2287</v>
      </c>
      <c r="D1199" s="4">
        <v>36.57651388888889</v>
      </c>
      <c r="E1199" s="4">
        <v>128.14775277777778</v>
      </c>
      <c r="G1199" s="2">
        <f t="shared" si="133"/>
        <v>80.985447854434113</v>
      </c>
      <c r="H1199" s="2">
        <f t="shared" si="134"/>
        <v>106.11611575111101</v>
      </c>
      <c r="J1199" s="1">
        <f t="shared" si="135"/>
        <v>1.987263906173184</v>
      </c>
      <c r="K1199" s="1">
        <f t="shared" si="131"/>
        <v>1397.6644385407244</v>
      </c>
      <c r="L1199" s="1">
        <f t="shared" si="136"/>
        <v>3.748535749107651E-2</v>
      </c>
      <c r="M1199" s="1">
        <f t="shared" si="137"/>
        <v>3.748535749107651E-2</v>
      </c>
      <c r="N1199" s="1">
        <f t="shared" si="132"/>
        <v>2.6823279075328353E-2</v>
      </c>
    </row>
    <row r="1200" spans="1:14" x14ac:dyDescent="0.3">
      <c r="A1200" s="4" t="s">
        <v>2114</v>
      </c>
      <c r="B1200" s="4" t="s">
        <v>2282</v>
      </c>
      <c r="C1200" s="4" t="s">
        <v>2286</v>
      </c>
      <c r="D1200" s="4">
        <v>36.423422222222221</v>
      </c>
      <c r="E1200" s="4">
        <v>128.27375555555557</v>
      </c>
      <c r="G1200" s="2">
        <f t="shared" si="133"/>
        <v>83.278541977628066</v>
      </c>
      <c r="H1200" s="2">
        <f t="shared" si="134"/>
        <v>102.8498953399278</v>
      </c>
      <c r="J1200" s="1">
        <f t="shared" si="135"/>
        <v>1.980669370034327</v>
      </c>
      <c r="K1200" s="1">
        <f t="shared" si="131"/>
        <v>1400.9927196340591</v>
      </c>
      <c r="L1200" s="1">
        <f t="shared" si="136"/>
        <v>3.9684520829957659E-2</v>
      </c>
      <c r="M1200" s="1">
        <f t="shared" si="137"/>
        <v>3.9684520829957659E-2</v>
      </c>
      <c r="N1200" s="1">
        <f t="shared" si="132"/>
        <v>2.8396927452166761E-2</v>
      </c>
    </row>
    <row r="1201" spans="1:14" x14ac:dyDescent="0.3">
      <c r="A1201" s="4" t="s">
        <v>2114</v>
      </c>
      <c r="B1201" s="4" t="s">
        <v>2282</v>
      </c>
      <c r="C1201" s="4" t="s">
        <v>2285</v>
      </c>
      <c r="D1201" s="4">
        <v>36.335663888888888</v>
      </c>
      <c r="E1201" s="4">
        <v>128.1328</v>
      </c>
      <c r="G1201" s="2">
        <f t="shared" si="133"/>
        <v>80.864007460461124</v>
      </c>
      <c r="H1201" s="2">
        <f t="shared" si="134"/>
        <v>100.87420532135638</v>
      </c>
      <c r="J1201" s="1">
        <f t="shared" si="135"/>
        <v>1.9769048301423768</v>
      </c>
      <c r="K1201" s="1">
        <f t="shared" si="131"/>
        <v>1402.9012307601774</v>
      </c>
      <c r="L1201" s="1">
        <f t="shared" si="136"/>
        <v>3.7224382286535018E-2</v>
      </c>
      <c r="M1201" s="1">
        <f t="shared" si="137"/>
        <v>3.7224382286535018E-2</v>
      </c>
      <c r="N1201" s="1">
        <f t="shared" si="132"/>
        <v>2.6636533871022279E-2</v>
      </c>
    </row>
    <row r="1202" spans="1:14" x14ac:dyDescent="0.3">
      <c r="A1202" s="4" t="s">
        <v>2114</v>
      </c>
      <c r="B1202" s="4" t="s">
        <v>2282</v>
      </c>
      <c r="C1202" s="4" t="s">
        <v>2284</v>
      </c>
      <c r="D1202" s="4">
        <v>36.567180555555559</v>
      </c>
      <c r="E1202" s="4">
        <v>128.18164166666665</v>
      </c>
      <c r="G1202" s="2">
        <f t="shared" si="133"/>
        <v>81.58230362662367</v>
      </c>
      <c r="H1202" s="2">
        <f t="shared" si="134"/>
        <v>105.92930877929371</v>
      </c>
      <c r="J1202" s="1">
        <f t="shared" si="135"/>
        <v>1.9868608640580045</v>
      </c>
      <c r="K1202" s="1">
        <f t="shared" si="131"/>
        <v>1397.8673112234935</v>
      </c>
      <c r="L1202" s="1">
        <f t="shared" si="136"/>
        <v>3.8076830182029564E-2</v>
      </c>
      <c r="M1202" s="1">
        <f t="shared" si="137"/>
        <v>3.8076830182029564E-2</v>
      </c>
      <c r="N1202" s="1">
        <f t="shared" si="132"/>
        <v>2.7246517323987075E-2</v>
      </c>
    </row>
    <row r="1203" spans="1:14" x14ac:dyDescent="0.3">
      <c r="A1203" s="4" t="s">
        <v>2114</v>
      </c>
      <c r="B1203" s="4" t="s">
        <v>2282</v>
      </c>
      <c r="C1203" s="4" t="s">
        <v>2201</v>
      </c>
      <c r="D1203" s="4">
        <v>36.445352777777778</v>
      </c>
      <c r="E1203" s="4">
        <v>127.90768611111112</v>
      </c>
      <c r="G1203" s="2">
        <f t="shared" si="133"/>
        <v>76.864255592868133</v>
      </c>
      <c r="H1203" s="2">
        <f t="shared" si="134"/>
        <v>103.1593973320214</v>
      </c>
      <c r="J1203" s="1">
        <f t="shared" si="135"/>
        <v>1.9816119018401797</v>
      </c>
      <c r="K1203" s="1">
        <f t="shared" si="131"/>
        <v>1400.5158574491743</v>
      </c>
      <c r="L1203" s="1">
        <f t="shared" si="136"/>
        <v>3.3295403733455409E-2</v>
      </c>
      <c r="M1203" s="1">
        <f t="shared" si="137"/>
        <v>3.3295403733455409E-2</v>
      </c>
      <c r="N1203" s="1">
        <f t="shared" si="132"/>
        <v>2.3825087075154797E-2</v>
      </c>
    </row>
    <row r="1204" spans="1:14" x14ac:dyDescent="0.3">
      <c r="A1204" s="4" t="s">
        <v>2114</v>
      </c>
      <c r="B1204" s="4" t="s">
        <v>2282</v>
      </c>
      <c r="C1204" s="4" t="s">
        <v>2283</v>
      </c>
      <c r="D1204" s="4">
        <v>36.386633333333336</v>
      </c>
      <c r="E1204" s="4">
        <v>127.9562638888889</v>
      </c>
      <c r="G1204" s="2">
        <f t="shared" si="133"/>
        <v>77.744877136907974</v>
      </c>
      <c r="H1204" s="2">
        <f t="shared" si="134"/>
        <v>101.90340885954856</v>
      </c>
      <c r="J1204" s="1">
        <f t="shared" si="135"/>
        <v>1.9790898601988596</v>
      </c>
      <c r="K1204" s="1">
        <f t="shared" si="131"/>
        <v>1401.7927263461831</v>
      </c>
      <c r="L1204" s="1">
        <f t="shared" si="136"/>
        <v>3.4143245898979657E-2</v>
      </c>
      <c r="M1204" s="1">
        <f t="shared" si="137"/>
        <v>3.4143245898979657E-2</v>
      </c>
      <c r="N1204" s="1">
        <f t="shared" si="132"/>
        <v>2.4431774820445781E-2</v>
      </c>
    </row>
    <row r="1205" spans="1:14" x14ac:dyDescent="0.3">
      <c r="A1205" s="4" t="s">
        <v>2114</v>
      </c>
      <c r="B1205" s="4" t="s">
        <v>2282</v>
      </c>
      <c r="C1205" s="4" t="s">
        <v>2200</v>
      </c>
      <c r="D1205" s="4">
        <v>36.560394444444441</v>
      </c>
      <c r="E1205" s="4">
        <v>127.91940000000001</v>
      </c>
      <c r="G1205" s="2">
        <f t="shared" si="133"/>
        <v>77.009137584969295</v>
      </c>
      <c r="H1205" s="2">
        <f t="shared" si="134"/>
        <v>105.66461256625826</v>
      </c>
      <c r="J1205" s="1">
        <f t="shared" si="135"/>
        <v>1.9865679007470405</v>
      </c>
      <c r="K1205" s="1">
        <f t="shared" si="131"/>
        <v>1398.0148196647301</v>
      </c>
      <c r="L1205" s="1">
        <f t="shared" si="136"/>
        <v>3.3499849662779191E-2</v>
      </c>
      <c r="M1205" s="1">
        <f t="shared" si="137"/>
        <v>3.3499849662779191E-2</v>
      </c>
      <c r="N1205" s="1">
        <f t="shared" si="132"/>
        <v>2.397138180421993E-2</v>
      </c>
    </row>
    <row r="1206" spans="1:14" x14ac:dyDescent="0.3">
      <c r="A1206" s="4" t="s">
        <v>2114</v>
      </c>
      <c r="B1206" s="4" t="s">
        <v>2282</v>
      </c>
      <c r="C1206" s="4" t="s">
        <v>2281</v>
      </c>
      <c r="D1206" s="4">
        <v>36.442499999999995</v>
      </c>
      <c r="E1206" s="4">
        <v>127.95357777777778</v>
      </c>
      <c r="G1206" s="2">
        <f t="shared" si="133"/>
        <v>77.668228461702256</v>
      </c>
      <c r="H1206" s="2">
        <f t="shared" si="134"/>
        <v>103.11673839192076</v>
      </c>
      <c r="J1206" s="1">
        <f t="shared" si="135"/>
        <v>1.9814892546606584</v>
      </c>
      <c r="K1206" s="1">
        <f t="shared" si="131"/>
        <v>1400.5778872322694</v>
      </c>
      <c r="L1206" s="1">
        <f t="shared" si="136"/>
        <v>3.4096364416016378E-2</v>
      </c>
      <c r="M1206" s="1">
        <f t="shared" si="137"/>
        <v>3.4096364416016378E-2</v>
      </c>
      <c r="N1206" s="1">
        <f t="shared" si="132"/>
        <v>2.4398227985490593E-2</v>
      </c>
    </row>
    <row r="1207" spans="1:14" x14ac:dyDescent="0.3">
      <c r="A1207" s="4" t="s">
        <v>2114</v>
      </c>
      <c r="B1207" s="4" t="s">
        <v>2271</v>
      </c>
      <c r="C1207" s="4" t="s">
        <v>2280</v>
      </c>
      <c r="D1207" s="4">
        <v>35.881341666666664</v>
      </c>
      <c r="E1207" s="4">
        <v>128.16833333333332</v>
      </c>
      <c r="G1207" s="2">
        <f t="shared" si="133"/>
        <v>81.754081197027517</v>
      </c>
      <c r="H1207" s="2">
        <f t="shared" si="134"/>
        <v>91.007014632045411</v>
      </c>
      <c r="J1207" s="1">
        <f t="shared" si="135"/>
        <v>1.9575966647467189</v>
      </c>
      <c r="K1207" s="1">
        <f t="shared" si="131"/>
        <v>1412.788766037083</v>
      </c>
      <c r="L1207" s="1">
        <f t="shared" si="136"/>
        <v>3.7844555947410097E-2</v>
      </c>
      <c r="M1207" s="1">
        <f t="shared" si="137"/>
        <v>3.7844555947410097E-2</v>
      </c>
      <c r="N1207" s="1">
        <f t="shared" si="132"/>
        <v>2.7080309582239129E-2</v>
      </c>
    </row>
    <row r="1208" spans="1:14" x14ac:dyDescent="0.3">
      <c r="A1208" s="4" t="s">
        <v>2114</v>
      </c>
      <c r="B1208" s="4" t="s">
        <v>2271</v>
      </c>
      <c r="C1208" s="4" t="s">
        <v>2279</v>
      </c>
      <c r="D1208" s="4">
        <v>35.916586111111108</v>
      </c>
      <c r="E1208" s="4">
        <v>128.17795555555554</v>
      </c>
      <c r="G1208" s="2">
        <f t="shared" si="133"/>
        <v>81.902923068122874</v>
      </c>
      <c r="H1208" s="2">
        <f t="shared" si="134"/>
        <v>91.77881342141427</v>
      </c>
      <c r="J1208" s="1">
        <f t="shared" si="135"/>
        <v>1.959083774917614</v>
      </c>
      <c r="K1208" s="1">
        <f t="shared" si="131"/>
        <v>1412.0212906141276</v>
      </c>
      <c r="L1208" s="1">
        <f t="shared" si="136"/>
        <v>3.8012495406546609E-2</v>
      </c>
      <c r="M1208" s="1">
        <f t="shared" si="137"/>
        <v>3.8012495406546609E-2</v>
      </c>
      <c r="N1208" s="1">
        <f t="shared" si="132"/>
        <v>2.7200481491530662E-2</v>
      </c>
    </row>
    <row r="1209" spans="1:14" x14ac:dyDescent="0.3">
      <c r="A1209" s="4" t="s">
        <v>2114</v>
      </c>
      <c r="B1209" s="4" t="s">
        <v>2271</v>
      </c>
      <c r="C1209" s="4" t="s">
        <v>2278</v>
      </c>
      <c r="D1209" s="4">
        <v>35.907330555555554</v>
      </c>
      <c r="E1209" s="4">
        <v>128.2308888888889</v>
      </c>
      <c r="G1209" s="2">
        <f t="shared" si="133"/>
        <v>82.84164885606242</v>
      </c>
      <c r="H1209" s="2">
        <f t="shared" si="134"/>
        <v>91.603047949377014</v>
      </c>
      <c r="J1209" s="1">
        <f t="shared" si="135"/>
        <v>1.9586930709308092</v>
      </c>
      <c r="K1209" s="1">
        <f t="shared" si="131"/>
        <v>1412.2228303072086</v>
      </c>
      <c r="L1209" s="1">
        <f t="shared" si="136"/>
        <v>3.8936356357269108E-2</v>
      </c>
      <c r="M1209" s="1">
        <f t="shared" si="137"/>
        <v>3.8936356357269108E-2</v>
      </c>
      <c r="N1209" s="1">
        <f t="shared" si="132"/>
        <v>2.7861565759272459E-2</v>
      </c>
    </row>
    <row r="1210" spans="1:14" x14ac:dyDescent="0.3">
      <c r="A1210" s="4" t="s">
        <v>2114</v>
      </c>
      <c r="B1210" s="4" t="s">
        <v>2271</v>
      </c>
      <c r="C1210" s="4" t="s">
        <v>2277</v>
      </c>
      <c r="D1210" s="4">
        <v>35.945499999999996</v>
      </c>
      <c r="E1210" s="4">
        <v>128.21861944444444</v>
      </c>
      <c r="G1210" s="2">
        <f t="shared" si="133"/>
        <v>82.602307534827418</v>
      </c>
      <c r="H1210" s="2">
        <f t="shared" si="134"/>
        <v>92.427823221269136</v>
      </c>
      <c r="J1210" s="1">
        <f t="shared" si="135"/>
        <v>1.9603051113577437</v>
      </c>
      <c r="K1210" s="1">
        <f t="shared" si="131"/>
        <v>1411.3917241462109</v>
      </c>
      <c r="L1210" s="1">
        <f t="shared" si="136"/>
        <v>3.8722214154323087E-2</v>
      </c>
      <c r="M1210" s="1">
        <f t="shared" si="137"/>
        <v>3.8722214154323087E-2</v>
      </c>
      <c r="N1210" s="1">
        <f t="shared" si="132"/>
        <v>2.7708332698262058E-2</v>
      </c>
    </row>
    <row r="1211" spans="1:14" x14ac:dyDescent="0.3">
      <c r="A1211" s="4" t="s">
        <v>2114</v>
      </c>
      <c r="B1211" s="4" t="s">
        <v>2271</v>
      </c>
      <c r="C1211" s="4" t="s">
        <v>2276</v>
      </c>
      <c r="D1211" s="4">
        <v>35.897838888888892</v>
      </c>
      <c r="E1211" s="4">
        <v>128.35401944444445</v>
      </c>
      <c r="G1211" s="2">
        <f t="shared" si="133"/>
        <v>85.018518274904054</v>
      </c>
      <c r="H1211" s="2">
        <f t="shared" si="134"/>
        <v>91.458618665266613</v>
      </c>
      <c r="J1211" s="1">
        <f t="shared" si="135"/>
        <v>1.9582925283768569</v>
      </c>
      <c r="K1211" s="1">
        <f t="shared" si="131"/>
        <v>1412.4295167081655</v>
      </c>
      <c r="L1211" s="1">
        <f t="shared" si="136"/>
        <v>4.1085389961523333E-2</v>
      </c>
      <c r="M1211" s="1">
        <f t="shared" si="137"/>
        <v>4.1085389961523333E-2</v>
      </c>
      <c r="N1211" s="1">
        <f t="shared" si="132"/>
        <v>2.9399342959953875E-2</v>
      </c>
    </row>
    <row r="1212" spans="1:14" x14ac:dyDescent="0.3">
      <c r="A1212" s="4" t="s">
        <v>2114</v>
      </c>
      <c r="B1212" s="4" t="s">
        <v>2271</v>
      </c>
      <c r="C1212" s="4" t="s">
        <v>2275</v>
      </c>
      <c r="D1212" s="4">
        <v>35.915972222222223</v>
      </c>
      <c r="E1212" s="4">
        <v>128.29151111111111</v>
      </c>
      <c r="G1212" s="2">
        <f t="shared" si="133"/>
        <v>83.905047129888601</v>
      </c>
      <c r="H1212" s="2">
        <f t="shared" si="134"/>
        <v>91.821333901815024</v>
      </c>
      <c r="J1212" s="1">
        <f t="shared" si="135"/>
        <v>1.9590578570492307</v>
      </c>
      <c r="K1212" s="1">
        <f t="shared" si="131"/>
        <v>1412.0346578821786</v>
      </c>
      <c r="L1212" s="1">
        <f t="shared" si="136"/>
        <v>3.9994413734922407E-2</v>
      </c>
      <c r="M1212" s="1">
        <f t="shared" si="137"/>
        <v>3.9994413734922407E-2</v>
      </c>
      <c r="N1212" s="1">
        <f t="shared" si="132"/>
        <v>2.8618676541136031E-2</v>
      </c>
    </row>
    <row r="1213" spans="1:14" x14ac:dyDescent="0.3">
      <c r="A1213" s="4" t="s">
        <v>2114</v>
      </c>
      <c r="B1213" s="4" t="s">
        <v>2271</v>
      </c>
      <c r="C1213" s="4" t="s">
        <v>2274</v>
      </c>
      <c r="D1213" s="4">
        <v>35.829922222222223</v>
      </c>
      <c r="E1213" s="4">
        <v>128.19454166666668</v>
      </c>
      <c r="G1213" s="2">
        <f t="shared" si="133"/>
        <v>82.247025840945795</v>
      </c>
      <c r="H1213" s="2">
        <f t="shared" si="134"/>
        <v>89.900197903263916</v>
      </c>
      <c r="J1213" s="1">
        <f t="shared" si="135"/>
        <v>1.9554302730353146</v>
      </c>
      <c r="K1213" s="1">
        <f t="shared" si="131"/>
        <v>1413.9086001544692</v>
      </c>
      <c r="L1213" s="1">
        <f t="shared" si="136"/>
        <v>3.8301977655537556E-2</v>
      </c>
      <c r="M1213" s="1">
        <f t="shared" si="137"/>
        <v>3.8301977655537556E-2</v>
      </c>
      <c r="N1213" s="1">
        <f t="shared" si="132"/>
        <v>2.7407625391755872E-2</v>
      </c>
    </row>
    <row r="1214" spans="1:14" x14ac:dyDescent="0.3">
      <c r="A1214" s="4" t="s">
        <v>2114</v>
      </c>
      <c r="B1214" s="4" t="s">
        <v>2271</v>
      </c>
      <c r="C1214" s="4" t="s">
        <v>2273</v>
      </c>
      <c r="D1214" s="4">
        <v>35.83325555555556</v>
      </c>
      <c r="E1214" s="4">
        <v>128.33904166666667</v>
      </c>
      <c r="G1214" s="2">
        <f t="shared" si="133"/>
        <v>84.795507050815687</v>
      </c>
      <c r="H1214" s="2">
        <f t="shared" si="134"/>
        <v>90.044993253318808</v>
      </c>
      <c r="J1214" s="1">
        <f t="shared" si="135"/>
        <v>1.9555705969820574</v>
      </c>
      <c r="K1214" s="1">
        <f t="shared" si="131"/>
        <v>1413.8360005471604</v>
      </c>
      <c r="L1214" s="1">
        <f t="shared" si="136"/>
        <v>4.0823978424669338E-2</v>
      </c>
      <c r="M1214" s="1">
        <f t="shared" si="137"/>
        <v>4.0823978424669338E-2</v>
      </c>
      <c r="N1214" s="1">
        <f t="shared" si="132"/>
        <v>2.9212285530710619E-2</v>
      </c>
    </row>
    <row r="1215" spans="1:14" x14ac:dyDescent="0.3">
      <c r="A1215" s="4" t="s">
        <v>2114</v>
      </c>
      <c r="B1215" s="4" t="s">
        <v>2271</v>
      </c>
      <c r="C1215" s="4" t="s">
        <v>2272</v>
      </c>
      <c r="D1215" s="4">
        <v>35.942577777777771</v>
      </c>
      <c r="E1215" s="4">
        <v>128.31790833333332</v>
      </c>
      <c r="G1215" s="2">
        <f t="shared" si="133"/>
        <v>84.353598937985936</v>
      </c>
      <c r="H1215" s="2">
        <f t="shared" si="134"/>
        <v>92.413796439412408</v>
      </c>
      <c r="J1215" s="1">
        <f t="shared" si="135"/>
        <v>1.9601816204201938</v>
      </c>
      <c r="K1215" s="1">
        <f t="shared" si="131"/>
        <v>1411.4553498591567</v>
      </c>
      <c r="L1215" s="1">
        <f t="shared" si="136"/>
        <v>4.0455132176080877E-2</v>
      </c>
      <c r="M1215" s="1">
        <f t="shared" si="137"/>
        <v>4.0455132176080877E-2</v>
      </c>
      <c r="N1215" s="1">
        <f t="shared" si="132"/>
        <v>2.8948351383513773E-2</v>
      </c>
    </row>
    <row r="1216" spans="1:14" x14ac:dyDescent="0.3">
      <c r="A1216" s="4" t="s">
        <v>2114</v>
      </c>
      <c r="B1216" s="4" t="s">
        <v>2271</v>
      </c>
      <c r="C1216" s="4" t="s">
        <v>2270</v>
      </c>
      <c r="D1216" s="4">
        <v>35.971580555555555</v>
      </c>
      <c r="E1216" s="4">
        <v>128.26566666666668</v>
      </c>
      <c r="G1216" s="2">
        <f t="shared" si="133"/>
        <v>83.415212435820663</v>
      </c>
      <c r="H1216" s="2">
        <f t="shared" si="134"/>
        <v>93.018645540385251</v>
      </c>
      <c r="J1216" s="1">
        <f t="shared" si="135"/>
        <v>1.9614078033257953</v>
      </c>
      <c r="K1216" s="1">
        <f t="shared" si="131"/>
        <v>1410.8238935099416</v>
      </c>
      <c r="L1216" s="1">
        <f t="shared" si="136"/>
        <v>3.9543343086018368E-2</v>
      </c>
      <c r="M1216" s="1">
        <f t="shared" si="137"/>
        <v>3.9543343086018368E-2</v>
      </c>
      <c r="N1216" s="1">
        <f t="shared" si="132"/>
        <v>2.8295905339044049E-2</v>
      </c>
    </row>
    <row r="1217" spans="1:14" x14ac:dyDescent="0.3">
      <c r="A1217" s="4" t="s">
        <v>2114</v>
      </c>
      <c r="B1217" s="4" t="s">
        <v>2249</v>
      </c>
      <c r="C1217" s="4" t="s">
        <v>2269</v>
      </c>
      <c r="D1217" s="4">
        <v>36.549344444444444</v>
      </c>
      <c r="E1217" s="4">
        <v>128.72195277777777</v>
      </c>
      <c r="G1217" s="2">
        <f t="shared" si="133"/>
        <v>91.023771763252697</v>
      </c>
      <c r="H1217" s="2">
        <f t="shared" si="134"/>
        <v>105.83061609352239</v>
      </c>
      <c r="J1217" s="1">
        <f t="shared" si="135"/>
        <v>1.9860910084962855</v>
      </c>
      <c r="K1217" s="1">
        <f t="shared" si="131"/>
        <v>1398.2550170509908</v>
      </c>
      <c r="L1217" s="1">
        <f t="shared" si="136"/>
        <v>4.7507038056027628E-2</v>
      </c>
      <c r="M1217" s="1">
        <f t="shared" si="137"/>
        <v>4.7507038056027628E-2</v>
      </c>
      <c r="N1217" s="1">
        <f t="shared" si="132"/>
        <v>3.3994461440641804E-2</v>
      </c>
    </row>
    <row r="1218" spans="1:14" x14ac:dyDescent="0.3">
      <c r="A1218" s="4" t="s">
        <v>2114</v>
      </c>
      <c r="B1218" s="4" t="s">
        <v>2249</v>
      </c>
      <c r="C1218" s="4" t="s">
        <v>2268</v>
      </c>
      <c r="D1218" s="4">
        <v>36.453033333333337</v>
      </c>
      <c r="E1218" s="4">
        <v>128.89676388888887</v>
      </c>
      <c r="G1218" s="2">
        <f t="shared" si="133"/>
        <v>94.15031816140926</v>
      </c>
      <c r="H1218" s="2">
        <f t="shared" si="134"/>
        <v>103.8452316935261</v>
      </c>
      <c r="J1218" s="1">
        <f t="shared" si="135"/>
        <v>1.981942165940469</v>
      </c>
      <c r="K1218" s="1">
        <f t="shared" si="131"/>
        <v>1400.3488565054254</v>
      </c>
      <c r="L1218" s="1">
        <f t="shared" si="136"/>
        <v>5.055806751398606E-2</v>
      </c>
      <c r="M1218" s="1">
        <f t="shared" si="137"/>
        <v>5.055806751398606E-2</v>
      </c>
      <c r="N1218" s="1">
        <f t="shared" si="132"/>
        <v>3.6177676970528337E-2</v>
      </c>
    </row>
    <row r="1219" spans="1:14" x14ac:dyDescent="0.3">
      <c r="A1219" s="4" t="s">
        <v>2114</v>
      </c>
      <c r="B1219" s="4" t="s">
        <v>2249</v>
      </c>
      <c r="C1219" s="4" t="s">
        <v>2267</v>
      </c>
      <c r="D1219" s="4">
        <v>36.523205555555556</v>
      </c>
      <c r="E1219" s="4">
        <v>128.77213055555558</v>
      </c>
      <c r="G1219" s="2">
        <f t="shared" si="133"/>
        <v>91.919169172281173</v>
      </c>
      <c r="H1219" s="2">
        <f t="shared" si="134"/>
        <v>105.29279576044814</v>
      </c>
      <c r="J1219" s="1">
        <f t="shared" si="135"/>
        <v>1.9849636417345251</v>
      </c>
      <c r="K1219" s="1">
        <f t="shared" ref="K1219:K1282" si="138">$T$16*$T$25/POWER(J1219,$T$23)</f>
        <v>1398.8232340153074</v>
      </c>
      <c r="L1219" s="1">
        <f t="shared" si="136"/>
        <v>4.8382805489584513E-2</v>
      </c>
      <c r="M1219" s="1">
        <f t="shared" si="137"/>
        <v>4.8382805489584513E-2</v>
      </c>
      <c r="N1219" s="1">
        <f t="shared" ref="N1219:N1282" si="139">M1219*$T$23</f>
        <v>3.4621131581935569E-2</v>
      </c>
    </row>
    <row r="1220" spans="1:14" x14ac:dyDescent="0.3">
      <c r="A1220" s="4" t="s">
        <v>2114</v>
      </c>
      <c r="B1220" s="4" t="s">
        <v>2249</v>
      </c>
      <c r="C1220" s="4" t="s">
        <v>2266</v>
      </c>
      <c r="D1220" s="4">
        <v>36.520697222222225</v>
      </c>
      <c r="E1220" s="4">
        <v>128.6922638888889</v>
      </c>
      <c r="G1220" s="2">
        <f t="shared" si="133"/>
        <v>90.526551884741011</v>
      </c>
      <c r="H1220" s="2">
        <f t="shared" si="134"/>
        <v>105.19069697386703</v>
      </c>
      <c r="J1220" s="1">
        <f t="shared" si="135"/>
        <v>1.9848555113389026</v>
      </c>
      <c r="K1220" s="1">
        <f t="shared" si="138"/>
        <v>1398.8777631464864</v>
      </c>
      <c r="L1220" s="1">
        <f t="shared" si="136"/>
        <v>4.6988869193658189E-2</v>
      </c>
      <c r="M1220" s="1">
        <f t="shared" si="137"/>
        <v>4.6988869193658189E-2</v>
      </c>
      <c r="N1220" s="1">
        <f t="shared" si="139"/>
        <v>3.362367698148893E-2</v>
      </c>
    </row>
    <row r="1221" spans="1:14" x14ac:dyDescent="0.3">
      <c r="A1221" s="4" t="s">
        <v>2114</v>
      </c>
      <c r="B1221" s="4" t="s">
        <v>2249</v>
      </c>
      <c r="C1221" s="4" t="s">
        <v>2265</v>
      </c>
      <c r="D1221" s="4">
        <v>36.739908333333332</v>
      </c>
      <c r="E1221" s="4">
        <v>128.77595555555556</v>
      </c>
      <c r="G1221" s="2">
        <f t="shared" si="133"/>
        <v>91.822707403351814</v>
      </c>
      <c r="H1221" s="2">
        <f t="shared" si="134"/>
        <v>110.00188270705894</v>
      </c>
      <c r="J1221" s="1">
        <f t="shared" si="135"/>
        <v>1.9943409826807923</v>
      </c>
      <c r="K1221" s="1">
        <f t="shared" si="138"/>
        <v>1394.1136316384029</v>
      </c>
      <c r="L1221" s="1">
        <f t="shared" si="136"/>
        <v>4.8449564333473027E-2</v>
      </c>
      <c r="M1221" s="1">
        <f t="shared" si="137"/>
        <v>4.8449564333473027E-2</v>
      </c>
      <c r="N1221" s="1">
        <f t="shared" si="139"/>
        <v>3.46689019973783E-2</v>
      </c>
    </row>
    <row r="1222" spans="1:14" x14ac:dyDescent="0.3">
      <c r="A1222" s="4" t="s">
        <v>2114</v>
      </c>
      <c r="B1222" s="4" t="s">
        <v>2249</v>
      </c>
      <c r="C1222" s="4" t="s">
        <v>2264</v>
      </c>
      <c r="D1222" s="4">
        <v>36.739005555555558</v>
      </c>
      <c r="E1222" s="4">
        <v>128.83557777777779</v>
      </c>
      <c r="G1222" s="2">
        <f t="shared" si="133"/>
        <v>92.860851975422236</v>
      </c>
      <c r="H1222" s="2">
        <f t="shared" si="134"/>
        <v>110.01864878173569</v>
      </c>
      <c r="J1222" s="1">
        <f t="shared" si="135"/>
        <v>1.9943017702649926</v>
      </c>
      <c r="K1222" s="1">
        <f t="shared" si="138"/>
        <v>1394.1332462582238</v>
      </c>
      <c r="L1222" s="1">
        <f t="shared" si="136"/>
        <v>4.949016841860665E-2</v>
      </c>
      <c r="M1222" s="1">
        <f t="shared" si="137"/>
        <v>4.949016841860665E-2</v>
      </c>
      <c r="N1222" s="1">
        <f t="shared" si="139"/>
        <v>3.5413523781740647E-2</v>
      </c>
    </row>
    <row r="1223" spans="1:14" x14ac:dyDescent="0.3">
      <c r="A1223" s="4" t="s">
        <v>2114</v>
      </c>
      <c r="B1223" s="4" t="s">
        <v>2249</v>
      </c>
      <c r="C1223" s="4" t="s">
        <v>2263</v>
      </c>
      <c r="D1223" s="4">
        <v>36.579380555555559</v>
      </c>
      <c r="E1223" s="4">
        <v>128.73713055555555</v>
      </c>
      <c r="G1223" s="2">
        <f t="shared" si="133"/>
        <v>91.266350323115176</v>
      </c>
      <c r="H1223" s="2">
        <f t="shared" si="134"/>
        <v>106.49215656750152</v>
      </c>
      <c r="J1223" s="1">
        <f t="shared" si="135"/>
        <v>1.9873877238721347</v>
      </c>
      <c r="K1223" s="1">
        <f t="shared" si="138"/>
        <v>1397.6021286340974</v>
      </c>
      <c r="L1223" s="1">
        <f t="shared" si="136"/>
        <v>4.7771940251386091E-2</v>
      </c>
      <c r="M1223" s="1">
        <f t="shared" si="137"/>
        <v>4.7771940251386091E-2</v>
      </c>
      <c r="N1223" s="1">
        <f t="shared" si="139"/>
        <v>3.4184016669385683E-2</v>
      </c>
    </row>
    <row r="1224" spans="1:14" x14ac:dyDescent="0.3">
      <c r="A1224" s="4" t="s">
        <v>2114</v>
      </c>
      <c r="B1224" s="4" t="s">
        <v>2249</v>
      </c>
      <c r="C1224" s="4" t="s">
        <v>2262</v>
      </c>
      <c r="D1224" s="4">
        <v>36.682180555555554</v>
      </c>
      <c r="E1224" s="4">
        <v>128.70450833333331</v>
      </c>
      <c r="G1224" s="2">
        <f t="shared" si="133"/>
        <v>90.621821724839762</v>
      </c>
      <c r="H1224" s="2">
        <f t="shared" si="134"/>
        <v>108.70569365092842</v>
      </c>
      <c r="J1224" s="1">
        <f t="shared" si="135"/>
        <v>1.9918360369173096</v>
      </c>
      <c r="K1224" s="1">
        <f t="shared" si="138"/>
        <v>1395.3679722588547</v>
      </c>
      <c r="L1224" s="1">
        <f t="shared" si="136"/>
        <v>4.7202575064290375E-2</v>
      </c>
      <c r="M1224" s="1">
        <f t="shared" si="137"/>
        <v>4.7202575064290375E-2</v>
      </c>
      <c r="N1224" s="1">
        <f t="shared" si="139"/>
        <v>3.3776597817561191E-2</v>
      </c>
    </row>
    <row r="1225" spans="1:14" x14ac:dyDescent="0.3">
      <c r="A1225" s="4" t="s">
        <v>2114</v>
      </c>
      <c r="B1225" s="4" t="s">
        <v>2249</v>
      </c>
      <c r="C1225" s="4" t="s">
        <v>2261</v>
      </c>
      <c r="D1225" s="4">
        <v>36.561383333333332</v>
      </c>
      <c r="E1225" s="4">
        <v>128.71973055555557</v>
      </c>
      <c r="G1225" s="2">
        <f t="shared" si="133"/>
        <v>90.976100800390256</v>
      </c>
      <c r="H1225" s="2">
        <f t="shared" si="134"/>
        <v>106.09083958431165</v>
      </c>
      <c r="J1225" s="1">
        <f t="shared" si="135"/>
        <v>1.98661058779438</v>
      </c>
      <c r="K1225" s="1">
        <f t="shared" si="138"/>
        <v>1397.9933242076982</v>
      </c>
      <c r="L1225" s="1">
        <f t="shared" si="136"/>
        <v>4.7468252961539115E-2</v>
      </c>
      <c r="M1225" s="1">
        <f t="shared" si="137"/>
        <v>4.7468252961539115E-2</v>
      </c>
      <c r="N1225" s="1">
        <f t="shared" si="139"/>
        <v>3.3966708112861052E-2</v>
      </c>
    </row>
    <row r="1226" spans="1:14" x14ac:dyDescent="0.3">
      <c r="A1226" s="4" t="s">
        <v>2114</v>
      </c>
      <c r="B1226" s="4" t="s">
        <v>2249</v>
      </c>
      <c r="C1226" s="4" t="s">
        <v>2260</v>
      </c>
      <c r="D1226" s="4">
        <v>36.614033333333332</v>
      </c>
      <c r="E1226" s="4">
        <v>128.66611111111112</v>
      </c>
      <c r="G1226" s="2">
        <f t="shared" si="133"/>
        <v>90.002362465377701</v>
      </c>
      <c r="H1226" s="2">
        <f t="shared" si="134"/>
        <v>107.20309815833252</v>
      </c>
      <c r="J1226" s="1">
        <f t="shared" si="135"/>
        <v>1.9888854288590914</v>
      </c>
      <c r="K1226" s="1">
        <f t="shared" si="138"/>
        <v>1396.8489520709832</v>
      </c>
      <c r="L1226" s="1">
        <f t="shared" si="136"/>
        <v>4.6532417112893576E-2</v>
      </c>
      <c r="M1226" s="1">
        <f t="shared" si="137"/>
        <v>4.6532417112893576E-2</v>
      </c>
      <c r="N1226" s="1">
        <f t="shared" si="139"/>
        <v>3.3297055005167157E-2</v>
      </c>
    </row>
    <row r="1227" spans="1:14" x14ac:dyDescent="0.3">
      <c r="A1227" s="4" t="s">
        <v>2114</v>
      </c>
      <c r="B1227" s="4" t="s">
        <v>2249</v>
      </c>
      <c r="C1227" s="4" t="s">
        <v>2259</v>
      </c>
      <c r="D1227" s="4">
        <v>36.567572222222225</v>
      </c>
      <c r="E1227" s="4">
        <v>128.69853055555555</v>
      </c>
      <c r="G1227" s="2">
        <f t="shared" si="133"/>
        <v>90.601637553005929</v>
      </c>
      <c r="H1227" s="2">
        <f t="shared" si="134"/>
        <v>106.21276856280929</v>
      </c>
      <c r="J1227" s="1">
        <f t="shared" si="135"/>
        <v>1.9868777748102395</v>
      </c>
      <c r="K1227" s="1">
        <f t="shared" si="138"/>
        <v>1397.8587977172126</v>
      </c>
      <c r="L1227" s="1">
        <f t="shared" si="136"/>
        <v>4.7098243160116127E-2</v>
      </c>
      <c r="M1227" s="1">
        <f t="shared" si="137"/>
        <v>4.7098243160116127E-2</v>
      </c>
      <c r="N1227" s="1">
        <f t="shared" si="139"/>
        <v>3.3701941365830879E-2</v>
      </c>
    </row>
    <row r="1228" spans="1:14" x14ac:dyDescent="0.3">
      <c r="A1228" s="4" t="s">
        <v>2114</v>
      </c>
      <c r="B1228" s="4" t="s">
        <v>2249</v>
      </c>
      <c r="C1228" s="4" t="s">
        <v>2258</v>
      </c>
      <c r="D1228" s="4">
        <v>36.58003055555556</v>
      </c>
      <c r="E1228" s="4">
        <v>128.71673055555556</v>
      </c>
      <c r="G1228" s="2">
        <f t="shared" si="133"/>
        <v>90.910002679849256</v>
      </c>
      <c r="H1228" s="2">
        <f t="shared" si="134"/>
        <v>106.494152415602</v>
      </c>
      <c r="J1228" s="1">
        <f t="shared" si="135"/>
        <v>1.987415800527816</v>
      </c>
      <c r="K1228" s="1">
        <f t="shared" si="138"/>
        <v>1397.588000289634</v>
      </c>
      <c r="L1228" s="1">
        <f t="shared" si="136"/>
        <v>4.7415893083979199E-2</v>
      </c>
      <c r="M1228" s="1">
        <f t="shared" si="137"/>
        <v>4.7415893083979199E-2</v>
      </c>
      <c r="N1228" s="1">
        <f t="shared" si="139"/>
        <v>3.3929241120356737E-2</v>
      </c>
    </row>
    <row r="1229" spans="1:14" x14ac:dyDescent="0.3">
      <c r="A1229" s="4" t="s">
        <v>2114</v>
      </c>
      <c r="B1229" s="4" t="s">
        <v>2249</v>
      </c>
      <c r="C1229" s="4" t="s">
        <v>2257</v>
      </c>
      <c r="D1229" s="4">
        <v>36.658363888888886</v>
      </c>
      <c r="E1229" s="4">
        <v>128.88741944444445</v>
      </c>
      <c r="G1229" s="2">
        <f t="shared" si="133"/>
        <v>93.826083105519686</v>
      </c>
      <c r="H1229" s="2">
        <f t="shared" si="134"/>
        <v>108.29975698518228</v>
      </c>
      <c r="J1229" s="1">
        <f t="shared" si="135"/>
        <v>1.9908040393334181</v>
      </c>
      <c r="K1229" s="1">
        <f t="shared" si="138"/>
        <v>1395.8855279844729</v>
      </c>
      <c r="L1229" s="1">
        <f t="shared" si="136"/>
        <v>5.0394976191661112E-2</v>
      </c>
      <c r="M1229" s="1">
        <f t="shared" si="137"/>
        <v>5.0394976191661112E-2</v>
      </c>
      <c r="N1229" s="1">
        <f t="shared" si="139"/>
        <v>3.6060974227209754E-2</v>
      </c>
    </row>
    <row r="1230" spans="1:14" x14ac:dyDescent="0.3">
      <c r="A1230" s="4" t="s">
        <v>2114</v>
      </c>
      <c r="B1230" s="4" t="s">
        <v>2249</v>
      </c>
      <c r="C1230" s="4" t="s">
        <v>1135</v>
      </c>
      <c r="D1230" s="4">
        <v>36.558622222222219</v>
      </c>
      <c r="E1230" s="4">
        <v>128.70399999999998</v>
      </c>
      <c r="G1230" s="2">
        <f t="shared" si="133"/>
        <v>90.703636568779984</v>
      </c>
      <c r="H1230" s="2">
        <f t="shared" si="134"/>
        <v>106.02155531352696</v>
      </c>
      <c r="J1230" s="1">
        <f t="shared" si="135"/>
        <v>1.9864914034643919</v>
      </c>
      <c r="K1230" s="1">
        <f t="shared" si="138"/>
        <v>1398.0533425605529</v>
      </c>
      <c r="L1230" s="1">
        <f t="shared" si="136"/>
        <v>4.7193702973926221E-2</v>
      </c>
      <c r="M1230" s="1">
        <f t="shared" si="137"/>
        <v>4.7193702973926221E-2</v>
      </c>
      <c r="N1230" s="1">
        <f t="shared" si="139"/>
        <v>3.3770249243831416E-2</v>
      </c>
    </row>
    <row r="1231" spans="1:14" x14ac:dyDescent="0.3">
      <c r="A1231" s="4" t="s">
        <v>2114</v>
      </c>
      <c r="B1231" s="4" t="s">
        <v>2249</v>
      </c>
      <c r="C1231" s="4" t="s">
        <v>2256</v>
      </c>
      <c r="D1231" s="4">
        <v>36.613483333333335</v>
      </c>
      <c r="E1231" s="4">
        <v>128.76876388888891</v>
      </c>
      <c r="G1231" s="2">
        <f t="shared" si="133"/>
        <v>91.792547051060239</v>
      </c>
      <c r="H1231" s="2">
        <f t="shared" si="134"/>
        <v>107.25191632357883</v>
      </c>
      <c r="J1231" s="1">
        <f t="shared" si="135"/>
        <v>1.9888616436004585</v>
      </c>
      <c r="K1231" s="1">
        <f t="shared" si="138"/>
        <v>1396.8609057674746</v>
      </c>
      <c r="L1231" s="1">
        <f t="shared" si="136"/>
        <v>4.8324046071433813E-2</v>
      </c>
      <c r="M1231" s="1">
        <f t="shared" si="137"/>
        <v>4.8324046071433813E-2</v>
      </c>
      <c r="N1231" s="1">
        <f t="shared" si="139"/>
        <v>3.4579085290347304E-2</v>
      </c>
    </row>
    <row r="1232" spans="1:14" x14ac:dyDescent="0.3">
      <c r="A1232" s="4" t="s">
        <v>2114</v>
      </c>
      <c r="B1232" s="4" t="s">
        <v>2249</v>
      </c>
      <c r="C1232" s="4" t="s">
        <v>2255</v>
      </c>
      <c r="D1232" s="4">
        <v>36.55618333333333</v>
      </c>
      <c r="E1232" s="4">
        <v>128.75188611111111</v>
      </c>
      <c r="G1232" s="2">
        <f t="shared" si="133"/>
        <v>91.541078157977722</v>
      </c>
      <c r="H1232" s="2">
        <f t="shared" si="134"/>
        <v>105.99705204633733</v>
      </c>
      <c r="J1232" s="1">
        <f t="shared" si="135"/>
        <v>1.9863861374592655</v>
      </c>
      <c r="K1232" s="1">
        <f t="shared" si="138"/>
        <v>1398.1063571187133</v>
      </c>
      <c r="L1232" s="1">
        <f t="shared" si="136"/>
        <v>4.8029473278791368E-2</v>
      </c>
      <c r="M1232" s="1">
        <f t="shared" si="137"/>
        <v>4.8029473278791368E-2</v>
      </c>
      <c r="N1232" s="1">
        <f t="shared" si="139"/>
        <v>3.4368298765850958E-2</v>
      </c>
    </row>
    <row r="1233" spans="1:14" x14ac:dyDescent="0.3">
      <c r="A1233" s="4" t="s">
        <v>2114</v>
      </c>
      <c r="B1233" s="4" t="s">
        <v>2249</v>
      </c>
      <c r="C1233" s="4" t="s">
        <v>2254</v>
      </c>
      <c r="D1233" s="4">
        <v>36.47238055555556</v>
      </c>
      <c r="E1233" s="4">
        <v>128.66186388888889</v>
      </c>
      <c r="G1233" s="2">
        <f t="shared" si="133"/>
        <v>90.030657285554625</v>
      </c>
      <c r="H1233" s="2">
        <f t="shared" si="134"/>
        <v>104.12308871119785</v>
      </c>
      <c r="J1233" s="1">
        <f t="shared" si="135"/>
        <v>1.9827744860636831</v>
      </c>
      <c r="K1233" s="1">
        <f t="shared" si="138"/>
        <v>1399.9281982115954</v>
      </c>
      <c r="L1233" s="1">
        <f t="shared" si="136"/>
        <v>4.6458289101051431E-2</v>
      </c>
      <c r="M1233" s="1">
        <f t="shared" si="137"/>
        <v>4.6458289101051431E-2</v>
      </c>
      <c r="N1233" s="1">
        <f t="shared" si="139"/>
        <v>3.3244011457445509E-2</v>
      </c>
    </row>
    <row r="1234" spans="1:14" x14ac:dyDescent="0.3">
      <c r="A1234" s="4" t="s">
        <v>2114</v>
      </c>
      <c r="B1234" s="4" t="s">
        <v>2249</v>
      </c>
      <c r="C1234" s="4" t="s">
        <v>2253</v>
      </c>
      <c r="D1234" s="4">
        <v>36.565941666666667</v>
      </c>
      <c r="E1234" s="4">
        <v>128.91988611111111</v>
      </c>
      <c r="G1234" s="2">
        <f t="shared" si="133"/>
        <v>94.464943611270257</v>
      </c>
      <c r="H1234" s="2">
        <f t="shared" si="134"/>
        <v>106.31290058824516</v>
      </c>
      <c r="J1234" s="1">
        <f t="shared" si="135"/>
        <v>1.9868073748220361</v>
      </c>
      <c r="K1234" s="1">
        <f t="shared" si="138"/>
        <v>1397.8942405274693</v>
      </c>
      <c r="L1234" s="1">
        <f t="shared" si="136"/>
        <v>5.0961626422141748E-2</v>
      </c>
      <c r="M1234" s="1">
        <f t="shared" si="137"/>
        <v>5.0961626422141748E-2</v>
      </c>
      <c r="N1234" s="1">
        <f t="shared" si="139"/>
        <v>3.6466450346088961E-2</v>
      </c>
    </row>
    <row r="1235" spans="1:14" x14ac:dyDescent="0.3">
      <c r="A1235" s="4" t="s">
        <v>2114</v>
      </c>
      <c r="B1235" s="4" t="s">
        <v>2249</v>
      </c>
      <c r="C1235" s="4" t="s">
        <v>2252</v>
      </c>
      <c r="D1235" s="4">
        <v>36.521861111111107</v>
      </c>
      <c r="E1235" s="4">
        <v>128.83313333333334</v>
      </c>
      <c r="G1235" s="2">
        <f t="shared" ref="G1235:G1298" si="140">K1235*SIN(N1235)+$T$8+1.5</f>
        <v>92.985262733292132</v>
      </c>
      <c r="H1235" s="2">
        <f t="shared" ref="H1235:H1298" si="141">$T$27-K1235*COS(N1235)+$T$9+1.5</f>
        <v>105.30088148377513</v>
      </c>
      <c r="J1235" s="1">
        <f t="shared" ref="J1235:J1298" si="142">TAN($T$12*0.25+D1235*$T$13*0.5)</f>
        <v>1.984905683632002</v>
      </c>
      <c r="K1235" s="1">
        <f t="shared" si="138"/>
        <v>1398.8524611020384</v>
      </c>
      <c r="L1235" s="1">
        <f t="shared" ref="L1235:L1298" si="143">E1235*$T$13 - $T$19</f>
        <v>4.9447504814668974E-2</v>
      </c>
      <c r="M1235" s="1">
        <f t="shared" ref="M1235:M1298" si="144">IF(L1235&gt;$T$12, K1235-($T$12*2), IF($U$12&gt;L1235, K1235+$T$12*2, L1235))</f>
        <v>4.9447504814668974E-2</v>
      </c>
      <c r="N1235" s="1">
        <f t="shared" si="139"/>
        <v>3.53829951211816E-2</v>
      </c>
    </row>
    <row r="1236" spans="1:14" x14ac:dyDescent="0.3">
      <c r="A1236" s="4" t="s">
        <v>2114</v>
      </c>
      <c r="B1236" s="4" t="s">
        <v>2249</v>
      </c>
      <c r="C1236" s="4" t="s">
        <v>2251</v>
      </c>
      <c r="D1236" s="4">
        <v>36.563830555555555</v>
      </c>
      <c r="E1236" s="4">
        <v>128.73193333333333</v>
      </c>
      <c r="G1236" s="2">
        <f t="shared" si="140"/>
        <v>91.1872175695474</v>
      </c>
      <c r="H1236" s="2">
        <f t="shared" si="141"/>
        <v>106.15125520995048</v>
      </c>
      <c r="J1236" s="1">
        <f t="shared" si="142"/>
        <v>1.9867162325389596</v>
      </c>
      <c r="K1236" s="1">
        <f t="shared" si="138"/>
        <v>1397.9401292276552</v>
      </c>
      <c r="L1236" s="1">
        <f t="shared" si="143"/>
        <v>4.768123161165061E-2</v>
      </c>
      <c r="M1236" s="1">
        <f t="shared" si="144"/>
        <v>4.768123161165061E-2</v>
      </c>
      <c r="N1236" s="1">
        <f t="shared" si="139"/>
        <v>3.4119108574038125E-2</v>
      </c>
    </row>
    <row r="1237" spans="1:14" x14ac:dyDescent="0.3">
      <c r="A1237" s="4" t="s">
        <v>2114</v>
      </c>
      <c r="B1237" s="4" t="s">
        <v>2249</v>
      </c>
      <c r="C1237" s="4" t="s">
        <v>1093</v>
      </c>
      <c r="D1237" s="4">
        <v>36.559727777777773</v>
      </c>
      <c r="E1237" s="4">
        <v>128.71596388888887</v>
      </c>
      <c r="G1237" s="2">
        <f t="shared" si="140"/>
        <v>90.911594859013292</v>
      </c>
      <c r="H1237" s="2">
        <f t="shared" si="141"/>
        <v>106.05264165730159</v>
      </c>
      <c r="J1237" s="1">
        <f t="shared" si="142"/>
        <v>1.9865391237882548</v>
      </c>
      <c r="K1237" s="1">
        <f t="shared" si="138"/>
        <v>1398.0293110153284</v>
      </c>
      <c r="L1237" s="1">
        <f t="shared" si="143"/>
        <v>4.7402512226380367E-2</v>
      </c>
      <c r="M1237" s="1">
        <f t="shared" si="144"/>
        <v>4.7402512226380367E-2</v>
      </c>
      <c r="N1237" s="1">
        <f t="shared" si="139"/>
        <v>3.3919666222272174E-2</v>
      </c>
    </row>
    <row r="1238" spans="1:14" x14ac:dyDescent="0.3">
      <c r="A1238" s="4" t="s">
        <v>2114</v>
      </c>
      <c r="B1238" s="4" t="s">
        <v>2249</v>
      </c>
      <c r="C1238" s="4" t="s">
        <v>516</v>
      </c>
      <c r="D1238" s="4">
        <v>36.566199999999995</v>
      </c>
      <c r="E1238" s="4">
        <v>128.71537499999999</v>
      </c>
      <c r="G1238" s="2">
        <f t="shared" si="140"/>
        <v>90.896548714981549</v>
      </c>
      <c r="H1238" s="2">
        <f t="shared" si="141"/>
        <v>106.19289790884795</v>
      </c>
      <c r="J1238" s="1">
        <f t="shared" si="142"/>
        <v>1.9868185282174908</v>
      </c>
      <c r="K1238" s="1">
        <f t="shared" si="138"/>
        <v>1397.8886252170059</v>
      </c>
      <c r="L1238" s="1">
        <f t="shared" si="143"/>
        <v>4.7392234176340864E-2</v>
      </c>
      <c r="M1238" s="1">
        <f t="shared" si="144"/>
        <v>4.7392234176340864E-2</v>
      </c>
      <c r="N1238" s="1">
        <f t="shared" si="139"/>
        <v>3.3912311590410242E-2</v>
      </c>
    </row>
    <row r="1239" spans="1:14" x14ac:dyDescent="0.3">
      <c r="A1239" s="4" t="s">
        <v>2114</v>
      </c>
      <c r="B1239" s="4" t="s">
        <v>2249</v>
      </c>
      <c r="C1239" s="4" t="s">
        <v>2250</v>
      </c>
      <c r="D1239" s="4">
        <v>36.577180555555557</v>
      </c>
      <c r="E1239" s="4">
        <v>128.57426388888888</v>
      </c>
      <c r="G1239" s="2">
        <f t="shared" si="140"/>
        <v>88.426670809671123</v>
      </c>
      <c r="H1239" s="2">
        <f t="shared" si="141"/>
        <v>106.35009289948039</v>
      </c>
      <c r="J1239" s="1">
        <f t="shared" si="142"/>
        <v>1.9872926998882745</v>
      </c>
      <c r="K1239" s="1">
        <f t="shared" si="138"/>
        <v>1397.6499478233127</v>
      </c>
      <c r="L1239" s="1">
        <f t="shared" si="143"/>
        <v>4.4929380676304476E-2</v>
      </c>
      <c r="M1239" s="1">
        <f t="shared" si="144"/>
        <v>4.4929380676304476E-2</v>
      </c>
      <c r="N1239" s="1">
        <f t="shared" si="139"/>
        <v>3.2149975276321428E-2</v>
      </c>
    </row>
    <row r="1240" spans="1:14" x14ac:dyDescent="0.3">
      <c r="A1240" s="4" t="s">
        <v>2114</v>
      </c>
      <c r="B1240" s="4" t="s">
        <v>2249</v>
      </c>
      <c r="C1240" s="4" t="s">
        <v>2248</v>
      </c>
      <c r="D1240" s="4">
        <v>36.553255555555552</v>
      </c>
      <c r="E1240" s="4">
        <v>128.50874166666668</v>
      </c>
      <c r="G1240" s="2">
        <f t="shared" si="140"/>
        <v>87.299831781248926</v>
      </c>
      <c r="H1240" s="2">
        <f t="shared" si="141"/>
        <v>105.79400068655809</v>
      </c>
      <c r="J1240" s="1">
        <f t="shared" si="142"/>
        <v>1.9862597820510688</v>
      </c>
      <c r="K1240" s="1">
        <f t="shared" si="138"/>
        <v>1398.1699991860278</v>
      </c>
      <c r="L1240" s="1">
        <f t="shared" si="143"/>
        <v>4.37858021653037E-2</v>
      </c>
      <c r="M1240" s="1">
        <f t="shared" si="144"/>
        <v>4.37858021653037E-2</v>
      </c>
      <c r="N1240" s="1">
        <f t="shared" si="139"/>
        <v>3.1331668406701083E-2</v>
      </c>
    </row>
    <row r="1241" spans="1:14" x14ac:dyDescent="0.3">
      <c r="A1241" s="4" t="s">
        <v>2114</v>
      </c>
      <c r="B1241" s="4" t="s">
        <v>2239</v>
      </c>
      <c r="C1241" s="4" t="s">
        <v>2247</v>
      </c>
      <c r="D1241" s="4">
        <v>36.358933333333333</v>
      </c>
      <c r="E1241" s="4">
        <v>129.38098611111113</v>
      </c>
      <c r="G1241" s="2">
        <f t="shared" si="140"/>
        <v>102.69871780263065</v>
      </c>
      <c r="H1241" s="2">
        <f t="shared" si="141"/>
        <v>102.13266657316717</v>
      </c>
      <c r="J1241" s="1">
        <f t="shared" si="142"/>
        <v>1.9779019005723864</v>
      </c>
      <c r="K1241" s="1">
        <f t="shared" si="138"/>
        <v>1402.3951386844283</v>
      </c>
      <c r="L1241" s="1">
        <f t="shared" si="143"/>
        <v>5.9009339603087962E-2</v>
      </c>
      <c r="M1241" s="1">
        <f t="shared" si="144"/>
        <v>5.9009339603087962E-2</v>
      </c>
      <c r="N1241" s="1">
        <f t="shared" si="139"/>
        <v>4.2225127093992627E-2</v>
      </c>
    </row>
    <row r="1242" spans="1:14" x14ac:dyDescent="0.3">
      <c r="A1242" s="4" t="s">
        <v>2114</v>
      </c>
      <c r="B1242" s="4" t="s">
        <v>2239</v>
      </c>
      <c r="C1242" s="4" t="s">
        <v>2246</v>
      </c>
      <c r="D1242" s="4">
        <v>36.283108333333331</v>
      </c>
      <c r="E1242" s="4">
        <v>129.37485277777779</v>
      </c>
      <c r="G1242" s="2">
        <f t="shared" si="140"/>
        <v>102.66088392013745</v>
      </c>
      <c r="H1242" s="2">
        <f t="shared" si="141"/>
        <v>100.48035119717815</v>
      </c>
      <c r="J1242" s="1">
        <f t="shared" si="142"/>
        <v>1.9746558246581827</v>
      </c>
      <c r="K1242" s="1">
        <f t="shared" si="138"/>
        <v>1404.0443883252865</v>
      </c>
      <c r="L1242" s="1">
        <f t="shared" si="143"/>
        <v>5.8902292742299078E-2</v>
      </c>
      <c r="M1242" s="1">
        <f t="shared" si="144"/>
        <v>5.8902292742299078E-2</v>
      </c>
      <c r="N1242" s="1">
        <f t="shared" si="139"/>
        <v>4.2148527909317342E-2</v>
      </c>
    </row>
    <row r="1243" spans="1:14" x14ac:dyDescent="0.3">
      <c r="A1243" s="4" t="s">
        <v>2114</v>
      </c>
      <c r="B1243" s="4" t="s">
        <v>2239</v>
      </c>
      <c r="C1243" s="4" t="s">
        <v>2245</v>
      </c>
      <c r="D1243" s="4">
        <v>36.396194444444447</v>
      </c>
      <c r="E1243" s="4">
        <v>129.30558611111113</v>
      </c>
      <c r="G1243" s="2">
        <f t="shared" si="140"/>
        <v>101.34583094084843</v>
      </c>
      <c r="H1243" s="2">
        <f t="shared" si="141"/>
        <v>102.88718628556194</v>
      </c>
      <c r="J1243" s="1">
        <f t="shared" si="142"/>
        <v>1.979500167936985</v>
      </c>
      <c r="K1243" s="1">
        <f t="shared" si="138"/>
        <v>1401.5848040889957</v>
      </c>
      <c r="L1243" s="1">
        <f t="shared" si="143"/>
        <v>5.7693361347084249E-2</v>
      </c>
      <c r="M1243" s="1">
        <f t="shared" si="144"/>
        <v>5.7693361347084249E-2</v>
      </c>
      <c r="N1243" s="1">
        <f t="shared" si="139"/>
        <v>4.1283456682385783E-2</v>
      </c>
    </row>
    <row r="1244" spans="1:14" x14ac:dyDescent="0.3">
      <c r="A1244" s="4" t="s">
        <v>2114</v>
      </c>
      <c r="B1244" s="4" t="s">
        <v>2239</v>
      </c>
      <c r="C1244" s="4" t="s">
        <v>2244</v>
      </c>
      <c r="D1244" s="4">
        <v>36.599430555555557</v>
      </c>
      <c r="E1244" s="4">
        <v>129.41297500000002</v>
      </c>
      <c r="G1244" s="2">
        <f t="shared" si="140"/>
        <v>103.03567497048248</v>
      </c>
      <c r="H1244" s="2">
        <f t="shared" si="141"/>
        <v>107.38048369038188</v>
      </c>
      <c r="J1244" s="1">
        <f t="shared" si="142"/>
        <v>1.9882540722152819</v>
      </c>
      <c r="K1244" s="1">
        <f t="shared" si="138"/>
        <v>1397.1663345304728</v>
      </c>
      <c r="L1244" s="1">
        <f t="shared" si="143"/>
        <v>5.9567651038253899E-2</v>
      </c>
      <c r="M1244" s="1">
        <f t="shared" si="144"/>
        <v>5.9567651038253899E-2</v>
      </c>
      <c r="N1244" s="1">
        <f t="shared" si="139"/>
        <v>4.2624636247399206E-2</v>
      </c>
    </row>
    <row r="1245" spans="1:14" x14ac:dyDescent="0.3">
      <c r="A1245" s="4" t="s">
        <v>2114</v>
      </c>
      <c r="B1245" s="4" t="s">
        <v>2239</v>
      </c>
      <c r="C1245" s="4" t="s">
        <v>2243</v>
      </c>
      <c r="D1245" s="4">
        <v>36.406536111111109</v>
      </c>
      <c r="E1245" s="4">
        <v>129.37513055555556</v>
      </c>
      <c r="G1245" s="2">
        <f t="shared" si="140"/>
        <v>102.55262797889102</v>
      </c>
      <c r="H1245" s="2">
        <f t="shared" si="141"/>
        <v>103.1626469642099</v>
      </c>
      <c r="J1245" s="1">
        <f t="shared" si="142"/>
        <v>1.9799441252283858</v>
      </c>
      <c r="K1245" s="1">
        <f t="shared" si="138"/>
        <v>1401.3599132833635</v>
      </c>
      <c r="L1245" s="1">
        <f t="shared" si="143"/>
        <v>5.8907140879109754E-2</v>
      </c>
      <c r="M1245" s="1">
        <f t="shared" si="144"/>
        <v>5.8907140879109754E-2</v>
      </c>
      <c r="N1245" s="1">
        <f t="shared" si="139"/>
        <v>4.2151997075289653E-2</v>
      </c>
    </row>
    <row r="1246" spans="1:14" x14ac:dyDescent="0.3">
      <c r="A1246" s="4" t="s">
        <v>2114</v>
      </c>
      <c r="B1246" s="4" t="s">
        <v>2239</v>
      </c>
      <c r="C1246" s="4" t="s">
        <v>2242</v>
      </c>
      <c r="D1246" s="4">
        <v>36.534574999999997</v>
      </c>
      <c r="E1246" s="4">
        <v>129.40946666666667</v>
      </c>
      <c r="G1246" s="2">
        <f t="shared" si="140"/>
        <v>103.03452269357896</v>
      </c>
      <c r="H1246" s="2">
        <f t="shared" si="141"/>
        <v>105.96941279485304</v>
      </c>
      <c r="J1246" s="1">
        <f t="shared" si="142"/>
        <v>1.9854538788593559</v>
      </c>
      <c r="K1246" s="1">
        <f t="shared" si="138"/>
        <v>1398.5760760031908</v>
      </c>
      <c r="L1246" s="1">
        <f t="shared" si="143"/>
        <v>5.9506419070329386E-2</v>
      </c>
      <c r="M1246" s="1">
        <f t="shared" si="144"/>
        <v>5.9506419070329386E-2</v>
      </c>
      <c r="N1246" s="1">
        <f t="shared" si="139"/>
        <v>4.2580820681164797E-2</v>
      </c>
    </row>
    <row r="1247" spans="1:14" x14ac:dyDescent="0.3">
      <c r="A1247" s="4" t="s">
        <v>2114</v>
      </c>
      <c r="B1247" s="4" t="s">
        <v>2239</v>
      </c>
      <c r="C1247" s="4" t="s">
        <v>2241</v>
      </c>
      <c r="D1247" s="4">
        <v>36.445569444444438</v>
      </c>
      <c r="E1247" s="4">
        <v>129.28419722222222</v>
      </c>
      <c r="G1247" s="2">
        <f t="shared" si="140"/>
        <v>100.9277232965608</v>
      </c>
      <c r="H1247" s="2">
        <f t="shared" si="141"/>
        <v>103.94453887807413</v>
      </c>
      <c r="J1247" s="1">
        <f t="shared" si="142"/>
        <v>1.9816212173102714</v>
      </c>
      <c r="K1247" s="1">
        <f t="shared" si="138"/>
        <v>1400.5111463454714</v>
      </c>
      <c r="L1247" s="1">
        <f t="shared" si="143"/>
        <v>5.7320054812629806E-2</v>
      </c>
      <c r="M1247" s="1">
        <f t="shared" si="144"/>
        <v>5.7320054812629806E-2</v>
      </c>
      <c r="N1247" s="1">
        <f t="shared" si="139"/>
        <v>4.1016330902494291E-2</v>
      </c>
    </row>
    <row r="1248" spans="1:14" x14ac:dyDescent="0.3">
      <c r="A1248" s="4" t="s">
        <v>2114</v>
      </c>
      <c r="B1248" s="4" t="s">
        <v>2239</v>
      </c>
      <c r="C1248" s="4" t="s">
        <v>2240</v>
      </c>
      <c r="D1248" s="4">
        <v>36.543263888888887</v>
      </c>
      <c r="E1248" s="4">
        <v>129.35068611111112</v>
      </c>
      <c r="G1248" s="2">
        <f t="shared" si="140"/>
        <v>102.0008266579878</v>
      </c>
      <c r="H1248" s="2">
        <f t="shared" si="141"/>
        <v>106.11480007763225</v>
      </c>
      <c r="J1248" s="1">
        <f t="shared" si="142"/>
        <v>1.9858286637947355</v>
      </c>
      <c r="K1248" s="1">
        <f t="shared" si="138"/>
        <v>1398.387194985356</v>
      </c>
      <c r="L1248" s="1">
        <f t="shared" si="143"/>
        <v>5.8480504839733438E-2</v>
      </c>
      <c r="M1248" s="1">
        <f t="shared" si="144"/>
        <v>5.8480504839733438E-2</v>
      </c>
      <c r="N1248" s="1">
        <f t="shared" si="139"/>
        <v>4.1846710469699518E-2</v>
      </c>
    </row>
    <row r="1249" spans="1:14" x14ac:dyDescent="0.3">
      <c r="A1249" s="4" t="s">
        <v>2114</v>
      </c>
      <c r="B1249" s="4" t="s">
        <v>2239</v>
      </c>
      <c r="C1249" s="4" t="s">
        <v>2238</v>
      </c>
      <c r="D1249" s="4">
        <v>36.506044444444441</v>
      </c>
      <c r="E1249" s="4">
        <v>129.41660000000002</v>
      </c>
      <c r="G1249" s="2">
        <f t="shared" si="140"/>
        <v>103.18546340902307</v>
      </c>
      <c r="H1249" s="2">
        <f t="shared" si="141"/>
        <v>105.35505291816185</v>
      </c>
      <c r="J1249" s="1">
        <f t="shared" si="142"/>
        <v>1.9842240403142819</v>
      </c>
      <c r="K1249" s="1">
        <f t="shared" si="138"/>
        <v>1399.1963097980106</v>
      </c>
      <c r="L1249" s="1">
        <f t="shared" si="143"/>
        <v>5.963091922363839E-2</v>
      </c>
      <c r="M1249" s="1">
        <f t="shared" si="144"/>
        <v>5.963091922363839E-2</v>
      </c>
      <c r="N1249" s="1">
        <f t="shared" si="139"/>
        <v>4.2669908863341627E-2</v>
      </c>
    </row>
    <row r="1250" spans="1:14" x14ac:dyDescent="0.3">
      <c r="A1250" s="4" t="s">
        <v>2114</v>
      </c>
      <c r="B1250" s="4" t="s">
        <v>2233</v>
      </c>
      <c r="C1250" s="4" t="s">
        <v>2237</v>
      </c>
      <c r="D1250" s="4">
        <v>36.555152777777778</v>
      </c>
      <c r="E1250" s="4">
        <v>129.12694444444446</v>
      </c>
      <c r="G1250" s="2">
        <f t="shared" si="140"/>
        <v>98.086408090812142</v>
      </c>
      <c r="H1250" s="2">
        <f t="shared" si="141"/>
        <v>106.21502488510032</v>
      </c>
      <c r="J1250" s="1">
        <f t="shared" si="142"/>
        <v>1.9863416598519654</v>
      </c>
      <c r="K1250" s="1">
        <f t="shared" si="138"/>
        <v>1398.1287585879622</v>
      </c>
      <c r="L1250" s="1">
        <f t="shared" si="143"/>
        <v>5.4575476082500796E-2</v>
      </c>
      <c r="M1250" s="1">
        <f t="shared" si="144"/>
        <v>5.4575476082500796E-2</v>
      </c>
      <c r="N1250" s="1">
        <f t="shared" si="139"/>
        <v>3.9052401353736867E-2</v>
      </c>
    </row>
    <row r="1251" spans="1:14" x14ac:dyDescent="0.3">
      <c r="A1251" s="4" t="s">
        <v>2114</v>
      </c>
      <c r="B1251" s="4" t="s">
        <v>2233</v>
      </c>
      <c r="C1251" s="4" t="s">
        <v>2236</v>
      </c>
      <c r="D1251" s="4">
        <v>36.762261111111108</v>
      </c>
      <c r="E1251" s="4">
        <v>129.20489999999998</v>
      </c>
      <c r="G1251" s="2">
        <f t="shared" si="140"/>
        <v>99.266444090709911</v>
      </c>
      <c r="H1251" s="2">
        <f t="shared" si="141"/>
        <v>110.76599729246595</v>
      </c>
      <c r="J1251" s="1">
        <f t="shared" si="142"/>
        <v>1.9953122752207091</v>
      </c>
      <c r="K1251" s="1">
        <f t="shared" si="138"/>
        <v>1393.6279880776235</v>
      </c>
      <c r="L1251" s="1">
        <f t="shared" si="143"/>
        <v>5.59360571971661E-2</v>
      </c>
      <c r="M1251" s="1">
        <f t="shared" si="144"/>
        <v>5.59360571971661E-2</v>
      </c>
      <c r="N1251" s="1">
        <f t="shared" si="139"/>
        <v>4.0025988092291423E-2</v>
      </c>
    </row>
    <row r="1252" spans="1:14" x14ac:dyDescent="0.3">
      <c r="A1252" s="4" t="s">
        <v>2114</v>
      </c>
      <c r="B1252" s="4" t="s">
        <v>2233</v>
      </c>
      <c r="C1252" s="4" t="s">
        <v>2235</v>
      </c>
      <c r="D1252" s="4">
        <v>36.664161111111113</v>
      </c>
      <c r="E1252" s="4">
        <v>129.1164861111111</v>
      </c>
      <c r="G1252" s="2">
        <f t="shared" si="140"/>
        <v>97.811740850736982</v>
      </c>
      <c r="H1252" s="2">
        <f t="shared" si="141"/>
        <v>108.57532463510165</v>
      </c>
      <c r="J1252" s="1">
        <f t="shared" si="142"/>
        <v>1.9910551595357093</v>
      </c>
      <c r="K1252" s="1">
        <f t="shared" si="138"/>
        <v>1395.7595466608748</v>
      </c>
      <c r="L1252" s="1">
        <f t="shared" si="143"/>
        <v>5.4392943731562671E-2</v>
      </c>
      <c r="M1252" s="1">
        <f t="shared" si="144"/>
        <v>5.4392943731562671E-2</v>
      </c>
      <c r="N1252" s="1">
        <f t="shared" si="139"/>
        <v>3.8921787254867606E-2</v>
      </c>
    </row>
    <row r="1253" spans="1:14" x14ac:dyDescent="0.3">
      <c r="A1253" s="4" t="s">
        <v>2114</v>
      </c>
      <c r="B1253" s="4" t="s">
        <v>2233</v>
      </c>
      <c r="C1253" s="4" t="s">
        <v>2234</v>
      </c>
      <c r="D1253" s="4">
        <v>36.699449999999999</v>
      </c>
      <c r="E1253" s="4">
        <v>129.13103055555555</v>
      </c>
      <c r="G1253" s="2">
        <f t="shared" si="140"/>
        <v>98.035103229115165</v>
      </c>
      <c r="H1253" s="2">
        <f t="shared" si="141"/>
        <v>109.35146070704945</v>
      </c>
      <c r="J1253" s="1">
        <f t="shared" si="142"/>
        <v>1.9925848720369632</v>
      </c>
      <c r="K1253" s="1">
        <f t="shared" si="138"/>
        <v>1394.9927128832119</v>
      </c>
      <c r="L1253" s="1">
        <f t="shared" si="143"/>
        <v>5.4646792174991798E-2</v>
      </c>
      <c r="M1253" s="1">
        <f t="shared" si="144"/>
        <v>5.4646792174991798E-2</v>
      </c>
      <c r="N1253" s="1">
        <f t="shared" si="139"/>
        <v>3.9103432785193896E-2</v>
      </c>
    </row>
    <row r="1254" spans="1:14" x14ac:dyDescent="0.3">
      <c r="A1254" s="4" t="s">
        <v>2114</v>
      </c>
      <c r="B1254" s="4" t="s">
        <v>2233</v>
      </c>
      <c r="C1254" s="4" t="s">
        <v>443</v>
      </c>
      <c r="D1254" s="4">
        <v>36.59030555555556</v>
      </c>
      <c r="E1254" s="4">
        <v>129.09263055555556</v>
      </c>
      <c r="G1254" s="2">
        <f t="shared" si="140"/>
        <v>97.458192510475754</v>
      </c>
      <c r="H1254" s="2">
        <f t="shared" si="141"/>
        <v>106.95528216524167</v>
      </c>
      <c r="J1254" s="1">
        <f t="shared" si="142"/>
        <v>1.9878597117732673</v>
      </c>
      <c r="K1254" s="1">
        <f t="shared" si="138"/>
        <v>1397.3646669382795</v>
      </c>
      <c r="L1254" s="1">
        <f t="shared" si="143"/>
        <v>5.3976585742225858E-2</v>
      </c>
      <c r="M1254" s="1">
        <f t="shared" si="144"/>
        <v>5.3976585742225858E-2</v>
      </c>
      <c r="N1254" s="1">
        <f t="shared" si="139"/>
        <v>3.8623855281139395E-2</v>
      </c>
    </row>
    <row r="1255" spans="1:14" x14ac:dyDescent="0.3">
      <c r="A1255" s="4" t="s">
        <v>2114</v>
      </c>
      <c r="B1255" s="4" t="s">
        <v>2233</v>
      </c>
      <c r="C1255" s="4" t="s">
        <v>2232</v>
      </c>
      <c r="D1255" s="4">
        <v>36.658277777777776</v>
      </c>
      <c r="E1255" s="4">
        <v>129.06452222222222</v>
      </c>
      <c r="G1255" s="2">
        <f t="shared" si="140"/>
        <v>96.911491914814675</v>
      </c>
      <c r="H1255" s="2">
        <f t="shared" si="141"/>
        <v>108.41261225960761</v>
      </c>
      <c r="J1255" s="1">
        <f t="shared" si="142"/>
        <v>1.990800309611052</v>
      </c>
      <c r="K1255" s="1">
        <f t="shared" si="138"/>
        <v>1395.8873993072571</v>
      </c>
      <c r="L1255" s="1">
        <f t="shared" si="143"/>
        <v>5.3486002778311281E-2</v>
      </c>
      <c r="M1255" s="1">
        <f t="shared" si="144"/>
        <v>5.3486002778311281E-2</v>
      </c>
      <c r="N1255" s="1">
        <f t="shared" si="139"/>
        <v>3.8272810376370515E-2</v>
      </c>
    </row>
    <row r="1256" spans="1:14" x14ac:dyDescent="0.3">
      <c r="A1256" s="4" t="s">
        <v>2114</v>
      </c>
      <c r="B1256" s="4" t="s">
        <v>2214</v>
      </c>
      <c r="C1256" s="4" t="s">
        <v>2231</v>
      </c>
      <c r="D1256" s="4">
        <v>36.81583333333333</v>
      </c>
      <c r="E1256" s="4">
        <v>128.62019722222223</v>
      </c>
      <c r="G1256" s="2">
        <f t="shared" si="140"/>
        <v>89.058359597785255</v>
      </c>
      <c r="H1256" s="2">
        <f t="shared" si="141"/>
        <v>111.55909345872055</v>
      </c>
      <c r="J1256" s="1">
        <f t="shared" si="142"/>
        <v>1.9976432230276506</v>
      </c>
      <c r="K1256" s="1">
        <f t="shared" si="138"/>
        <v>1392.464173499764</v>
      </c>
      <c r="L1256" s="1">
        <f t="shared" si="143"/>
        <v>4.5731068579387468E-2</v>
      </c>
      <c r="M1256" s="1">
        <f t="shared" si="144"/>
        <v>4.5731068579387468E-2</v>
      </c>
      <c r="N1256" s="1">
        <f t="shared" si="139"/>
        <v>3.2723636561553374E-2</v>
      </c>
    </row>
    <row r="1257" spans="1:14" x14ac:dyDescent="0.3">
      <c r="A1257" s="4" t="s">
        <v>2114</v>
      </c>
      <c r="B1257" s="4" t="s">
        <v>2214</v>
      </c>
      <c r="C1257" s="4" t="s">
        <v>2230</v>
      </c>
      <c r="D1257" s="4">
        <v>36.826469444444449</v>
      </c>
      <c r="E1257" s="4">
        <v>128.61406666666667</v>
      </c>
      <c r="G1257" s="2">
        <f t="shared" si="140"/>
        <v>88.944261712218207</v>
      </c>
      <c r="H1257" s="2">
        <f t="shared" si="141"/>
        <v>111.78652861529554</v>
      </c>
      <c r="J1257" s="1">
        <f t="shared" si="142"/>
        <v>1.9981065223427308</v>
      </c>
      <c r="K1257" s="1">
        <f t="shared" si="138"/>
        <v>1392.2331311545518</v>
      </c>
      <c r="L1257" s="1">
        <f t="shared" si="143"/>
        <v>4.5624070199966393E-2</v>
      </c>
      <c r="M1257" s="1">
        <f t="shared" si="144"/>
        <v>4.5624070199966393E-2</v>
      </c>
      <c r="N1257" s="1">
        <f t="shared" si="139"/>
        <v>3.2647072068537598E-2</v>
      </c>
    </row>
    <row r="1258" spans="1:14" x14ac:dyDescent="0.3">
      <c r="A1258" s="4" t="s">
        <v>2114</v>
      </c>
      <c r="B1258" s="4" t="s">
        <v>2214</v>
      </c>
      <c r="C1258" s="4" t="s">
        <v>2229</v>
      </c>
      <c r="D1258" s="4">
        <v>36.94842222222222</v>
      </c>
      <c r="E1258" s="4">
        <v>128.62166666666667</v>
      </c>
      <c r="G1258" s="2">
        <f t="shared" si="140"/>
        <v>88.989629608093452</v>
      </c>
      <c r="H1258" s="2">
        <f t="shared" si="141"/>
        <v>114.43809821705486</v>
      </c>
      <c r="J1258" s="1">
        <f t="shared" si="142"/>
        <v>2.0034309837466431</v>
      </c>
      <c r="K1258" s="1">
        <f t="shared" si="138"/>
        <v>1389.5844616155875</v>
      </c>
      <c r="L1258" s="1">
        <f t="shared" si="143"/>
        <v>4.5756715223117972E-2</v>
      </c>
      <c r="M1258" s="1">
        <f t="shared" si="144"/>
        <v>4.5756715223117972E-2</v>
      </c>
      <c r="N1258" s="1">
        <f t="shared" si="139"/>
        <v>3.274198844954837E-2</v>
      </c>
    </row>
    <row r="1259" spans="1:14" x14ac:dyDescent="0.3">
      <c r="A1259" s="4" t="s">
        <v>2114</v>
      </c>
      <c r="B1259" s="4" t="s">
        <v>2214</v>
      </c>
      <c r="C1259" s="4" t="s">
        <v>2228</v>
      </c>
      <c r="D1259" s="4">
        <v>36.769227777777779</v>
      </c>
      <c r="E1259" s="4">
        <v>128.63269722222222</v>
      </c>
      <c r="G1259" s="2">
        <f t="shared" si="140"/>
        <v>89.308907122488421</v>
      </c>
      <c r="H1259" s="2">
        <f t="shared" si="141"/>
        <v>110.55430964648008</v>
      </c>
      <c r="J1259" s="1">
        <f t="shared" si="142"/>
        <v>1.995615151503072</v>
      </c>
      <c r="K1259" s="1">
        <f t="shared" si="138"/>
        <v>1393.4766337237077</v>
      </c>
      <c r="L1259" s="1">
        <f t="shared" si="143"/>
        <v>4.5949234735886524E-2</v>
      </c>
      <c r="M1259" s="1">
        <f t="shared" si="144"/>
        <v>4.5949234735886524E-2</v>
      </c>
      <c r="N1259" s="1">
        <f t="shared" si="139"/>
        <v>3.2879749030320919E-2</v>
      </c>
    </row>
    <row r="1260" spans="1:14" x14ac:dyDescent="0.3">
      <c r="A1260" s="4" t="s">
        <v>2114</v>
      </c>
      <c r="B1260" s="4" t="s">
        <v>2214</v>
      </c>
      <c r="C1260" s="4" t="s">
        <v>2227</v>
      </c>
      <c r="D1260" s="4">
        <v>36.858552777777781</v>
      </c>
      <c r="E1260" s="4">
        <v>128.52733333333336</v>
      </c>
      <c r="G1260" s="2">
        <f t="shared" si="140"/>
        <v>87.414961877466112</v>
      </c>
      <c r="H1260" s="2">
        <f t="shared" si="141"/>
        <v>112.43466285680256</v>
      </c>
      <c r="J1260" s="1">
        <f t="shared" si="142"/>
        <v>1.9995050847418265</v>
      </c>
      <c r="K1260" s="1">
        <f t="shared" si="138"/>
        <v>1391.5362403686445</v>
      </c>
      <c r="L1260" s="1">
        <f t="shared" si="143"/>
        <v>4.4110287962070505E-2</v>
      </c>
      <c r="M1260" s="1">
        <f t="shared" si="144"/>
        <v>4.4110287962070505E-2</v>
      </c>
      <c r="N1260" s="1">
        <f t="shared" si="139"/>
        <v>3.1563859685248399E-2</v>
      </c>
    </row>
    <row r="1261" spans="1:14" x14ac:dyDescent="0.3">
      <c r="A1261" s="4" t="s">
        <v>2114</v>
      </c>
      <c r="B1261" s="4" t="s">
        <v>2214</v>
      </c>
      <c r="C1261" s="4" t="s">
        <v>283</v>
      </c>
      <c r="D1261" s="4">
        <v>36.976008333333333</v>
      </c>
      <c r="E1261" s="4">
        <v>128.6563638888889</v>
      </c>
      <c r="G1261" s="2">
        <f t="shared" si="140"/>
        <v>89.571586900569997</v>
      </c>
      <c r="H1261" s="2">
        <f t="shared" si="141"/>
        <v>115.05663639606337</v>
      </c>
      <c r="J1261" s="1">
        <f t="shared" si="142"/>
        <v>2.0046385439911218</v>
      </c>
      <c r="K1261" s="1">
        <f t="shared" si="138"/>
        <v>1388.9854364001458</v>
      </c>
      <c r="L1261" s="1">
        <f t="shared" si="143"/>
        <v>4.6362295992192326E-2</v>
      </c>
      <c r="M1261" s="1">
        <f t="shared" si="144"/>
        <v>4.6362295992192326E-2</v>
      </c>
      <c r="N1261" s="1">
        <f t="shared" si="139"/>
        <v>3.3175321971188131E-2</v>
      </c>
    </row>
    <row r="1262" spans="1:14" x14ac:dyDescent="0.3">
      <c r="A1262" s="4" t="s">
        <v>2114</v>
      </c>
      <c r="B1262" s="4" t="s">
        <v>2214</v>
      </c>
      <c r="C1262" s="4" t="s">
        <v>2226</v>
      </c>
      <c r="D1262" s="4">
        <v>36.825847222222222</v>
      </c>
      <c r="E1262" s="4">
        <v>128.63169722222224</v>
      </c>
      <c r="G1262" s="2">
        <f t="shared" si="140"/>
        <v>89.251094389158993</v>
      </c>
      <c r="H1262" s="2">
        <f t="shared" si="141"/>
        <v>111.78305990917784</v>
      </c>
      <c r="J1262" s="1">
        <f t="shared" si="142"/>
        <v>1.9980794141769085</v>
      </c>
      <c r="K1262" s="1">
        <f t="shared" si="138"/>
        <v>1392.2466471714445</v>
      </c>
      <c r="L1262" s="1">
        <f t="shared" si="143"/>
        <v>4.5931781443367292E-2</v>
      </c>
      <c r="M1262" s="1">
        <f t="shared" si="144"/>
        <v>4.5931781443367292E-2</v>
      </c>
      <c r="N1262" s="1">
        <f t="shared" si="139"/>
        <v>3.2867260032820006E-2</v>
      </c>
    </row>
    <row r="1263" spans="1:14" x14ac:dyDescent="0.3">
      <c r="A1263" s="4" t="s">
        <v>2114</v>
      </c>
      <c r="B1263" s="4" t="s">
        <v>2214</v>
      </c>
      <c r="C1263" s="4" t="s">
        <v>2225</v>
      </c>
      <c r="D1263" s="4">
        <v>36.912875</v>
      </c>
      <c r="E1263" s="4">
        <v>128.57728611111111</v>
      </c>
      <c r="G1263" s="2">
        <f t="shared" si="140"/>
        <v>88.244675695553227</v>
      </c>
      <c r="H1263" s="2">
        <f t="shared" si="141"/>
        <v>113.64153833441173</v>
      </c>
      <c r="J1263" s="1">
        <f t="shared" si="142"/>
        <v>2.0018766485897608</v>
      </c>
      <c r="K1263" s="1">
        <f t="shared" si="138"/>
        <v>1390.3564212189342</v>
      </c>
      <c r="L1263" s="1">
        <f t="shared" si="143"/>
        <v>4.4982128404809085E-2</v>
      </c>
      <c r="M1263" s="1">
        <f t="shared" si="144"/>
        <v>4.4982128404809085E-2</v>
      </c>
      <c r="N1263" s="1">
        <f t="shared" si="139"/>
        <v>3.2187719802103408E-2</v>
      </c>
    </row>
    <row r="1264" spans="1:14" x14ac:dyDescent="0.3">
      <c r="A1264" s="4" t="s">
        <v>2114</v>
      </c>
      <c r="B1264" s="4" t="s">
        <v>2214</v>
      </c>
      <c r="C1264" s="4" t="s">
        <v>2224</v>
      </c>
      <c r="D1264" s="4">
        <v>36.842816666666671</v>
      </c>
      <c r="E1264" s="4">
        <v>128.55886388888891</v>
      </c>
      <c r="G1264" s="2">
        <f t="shared" si="140"/>
        <v>87.973572961997448</v>
      </c>
      <c r="H1264" s="2">
        <f t="shared" si="141"/>
        <v>112.11043699886022</v>
      </c>
      <c r="J1264" s="1">
        <f t="shared" si="142"/>
        <v>1.9988189275862753</v>
      </c>
      <c r="K1264" s="1">
        <f t="shared" si="138"/>
        <v>1391.8780416418278</v>
      </c>
      <c r="L1264" s="1">
        <f t="shared" si="143"/>
        <v>4.4660599971497739E-2</v>
      </c>
      <c r="M1264" s="1">
        <f t="shared" si="144"/>
        <v>4.4660599971497739E-2</v>
      </c>
      <c r="N1264" s="1">
        <f t="shared" si="139"/>
        <v>3.1957644714799879E-2</v>
      </c>
    </row>
    <row r="1265" spans="1:14" x14ac:dyDescent="0.3">
      <c r="A1265" s="4" t="s">
        <v>2114</v>
      </c>
      <c r="B1265" s="4" t="s">
        <v>2214</v>
      </c>
      <c r="C1265" s="4" t="s">
        <v>2223</v>
      </c>
      <c r="D1265" s="4">
        <v>36.823555555555558</v>
      </c>
      <c r="E1265" s="4">
        <v>128.6221888888889</v>
      </c>
      <c r="G1265" s="2">
        <f t="shared" si="140"/>
        <v>89.087484627669284</v>
      </c>
      <c r="H1265" s="2">
        <f t="shared" si="141"/>
        <v>111.72788333299809</v>
      </c>
      <c r="J1265" s="1">
        <f t="shared" si="142"/>
        <v>1.9979795789065256</v>
      </c>
      <c r="K1265" s="1">
        <f t="shared" si="138"/>
        <v>1392.2964273281109</v>
      </c>
      <c r="L1265" s="1">
        <f t="shared" si="143"/>
        <v>4.5765829720322948E-2</v>
      </c>
      <c r="M1265" s="1">
        <f t="shared" si="144"/>
        <v>4.5765829720322948E-2</v>
      </c>
      <c r="N1265" s="1">
        <f t="shared" si="139"/>
        <v>3.2748510481576974E-2</v>
      </c>
    </row>
    <row r="1266" spans="1:14" x14ac:dyDescent="0.3">
      <c r="A1266" s="4" t="s">
        <v>2114</v>
      </c>
      <c r="B1266" s="4" t="s">
        <v>2214</v>
      </c>
      <c r="C1266" s="4" t="s">
        <v>2222</v>
      </c>
      <c r="D1266" s="4">
        <v>36.81785277777778</v>
      </c>
      <c r="E1266" s="4">
        <v>128.62103055555556</v>
      </c>
      <c r="G1266" s="2">
        <f t="shared" si="140"/>
        <v>89.07140819220983</v>
      </c>
      <c r="H1266" s="2">
        <f t="shared" si="141"/>
        <v>111.60341193338354</v>
      </c>
      <c r="J1266" s="1">
        <f t="shared" si="142"/>
        <v>1.9977311749746756</v>
      </c>
      <c r="K1266" s="1">
        <f t="shared" si="138"/>
        <v>1392.4203057485704</v>
      </c>
      <c r="L1266" s="1">
        <f t="shared" si="143"/>
        <v>4.5745612989820827E-2</v>
      </c>
      <c r="M1266" s="1">
        <f t="shared" si="144"/>
        <v>4.5745612989820827E-2</v>
      </c>
      <c r="N1266" s="1">
        <f t="shared" si="139"/>
        <v>3.2734044059471272E-2</v>
      </c>
    </row>
    <row r="1267" spans="1:14" x14ac:dyDescent="0.3">
      <c r="A1267" s="4" t="s">
        <v>2114</v>
      </c>
      <c r="B1267" s="4" t="s">
        <v>2214</v>
      </c>
      <c r="C1267" s="4" t="s">
        <v>2221</v>
      </c>
      <c r="D1267" s="4">
        <v>36.818891666666673</v>
      </c>
      <c r="E1267" s="4">
        <v>128.65849722222222</v>
      </c>
      <c r="G1267" s="2">
        <f t="shared" si="140"/>
        <v>89.721847847618761</v>
      </c>
      <c r="H1267" s="2">
        <f t="shared" si="141"/>
        <v>111.64744303869929</v>
      </c>
      <c r="J1267" s="1">
        <f t="shared" si="142"/>
        <v>1.9977764236432334</v>
      </c>
      <c r="K1267" s="1">
        <f t="shared" si="138"/>
        <v>1392.3977383822223</v>
      </c>
      <c r="L1267" s="1">
        <f t="shared" si="143"/>
        <v>4.6399529682901175E-2</v>
      </c>
      <c r="M1267" s="1">
        <f t="shared" si="144"/>
        <v>4.6399529682901175E-2</v>
      </c>
      <c r="N1267" s="1">
        <f t="shared" si="139"/>
        <v>3.3201965165857557E-2</v>
      </c>
    </row>
    <row r="1268" spans="1:14" x14ac:dyDescent="0.3">
      <c r="A1268" s="4" t="s">
        <v>2114</v>
      </c>
      <c r="B1268" s="4" t="s">
        <v>2214</v>
      </c>
      <c r="C1268" s="4" t="s">
        <v>2220</v>
      </c>
      <c r="D1268" s="4">
        <v>36.771797222222219</v>
      </c>
      <c r="E1268" s="4">
        <v>128.58087499999999</v>
      </c>
      <c r="G1268" s="2">
        <f t="shared" si="140"/>
        <v>88.405717402385278</v>
      </c>
      <c r="H1268" s="2">
        <f t="shared" si="141"/>
        <v>110.58074627133078</v>
      </c>
      <c r="J1268" s="1">
        <f t="shared" si="142"/>
        <v>1.9957268768179408</v>
      </c>
      <c r="K1268" s="1">
        <f t="shared" si="138"/>
        <v>1393.4208119231441</v>
      </c>
      <c r="L1268" s="1">
        <f t="shared" si="143"/>
        <v>4.5044766332408503E-2</v>
      </c>
      <c r="M1268" s="1">
        <f t="shared" si="144"/>
        <v>4.5044766332408503E-2</v>
      </c>
      <c r="N1268" s="1">
        <f t="shared" si="139"/>
        <v>3.2232541426469655E-2</v>
      </c>
    </row>
    <row r="1269" spans="1:14" x14ac:dyDescent="0.3">
      <c r="A1269" s="4" t="s">
        <v>2114</v>
      </c>
      <c r="B1269" s="4" t="s">
        <v>2214</v>
      </c>
      <c r="C1269" s="4" t="s">
        <v>2219</v>
      </c>
      <c r="D1269" s="4">
        <v>36.74015</v>
      </c>
      <c r="E1269" s="4">
        <v>128.6780861111111</v>
      </c>
      <c r="G1269" s="2">
        <f t="shared" si="140"/>
        <v>90.119507208326269</v>
      </c>
      <c r="H1269" s="2">
        <f t="shared" si="141"/>
        <v>109.94910681211059</v>
      </c>
      <c r="J1269" s="1">
        <f t="shared" si="142"/>
        <v>1.9943514797519433</v>
      </c>
      <c r="K1269" s="1">
        <f t="shared" si="138"/>
        <v>1394.1083809632401</v>
      </c>
      <c r="L1269" s="1">
        <f t="shared" si="143"/>
        <v>4.6741420290819402E-2</v>
      </c>
      <c r="M1269" s="1">
        <f t="shared" si="144"/>
        <v>4.6741420290819402E-2</v>
      </c>
      <c r="N1269" s="1">
        <f t="shared" si="139"/>
        <v>3.344661075024627E-2</v>
      </c>
    </row>
    <row r="1270" spans="1:14" x14ac:dyDescent="0.3">
      <c r="A1270" s="4" t="s">
        <v>2114</v>
      </c>
      <c r="B1270" s="4" t="s">
        <v>2214</v>
      </c>
      <c r="C1270" s="4" t="s">
        <v>2218</v>
      </c>
      <c r="D1270" s="4">
        <v>36.868000000000002</v>
      </c>
      <c r="E1270" s="4">
        <v>128.52715555555557</v>
      </c>
      <c r="G1270" s="2">
        <f t="shared" si="140"/>
        <v>87.405398622715964</v>
      </c>
      <c r="H1270" s="2">
        <f t="shared" si="141"/>
        <v>112.63965807593786</v>
      </c>
      <c r="J1270" s="1">
        <f t="shared" si="142"/>
        <v>1.9999172023222278</v>
      </c>
      <c r="K1270" s="1">
        <f t="shared" si="138"/>
        <v>1391.3310454573841</v>
      </c>
      <c r="L1270" s="1">
        <f t="shared" si="143"/>
        <v>4.4107185154511175E-2</v>
      </c>
      <c r="M1270" s="1">
        <f t="shared" si="144"/>
        <v>4.4107185154511175E-2</v>
      </c>
      <c r="N1270" s="1">
        <f t="shared" si="139"/>
        <v>3.1561639419025761E-2</v>
      </c>
    </row>
    <row r="1271" spans="1:14" x14ac:dyDescent="0.3">
      <c r="A1271" s="4" t="s">
        <v>2114</v>
      </c>
      <c r="B1271" s="4" t="s">
        <v>2214</v>
      </c>
      <c r="C1271" s="4" t="s">
        <v>2217</v>
      </c>
      <c r="D1271" s="4">
        <v>36.820983333333338</v>
      </c>
      <c r="E1271" s="4">
        <v>128.63257777777778</v>
      </c>
      <c r="G1271" s="2">
        <f t="shared" si="140"/>
        <v>89.269870135273464</v>
      </c>
      <c r="H1271" s="2">
        <f t="shared" si="141"/>
        <v>111.6779652745015</v>
      </c>
      <c r="J1271" s="1">
        <f t="shared" si="142"/>
        <v>1.99786753088142</v>
      </c>
      <c r="K1271" s="1">
        <f t="shared" si="138"/>
        <v>1392.3523021270601</v>
      </c>
      <c r="L1271" s="1">
        <f t="shared" si="143"/>
        <v>4.5947150037057849E-2</v>
      </c>
      <c r="M1271" s="1">
        <f t="shared" si="144"/>
        <v>4.5947150037057849E-2</v>
      </c>
      <c r="N1271" s="1">
        <f t="shared" si="139"/>
        <v>3.2878257288952759E-2</v>
      </c>
    </row>
    <row r="1272" spans="1:14" x14ac:dyDescent="0.3">
      <c r="A1272" s="4" t="s">
        <v>2114</v>
      </c>
      <c r="B1272" s="4" t="s">
        <v>2214</v>
      </c>
      <c r="C1272" s="4" t="s">
        <v>2216</v>
      </c>
      <c r="D1272" s="4">
        <v>36.815574999999995</v>
      </c>
      <c r="E1272" s="4">
        <v>128.63213055555556</v>
      </c>
      <c r="G1272" s="2">
        <f t="shared" si="140"/>
        <v>89.265958839774953</v>
      </c>
      <c r="H1272" s="2">
        <f t="shared" si="141"/>
        <v>111.56029004428456</v>
      </c>
      <c r="J1272" s="1">
        <f t="shared" si="142"/>
        <v>1.9976319724000264</v>
      </c>
      <c r="K1272" s="1">
        <f t="shared" si="138"/>
        <v>1392.4697852090399</v>
      </c>
      <c r="L1272" s="1">
        <f t="shared" si="143"/>
        <v>4.5939344536792159E-2</v>
      </c>
      <c r="M1272" s="1">
        <f t="shared" si="144"/>
        <v>4.5939344536792159E-2</v>
      </c>
      <c r="N1272" s="1">
        <f t="shared" si="139"/>
        <v>3.2872671931736971E-2</v>
      </c>
    </row>
    <row r="1273" spans="1:14" x14ac:dyDescent="0.3">
      <c r="A1273" s="4" t="s">
        <v>2114</v>
      </c>
      <c r="B1273" s="4" t="s">
        <v>2214</v>
      </c>
      <c r="C1273" s="4" t="s">
        <v>2215</v>
      </c>
      <c r="D1273" s="4">
        <v>36.807180555555554</v>
      </c>
      <c r="E1273" s="4">
        <v>128.62401111111112</v>
      </c>
      <c r="G1273" s="2">
        <f t="shared" si="140"/>
        <v>89.130808121080349</v>
      </c>
      <c r="H1273" s="2">
        <f t="shared" si="141"/>
        <v>111.37340188924327</v>
      </c>
      <c r="J1273" s="1">
        <f t="shared" si="142"/>
        <v>1.99726644262586</v>
      </c>
      <c r="K1273" s="1">
        <f t="shared" si="138"/>
        <v>1392.6521375913237</v>
      </c>
      <c r="L1273" s="1">
        <f t="shared" si="143"/>
        <v>4.5797633497803858E-2</v>
      </c>
      <c r="M1273" s="1">
        <f t="shared" si="144"/>
        <v>4.5797633497803858E-2</v>
      </c>
      <c r="N1273" s="1">
        <f t="shared" si="139"/>
        <v>3.2771268210357425E-2</v>
      </c>
    </row>
    <row r="1274" spans="1:14" x14ac:dyDescent="0.3">
      <c r="A1274" s="4" t="s">
        <v>2114</v>
      </c>
      <c r="B1274" s="4" t="s">
        <v>2214</v>
      </c>
      <c r="C1274" s="4" t="s">
        <v>2213</v>
      </c>
      <c r="D1274" s="4">
        <v>36.809561111111108</v>
      </c>
      <c r="E1274" s="4">
        <v>128.62988611111112</v>
      </c>
      <c r="G1274" s="2">
        <f t="shared" si="140"/>
        <v>89.231237808912994</v>
      </c>
      <c r="H1274" s="2">
        <f t="shared" si="141"/>
        <v>111.4284389728266</v>
      </c>
      <c r="J1274" s="1">
        <f t="shared" si="142"/>
        <v>1.9973700912622525</v>
      </c>
      <c r="K1274" s="1">
        <f t="shared" si="138"/>
        <v>1392.6004244265505</v>
      </c>
      <c r="L1274" s="1">
        <f t="shared" si="143"/>
        <v>4.5900171591358507E-2</v>
      </c>
      <c r="M1274" s="1">
        <f t="shared" si="144"/>
        <v>4.5900171591358507E-2</v>
      </c>
      <c r="N1274" s="1">
        <f t="shared" si="139"/>
        <v>3.2844641070678235E-2</v>
      </c>
    </row>
    <row r="1275" spans="1:14" x14ac:dyDescent="0.3">
      <c r="A1275" s="4" t="s">
        <v>2114</v>
      </c>
      <c r="B1275" s="4" t="s">
        <v>2199</v>
      </c>
      <c r="C1275" s="4" t="s">
        <v>2212</v>
      </c>
      <c r="D1275" s="4">
        <v>35.998586111111109</v>
      </c>
      <c r="E1275" s="4">
        <v>129.0481111111111</v>
      </c>
      <c r="G1275" s="2">
        <f t="shared" si="140"/>
        <v>97.171688790313937</v>
      </c>
      <c r="H1275" s="2">
        <f t="shared" si="141"/>
        <v>94.063522430788908</v>
      </c>
      <c r="J1275" s="1">
        <f t="shared" si="142"/>
        <v>1.9625506424872681</v>
      </c>
      <c r="K1275" s="1">
        <f t="shared" si="138"/>
        <v>1410.2359667431551</v>
      </c>
      <c r="L1275" s="1">
        <f t="shared" si="143"/>
        <v>5.3199574855511411E-2</v>
      </c>
      <c r="M1275" s="1">
        <f t="shared" si="144"/>
        <v>5.3199574855511411E-2</v>
      </c>
      <c r="N1275" s="1">
        <f t="shared" si="139"/>
        <v>3.8067852050708118E-2</v>
      </c>
    </row>
    <row r="1276" spans="1:14" x14ac:dyDescent="0.3">
      <c r="A1276" s="4" t="s">
        <v>2114</v>
      </c>
      <c r="B1276" s="4" t="s">
        <v>2199</v>
      </c>
      <c r="C1276" s="4" t="s">
        <v>2211</v>
      </c>
      <c r="D1276" s="4">
        <v>35.93033611111111</v>
      </c>
      <c r="E1276" s="4">
        <v>128.87981111111111</v>
      </c>
      <c r="G1276" s="2">
        <f t="shared" si="140"/>
        <v>94.262978651027964</v>
      </c>
      <c r="H1276" s="2">
        <f t="shared" si="141"/>
        <v>92.468856742703792</v>
      </c>
      <c r="J1276" s="1">
        <f t="shared" si="142"/>
        <v>1.9596644308512425</v>
      </c>
      <c r="K1276" s="1">
        <f t="shared" si="138"/>
        <v>1411.7218939773593</v>
      </c>
      <c r="L1276" s="1">
        <f t="shared" si="143"/>
        <v>5.0262185724405217E-2</v>
      </c>
      <c r="M1276" s="1">
        <f t="shared" si="144"/>
        <v>5.0262185724405217E-2</v>
      </c>
      <c r="N1276" s="1">
        <f t="shared" si="139"/>
        <v>3.5965953771219812E-2</v>
      </c>
    </row>
    <row r="1277" spans="1:14" x14ac:dyDescent="0.3">
      <c r="A1277" s="4" t="s">
        <v>2114</v>
      </c>
      <c r="B1277" s="4" t="s">
        <v>2199</v>
      </c>
      <c r="C1277" s="4" t="s">
        <v>2210</v>
      </c>
      <c r="D1277" s="4">
        <v>35.954227777777781</v>
      </c>
      <c r="E1277" s="4">
        <v>128.93493333333333</v>
      </c>
      <c r="G1277" s="2">
        <f t="shared" si="140"/>
        <v>95.215134221270077</v>
      </c>
      <c r="H1277" s="2">
        <f t="shared" si="141"/>
        <v>93.023985121767737</v>
      </c>
      <c r="J1277" s="1">
        <f t="shared" si="142"/>
        <v>1.9606740142724344</v>
      </c>
      <c r="K1277" s="1">
        <f t="shared" si="138"/>
        <v>1411.2016968045077</v>
      </c>
      <c r="L1277" s="1">
        <f t="shared" si="143"/>
        <v>5.1224249993198967E-2</v>
      </c>
      <c r="M1277" s="1">
        <f t="shared" si="144"/>
        <v>5.1224249993198967E-2</v>
      </c>
      <c r="N1277" s="1">
        <f t="shared" si="139"/>
        <v>3.6654375066825694E-2</v>
      </c>
    </row>
    <row r="1278" spans="1:14" x14ac:dyDescent="0.3">
      <c r="A1278" s="4" t="s">
        <v>2114</v>
      </c>
      <c r="B1278" s="4" t="s">
        <v>2199</v>
      </c>
      <c r="C1278" s="4" t="s">
        <v>2209</v>
      </c>
      <c r="D1278" s="4">
        <v>35.872916666666669</v>
      </c>
      <c r="E1278" s="4">
        <v>128.8970222222222</v>
      </c>
      <c r="G1278" s="2">
        <f t="shared" si="140"/>
        <v>94.611458896041995</v>
      </c>
      <c r="H1278" s="2">
        <f t="shared" si="141"/>
        <v>91.230274905132546</v>
      </c>
      <c r="J1278" s="1">
        <f t="shared" si="142"/>
        <v>1.9572414440134924</v>
      </c>
      <c r="K1278" s="1">
        <f t="shared" si="138"/>
        <v>1412.9722381820613</v>
      </c>
      <c r="L1278" s="1">
        <f t="shared" si="143"/>
        <v>5.0562576281220295E-2</v>
      </c>
      <c r="M1278" s="1">
        <f t="shared" si="144"/>
        <v>5.0562576281220295E-2</v>
      </c>
      <c r="N1278" s="1">
        <f t="shared" si="139"/>
        <v>3.6180903294882813E-2</v>
      </c>
    </row>
    <row r="1279" spans="1:14" x14ac:dyDescent="0.3">
      <c r="A1279" s="4" t="s">
        <v>2114</v>
      </c>
      <c r="B1279" s="4" t="s">
        <v>2199</v>
      </c>
      <c r="C1279" s="4" t="s">
        <v>2208</v>
      </c>
      <c r="D1279" s="4">
        <v>35.971555555555554</v>
      </c>
      <c r="E1279" s="4">
        <v>128.94473055555557</v>
      </c>
      <c r="G1279" s="2">
        <f t="shared" si="140"/>
        <v>95.373817713666085</v>
      </c>
      <c r="H1279" s="2">
        <f t="shared" si="141"/>
        <v>93.40732732381457</v>
      </c>
      <c r="J1279" s="1">
        <f t="shared" si="142"/>
        <v>1.9614067458485818</v>
      </c>
      <c r="K1279" s="1">
        <f t="shared" si="138"/>
        <v>1410.8244377949063</v>
      </c>
      <c r="L1279" s="1">
        <f t="shared" si="143"/>
        <v>5.1395243778526556E-2</v>
      </c>
      <c r="M1279" s="1">
        <f t="shared" si="144"/>
        <v>5.1395243778526556E-2</v>
      </c>
      <c r="N1279" s="1">
        <f t="shared" si="139"/>
        <v>3.6776732550680036E-2</v>
      </c>
    </row>
    <row r="1280" spans="1:14" x14ac:dyDescent="0.3">
      <c r="A1280" s="4" t="s">
        <v>2114</v>
      </c>
      <c r="B1280" s="4" t="s">
        <v>2199</v>
      </c>
      <c r="C1280" s="4" t="s">
        <v>2207</v>
      </c>
      <c r="D1280" s="4">
        <v>35.912266666666667</v>
      </c>
      <c r="E1280" s="4">
        <v>129.01139722222223</v>
      </c>
      <c r="G1280" s="2">
        <f t="shared" si="140"/>
        <v>96.59619625023339</v>
      </c>
      <c r="H1280" s="2">
        <f t="shared" si="141"/>
        <v>92.16101092727672</v>
      </c>
      <c r="J1280" s="1">
        <f t="shared" si="142"/>
        <v>1.9589014231875148</v>
      </c>
      <c r="K1280" s="1">
        <f t="shared" si="138"/>
        <v>1412.1153458578783</v>
      </c>
      <c r="L1280" s="1">
        <f t="shared" si="143"/>
        <v>5.2558796613189074E-2</v>
      </c>
      <c r="M1280" s="1">
        <f t="shared" si="144"/>
        <v>5.2558796613189074E-2</v>
      </c>
      <c r="N1280" s="1">
        <f t="shared" si="139"/>
        <v>3.7609332384107574E-2</v>
      </c>
    </row>
    <row r="1281" spans="1:14" x14ac:dyDescent="0.3">
      <c r="A1281" s="4" t="s">
        <v>2114</v>
      </c>
      <c r="B1281" s="4" t="s">
        <v>2199</v>
      </c>
      <c r="C1281" s="4" t="s">
        <v>2206</v>
      </c>
      <c r="D1281" s="4">
        <v>35.960613888888894</v>
      </c>
      <c r="E1281" s="4">
        <v>128.92378888888888</v>
      </c>
      <c r="G1281" s="2">
        <f t="shared" si="140"/>
        <v>95.013774508395173</v>
      </c>
      <c r="H1281" s="2">
        <f t="shared" si="141"/>
        <v>93.155748243754715</v>
      </c>
      <c r="J1281" s="1">
        <f t="shared" si="142"/>
        <v>1.9609440101810891</v>
      </c>
      <c r="K1281" s="1">
        <f t="shared" si="138"/>
        <v>1411.0626567929785</v>
      </c>
      <c r="L1281" s="1">
        <f t="shared" si="143"/>
        <v>5.1029742744337803E-2</v>
      </c>
      <c r="M1281" s="1">
        <f t="shared" si="144"/>
        <v>5.1029742744337803E-2</v>
      </c>
      <c r="N1281" s="1">
        <f t="shared" si="139"/>
        <v>3.6515192128004331E-2</v>
      </c>
    </row>
    <row r="1282" spans="1:14" x14ac:dyDescent="0.3">
      <c r="A1282" s="4" t="s">
        <v>2114</v>
      </c>
      <c r="B1282" s="4" t="s">
        <v>2199</v>
      </c>
      <c r="C1282" s="4" t="s">
        <v>2205</v>
      </c>
      <c r="D1282" s="4">
        <v>36.042336111111112</v>
      </c>
      <c r="E1282" s="4">
        <v>128.79202222222222</v>
      </c>
      <c r="G1282" s="2">
        <f t="shared" si="140"/>
        <v>92.631139166248317</v>
      </c>
      <c r="H1282" s="2">
        <f t="shared" si="141"/>
        <v>94.850863745622291</v>
      </c>
      <c r="J1282" s="1">
        <f t="shared" si="142"/>
        <v>1.9644043295516576</v>
      </c>
      <c r="K1282" s="1">
        <f t="shared" si="138"/>
        <v>1409.2835964571445</v>
      </c>
      <c r="L1282" s="1">
        <f t="shared" si="143"/>
        <v>4.8729980566626363E-2</v>
      </c>
      <c r="M1282" s="1">
        <f t="shared" si="144"/>
        <v>4.8729980566626363E-2</v>
      </c>
      <c r="N1282" s="1">
        <f t="shared" si="139"/>
        <v>3.4869558557234101E-2</v>
      </c>
    </row>
    <row r="1283" spans="1:14" x14ac:dyDescent="0.3">
      <c r="A1283" s="4" t="s">
        <v>2114</v>
      </c>
      <c r="B1283" s="4" t="s">
        <v>2199</v>
      </c>
      <c r="C1283" s="4" t="s">
        <v>469</v>
      </c>
      <c r="D1283" s="4">
        <v>35.96190555555556</v>
      </c>
      <c r="E1283" s="4">
        <v>128.94179722222222</v>
      </c>
      <c r="G1283" s="2">
        <f t="shared" si="140"/>
        <v>95.329885171839521</v>
      </c>
      <c r="H1283" s="2">
        <f t="shared" si="141"/>
        <v>93.195472879622002</v>
      </c>
      <c r="J1283" s="1">
        <f t="shared" si="142"/>
        <v>1.9609986272289315</v>
      </c>
      <c r="K1283" s="1">
        <f t="shared" ref="K1283:K1346" si="145">$T$16*$T$25/POWER(J1283,$T$23)</f>
        <v>1411.0345346014126</v>
      </c>
      <c r="L1283" s="1">
        <f t="shared" si="143"/>
        <v>5.1344047453801167E-2</v>
      </c>
      <c r="M1283" s="1">
        <f t="shared" si="144"/>
        <v>5.1344047453801167E-2</v>
      </c>
      <c r="N1283" s="1">
        <f t="shared" ref="N1283:N1346" si="146">M1283*$T$23</f>
        <v>3.6740098158009056E-2</v>
      </c>
    </row>
    <row r="1284" spans="1:14" x14ac:dyDescent="0.3">
      <c r="A1284" s="4" t="s">
        <v>2114</v>
      </c>
      <c r="B1284" s="4" t="s">
        <v>2199</v>
      </c>
      <c r="C1284" s="4" t="s">
        <v>2204</v>
      </c>
      <c r="D1284" s="4">
        <v>36.018099999999997</v>
      </c>
      <c r="E1284" s="4">
        <v>128.97629722222223</v>
      </c>
      <c r="G1284" s="2">
        <f t="shared" si="140"/>
        <v>95.891979735700261</v>
      </c>
      <c r="H1284" s="2">
        <f t="shared" si="141"/>
        <v>94.440460080488037</v>
      </c>
      <c r="J1284" s="1">
        <f t="shared" si="142"/>
        <v>1.9633771024292583</v>
      </c>
      <c r="K1284" s="1">
        <f t="shared" si="145"/>
        <v>1409.811165198566</v>
      </c>
      <c r="L1284" s="1">
        <f t="shared" si="143"/>
        <v>5.1946186045739307E-2</v>
      </c>
      <c r="M1284" s="1">
        <f t="shared" si="144"/>
        <v>5.1946186045739307E-2</v>
      </c>
      <c r="N1284" s="1">
        <f t="shared" si="146"/>
        <v>3.7170968571808009E-2</v>
      </c>
    </row>
    <row r="1285" spans="1:14" x14ac:dyDescent="0.3">
      <c r="A1285" s="4" t="s">
        <v>2114</v>
      </c>
      <c r="B1285" s="4" t="s">
        <v>2199</v>
      </c>
      <c r="C1285" s="4" t="s">
        <v>2203</v>
      </c>
      <c r="D1285" s="4">
        <v>36.075500000000005</v>
      </c>
      <c r="E1285" s="4">
        <v>129.02044166666667</v>
      </c>
      <c r="G1285" s="2">
        <f t="shared" si="140"/>
        <v>96.621571941843072</v>
      </c>
      <c r="H1285" s="2">
        <f t="shared" si="141"/>
        <v>95.718089502259772</v>
      </c>
      <c r="J1285" s="1">
        <f t="shared" si="142"/>
        <v>1.9658113369259724</v>
      </c>
      <c r="K1285" s="1">
        <f t="shared" si="145"/>
        <v>1408.5617457862288</v>
      </c>
      <c r="L1285" s="1">
        <f t="shared" si="143"/>
        <v>5.2716651947758653E-2</v>
      </c>
      <c r="M1285" s="1">
        <f t="shared" si="144"/>
        <v>5.2716651947758653E-2</v>
      </c>
      <c r="N1285" s="1">
        <f t="shared" si="146"/>
        <v>3.7722288428176175E-2</v>
      </c>
    </row>
    <row r="1286" spans="1:14" x14ac:dyDescent="0.3">
      <c r="A1286" s="4" t="s">
        <v>2114</v>
      </c>
      <c r="B1286" s="4" t="s">
        <v>2199</v>
      </c>
      <c r="C1286" s="4" t="s">
        <v>47</v>
      </c>
      <c r="D1286" s="4">
        <v>35.970386111111111</v>
      </c>
      <c r="E1286" s="4">
        <v>128.93204166666666</v>
      </c>
      <c r="G1286" s="2">
        <f t="shared" si="140"/>
        <v>95.151324885329387</v>
      </c>
      <c r="H1286" s="2">
        <f t="shared" si="141"/>
        <v>93.373681090160062</v>
      </c>
      <c r="J1286" s="1">
        <f t="shared" si="142"/>
        <v>1.9613572804258346</v>
      </c>
      <c r="K1286" s="1">
        <f t="shared" si="145"/>
        <v>1410.8498982780341</v>
      </c>
      <c r="L1286" s="1">
        <f t="shared" si="143"/>
        <v>5.1173780888995601E-2</v>
      </c>
      <c r="M1286" s="1">
        <f t="shared" si="144"/>
        <v>5.1173780888995601E-2</v>
      </c>
      <c r="N1286" s="1">
        <f t="shared" si="146"/>
        <v>3.661826104905086E-2</v>
      </c>
    </row>
    <row r="1287" spans="1:14" x14ac:dyDescent="0.3">
      <c r="A1287" s="4" t="s">
        <v>2114</v>
      </c>
      <c r="B1287" s="4" t="s">
        <v>2199</v>
      </c>
      <c r="C1287" s="4" t="s">
        <v>2202</v>
      </c>
      <c r="D1287" s="4">
        <v>35.989075</v>
      </c>
      <c r="E1287" s="4">
        <v>128.8252861111111</v>
      </c>
      <c r="G1287" s="2">
        <f t="shared" si="140"/>
        <v>93.257143311484725</v>
      </c>
      <c r="H1287" s="2">
        <f t="shared" si="141"/>
        <v>93.712689898162125</v>
      </c>
      <c r="J1287" s="1">
        <f t="shared" si="142"/>
        <v>1.9621480243566958</v>
      </c>
      <c r="K1287" s="1">
        <f t="shared" si="145"/>
        <v>1410.443024204935</v>
      </c>
      <c r="L1287" s="1">
        <f t="shared" si="143"/>
        <v>4.9310544949754842E-2</v>
      </c>
      <c r="M1287" s="1">
        <f t="shared" si="144"/>
        <v>4.9310544949754842E-2</v>
      </c>
      <c r="N1287" s="1">
        <f t="shared" si="146"/>
        <v>3.5284991182454713E-2</v>
      </c>
    </row>
    <row r="1288" spans="1:14" x14ac:dyDescent="0.3">
      <c r="A1288" s="4" t="s">
        <v>2114</v>
      </c>
      <c r="B1288" s="4" t="s">
        <v>2199</v>
      </c>
      <c r="C1288" s="4" t="s">
        <v>2201</v>
      </c>
      <c r="D1288" s="4">
        <v>36.056202777777777</v>
      </c>
      <c r="E1288" s="4">
        <v>128.89135555555555</v>
      </c>
      <c r="G1288" s="2">
        <f t="shared" si="140"/>
        <v>94.367461548443629</v>
      </c>
      <c r="H1288" s="2">
        <f t="shared" si="141"/>
        <v>95.21453370232075</v>
      </c>
      <c r="J1288" s="1">
        <f t="shared" si="142"/>
        <v>1.9649924404982326</v>
      </c>
      <c r="K1288" s="1">
        <f t="shared" si="145"/>
        <v>1408.9817643228303</v>
      </c>
      <c r="L1288" s="1">
        <f t="shared" si="143"/>
        <v>5.0463674290273985E-2</v>
      </c>
      <c r="M1288" s="1">
        <f t="shared" si="144"/>
        <v>5.0463674290273985E-2</v>
      </c>
      <c r="N1288" s="1">
        <f t="shared" si="146"/>
        <v>3.6110132309041469E-2</v>
      </c>
    </row>
    <row r="1289" spans="1:14" x14ac:dyDescent="0.3">
      <c r="A1289" s="4" t="s">
        <v>2114</v>
      </c>
      <c r="B1289" s="4" t="s">
        <v>2199</v>
      </c>
      <c r="C1289" s="4" t="s">
        <v>2200</v>
      </c>
      <c r="D1289" s="4">
        <v>36.105277777777779</v>
      </c>
      <c r="E1289" s="4">
        <v>128.92169722222221</v>
      </c>
      <c r="G1289" s="2">
        <f t="shared" si="140"/>
        <v>94.862059427345145</v>
      </c>
      <c r="H1289" s="2">
        <f t="shared" si="141"/>
        <v>96.301310105290213</v>
      </c>
      <c r="J1289" s="1">
        <f t="shared" si="142"/>
        <v>1.9670760503401366</v>
      </c>
      <c r="K1289" s="1">
        <f t="shared" si="145"/>
        <v>1407.9136535865316</v>
      </c>
      <c r="L1289" s="1">
        <f t="shared" si="143"/>
        <v>5.0993236274150089E-2</v>
      </c>
      <c r="M1289" s="1">
        <f t="shared" si="144"/>
        <v>5.0993236274150089E-2</v>
      </c>
      <c r="N1289" s="1">
        <f t="shared" si="146"/>
        <v>3.6489069308230412E-2</v>
      </c>
    </row>
    <row r="1290" spans="1:14" x14ac:dyDescent="0.3">
      <c r="A1290" s="4" t="s">
        <v>2114</v>
      </c>
      <c r="B1290" s="4" t="s">
        <v>2199</v>
      </c>
      <c r="C1290" s="4" t="s">
        <v>539</v>
      </c>
      <c r="D1290" s="4">
        <v>36.017366666666668</v>
      </c>
      <c r="E1290" s="4">
        <v>128.85457499999998</v>
      </c>
      <c r="G1290" s="2">
        <f t="shared" si="140"/>
        <v>93.750790681191745</v>
      </c>
      <c r="H1290" s="2">
        <f t="shared" si="141"/>
        <v>94.346488801018722</v>
      </c>
      <c r="J1290" s="1">
        <f t="shared" si="142"/>
        <v>1.9633460340122506</v>
      </c>
      <c r="K1290" s="1">
        <f t="shared" si="145"/>
        <v>1409.8271288580613</v>
      </c>
      <c r="L1290" s="1">
        <f t="shared" si="143"/>
        <v>4.9821732495116677E-2</v>
      </c>
      <c r="M1290" s="1">
        <f t="shared" si="144"/>
        <v>4.9821732495116677E-2</v>
      </c>
      <c r="N1290" s="1">
        <f t="shared" si="146"/>
        <v>3.5650780042607286E-2</v>
      </c>
    </row>
    <row r="1291" spans="1:14" x14ac:dyDescent="0.3">
      <c r="A1291" s="4" t="s">
        <v>2114</v>
      </c>
      <c r="B1291" s="4" t="s">
        <v>2188</v>
      </c>
      <c r="C1291" s="4" t="s">
        <v>2198</v>
      </c>
      <c r="D1291" s="4">
        <v>36.718247222222224</v>
      </c>
      <c r="E1291" s="4">
        <v>128.52867500000002</v>
      </c>
      <c r="G1291" s="2">
        <f t="shared" si="140"/>
        <v>87.534509727311217</v>
      </c>
      <c r="H1291" s="2">
        <f t="shared" si="141"/>
        <v>109.38888478539798</v>
      </c>
      <c r="J1291" s="1">
        <f t="shared" si="142"/>
        <v>1.9934004657785351</v>
      </c>
      <c r="K1291" s="1">
        <f t="shared" si="145"/>
        <v>1394.5842743071346</v>
      </c>
      <c r="L1291" s="1">
        <f t="shared" si="143"/>
        <v>4.4133704462868018E-2</v>
      </c>
      <c r="M1291" s="1">
        <f t="shared" si="144"/>
        <v>4.4133704462868018E-2</v>
      </c>
      <c r="N1291" s="1">
        <f t="shared" si="146"/>
        <v>3.158061575689608E-2</v>
      </c>
    </row>
    <row r="1292" spans="1:14" x14ac:dyDescent="0.3">
      <c r="A1292" s="4" t="s">
        <v>2114</v>
      </c>
      <c r="B1292" s="4" t="s">
        <v>2188</v>
      </c>
      <c r="C1292" s="4" t="s">
        <v>2197</v>
      </c>
      <c r="D1292" s="4">
        <v>36.605488888888893</v>
      </c>
      <c r="E1292" s="4">
        <v>128.36870833333333</v>
      </c>
      <c r="G1292" s="2">
        <f t="shared" si="140"/>
        <v>84.82215862994272</v>
      </c>
      <c r="H1292" s="2">
        <f t="shared" si="141"/>
        <v>106.85438093633775</v>
      </c>
      <c r="J1292" s="1">
        <f t="shared" si="142"/>
        <v>1.9885159677203192</v>
      </c>
      <c r="K1292" s="1">
        <f t="shared" si="145"/>
        <v>1397.0346588957464</v>
      </c>
      <c r="L1292" s="1">
        <f t="shared" si="143"/>
        <v>4.1341759436094083E-2</v>
      </c>
      <c r="M1292" s="1">
        <f t="shared" si="144"/>
        <v>4.1341759436094083E-2</v>
      </c>
      <c r="N1292" s="1">
        <f t="shared" si="146"/>
        <v>2.9582792456585821E-2</v>
      </c>
    </row>
    <row r="1293" spans="1:14" x14ac:dyDescent="0.3">
      <c r="A1293" s="4" t="s">
        <v>2114</v>
      </c>
      <c r="B1293" s="4" t="s">
        <v>2188</v>
      </c>
      <c r="C1293" s="4" t="s">
        <v>2196</v>
      </c>
      <c r="D1293" s="4">
        <v>36.662388888888884</v>
      </c>
      <c r="E1293" s="4">
        <v>128.51316666666668</v>
      </c>
      <c r="G1293" s="2">
        <f t="shared" si="140"/>
        <v>87.302626301448839</v>
      </c>
      <c r="H1293" s="2">
        <f t="shared" si="141"/>
        <v>108.16719510316989</v>
      </c>
      <c r="J1293" s="1">
        <f t="shared" si="142"/>
        <v>1.9909783862279669</v>
      </c>
      <c r="K1293" s="1">
        <f t="shared" si="145"/>
        <v>1395.798059199198</v>
      </c>
      <c r="L1293" s="1">
        <f t="shared" si="143"/>
        <v>4.3863032984704287E-2</v>
      </c>
      <c r="M1293" s="1">
        <f t="shared" si="144"/>
        <v>4.3863032984704287E-2</v>
      </c>
      <c r="N1293" s="1">
        <f t="shared" si="146"/>
        <v>3.1386932220644738E-2</v>
      </c>
    </row>
    <row r="1294" spans="1:14" x14ac:dyDescent="0.3">
      <c r="A1294" s="4" t="s">
        <v>2114</v>
      </c>
      <c r="B1294" s="4" t="s">
        <v>2188</v>
      </c>
      <c r="C1294" s="4" t="s">
        <v>2195</v>
      </c>
      <c r="D1294" s="4">
        <v>36.768486111111109</v>
      </c>
      <c r="E1294" s="4">
        <v>128.42107777777778</v>
      </c>
      <c r="G1294" s="2">
        <f t="shared" si="140"/>
        <v>85.628389192349914</v>
      </c>
      <c r="H1294" s="2">
        <f t="shared" si="141"/>
        <v>110.42199924536271</v>
      </c>
      <c r="J1294" s="1">
        <f t="shared" si="142"/>
        <v>1.9955829040014932</v>
      </c>
      <c r="K1294" s="1">
        <f t="shared" si="145"/>
        <v>1393.4927466789877</v>
      </c>
      <c r="L1294" s="1">
        <f t="shared" si="143"/>
        <v>4.2255778669090027E-2</v>
      </c>
      <c r="M1294" s="1">
        <f t="shared" si="144"/>
        <v>4.2255778669090027E-2</v>
      </c>
      <c r="N1294" s="1">
        <f t="shared" si="146"/>
        <v>3.0236834317403184E-2</v>
      </c>
    </row>
    <row r="1295" spans="1:14" x14ac:dyDescent="0.3">
      <c r="A1295" s="4" t="s">
        <v>2114</v>
      </c>
      <c r="B1295" s="4" t="s">
        <v>2188</v>
      </c>
      <c r="C1295" s="4" t="s">
        <v>2194</v>
      </c>
      <c r="D1295" s="4">
        <v>36.654111111111106</v>
      </c>
      <c r="E1295" s="4">
        <v>128.45582222222222</v>
      </c>
      <c r="G1295" s="2">
        <f t="shared" si="140"/>
        <v>86.308988804819563</v>
      </c>
      <c r="H1295" s="2">
        <f t="shared" si="141"/>
        <v>107.95637867900678</v>
      </c>
      <c r="J1295" s="1">
        <f t="shared" si="142"/>
        <v>1.9906198525067416</v>
      </c>
      <c r="K1295" s="1">
        <f t="shared" si="145"/>
        <v>1395.9779476804904</v>
      </c>
      <c r="L1295" s="1">
        <f t="shared" si="143"/>
        <v>4.2862183621421579E-2</v>
      </c>
      <c r="M1295" s="1">
        <f t="shared" si="144"/>
        <v>4.2862183621421579E-2</v>
      </c>
      <c r="N1295" s="1">
        <f t="shared" si="146"/>
        <v>3.0670757597257792E-2</v>
      </c>
    </row>
    <row r="1296" spans="1:14" x14ac:dyDescent="0.3">
      <c r="A1296" s="4" t="s">
        <v>2114</v>
      </c>
      <c r="B1296" s="4" t="s">
        <v>2188</v>
      </c>
      <c r="C1296" s="4" t="s">
        <v>2193</v>
      </c>
      <c r="D1296" s="4">
        <v>36.605733333333333</v>
      </c>
      <c r="E1296" s="4">
        <v>128.27963055555557</v>
      </c>
      <c r="G1296" s="2">
        <f t="shared" si="140"/>
        <v>83.268472076533314</v>
      </c>
      <c r="H1296" s="2">
        <f t="shared" si="141"/>
        <v>106.81458521588684</v>
      </c>
      <c r="J1296" s="1">
        <f t="shared" si="142"/>
        <v>1.9885265359574222</v>
      </c>
      <c r="K1296" s="1">
        <f t="shared" si="145"/>
        <v>1397.0293460295613</v>
      </c>
      <c r="L1296" s="1">
        <f t="shared" si="143"/>
        <v>3.9787058923512308E-2</v>
      </c>
      <c r="M1296" s="1">
        <f t="shared" si="144"/>
        <v>3.9787058923512308E-2</v>
      </c>
      <c r="N1296" s="1">
        <f t="shared" si="146"/>
        <v>2.8470300312487574E-2</v>
      </c>
    </row>
    <row r="1297" spans="1:14" x14ac:dyDescent="0.3">
      <c r="A1297" s="4" t="s">
        <v>2114</v>
      </c>
      <c r="B1297" s="4" t="s">
        <v>2188</v>
      </c>
      <c r="C1297" s="4" t="s">
        <v>2192</v>
      </c>
      <c r="D1297" s="4">
        <v>36.687283333333333</v>
      </c>
      <c r="E1297" s="4">
        <v>128.41318611111112</v>
      </c>
      <c r="G1297" s="2">
        <f t="shared" si="140"/>
        <v>85.544276687577721</v>
      </c>
      <c r="H1297" s="2">
        <f t="shared" si="141"/>
        <v>108.65431295222106</v>
      </c>
      <c r="J1297" s="1">
        <f t="shared" si="142"/>
        <v>1.9920572560202976</v>
      </c>
      <c r="K1297" s="1">
        <f t="shared" si="145"/>
        <v>1395.257088834154</v>
      </c>
      <c r="L1297" s="1">
        <f t="shared" si="143"/>
        <v>4.2118043102286951E-2</v>
      </c>
      <c r="M1297" s="1">
        <f t="shared" si="144"/>
        <v>4.2118043102286951E-2</v>
      </c>
      <c r="N1297" s="1">
        <f t="shared" si="146"/>
        <v>3.0138275312121269E-2</v>
      </c>
    </row>
    <row r="1298" spans="1:14" x14ac:dyDescent="0.3">
      <c r="A1298" s="4" t="s">
        <v>2114</v>
      </c>
      <c r="B1298" s="4" t="s">
        <v>2188</v>
      </c>
      <c r="C1298" s="4" t="s">
        <v>2191</v>
      </c>
      <c r="D1298" s="4">
        <v>36.6325</v>
      </c>
      <c r="E1298" s="4">
        <v>128.3923111111111</v>
      </c>
      <c r="G1298" s="2">
        <f t="shared" si="140"/>
        <v>85.216250525414694</v>
      </c>
      <c r="H1298" s="2">
        <f t="shared" si="141"/>
        <v>107.45341170425627</v>
      </c>
      <c r="J1298" s="1">
        <f t="shared" si="142"/>
        <v>1.9896843006160241</v>
      </c>
      <c r="K1298" s="1">
        <f t="shared" si="145"/>
        <v>1396.4476075357509</v>
      </c>
      <c r="L1298" s="1">
        <f t="shared" si="143"/>
        <v>4.1753705620932724E-2</v>
      </c>
      <c r="M1298" s="1">
        <f t="shared" si="144"/>
        <v>4.1753705620932724E-2</v>
      </c>
      <c r="N1298" s="1">
        <f t="shared" si="146"/>
        <v>2.9877567489278896E-2</v>
      </c>
    </row>
    <row r="1299" spans="1:14" x14ac:dyDescent="0.3">
      <c r="A1299" s="4" t="s">
        <v>2114</v>
      </c>
      <c r="B1299" s="4" t="s">
        <v>2188</v>
      </c>
      <c r="C1299" s="4" t="s">
        <v>2190</v>
      </c>
      <c r="D1299" s="4">
        <v>36.545333333333332</v>
      </c>
      <c r="E1299" s="4">
        <v>128.39256388888887</v>
      </c>
      <c r="G1299" s="2">
        <f t="shared" ref="G1299:G1362" si="147">K1299*SIN(N1299)+$T$8+1.5</f>
        <v>85.277260717656333</v>
      </c>
      <c r="H1299" s="2">
        <f t="shared" ref="H1299:H1362" si="148">$T$27-K1299*COS(N1299)+$T$9+1.5</f>
        <v>105.55978711576813</v>
      </c>
      <c r="J1299" s="1">
        <f t="shared" ref="J1299:J1362" si="149">TAN($T$12*0.25+D1299*$T$13*0.5)</f>
        <v>1.9859179434732614</v>
      </c>
      <c r="K1299" s="1">
        <f t="shared" si="145"/>
        <v>1398.3422095690075</v>
      </c>
      <c r="L1299" s="1">
        <f t="shared" ref="L1299:L1362" si="150">E1299*$T$13 - $T$19</f>
        <v>4.1758117425430452E-2</v>
      </c>
      <c r="M1299" s="1">
        <f t="shared" ref="M1299:M1362" si="151">IF(L1299&gt;$T$12, K1299-($T$12*2), IF($U$12&gt;L1299, K1299+$T$12*2, L1299))</f>
        <v>4.1758117425430452E-2</v>
      </c>
      <c r="N1299" s="1">
        <f t="shared" si="146"/>
        <v>2.9880724430313713E-2</v>
      </c>
    </row>
    <row r="1300" spans="1:14" x14ac:dyDescent="0.3">
      <c r="A1300" s="4" t="s">
        <v>2114</v>
      </c>
      <c r="B1300" s="4" t="s">
        <v>2188</v>
      </c>
      <c r="C1300" s="4" t="s">
        <v>917</v>
      </c>
      <c r="D1300" s="4">
        <v>36.507658333333332</v>
      </c>
      <c r="E1300" s="4">
        <v>128.30124166666667</v>
      </c>
      <c r="G1300" s="2">
        <f t="shared" si="147"/>
        <v>83.70663975559269</v>
      </c>
      <c r="H1300" s="2">
        <f t="shared" si="148"/>
        <v>104.69437229161349</v>
      </c>
      <c r="J1300" s="1">
        <f t="shared" si="149"/>
        <v>1.9842935762056741</v>
      </c>
      <c r="K1300" s="1">
        <f t="shared" si="145"/>
        <v>1399.1612237764016</v>
      </c>
      <c r="L1300" s="1">
        <f t="shared" si="150"/>
        <v>4.0164243967415469E-2</v>
      </c>
      <c r="M1300" s="1">
        <f t="shared" si="151"/>
        <v>4.0164243967415469E-2</v>
      </c>
      <c r="N1300" s="1">
        <f t="shared" si="146"/>
        <v>2.8740201425157045E-2</v>
      </c>
    </row>
    <row r="1301" spans="1:14" x14ac:dyDescent="0.3">
      <c r="A1301" s="4" t="s">
        <v>2114</v>
      </c>
      <c r="B1301" s="4" t="s">
        <v>2188</v>
      </c>
      <c r="C1301" s="4" t="s">
        <v>2189</v>
      </c>
      <c r="D1301" s="4">
        <v>36.74218888888889</v>
      </c>
      <c r="E1301" s="4">
        <v>128.44525277777777</v>
      </c>
      <c r="G1301" s="2">
        <f t="shared" si="147"/>
        <v>86.066365560520623</v>
      </c>
      <c r="H1301" s="2">
        <f t="shared" si="148"/>
        <v>109.86371298006225</v>
      </c>
      <c r="J1301" s="1">
        <f t="shared" si="149"/>
        <v>1.9944400447639905</v>
      </c>
      <c r="K1301" s="1">
        <f t="shared" si="145"/>
        <v>1394.0640822927166</v>
      </c>
      <c r="L1301" s="1">
        <f t="shared" si="150"/>
        <v>4.2677712015759539E-2</v>
      </c>
      <c r="M1301" s="1">
        <f t="shared" si="151"/>
        <v>4.2677712015759539E-2</v>
      </c>
      <c r="N1301" s="1">
        <f t="shared" si="146"/>
        <v>3.0538755831999859E-2</v>
      </c>
    </row>
    <row r="1302" spans="1:14" x14ac:dyDescent="0.3">
      <c r="A1302" s="4" t="s">
        <v>2114</v>
      </c>
      <c r="B1302" s="4" t="s">
        <v>2188</v>
      </c>
      <c r="C1302" s="4" t="s">
        <v>2187</v>
      </c>
      <c r="D1302" s="4">
        <v>36.591416666666667</v>
      </c>
      <c r="E1302" s="4">
        <v>128.47055555555556</v>
      </c>
      <c r="G1302" s="2">
        <f t="shared" si="147"/>
        <v>86.607768654344682</v>
      </c>
      <c r="H1302" s="2">
        <f t="shared" si="148"/>
        <v>106.60235895023834</v>
      </c>
      <c r="J1302" s="1">
        <f t="shared" si="149"/>
        <v>1.9879077246336945</v>
      </c>
      <c r="K1302" s="1">
        <f t="shared" si="145"/>
        <v>1397.3405166221717</v>
      </c>
      <c r="L1302" s="1">
        <f t="shared" si="150"/>
        <v>4.3119328797882162E-2</v>
      </c>
      <c r="M1302" s="1">
        <f t="shared" si="151"/>
        <v>4.3119328797882162E-2</v>
      </c>
      <c r="N1302" s="1">
        <f t="shared" si="146"/>
        <v>3.0854762160445397E-2</v>
      </c>
    </row>
    <row r="1303" spans="1:14" x14ac:dyDescent="0.3">
      <c r="A1303" s="4" t="s">
        <v>2114</v>
      </c>
      <c r="B1303" s="4" t="s">
        <v>2185</v>
      </c>
      <c r="C1303" s="4" t="s">
        <v>2186</v>
      </c>
      <c r="D1303" s="4">
        <v>37.230117999999997</v>
      </c>
      <c r="E1303" s="4">
        <v>131.850739</v>
      </c>
      <c r="G1303" s="2">
        <f t="shared" si="147"/>
        <v>144.49999164981642</v>
      </c>
      <c r="H1303" s="2">
        <f t="shared" si="148"/>
        <v>123.50002148639396</v>
      </c>
      <c r="J1303" s="1">
        <f t="shared" si="149"/>
        <v>2.0158170725605244</v>
      </c>
      <c r="K1303" s="1">
        <f t="shared" si="145"/>
        <v>1383.4694319056759</v>
      </c>
      <c r="L1303" s="1">
        <f t="shared" si="150"/>
        <v>0.10211465922484075</v>
      </c>
      <c r="M1303" s="1">
        <f t="shared" si="151"/>
        <v>0.10211465922484075</v>
      </c>
      <c r="N1303" s="1">
        <f t="shared" si="146"/>
        <v>7.3069864752443536E-2</v>
      </c>
    </row>
    <row r="1304" spans="1:14" x14ac:dyDescent="0.3">
      <c r="A1304" s="4" t="s">
        <v>2114</v>
      </c>
      <c r="B1304" s="4" t="s">
        <v>2185</v>
      </c>
      <c r="C1304" s="4" t="s">
        <v>221</v>
      </c>
      <c r="D1304" s="4">
        <v>37.536783333333332</v>
      </c>
      <c r="E1304" s="4">
        <v>130.87275277777778</v>
      </c>
      <c r="G1304" s="2">
        <f t="shared" si="147"/>
        <v>127.23559545740551</v>
      </c>
      <c r="H1304" s="2">
        <f t="shared" si="148"/>
        <v>129.0093630823169</v>
      </c>
      <c r="J1304" s="1">
        <f t="shared" si="149"/>
        <v>2.029441388487272</v>
      </c>
      <c r="K1304" s="1">
        <f t="shared" si="145"/>
        <v>1376.8171045814893</v>
      </c>
      <c r="L1304" s="1">
        <f t="shared" si="150"/>
        <v>8.5045579607921695E-2</v>
      </c>
      <c r="M1304" s="1">
        <f t="shared" si="151"/>
        <v>8.5045579607921695E-2</v>
      </c>
      <c r="N1304" s="1">
        <f t="shared" si="146"/>
        <v>6.0855797266689639E-2</v>
      </c>
    </row>
    <row r="1305" spans="1:14" x14ac:dyDescent="0.3">
      <c r="A1305" s="4" t="s">
        <v>2114</v>
      </c>
      <c r="B1305" s="4" t="s">
        <v>2185</v>
      </c>
      <c r="C1305" s="4" t="s">
        <v>266</v>
      </c>
      <c r="D1305" s="4">
        <v>37.463769444444445</v>
      </c>
      <c r="E1305" s="4">
        <v>130.8361888888889</v>
      </c>
      <c r="G1305" s="2">
        <f t="shared" si="147"/>
        <v>126.70361074103495</v>
      </c>
      <c r="H1305" s="2">
        <f t="shared" si="148"/>
        <v>127.39074409896921</v>
      </c>
      <c r="J1305" s="1">
        <f t="shared" si="149"/>
        <v>2.0261841794702362</v>
      </c>
      <c r="K1305" s="1">
        <f t="shared" si="145"/>
        <v>1378.400516611247</v>
      </c>
      <c r="L1305" s="1">
        <f t="shared" si="150"/>
        <v>8.4407419359477487E-2</v>
      </c>
      <c r="M1305" s="1">
        <f t="shared" si="151"/>
        <v>8.4407419359477487E-2</v>
      </c>
      <c r="N1305" s="1">
        <f t="shared" si="146"/>
        <v>6.039915094971441E-2</v>
      </c>
    </row>
    <row r="1306" spans="1:14" x14ac:dyDescent="0.3">
      <c r="A1306" s="4" t="s">
        <v>2114</v>
      </c>
      <c r="B1306" s="4" t="s">
        <v>2185</v>
      </c>
      <c r="C1306" s="4" t="s">
        <v>2184</v>
      </c>
      <c r="D1306" s="4">
        <v>37.481113888888892</v>
      </c>
      <c r="E1306" s="4">
        <v>130.90175555555555</v>
      </c>
      <c r="G1306" s="2">
        <f t="shared" si="147"/>
        <v>127.80723060986755</v>
      </c>
      <c r="H1306" s="2">
        <f t="shared" si="148"/>
        <v>127.83479704703313</v>
      </c>
      <c r="J1306" s="1">
        <f t="shared" si="149"/>
        <v>2.0269571672934528</v>
      </c>
      <c r="K1306" s="1">
        <f t="shared" si="145"/>
        <v>1378.0243525708927</v>
      </c>
      <c r="L1306" s="1">
        <f t="shared" si="150"/>
        <v>8.5551773572368095E-2</v>
      </c>
      <c r="M1306" s="1">
        <f t="shared" si="151"/>
        <v>8.5551773572368095E-2</v>
      </c>
      <c r="N1306" s="1">
        <f t="shared" si="146"/>
        <v>6.1218012885890412E-2</v>
      </c>
    </row>
    <row r="1307" spans="1:14" x14ac:dyDescent="0.3">
      <c r="A1307" s="4" t="s">
        <v>2114</v>
      </c>
      <c r="B1307" s="4" t="s">
        <v>2177</v>
      </c>
      <c r="C1307" s="4" t="s">
        <v>2183</v>
      </c>
      <c r="D1307" s="4">
        <v>36.959905555555558</v>
      </c>
      <c r="E1307" s="4">
        <v>129.39681944444445</v>
      </c>
      <c r="G1307" s="2">
        <f t="shared" si="147"/>
        <v>102.42190433739711</v>
      </c>
      <c r="H1307" s="2">
        <f t="shared" si="148"/>
        <v>115.19268942592589</v>
      </c>
      <c r="J1307" s="1">
        <f t="shared" si="149"/>
        <v>2.0039335160477818</v>
      </c>
      <c r="K1307" s="1">
        <f t="shared" si="145"/>
        <v>1389.3350990121696</v>
      </c>
      <c r="L1307" s="1">
        <f t="shared" si="150"/>
        <v>5.9285683401320455E-2</v>
      </c>
      <c r="M1307" s="1">
        <f t="shared" si="151"/>
        <v>5.9285683401320455E-2</v>
      </c>
      <c r="N1307" s="1">
        <f t="shared" si="146"/>
        <v>4.2422869554431766E-2</v>
      </c>
    </row>
    <row r="1308" spans="1:14" x14ac:dyDescent="0.3">
      <c r="A1308" s="4" t="s">
        <v>2114</v>
      </c>
      <c r="B1308" s="4" t="s">
        <v>2177</v>
      </c>
      <c r="C1308" s="4" t="s">
        <v>2182</v>
      </c>
      <c r="D1308" s="4">
        <v>36.795269444444443</v>
      </c>
      <c r="E1308" s="4">
        <v>129.45373333333333</v>
      </c>
      <c r="G1308" s="2">
        <f t="shared" si="147"/>
        <v>103.56272578560888</v>
      </c>
      <c r="H1308" s="2">
        <f t="shared" si="148"/>
        <v>111.66245737547388</v>
      </c>
      <c r="J1308" s="1">
        <f t="shared" si="149"/>
        <v>1.9967479657671257</v>
      </c>
      <c r="K1308" s="1">
        <f t="shared" si="145"/>
        <v>1392.9108891363192</v>
      </c>
      <c r="L1308" s="1">
        <f t="shared" si="150"/>
        <v>6.027901815254566E-2</v>
      </c>
      <c r="M1308" s="1">
        <f t="shared" si="151"/>
        <v>6.027901815254566E-2</v>
      </c>
      <c r="N1308" s="1">
        <f t="shared" si="146"/>
        <v>4.3133666970560945E-2</v>
      </c>
    </row>
    <row r="1309" spans="1:14" x14ac:dyDescent="0.3">
      <c r="A1309" s="4" t="s">
        <v>2114</v>
      </c>
      <c r="B1309" s="4" t="s">
        <v>2177</v>
      </c>
      <c r="C1309" s="4" t="s">
        <v>221</v>
      </c>
      <c r="D1309" s="4">
        <v>37.102008333333337</v>
      </c>
      <c r="E1309" s="4">
        <v>129.37540000000001</v>
      </c>
      <c r="G1309" s="2">
        <f t="shared" si="147"/>
        <v>101.92056009231845</v>
      </c>
      <c r="H1309" s="2">
        <f t="shared" si="148"/>
        <v>118.25943417045778</v>
      </c>
      <c r="J1309" s="1">
        <f t="shared" si="149"/>
        <v>2.0101689486058301</v>
      </c>
      <c r="K1309" s="1">
        <f t="shared" si="145"/>
        <v>1386.2499009813871</v>
      </c>
      <c r="L1309" s="1">
        <f t="shared" si="150"/>
        <v>5.8911843571817002E-2</v>
      </c>
      <c r="M1309" s="1">
        <f t="shared" si="151"/>
        <v>5.8911843571817002E-2</v>
      </c>
      <c r="N1309" s="1">
        <f t="shared" si="146"/>
        <v>4.215536216628344E-2</v>
      </c>
    </row>
    <row r="1310" spans="1:14" x14ac:dyDescent="0.3">
      <c r="A1310" s="4" t="s">
        <v>2114</v>
      </c>
      <c r="B1310" s="4" t="s">
        <v>2177</v>
      </c>
      <c r="C1310" s="4" t="s">
        <v>266</v>
      </c>
      <c r="D1310" s="4">
        <v>36.932699999999997</v>
      </c>
      <c r="E1310" s="4">
        <v>129.24946666666665</v>
      </c>
      <c r="G1310" s="2">
        <f t="shared" si="147"/>
        <v>99.891298008500144</v>
      </c>
      <c r="H1310" s="2">
        <f t="shared" si="148"/>
        <v>114.49630806429377</v>
      </c>
      <c r="J1310" s="1">
        <f t="shared" si="149"/>
        <v>2.0027432768470308</v>
      </c>
      <c r="K1310" s="1">
        <f t="shared" si="145"/>
        <v>1389.9258840489695</v>
      </c>
      <c r="L1310" s="1">
        <f t="shared" si="150"/>
        <v>5.6713892267138188E-2</v>
      </c>
      <c r="M1310" s="1">
        <f t="shared" si="151"/>
        <v>5.6713892267138188E-2</v>
      </c>
      <c r="N1310" s="1">
        <f t="shared" si="146"/>
        <v>4.0582581080937874E-2</v>
      </c>
    </row>
    <row r="1311" spans="1:14" x14ac:dyDescent="0.3">
      <c r="A1311" s="4" t="s">
        <v>2114</v>
      </c>
      <c r="B1311" s="4" t="s">
        <v>2177</v>
      </c>
      <c r="C1311" s="4" t="s">
        <v>2181</v>
      </c>
      <c r="D1311" s="4">
        <v>36.72119166666667</v>
      </c>
      <c r="E1311" s="4">
        <v>129.34767777777779</v>
      </c>
      <c r="G1311" s="2">
        <f t="shared" si="147"/>
        <v>101.78670914138576</v>
      </c>
      <c r="H1311" s="2">
        <f t="shared" si="148"/>
        <v>109.97612168781438</v>
      </c>
      <c r="J1311" s="1">
        <f t="shared" si="149"/>
        <v>1.9935282707660067</v>
      </c>
      <c r="K1311" s="1">
        <f t="shared" si="145"/>
        <v>1394.5202972384236</v>
      </c>
      <c r="L1311" s="1">
        <f t="shared" si="150"/>
        <v>5.8427999518069651E-2</v>
      </c>
      <c r="M1311" s="1">
        <f t="shared" si="151"/>
        <v>5.8427999518069651E-2</v>
      </c>
      <c r="N1311" s="1">
        <f t="shared" si="146"/>
        <v>4.1809139402216353E-2</v>
      </c>
    </row>
    <row r="1312" spans="1:14" x14ac:dyDescent="0.3">
      <c r="A1312" s="4" t="s">
        <v>2114</v>
      </c>
      <c r="B1312" s="4" t="s">
        <v>2177</v>
      </c>
      <c r="C1312" s="4" t="s">
        <v>2180</v>
      </c>
      <c r="D1312" s="4">
        <v>36.99433611111111</v>
      </c>
      <c r="E1312" s="4">
        <v>129.40540000000001</v>
      </c>
      <c r="G1312" s="2">
        <f t="shared" si="147"/>
        <v>102.53886788389579</v>
      </c>
      <c r="H1312" s="2">
        <f t="shared" si="148"/>
        <v>115.94595831957577</v>
      </c>
      <c r="J1312" s="1">
        <f t="shared" si="149"/>
        <v>2.0054414725983065</v>
      </c>
      <c r="K1312" s="1">
        <f t="shared" si="145"/>
        <v>1388.5874762600463</v>
      </c>
      <c r="L1312" s="1">
        <f t="shared" si="150"/>
        <v>5.9435442347415268E-2</v>
      </c>
      <c r="M1312" s="1">
        <f t="shared" si="151"/>
        <v>5.9435442347415268E-2</v>
      </c>
      <c r="N1312" s="1">
        <f t="shared" si="146"/>
        <v>4.2530032091325928E-2</v>
      </c>
    </row>
    <row r="1313" spans="1:14" x14ac:dyDescent="0.3">
      <c r="A1313" s="4" t="s">
        <v>2114</v>
      </c>
      <c r="B1313" s="4" t="s">
        <v>2177</v>
      </c>
      <c r="C1313" s="4" t="s">
        <v>104</v>
      </c>
      <c r="D1313" s="4">
        <v>36.910297222222219</v>
      </c>
      <c r="E1313" s="4">
        <v>129.38458888888889</v>
      </c>
      <c r="G1313" s="2">
        <f t="shared" si="147"/>
        <v>102.2554015500977</v>
      </c>
      <c r="H1313" s="2">
        <f t="shared" si="148"/>
        <v>114.10736268078813</v>
      </c>
      <c r="J1313" s="1">
        <f t="shared" si="149"/>
        <v>2.0017640079455346</v>
      </c>
      <c r="K1313" s="1">
        <f t="shared" si="145"/>
        <v>1390.4124040854456</v>
      </c>
      <c r="L1313" s="1">
        <f t="shared" si="150"/>
        <v>5.9072219937527759E-2</v>
      </c>
      <c r="M1313" s="1">
        <f t="shared" si="151"/>
        <v>5.9072219937527759E-2</v>
      </c>
      <c r="N1313" s="1">
        <f t="shared" si="146"/>
        <v>4.2270122176657376E-2</v>
      </c>
    </row>
    <row r="1314" spans="1:14" x14ac:dyDescent="0.3">
      <c r="A1314" s="4" t="s">
        <v>2114</v>
      </c>
      <c r="B1314" s="4" t="s">
        <v>2177</v>
      </c>
      <c r="C1314" s="4" t="s">
        <v>2179</v>
      </c>
      <c r="D1314" s="4">
        <v>37.056897222222219</v>
      </c>
      <c r="E1314" s="4">
        <v>129.424575</v>
      </c>
      <c r="G1314" s="2">
        <f t="shared" si="147"/>
        <v>102.81302416353222</v>
      </c>
      <c r="H1314" s="2">
        <f t="shared" si="148"/>
        <v>117.3171784434619</v>
      </c>
      <c r="J1314" s="1">
        <f t="shared" si="149"/>
        <v>2.0081861205546807</v>
      </c>
      <c r="K1314" s="1">
        <f t="shared" si="145"/>
        <v>1387.2291922219363</v>
      </c>
      <c r="L1314" s="1">
        <f t="shared" si="150"/>
        <v>5.9770109231485069E-2</v>
      </c>
      <c r="M1314" s="1">
        <f t="shared" si="151"/>
        <v>5.9770109231485069E-2</v>
      </c>
      <c r="N1314" s="1">
        <f t="shared" si="146"/>
        <v>4.2769508618415518E-2</v>
      </c>
    </row>
    <row r="1315" spans="1:14" x14ac:dyDescent="0.3">
      <c r="A1315" s="4" t="s">
        <v>2114</v>
      </c>
      <c r="B1315" s="4" t="s">
        <v>2177</v>
      </c>
      <c r="C1315" s="4" t="s">
        <v>2178</v>
      </c>
      <c r="D1315" s="4">
        <v>36.725149999999999</v>
      </c>
      <c r="E1315" s="4">
        <v>129.44370833333335</v>
      </c>
      <c r="G1315" s="2">
        <f t="shared" si="147"/>
        <v>103.45399099743506</v>
      </c>
      <c r="H1315" s="2">
        <f t="shared" si="148"/>
        <v>110.13295506570603</v>
      </c>
      <c r="J1315" s="1">
        <f t="shared" si="149"/>
        <v>1.9937001047085225</v>
      </c>
      <c r="K1315" s="1">
        <f t="shared" si="145"/>
        <v>1394.4342910903902</v>
      </c>
      <c r="L1315" s="1">
        <f t="shared" si="150"/>
        <v>6.0104048895033291E-2</v>
      </c>
      <c r="M1315" s="1">
        <f t="shared" si="151"/>
        <v>6.0104048895033291E-2</v>
      </c>
      <c r="N1315" s="1">
        <f t="shared" si="146"/>
        <v>4.3008464770609281E-2</v>
      </c>
    </row>
    <row r="1316" spans="1:14" x14ac:dyDescent="0.3">
      <c r="A1316" s="4" t="s">
        <v>2114</v>
      </c>
      <c r="B1316" s="4" t="s">
        <v>2177</v>
      </c>
      <c r="C1316" s="4" t="s">
        <v>2176</v>
      </c>
      <c r="D1316" s="4">
        <v>36.675566666666661</v>
      </c>
      <c r="E1316" s="4">
        <v>129.44173055555555</v>
      </c>
      <c r="G1316" s="2">
        <f t="shared" si="147"/>
        <v>103.46587624545883</v>
      </c>
      <c r="H1316" s="2">
        <f t="shared" si="148"/>
        <v>109.05506653116799</v>
      </c>
      <c r="J1316" s="1">
        <f t="shared" si="149"/>
        <v>1.9915493654831147</v>
      </c>
      <c r="K1316" s="1">
        <f t="shared" si="145"/>
        <v>1395.5116943126695</v>
      </c>
      <c r="L1316" s="1">
        <f t="shared" si="150"/>
        <v>6.0069530160938189E-2</v>
      </c>
      <c r="M1316" s="1">
        <f t="shared" si="151"/>
        <v>6.0069530160938189E-2</v>
      </c>
      <c r="N1316" s="1">
        <f t="shared" si="146"/>
        <v>4.2983764308884183E-2</v>
      </c>
    </row>
    <row r="1317" spans="1:14" x14ac:dyDescent="0.3">
      <c r="A1317" s="4" t="s">
        <v>2114</v>
      </c>
      <c r="B1317" s="4" t="s">
        <v>2162</v>
      </c>
      <c r="C1317" s="4" t="s">
        <v>2175</v>
      </c>
      <c r="D1317" s="4">
        <v>36.231163888888894</v>
      </c>
      <c r="E1317" s="4">
        <v>128.72694444444446</v>
      </c>
      <c r="G1317" s="2">
        <f t="shared" si="147"/>
        <v>91.346496703388425</v>
      </c>
      <c r="H1317" s="2">
        <f t="shared" si="148"/>
        <v>98.918199333226084</v>
      </c>
      <c r="J1317" s="1">
        <f t="shared" si="149"/>
        <v>1.9724369696446582</v>
      </c>
      <c r="K1317" s="1">
        <f t="shared" si="145"/>
        <v>1405.1744115987526</v>
      </c>
      <c r="L1317" s="1">
        <f t="shared" si="150"/>
        <v>4.7594159074523468E-2</v>
      </c>
      <c r="M1317" s="1">
        <f t="shared" si="151"/>
        <v>4.7594159074523468E-2</v>
      </c>
      <c r="N1317" s="1">
        <f t="shared" si="146"/>
        <v>3.4056802353170032E-2</v>
      </c>
    </row>
    <row r="1318" spans="1:14" x14ac:dyDescent="0.3">
      <c r="A1318" s="4" t="s">
        <v>2114</v>
      </c>
      <c r="B1318" s="4" t="s">
        <v>2162</v>
      </c>
      <c r="C1318" s="4" t="s">
        <v>2174</v>
      </c>
      <c r="D1318" s="4">
        <v>36.344433333333335</v>
      </c>
      <c r="E1318" s="4">
        <v>128.43486666666666</v>
      </c>
      <c r="G1318" s="2">
        <f t="shared" si="147"/>
        <v>86.148511246177577</v>
      </c>
      <c r="H1318" s="2">
        <f t="shared" si="148"/>
        <v>101.21578445422574</v>
      </c>
      <c r="J1318" s="1">
        <f t="shared" si="149"/>
        <v>1.9772804973000855</v>
      </c>
      <c r="K1318" s="1">
        <f t="shared" si="145"/>
        <v>1402.7104985729793</v>
      </c>
      <c r="L1318" s="1">
        <f t="shared" si="150"/>
        <v>4.2496440180392447E-2</v>
      </c>
      <c r="M1318" s="1">
        <f t="shared" si="151"/>
        <v>4.2496440180392447E-2</v>
      </c>
      <c r="N1318" s="1">
        <f t="shared" si="146"/>
        <v>3.0409043716283581E-2</v>
      </c>
    </row>
    <row r="1319" spans="1:14" x14ac:dyDescent="0.3">
      <c r="A1319" s="4" t="s">
        <v>2114</v>
      </c>
      <c r="B1319" s="4" t="s">
        <v>2162</v>
      </c>
      <c r="C1319" s="4" t="s">
        <v>99</v>
      </c>
      <c r="D1319" s="4">
        <v>36.258422222222222</v>
      </c>
      <c r="E1319" s="4">
        <v>128.68330833333331</v>
      </c>
      <c r="G1319" s="2">
        <f t="shared" si="147"/>
        <v>90.561284862711801</v>
      </c>
      <c r="H1319" s="2">
        <f t="shared" si="148"/>
        <v>99.485009910185454</v>
      </c>
      <c r="J1319" s="1">
        <f t="shared" si="149"/>
        <v>1.9736008395302154</v>
      </c>
      <c r="K1319" s="1">
        <f t="shared" si="145"/>
        <v>1404.5814016427494</v>
      </c>
      <c r="L1319" s="1">
        <f t="shared" si="150"/>
        <v>4.6832565262867831E-2</v>
      </c>
      <c r="M1319" s="1">
        <f t="shared" si="151"/>
        <v>4.6832565262867831E-2</v>
      </c>
      <c r="N1319" s="1">
        <f t="shared" si="146"/>
        <v>3.3511831070531337E-2</v>
      </c>
    </row>
    <row r="1320" spans="1:14" x14ac:dyDescent="0.3">
      <c r="A1320" s="4" t="s">
        <v>2114</v>
      </c>
      <c r="B1320" s="4" t="s">
        <v>2162</v>
      </c>
      <c r="C1320" s="4" t="s">
        <v>2173</v>
      </c>
      <c r="D1320" s="4">
        <v>36.447380555555554</v>
      </c>
      <c r="E1320" s="4">
        <v>128.35571944444445</v>
      </c>
      <c r="G1320" s="2">
        <f t="shared" si="147"/>
        <v>84.696739886161481</v>
      </c>
      <c r="H1320" s="2">
        <f t="shared" si="148"/>
        <v>103.4120759651064</v>
      </c>
      <c r="J1320" s="1">
        <f t="shared" si="149"/>
        <v>1.981699087816535</v>
      </c>
      <c r="K1320" s="1">
        <f t="shared" si="145"/>
        <v>1400.4717664556679</v>
      </c>
      <c r="L1320" s="1">
        <f t="shared" si="150"/>
        <v>4.1115060558807315E-2</v>
      </c>
      <c r="M1320" s="1">
        <f t="shared" si="151"/>
        <v>4.1115060558807315E-2</v>
      </c>
      <c r="N1320" s="1">
        <f t="shared" si="146"/>
        <v>2.9420574255706339E-2</v>
      </c>
    </row>
    <row r="1321" spans="1:14" x14ac:dyDescent="0.3">
      <c r="A1321" s="4" t="s">
        <v>2114</v>
      </c>
      <c r="B1321" s="4" t="s">
        <v>2162</v>
      </c>
      <c r="C1321" s="4" t="s">
        <v>2172</v>
      </c>
      <c r="D1321" s="4">
        <v>36.37307777777778</v>
      </c>
      <c r="E1321" s="4">
        <v>128.38383055555556</v>
      </c>
      <c r="G1321" s="2">
        <f t="shared" si="147"/>
        <v>85.23629827752687</v>
      </c>
      <c r="H1321" s="2">
        <f t="shared" si="148"/>
        <v>101.81158456094681</v>
      </c>
      <c r="J1321" s="1">
        <f t="shared" si="149"/>
        <v>1.9785083661409151</v>
      </c>
      <c r="K1321" s="1">
        <f t="shared" si="145"/>
        <v>1402.0875234772232</v>
      </c>
      <c r="L1321" s="1">
        <f t="shared" si="150"/>
        <v>4.1605692004090145E-2</v>
      </c>
      <c r="M1321" s="1">
        <f t="shared" si="151"/>
        <v>4.1605692004090145E-2</v>
      </c>
      <c r="N1321" s="1">
        <f t="shared" si="146"/>
        <v>2.9771653852135049E-2</v>
      </c>
    </row>
    <row r="1322" spans="1:14" x14ac:dyDescent="0.3">
      <c r="A1322" s="4" t="s">
        <v>2114</v>
      </c>
      <c r="B1322" s="4" t="s">
        <v>2162</v>
      </c>
      <c r="C1322" s="4" t="s">
        <v>2171</v>
      </c>
      <c r="D1322" s="4">
        <v>36.384597222222219</v>
      </c>
      <c r="E1322" s="4">
        <v>128.40702222222222</v>
      </c>
      <c r="G1322" s="2">
        <f t="shared" si="147"/>
        <v>85.634688369672389</v>
      </c>
      <c r="H1322" s="2">
        <f t="shared" si="148"/>
        <v>102.07413651904903</v>
      </c>
      <c r="J1322" s="1">
        <f t="shared" si="149"/>
        <v>1.9790024995555957</v>
      </c>
      <c r="K1322" s="1">
        <f t="shared" si="145"/>
        <v>1401.8370056482963</v>
      </c>
      <c r="L1322" s="1">
        <f t="shared" si="150"/>
        <v>4.2010462946448612E-2</v>
      </c>
      <c r="M1322" s="1">
        <f t="shared" si="151"/>
        <v>4.2010462946448612E-2</v>
      </c>
      <c r="N1322" s="1">
        <f t="shared" si="146"/>
        <v>3.006129451918883E-2</v>
      </c>
    </row>
    <row r="1323" spans="1:14" x14ac:dyDescent="0.3">
      <c r="A1323" s="4" t="s">
        <v>2114</v>
      </c>
      <c r="B1323" s="4" t="s">
        <v>2162</v>
      </c>
      <c r="C1323" s="4" t="s">
        <v>2170</v>
      </c>
      <c r="D1323" s="4">
        <v>36.419136111111108</v>
      </c>
      <c r="E1323" s="4">
        <v>128.67644444444443</v>
      </c>
      <c r="G1323" s="2">
        <f t="shared" si="147"/>
        <v>90.324128673080992</v>
      </c>
      <c r="H1323" s="2">
        <f t="shared" si="148"/>
        <v>102.97450901716115</v>
      </c>
      <c r="J1323" s="1">
        <f t="shared" si="149"/>
        <v>1.980485244944028</v>
      </c>
      <c r="K1323" s="1">
        <f t="shared" si="145"/>
        <v>1401.0859208780921</v>
      </c>
      <c r="L1323" s="1">
        <f t="shared" si="150"/>
        <v>4.6712767802265631E-2</v>
      </c>
      <c r="M1323" s="1">
        <f t="shared" si="151"/>
        <v>4.6712767802265631E-2</v>
      </c>
      <c r="N1323" s="1">
        <f t="shared" si="146"/>
        <v>3.3426107979347974E-2</v>
      </c>
    </row>
    <row r="1324" spans="1:14" x14ac:dyDescent="0.3">
      <c r="A1324" s="4" t="s">
        <v>2114</v>
      </c>
      <c r="B1324" s="4" t="s">
        <v>2162</v>
      </c>
      <c r="C1324" s="4" t="s">
        <v>2169</v>
      </c>
      <c r="D1324" s="4">
        <v>36.297799999999995</v>
      </c>
      <c r="E1324" s="4">
        <v>128.57855277777779</v>
      </c>
      <c r="G1324" s="2">
        <f t="shared" si="147"/>
        <v>88.697093846080719</v>
      </c>
      <c r="H1324" s="2">
        <f t="shared" si="148"/>
        <v>100.28079127931301</v>
      </c>
      <c r="J1324" s="1">
        <f t="shared" si="149"/>
        <v>1.9752841135633421</v>
      </c>
      <c r="K1324" s="1">
        <f t="shared" si="145"/>
        <v>1403.7248076451044</v>
      </c>
      <c r="L1324" s="1">
        <f t="shared" si="150"/>
        <v>4.50042359086682E-2</v>
      </c>
      <c r="M1324" s="1">
        <f t="shared" si="151"/>
        <v>4.50042359086682E-2</v>
      </c>
      <c r="N1324" s="1">
        <f t="shared" si="146"/>
        <v>3.220353919893891E-2</v>
      </c>
    </row>
    <row r="1325" spans="1:14" x14ac:dyDescent="0.3">
      <c r="A1325" s="4" t="s">
        <v>2114</v>
      </c>
      <c r="B1325" s="4" t="s">
        <v>2162</v>
      </c>
      <c r="C1325" s="4" t="s">
        <v>2168</v>
      </c>
      <c r="D1325" s="4">
        <v>36.334388888888888</v>
      </c>
      <c r="E1325" s="4">
        <v>128.49246666666664</v>
      </c>
      <c r="G1325" s="2">
        <f t="shared" si="147"/>
        <v>87.163895532901023</v>
      </c>
      <c r="H1325" s="2">
        <f t="shared" si="148"/>
        <v>101.02846962208037</v>
      </c>
      <c r="J1325" s="1">
        <f t="shared" si="149"/>
        <v>1.9768502209101617</v>
      </c>
      <c r="K1325" s="1">
        <f t="shared" si="145"/>
        <v>1402.9289619118506</v>
      </c>
      <c r="L1325" s="1">
        <f t="shared" si="150"/>
        <v>4.3501749829541136E-2</v>
      </c>
      <c r="M1325" s="1">
        <f t="shared" si="151"/>
        <v>4.3501749829541136E-2</v>
      </c>
      <c r="N1325" s="1">
        <f t="shared" si="146"/>
        <v>3.1128409972365174E-2</v>
      </c>
    </row>
    <row r="1326" spans="1:14" x14ac:dyDescent="0.3">
      <c r="A1326" s="4" t="s">
        <v>2114</v>
      </c>
      <c r="B1326" s="4" t="s">
        <v>2162</v>
      </c>
      <c r="C1326" s="4" t="s">
        <v>371</v>
      </c>
      <c r="D1326" s="4">
        <v>36.303386111111109</v>
      </c>
      <c r="E1326" s="4">
        <v>128.79011111111112</v>
      </c>
      <c r="G1326" s="2">
        <f t="shared" si="147"/>
        <v>92.39962917781267</v>
      </c>
      <c r="H1326" s="2">
        <f t="shared" si="148"/>
        <v>100.52654074121187</v>
      </c>
      <c r="J1326" s="1">
        <f t="shared" si="149"/>
        <v>1.9755230870300193</v>
      </c>
      <c r="K1326" s="1">
        <f t="shared" si="145"/>
        <v>1403.6032989848804</v>
      </c>
      <c r="L1326" s="1">
        <f t="shared" si="150"/>
        <v>4.8696625385366232E-2</v>
      </c>
      <c r="M1326" s="1">
        <f t="shared" si="151"/>
        <v>4.8696625385366232E-2</v>
      </c>
      <c r="N1326" s="1">
        <f t="shared" si="146"/>
        <v>3.484569069534265E-2</v>
      </c>
    </row>
    <row r="1327" spans="1:14" x14ac:dyDescent="0.3">
      <c r="A1327" s="4" t="s">
        <v>2114</v>
      </c>
      <c r="B1327" s="4" t="s">
        <v>2162</v>
      </c>
      <c r="C1327" s="4" t="s">
        <v>324</v>
      </c>
      <c r="D1327" s="4">
        <v>36.470725000000002</v>
      </c>
      <c r="E1327" s="4">
        <v>128.50473055555557</v>
      </c>
      <c r="G1327" s="2">
        <f t="shared" si="147"/>
        <v>87.285941181896447</v>
      </c>
      <c r="H1327" s="2">
        <f t="shared" si="148"/>
        <v>103.99849185212474</v>
      </c>
      <c r="J1327" s="1">
        <f t="shared" si="149"/>
        <v>1.9827032420380752</v>
      </c>
      <c r="K1327" s="1">
        <f t="shared" si="145"/>
        <v>1399.9641934030276</v>
      </c>
      <c r="L1327" s="1">
        <f t="shared" si="150"/>
        <v>4.371579506975154E-2</v>
      </c>
      <c r="M1327" s="1">
        <f t="shared" si="151"/>
        <v>4.371579506975154E-2</v>
      </c>
      <c r="N1327" s="1">
        <f t="shared" si="146"/>
        <v>3.128157365005655E-2</v>
      </c>
    </row>
    <row r="1328" spans="1:14" x14ac:dyDescent="0.3">
      <c r="A1328" s="4" t="s">
        <v>2114</v>
      </c>
      <c r="B1328" s="4" t="s">
        <v>2162</v>
      </c>
      <c r="C1328" s="4" t="s">
        <v>2167</v>
      </c>
      <c r="D1328" s="4">
        <v>36.380930555555558</v>
      </c>
      <c r="E1328" s="4">
        <v>128.44241944444445</v>
      </c>
      <c r="G1328" s="2">
        <f t="shared" si="147"/>
        <v>86.256554432188267</v>
      </c>
      <c r="H1328" s="2">
        <f t="shared" si="148"/>
        <v>102.01319766688516</v>
      </c>
      <c r="J1328" s="1">
        <f t="shared" si="149"/>
        <v>1.9788451943813963</v>
      </c>
      <c r="K1328" s="1">
        <f t="shared" si="145"/>
        <v>1401.9167452402933</v>
      </c>
      <c r="L1328" s="1">
        <f t="shared" si="150"/>
        <v>4.2628261020286384E-2</v>
      </c>
      <c r="M1328" s="1">
        <f t="shared" si="151"/>
        <v>4.2628261020286384E-2</v>
      </c>
      <c r="N1328" s="1">
        <f t="shared" si="146"/>
        <v>3.050337033907919E-2</v>
      </c>
    </row>
    <row r="1329" spans="1:14" x14ac:dyDescent="0.3">
      <c r="A1329" s="4" t="s">
        <v>2114</v>
      </c>
      <c r="B1329" s="4" t="s">
        <v>2162</v>
      </c>
      <c r="C1329" s="4" t="s">
        <v>2166</v>
      </c>
      <c r="D1329" s="4">
        <v>36.428033333333332</v>
      </c>
      <c r="E1329" s="4">
        <v>128.46394444444442</v>
      </c>
      <c r="G1329" s="2">
        <f t="shared" si="147"/>
        <v>86.601734011468238</v>
      </c>
      <c r="H1329" s="2">
        <f t="shared" si="148"/>
        <v>103.04855020975469</v>
      </c>
      <c r="J1329" s="1">
        <f t="shared" si="149"/>
        <v>1.9808674871164196</v>
      </c>
      <c r="K1329" s="1">
        <f t="shared" si="145"/>
        <v>1400.8924524619797</v>
      </c>
      <c r="L1329" s="1">
        <f t="shared" si="150"/>
        <v>4.300394314177769E-2</v>
      </c>
      <c r="M1329" s="1">
        <f t="shared" si="151"/>
        <v>4.300394314177769E-2</v>
      </c>
      <c r="N1329" s="1">
        <f t="shared" si="146"/>
        <v>3.0772196010296852E-2</v>
      </c>
    </row>
    <row r="1330" spans="1:14" x14ac:dyDescent="0.3">
      <c r="A1330" s="4" t="s">
        <v>2114</v>
      </c>
      <c r="B1330" s="4" t="s">
        <v>2162</v>
      </c>
      <c r="C1330" s="4" t="s">
        <v>2165</v>
      </c>
      <c r="D1330" s="4">
        <v>36.373786111111109</v>
      </c>
      <c r="E1330" s="4">
        <v>128.58644444444445</v>
      </c>
      <c r="G1330" s="2">
        <f t="shared" si="147"/>
        <v>88.781995582129326</v>
      </c>
      <c r="H1330" s="2">
        <f t="shared" si="148"/>
        <v>101.93707930915025</v>
      </c>
      <c r="J1330" s="1">
        <f t="shared" si="149"/>
        <v>1.9785387448483871</v>
      </c>
      <c r="K1330" s="1">
        <f t="shared" si="145"/>
        <v>1402.0721188562586</v>
      </c>
      <c r="L1330" s="1">
        <f t="shared" si="150"/>
        <v>4.5141971475471276E-2</v>
      </c>
      <c r="M1330" s="1">
        <f t="shared" si="151"/>
        <v>4.5141971475471276E-2</v>
      </c>
      <c r="N1330" s="1">
        <f t="shared" si="146"/>
        <v>3.2302098204220822E-2</v>
      </c>
    </row>
    <row r="1331" spans="1:14" x14ac:dyDescent="0.3">
      <c r="A1331" s="4" t="s">
        <v>2114</v>
      </c>
      <c r="B1331" s="4" t="s">
        <v>2162</v>
      </c>
      <c r="C1331" s="4" t="s">
        <v>61</v>
      </c>
      <c r="D1331" s="4">
        <v>36.389944444444446</v>
      </c>
      <c r="E1331" s="4">
        <v>128.81230000000002</v>
      </c>
      <c r="G1331" s="2">
        <f t="shared" si="147"/>
        <v>92.722245619121935</v>
      </c>
      <c r="H1331" s="2">
        <f t="shared" si="148"/>
        <v>102.42156330493276</v>
      </c>
      <c r="J1331" s="1">
        <f t="shared" si="149"/>
        <v>1.9792319386493309</v>
      </c>
      <c r="K1331" s="1">
        <f t="shared" si="145"/>
        <v>1401.7207201335502</v>
      </c>
      <c r="L1331" s="1">
        <f t="shared" si="150"/>
        <v>4.9083894553836771E-2</v>
      </c>
      <c r="M1331" s="1">
        <f t="shared" si="151"/>
        <v>4.9083894553836771E-2</v>
      </c>
      <c r="N1331" s="1">
        <f t="shared" si="146"/>
        <v>3.5122807673235376E-2</v>
      </c>
    </row>
    <row r="1332" spans="1:14" x14ac:dyDescent="0.3">
      <c r="A1332" s="4" t="s">
        <v>2114</v>
      </c>
      <c r="B1332" s="4" t="s">
        <v>2162</v>
      </c>
      <c r="C1332" s="4" t="s">
        <v>2164</v>
      </c>
      <c r="D1332" s="4">
        <v>36.352991666666668</v>
      </c>
      <c r="E1332" s="4">
        <v>128.69705555555555</v>
      </c>
      <c r="G1332" s="2">
        <f t="shared" si="147"/>
        <v>90.733024753381599</v>
      </c>
      <c r="H1332" s="2">
        <f t="shared" si="148"/>
        <v>101.54898305138704</v>
      </c>
      <c r="J1332" s="1">
        <f t="shared" si="149"/>
        <v>1.9776472304725721</v>
      </c>
      <c r="K1332" s="1">
        <f t="shared" si="145"/>
        <v>1402.5243622704079</v>
      </c>
      <c r="L1332" s="1">
        <f t="shared" si="150"/>
        <v>4.7072499553649116E-2</v>
      </c>
      <c r="M1332" s="1">
        <f t="shared" si="151"/>
        <v>4.7072499553649116E-2</v>
      </c>
      <c r="N1332" s="1">
        <f t="shared" si="146"/>
        <v>3.3683520094516216E-2</v>
      </c>
    </row>
    <row r="1333" spans="1:14" x14ac:dyDescent="0.3">
      <c r="A1333" s="4" t="s">
        <v>2114</v>
      </c>
      <c r="B1333" s="4" t="s">
        <v>2162</v>
      </c>
      <c r="C1333" s="4" t="s">
        <v>2163</v>
      </c>
      <c r="D1333" s="4">
        <v>36.421149999999997</v>
      </c>
      <c r="E1333" s="4">
        <v>128.77025277777778</v>
      </c>
      <c r="G1333" s="2">
        <f t="shared" si="147"/>
        <v>91.963137526356036</v>
      </c>
      <c r="H1333" s="2">
        <f t="shared" si="148"/>
        <v>103.07409368407912</v>
      </c>
      <c r="J1333" s="1">
        <f t="shared" si="149"/>
        <v>1.9805717552797049</v>
      </c>
      <c r="K1333" s="1">
        <f t="shared" si="145"/>
        <v>1401.0421288464559</v>
      </c>
      <c r="L1333" s="1">
        <f t="shared" si="150"/>
        <v>4.8350032084741201E-2</v>
      </c>
      <c r="M1333" s="1">
        <f t="shared" si="151"/>
        <v>4.8350032084741201E-2</v>
      </c>
      <c r="N1333" s="1">
        <f t="shared" si="146"/>
        <v>3.4597680019960469E-2</v>
      </c>
    </row>
    <row r="1334" spans="1:14" x14ac:dyDescent="0.3">
      <c r="A1334" s="4" t="s">
        <v>2114</v>
      </c>
      <c r="B1334" s="4" t="s">
        <v>2162</v>
      </c>
      <c r="C1334" s="4" t="s">
        <v>2161</v>
      </c>
      <c r="D1334" s="4">
        <v>36.234583333333333</v>
      </c>
      <c r="E1334" s="4">
        <v>128.81401111111111</v>
      </c>
      <c r="G1334" s="2">
        <f t="shared" si="147"/>
        <v>92.8709202119324</v>
      </c>
      <c r="H1334" s="2">
        <f t="shared" si="148"/>
        <v>99.045403752345919</v>
      </c>
      <c r="J1334" s="1">
        <f t="shared" si="149"/>
        <v>1.9725829123608469</v>
      </c>
      <c r="K1334" s="1">
        <f t="shared" si="145"/>
        <v>1405.1000185817884</v>
      </c>
      <c r="L1334" s="1">
        <f t="shared" si="150"/>
        <v>4.9113759076592878E-2</v>
      </c>
      <c r="M1334" s="1">
        <f t="shared" si="151"/>
        <v>4.9113759076592878E-2</v>
      </c>
      <c r="N1334" s="1">
        <f t="shared" si="146"/>
        <v>3.5144177735626517E-2</v>
      </c>
    </row>
    <row r="1335" spans="1:14" x14ac:dyDescent="0.3">
      <c r="A1335" s="4" t="s">
        <v>2114</v>
      </c>
      <c r="B1335" s="4" t="s">
        <v>2154</v>
      </c>
      <c r="C1335" s="4" t="s">
        <v>2160</v>
      </c>
      <c r="D1335" s="4">
        <v>35.63881111111111</v>
      </c>
      <c r="E1335" s="4">
        <v>128.66120000000001</v>
      </c>
      <c r="G1335" s="2">
        <f t="shared" si="147"/>
        <v>90.621971717388931</v>
      </c>
      <c r="H1335" s="2">
        <f t="shared" si="148"/>
        <v>85.988802475895682</v>
      </c>
      <c r="J1335" s="1">
        <f t="shared" si="149"/>
        <v>1.9474116338907561</v>
      </c>
      <c r="K1335" s="1">
        <f t="shared" si="145"/>
        <v>1418.0721187787474</v>
      </c>
      <c r="L1335" s="1">
        <f t="shared" si="150"/>
        <v>4.6446702054073086E-2</v>
      </c>
      <c r="M1335" s="1">
        <f t="shared" si="151"/>
        <v>4.6446702054073086E-2</v>
      </c>
      <c r="N1335" s="1">
        <f t="shared" si="146"/>
        <v>3.3235720150771079E-2</v>
      </c>
    </row>
    <row r="1336" spans="1:14" x14ac:dyDescent="0.3">
      <c r="A1336" s="4" t="s">
        <v>2114</v>
      </c>
      <c r="B1336" s="4" t="s">
        <v>2154</v>
      </c>
      <c r="C1336" s="4" t="s">
        <v>2159</v>
      </c>
      <c r="D1336" s="4">
        <v>35.684302777777773</v>
      </c>
      <c r="E1336" s="4">
        <v>128.59146666666669</v>
      </c>
      <c r="G1336" s="2">
        <f t="shared" si="147"/>
        <v>89.35556087135835</v>
      </c>
      <c r="H1336" s="2">
        <f t="shared" si="148"/>
        <v>86.939061531932339</v>
      </c>
      <c r="J1336" s="1">
        <f t="shared" si="149"/>
        <v>1.9493156441336528</v>
      </c>
      <c r="K1336" s="1">
        <f t="shared" si="145"/>
        <v>1417.0808395843208</v>
      </c>
      <c r="L1336" s="1">
        <f t="shared" si="150"/>
        <v>4.5229625789016126E-2</v>
      </c>
      <c r="M1336" s="1">
        <f t="shared" si="151"/>
        <v>4.5229625789016126E-2</v>
      </c>
      <c r="N1336" s="1">
        <f t="shared" si="146"/>
        <v>3.2364820725005891E-2</v>
      </c>
    </row>
    <row r="1337" spans="1:14" x14ac:dyDescent="0.3">
      <c r="A1337" s="4" t="s">
        <v>2114</v>
      </c>
      <c r="B1337" s="4" t="s">
        <v>2154</v>
      </c>
      <c r="C1337" s="4" t="s">
        <v>884</v>
      </c>
      <c r="D1337" s="4">
        <v>35.683847222222219</v>
      </c>
      <c r="E1337" s="4">
        <v>128.89488611111111</v>
      </c>
      <c r="G1337" s="2">
        <f t="shared" si="147"/>
        <v>94.722658168889353</v>
      </c>
      <c r="H1337" s="2">
        <f t="shared" si="148"/>
        <v>87.113075810364307</v>
      </c>
      <c r="J1337" s="1">
        <f t="shared" si="149"/>
        <v>1.9492965626849801</v>
      </c>
      <c r="K1337" s="1">
        <f t="shared" si="145"/>
        <v>1417.0907656617583</v>
      </c>
      <c r="L1337" s="1">
        <f t="shared" si="150"/>
        <v>5.0525294109143193E-2</v>
      </c>
      <c r="M1337" s="1">
        <f t="shared" si="151"/>
        <v>5.0525294109143193E-2</v>
      </c>
      <c r="N1337" s="1">
        <f t="shared" si="146"/>
        <v>3.615422540855355E-2</v>
      </c>
    </row>
    <row r="1338" spans="1:14" x14ac:dyDescent="0.3">
      <c r="A1338" s="4" t="s">
        <v>2114</v>
      </c>
      <c r="B1338" s="4" t="s">
        <v>2154</v>
      </c>
      <c r="C1338" s="4" t="s">
        <v>2158</v>
      </c>
      <c r="D1338" s="4">
        <v>35.664041666666662</v>
      </c>
      <c r="E1338" s="4">
        <v>128.85786666666667</v>
      </c>
      <c r="G1338" s="2">
        <f t="shared" si="147"/>
        <v>94.083308879539771</v>
      </c>
      <c r="H1338" s="2">
        <f t="shared" si="148"/>
        <v>86.658265252049887</v>
      </c>
      <c r="J1338" s="1">
        <f t="shared" si="149"/>
        <v>1.948467270885023</v>
      </c>
      <c r="K1338" s="1">
        <f t="shared" si="145"/>
        <v>1417.5223203625117</v>
      </c>
      <c r="L1338" s="1">
        <f t="shared" si="150"/>
        <v>4.9879182916328535E-2</v>
      </c>
      <c r="M1338" s="1">
        <f t="shared" si="151"/>
        <v>4.9879182916328535E-2</v>
      </c>
      <c r="N1338" s="1">
        <f t="shared" si="146"/>
        <v>3.5691889659383053E-2</v>
      </c>
    </row>
    <row r="1339" spans="1:14" x14ac:dyDescent="0.3">
      <c r="A1339" s="4" t="s">
        <v>2114</v>
      </c>
      <c r="B1339" s="4" t="s">
        <v>2154</v>
      </c>
      <c r="C1339" s="4" t="s">
        <v>2157</v>
      </c>
      <c r="D1339" s="4">
        <v>35.712588888888895</v>
      </c>
      <c r="E1339" s="4">
        <v>128.91546388888889</v>
      </c>
      <c r="G1339" s="2">
        <f t="shared" si="147"/>
        <v>95.063808275691201</v>
      </c>
      <c r="H1339" s="2">
        <f t="shared" si="148"/>
        <v>87.752097118642951</v>
      </c>
      <c r="J1339" s="1">
        <f t="shared" si="149"/>
        <v>1.9505010187837084</v>
      </c>
      <c r="K1339" s="1">
        <f t="shared" si="145"/>
        <v>1416.4645400568372</v>
      </c>
      <c r="L1339" s="1">
        <f t="shared" si="150"/>
        <v>5.0884444084109415E-2</v>
      </c>
      <c r="M1339" s="1">
        <f t="shared" si="151"/>
        <v>5.0884444084109415E-2</v>
      </c>
      <c r="N1339" s="1">
        <f t="shared" si="146"/>
        <v>3.6411221223805135E-2</v>
      </c>
    </row>
    <row r="1340" spans="1:14" x14ac:dyDescent="0.3">
      <c r="A1340" s="4" t="s">
        <v>2114</v>
      </c>
      <c r="B1340" s="4" t="s">
        <v>2154</v>
      </c>
      <c r="C1340" s="4" t="s">
        <v>541</v>
      </c>
      <c r="D1340" s="4">
        <v>35.660230555555557</v>
      </c>
      <c r="E1340" s="4">
        <v>128.67288888888888</v>
      </c>
      <c r="G1340" s="2">
        <f t="shared" si="147"/>
        <v>90.813292488624256</v>
      </c>
      <c r="H1340" s="2">
        <f t="shared" si="148"/>
        <v>86.462189647175137</v>
      </c>
      <c r="J1340" s="1">
        <f t="shared" si="149"/>
        <v>1.9483077573550291</v>
      </c>
      <c r="K1340" s="1">
        <f t="shared" si="145"/>
        <v>1417.6053656564818</v>
      </c>
      <c r="L1340" s="1">
        <f t="shared" si="150"/>
        <v>4.665071165108392E-2</v>
      </c>
      <c r="M1340" s="1">
        <f t="shared" si="151"/>
        <v>4.665071165108392E-2</v>
      </c>
      <c r="N1340" s="1">
        <f t="shared" si="146"/>
        <v>3.3381702654898711E-2</v>
      </c>
    </row>
    <row r="1341" spans="1:14" x14ac:dyDescent="0.3">
      <c r="A1341" s="4" t="s">
        <v>2114</v>
      </c>
      <c r="B1341" s="4" t="s">
        <v>2154</v>
      </c>
      <c r="C1341" s="4" t="s">
        <v>2156</v>
      </c>
      <c r="D1341" s="4">
        <v>35.642388888888888</v>
      </c>
      <c r="E1341" s="4">
        <v>128.74353055555554</v>
      </c>
      <c r="G1341" s="2">
        <f t="shared" si="147"/>
        <v>92.076569186346404</v>
      </c>
      <c r="H1341" s="2">
        <f t="shared" si="148"/>
        <v>86.115923634569072</v>
      </c>
      <c r="J1341" s="1">
        <f t="shared" si="149"/>
        <v>1.9475612716838986</v>
      </c>
      <c r="K1341" s="1">
        <f t="shared" si="145"/>
        <v>1417.9941531043423</v>
      </c>
      <c r="L1341" s="1">
        <f t="shared" si="150"/>
        <v>4.7883641323513526E-2</v>
      </c>
      <c r="M1341" s="1">
        <f t="shared" si="151"/>
        <v>4.7883641323513526E-2</v>
      </c>
      <c r="N1341" s="1">
        <f t="shared" si="146"/>
        <v>3.4263946253394607E-2</v>
      </c>
    </row>
    <row r="1342" spans="1:14" x14ac:dyDescent="0.3">
      <c r="A1342" s="4" t="s">
        <v>2114</v>
      </c>
      <c r="B1342" s="4" t="s">
        <v>2154</v>
      </c>
      <c r="C1342" s="4" t="s">
        <v>2155</v>
      </c>
      <c r="D1342" s="4">
        <v>35.63580833333333</v>
      </c>
      <c r="E1342" s="4">
        <v>128.62055555555557</v>
      </c>
      <c r="G1342" s="2">
        <f t="shared" si="147"/>
        <v>89.904679152608153</v>
      </c>
      <c r="H1342" s="2">
        <f t="shared" si="148"/>
        <v>85.899664514611914</v>
      </c>
      <c r="J1342" s="1">
        <f t="shared" si="149"/>
        <v>1.9472860590728565</v>
      </c>
      <c r="K1342" s="1">
        <f t="shared" si="145"/>
        <v>1418.1375548699295</v>
      </c>
      <c r="L1342" s="1">
        <f t="shared" si="150"/>
        <v>4.5737322675873937E-2</v>
      </c>
      <c r="M1342" s="1">
        <f t="shared" si="151"/>
        <v>4.5737322675873937E-2</v>
      </c>
      <c r="N1342" s="1">
        <f t="shared" si="146"/>
        <v>3.2728111785658161E-2</v>
      </c>
    </row>
    <row r="1343" spans="1:14" x14ac:dyDescent="0.3">
      <c r="A1343" s="4" t="s">
        <v>2114</v>
      </c>
      <c r="B1343" s="4" t="s">
        <v>2154</v>
      </c>
      <c r="C1343" s="4" t="s">
        <v>2153</v>
      </c>
      <c r="D1343" s="4">
        <v>35.646866666666668</v>
      </c>
      <c r="E1343" s="4">
        <v>128.70844444444444</v>
      </c>
      <c r="G1343" s="2">
        <f t="shared" si="147"/>
        <v>91.45227789821277</v>
      </c>
      <c r="H1343" s="2">
        <f t="shared" si="148"/>
        <v>86.192295125235887</v>
      </c>
      <c r="J1343" s="1">
        <f t="shared" si="149"/>
        <v>1.9477485769245133</v>
      </c>
      <c r="K1343" s="1">
        <f t="shared" si="145"/>
        <v>1417.8965760678777</v>
      </c>
      <c r="L1343" s="1">
        <f t="shared" si="150"/>
        <v>4.7271273162904137E-2</v>
      </c>
      <c r="M1343" s="1">
        <f t="shared" si="151"/>
        <v>4.7271273162904137E-2</v>
      </c>
      <c r="N1343" s="1">
        <f t="shared" si="146"/>
        <v>3.3825755899393545E-2</v>
      </c>
    </row>
    <row r="1344" spans="1:14" x14ac:dyDescent="0.3">
      <c r="A1344" s="4" t="s">
        <v>2114</v>
      </c>
      <c r="B1344" s="4" t="s">
        <v>2147</v>
      </c>
      <c r="C1344" s="4" t="s">
        <v>580</v>
      </c>
      <c r="D1344" s="4">
        <v>36.341655555555555</v>
      </c>
      <c r="E1344" s="4">
        <v>129.06561111111111</v>
      </c>
      <c r="G1344" s="2">
        <f t="shared" si="147"/>
        <v>97.193941534224749</v>
      </c>
      <c r="H1344" s="2">
        <f t="shared" si="148"/>
        <v>101.53486879195771</v>
      </c>
      <c r="J1344" s="1">
        <f t="shared" si="149"/>
        <v>1.9771614900165726</v>
      </c>
      <c r="K1344" s="1">
        <f t="shared" si="145"/>
        <v>1402.7709137343893</v>
      </c>
      <c r="L1344" s="1">
        <f t="shared" si="150"/>
        <v>5.3505007474610622E-2</v>
      </c>
      <c r="M1344" s="1">
        <f t="shared" si="151"/>
        <v>5.3505007474610622E-2</v>
      </c>
      <c r="N1344" s="1">
        <f t="shared" si="146"/>
        <v>3.828640950698306E-2</v>
      </c>
    </row>
    <row r="1345" spans="1:14" x14ac:dyDescent="0.3">
      <c r="A1345" s="4" t="s">
        <v>2114</v>
      </c>
      <c r="B1345" s="4" t="s">
        <v>2147</v>
      </c>
      <c r="C1345" s="4" t="s">
        <v>2152</v>
      </c>
      <c r="D1345" s="4">
        <v>36.353941666666671</v>
      </c>
      <c r="E1345" s="4">
        <v>129.16166666666666</v>
      </c>
      <c r="G1345" s="2">
        <f t="shared" si="147"/>
        <v>98.864937551864443</v>
      </c>
      <c r="H1345" s="2">
        <f t="shared" si="148"/>
        <v>101.86729528324486</v>
      </c>
      <c r="J1345" s="1">
        <f t="shared" si="149"/>
        <v>1.9776879456061618</v>
      </c>
      <c r="K1345" s="1">
        <f t="shared" si="145"/>
        <v>1402.5037008585841</v>
      </c>
      <c r="L1345" s="1">
        <f t="shared" si="150"/>
        <v>5.5181493183887209E-2</v>
      </c>
      <c r="M1345" s="1">
        <f t="shared" si="151"/>
        <v>5.5181493183887209E-2</v>
      </c>
      <c r="N1345" s="1">
        <f t="shared" si="146"/>
        <v>3.9486047100313483E-2</v>
      </c>
    </row>
    <row r="1346" spans="1:14" x14ac:dyDescent="0.3">
      <c r="A1346" s="4" t="s">
        <v>2114</v>
      </c>
      <c r="B1346" s="4" t="s">
        <v>2147</v>
      </c>
      <c r="C1346" s="4" t="s">
        <v>417</v>
      </c>
      <c r="D1346" s="4">
        <v>36.286049999999996</v>
      </c>
      <c r="E1346" s="4">
        <v>128.96222222222221</v>
      </c>
      <c r="G1346" s="2">
        <f t="shared" si="147"/>
        <v>95.428668693860629</v>
      </c>
      <c r="H1346" s="2">
        <f t="shared" si="148"/>
        <v>100.25804910483453</v>
      </c>
      <c r="J1346" s="1">
        <f t="shared" si="149"/>
        <v>1.9747815995154818</v>
      </c>
      <c r="K1346" s="1">
        <f t="shared" si="145"/>
        <v>1403.9803986738655</v>
      </c>
      <c r="L1346" s="1">
        <f t="shared" si="150"/>
        <v>5.1700530953520563E-2</v>
      </c>
      <c r="M1346" s="1">
        <f t="shared" si="151"/>
        <v>5.1700530953520563E-2</v>
      </c>
      <c r="N1346" s="1">
        <f t="shared" si="146"/>
        <v>3.6995185931975177E-2</v>
      </c>
    </row>
    <row r="1347" spans="1:14" x14ac:dyDescent="0.3">
      <c r="A1347" s="4" t="s">
        <v>2114</v>
      </c>
      <c r="B1347" s="4" t="s">
        <v>2147</v>
      </c>
      <c r="C1347" s="4" t="s">
        <v>2151</v>
      </c>
      <c r="D1347" s="4">
        <v>36.526530555555553</v>
      </c>
      <c r="E1347" s="4">
        <v>129.04901944444444</v>
      </c>
      <c r="G1347" s="2">
        <f t="shared" si="147"/>
        <v>96.750440702564006</v>
      </c>
      <c r="H1347" s="2">
        <f t="shared" si="148"/>
        <v>105.54082058629956</v>
      </c>
      <c r="J1347" s="1">
        <f t="shared" si="149"/>
        <v>1.9851069918594975</v>
      </c>
      <c r="K1347" s="1">
        <f t="shared" ref="K1347:K1410" si="152">$T$16*$T$25/POWER(J1347,$T$23)</f>
        <v>1398.7509517648659</v>
      </c>
      <c r="L1347" s="1">
        <f t="shared" si="150"/>
        <v>5.3215428262884057E-2</v>
      </c>
      <c r="M1347" s="1">
        <f t="shared" si="151"/>
        <v>5.3215428262884057E-2</v>
      </c>
      <c r="N1347" s="1">
        <f t="shared" ref="N1347:N1410" si="153">M1347*$T$23</f>
        <v>3.8079196223438826E-2</v>
      </c>
    </row>
    <row r="1348" spans="1:14" x14ac:dyDescent="0.3">
      <c r="A1348" s="4" t="s">
        <v>2114</v>
      </c>
      <c r="B1348" s="4" t="s">
        <v>2147</v>
      </c>
      <c r="C1348" s="4" t="s">
        <v>2150</v>
      </c>
      <c r="D1348" s="4">
        <v>36.43118611111111</v>
      </c>
      <c r="E1348" s="4">
        <v>129.05901944444446</v>
      </c>
      <c r="G1348" s="2">
        <f t="shared" si="147"/>
        <v>97.004179335948507</v>
      </c>
      <c r="H1348" s="2">
        <f t="shared" si="148"/>
        <v>103.47604930384</v>
      </c>
      <c r="J1348" s="1">
        <f t="shared" si="149"/>
        <v>1.9810029648684742</v>
      </c>
      <c r="K1348" s="1">
        <f t="shared" si="152"/>
        <v>1400.8238969960207</v>
      </c>
      <c r="L1348" s="1">
        <f t="shared" si="150"/>
        <v>5.3389961188083479E-2</v>
      </c>
      <c r="M1348" s="1">
        <f t="shared" si="151"/>
        <v>5.3389961188083479E-2</v>
      </c>
      <c r="N1348" s="1">
        <f t="shared" si="153"/>
        <v>3.8204086198452995E-2</v>
      </c>
    </row>
    <row r="1349" spans="1:14" x14ac:dyDescent="0.3">
      <c r="A1349" s="4" t="s">
        <v>2114</v>
      </c>
      <c r="B1349" s="4" t="s">
        <v>2147</v>
      </c>
      <c r="C1349" s="4" t="s">
        <v>2149</v>
      </c>
      <c r="D1349" s="4">
        <v>36.460133333333339</v>
      </c>
      <c r="E1349" s="4">
        <v>129.04011111111112</v>
      </c>
      <c r="G1349" s="2">
        <f t="shared" si="147"/>
        <v>96.649728230420493</v>
      </c>
      <c r="H1349" s="2">
        <f t="shared" si="148"/>
        <v>104.09241512339349</v>
      </c>
      <c r="J1349" s="1">
        <f t="shared" si="149"/>
        <v>1.9822475441924057</v>
      </c>
      <c r="K1349" s="1">
        <f t="shared" si="152"/>
        <v>1400.1944817849765</v>
      </c>
      <c r="L1349" s="1">
        <f t="shared" si="150"/>
        <v>5.3059948515352229E-2</v>
      </c>
      <c r="M1349" s="1">
        <f t="shared" si="151"/>
        <v>5.3059948515352229E-2</v>
      </c>
      <c r="N1349" s="1">
        <f t="shared" si="153"/>
        <v>3.7967940070697037E-2</v>
      </c>
    </row>
    <row r="1350" spans="1:14" x14ac:dyDescent="0.3">
      <c r="A1350" s="4" t="s">
        <v>2114</v>
      </c>
      <c r="B1350" s="4" t="s">
        <v>2147</v>
      </c>
      <c r="C1350" s="4" t="s">
        <v>2148</v>
      </c>
      <c r="D1350" s="4">
        <v>36.287727777777775</v>
      </c>
      <c r="E1350" s="4">
        <v>129.01913333333334</v>
      </c>
      <c r="G1350" s="2">
        <f t="shared" si="147"/>
        <v>96.424493822558844</v>
      </c>
      <c r="H1350" s="2">
        <f t="shared" si="148"/>
        <v>100.33178274662305</v>
      </c>
      <c r="J1350" s="1">
        <f t="shared" si="149"/>
        <v>1.9748533408390208</v>
      </c>
      <c r="K1350" s="1">
        <f t="shared" si="152"/>
        <v>1403.9439024413318</v>
      </c>
      <c r="L1350" s="1">
        <f t="shared" si="150"/>
        <v>5.2693817223378403E-2</v>
      </c>
      <c r="M1350" s="1">
        <f t="shared" si="151"/>
        <v>5.2693817223378403E-2</v>
      </c>
      <c r="N1350" s="1">
        <f t="shared" si="153"/>
        <v>3.7705948656445158E-2</v>
      </c>
    </row>
    <row r="1351" spans="1:14" x14ac:dyDescent="0.3">
      <c r="A1351" s="4" t="s">
        <v>2114</v>
      </c>
      <c r="B1351" s="4" t="s">
        <v>2147</v>
      </c>
      <c r="C1351" s="4" t="s">
        <v>2146</v>
      </c>
      <c r="D1351" s="4">
        <v>36.272944444444441</v>
      </c>
      <c r="E1351" s="4">
        <v>128.89823333333334</v>
      </c>
      <c r="G1351" s="2">
        <f t="shared" si="147"/>
        <v>94.317735856130781</v>
      </c>
      <c r="H1351" s="2">
        <f t="shared" si="148"/>
        <v>99.932097553477888</v>
      </c>
      <c r="J1351" s="1">
        <f t="shared" si="149"/>
        <v>1.974221352240918</v>
      </c>
      <c r="K1351" s="1">
        <f t="shared" si="152"/>
        <v>1404.2654858208443</v>
      </c>
      <c r="L1351" s="1">
        <f t="shared" si="150"/>
        <v>5.0583714157717008E-2</v>
      </c>
      <c r="M1351" s="1">
        <f t="shared" si="151"/>
        <v>5.0583714157717008E-2</v>
      </c>
      <c r="N1351" s="1">
        <f t="shared" si="153"/>
        <v>3.6196028858523653E-2</v>
      </c>
    </row>
    <row r="1352" spans="1:14" x14ac:dyDescent="0.3">
      <c r="A1352" s="4" t="s">
        <v>2114</v>
      </c>
      <c r="B1352" s="4" t="s">
        <v>2139</v>
      </c>
      <c r="C1352" s="4" t="s">
        <v>2145</v>
      </c>
      <c r="D1352" s="4">
        <v>36.082994444444445</v>
      </c>
      <c r="E1352" s="4">
        <v>128.54107777777779</v>
      </c>
      <c r="G1352" s="2">
        <f t="shared" si="147"/>
        <v>88.188752242859493</v>
      </c>
      <c r="H1352" s="2">
        <f t="shared" si="148"/>
        <v>95.588323059274899</v>
      </c>
      <c r="J1352" s="1">
        <f t="shared" si="149"/>
        <v>1.9661295171660691</v>
      </c>
      <c r="K1352" s="1">
        <f t="shared" si="152"/>
        <v>1408.3986295550399</v>
      </c>
      <c r="L1352" s="1">
        <f t="shared" si="150"/>
        <v>4.4350173771483092E-2</v>
      </c>
      <c r="M1352" s="1">
        <f t="shared" si="151"/>
        <v>4.4350173771483092E-2</v>
      </c>
      <c r="N1352" s="1">
        <f t="shared" si="153"/>
        <v>3.1735514017573137E-2</v>
      </c>
    </row>
    <row r="1353" spans="1:14" x14ac:dyDescent="0.3">
      <c r="A1353" s="4" t="s">
        <v>2114</v>
      </c>
      <c r="B1353" s="4" t="s">
        <v>2139</v>
      </c>
      <c r="C1353" s="4" t="s">
        <v>271</v>
      </c>
      <c r="D1353" s="4">
        <v>35.983425000000004</v>
      </c>
      <c r="E1353" s="4">
        <v>128.38496666666666</v>
      </c>
      <c r="G1353" s="2">
        <f t="shared" si="147"/>
        <v>85.508685572075109</v>
      </c>
      <c r="H1353" s="2">
        <f t="shared" si="148"/>
        <v>93.33743352409374</v>
      </c>
      <c r="J1353" s="1">
        <f t="shared" si="149"/>
        <v>1.9619089143388078</v>
      </c>
      <c r="K1353" s="1">
        <f t="shared" si="152"/>
        <v>1410.5660276180831</v>
      </c>
      <c r="L1353" s="1">
        <f t="shared" si="150"/>
        <v>4.1625520883647127E-2</v>
      </c>
      <c r="M1353" s="1">
        <f t="shared" si="151"/>
        <v>4.1625520883647127E-2</v>
      </c>
      <c r="N1353" s="1">
        <f t="shared" si="153"/>
        <v>2.9785842740962763E-2</v>
      </c>
    </row>
    <row r="1354" spans="1:14" x14ac:dyDescent="0.3">
      <c r="A1354" s="4" t="s">
        <v>2114</v>
      </c>
      <c r="B1354" s="4" t="s">
        <v>2139</v>
      </c>
      <c r="C1354" s="4" t="s">
        <v>2144</v>
      </c>
      <c r="D1354" s="4">
        <v>35.98104166666667</v>
      </c>
      <c r="E1354" s="4">
        <v>128.55573333333334</v>
      </c>
      <c r="G1354" s="2">
        <f t="shared" si="147"/>
        <v>88.517229721476127</v>
      </c>
      <c r="H1354" s="2">
        <f t="shared" si="148"/>
        <v>93.378371530843651</v>
      </c>
      <c r="J1354" s="1">
        <f t="shared" si="149"/>
        <v>1.9618080646929827</v>
      </c>
      <c r="K1354" s="1">
        <f t="shared" si="152"/>
        <v>1410.617914588996</v>
      </c>
      <c r="L1354" s="1">
        <f t="shared" si="150"/>
        <v>4.4605961469636579E-2</v>
      </c>
      <c r="M1354" s="1">
        <f t="shared" si="151"/>
        <v>4.4605961469636579E-2</v>
      </c>
      <c r="N1354" s="1">
        <f t="shared" si="153"/>
        <v>3.1918547214288419E-2</v>
      </c>
    </row>
    <row r="1355" spans="1:14" x14ac:dyDescent="0.3">
      <c r="A1355" s="4" t="s">
        <v>2114</v>
      </c>
      <c r="B1355" s="4" t="s">
        <v>2139</v>
      </c>
      <c r="C1355" s="4" t="s">
        <v>2143</v>
      </c>
      <c r="D1355" s="4">
        <v>36.059905555555552</v>
      </c>
      <c r="E1355" s="4">
        <v>128.3451527777778</v>
      </c>
      <c r="G1355" s="2">
        <f t="shared" si="147"/>
        <v>84.758853507251743</v>
      </c>
      <c r="H1355" s="2">
        <f t="shared" si="148"/>
        <v>94.980864342573796</v>
      </c>
      <c r="J1355" s="1">
        <f t="shared" si="149"/>
        <v>1.9651495294585835</v>
      </c>
      <c r="K1355" s="1">
        <f t="shared" si="152"/>
        <v>1408.9011688616808</v>
      </c>
      <c r="L1355" s="1">
        <f t="shared" si="150"/>
        <v>4.0930637434513528E-2</v>
      </c>
      <c r="M1355" s="1">
        <f t="shared" si="151"/>
        <v>4.0930637434513528E-2</v>
      </c>
      <c r="N1355" s="1">
        <f t="shared" si="153"/>
        <v>2.9288607182108236E-2</v>
      </c>
    </row>
    <row r="1356" spans="1:14" x14ac:dyDescent="0.3">
      <c r="A1356" s="4" t="s">
        <v>2114</v>
      </c>
      <c r="B1356" s="4" t="s">
        <v>2139</v>
      </c>
      <c r="C1356" s="4" t="s">
        <v>2142</v>
      </c>
      <c r="D1356" s="4">
        <v>36.048377777777773</v>
      </c>
      <c r="E1356" s="4">
        <v>128.41137777777777</v>
      </c>
      <c r="G1356" s="2">
        <f t="shared" si="147"/>
        <v>85.93117436390898</v>
      </c>
      <c r="H1356" s="2">
        <f t="shared" si="148"/>
        <v>94.764665539459884</v>
      </c>
      <c r="J1356" s="1">
        <f t="shared" si="149"/>
        <v>1.9646605334178948</v>
      </c>
      <c r="K1356" s="1">
        <f t="shared" si="152"/>
        <v>1409.1520876553084</v>
      </c>
      <c r="L1356" s="1">
        <f t="shared" si="150"/>
        <v>4.2086481731646419E-2</v>
      </c>
      <c r="M1356" s="1">
        <f t="shared" si="151"/>
        <v>4.2086481731646419E-2</v>
      </c>
      <c r="N1356" s="1">
        <f t="shared" si="153"/>
        <v>3.0115691041639327E-2</v>
      </c>
    </row>
    <row r="1357" spans="1:14" x14ac:dyDescent="0.3">
      <c r="A1357" s="4" t="s">
        <v>2114</v>
      </c>
      <c r="B1357" s="4" t="s">
        <v>2139</v>
      </c>
      <c r="C1357" s="4" t="s">
        <v>2141</v>
      </c>
      <c r="D1357" s="4">
        <v>36.029830555555556</v>
      </c>
      <c r="E1357" s="4">
        <v>128.36599722222221</v>
      </c>
      <c r="G1357" s="2">
        <f t="shared" si="147"/>
        <v>85.144809887483348</v>
      </c>
      <c r="H1357" s="2">
        <f t="shared" si="148"/>
        <v>94.337295969015258</v>
      </c>
      <c r="J1357" s="1">
        <f t="shared" si="149"/>
        <v>1.9638741855717332</v>
      </c>
      <c r="K1357" s="1">
        <f t="shared" si="152"/>
        <v>1409.5558114925898</v>
      </c>
      <c r="L1357" s="1">
        <f t="shared" si="150"/>
        <v>4.1294441620817413E-2</v>
      </c>
      <c r="M1357" s="1">
        <f t="shared" si="151"/>
        <v>4.1294441620817413E-2</v>
      </c>
      <c r="N1357" s="1">
        <f t="shared" si="153"/>
        <v>2.9548933396692817E-2</v>
      </c>
    </row>
    <row r="1358" spans="1:14" x14ac:dyDescent="0.3">
      <c r="A1358" s="4" t="s">
        <v>2114</v>
      </c>
      <c r="B1358" s="4" t="s">
        <v>2139</v>
      </c>
      <c r="C1358" s="4" t="s">
        <v>2140</v>
      </c>
      <c r="D1358" s="4">
        <v>35.986008333333338</v>
      </c>
      <c r="E1358" s="4">
        <v>128.3999</v>
      </c>
      <c r="G1358" s="2">
        <f t="shared" si="147"/>
        <v>85.769956631953278</v>
      </c>
      <c r="H1358" s="2">
        <f t="shared" si="148"/>
        <v>93.401508241111969</v>
      </c>
      <c r="J1358" s="1">
        <f t="shared" si="149"/>
        <v>1.9620182361876428</v>
      </c>
      <c r="K1358" s="1">
        <f t="shared" si="152"/>
        <v>1410.5097868814</v>
      </c>
      <c r="L1358" s="1">
        <f t="shared" si="150"/>
        <v>4.1886156718612177E-2</v>
      </c>
      <c r="M1358" s="1">
        <f t="shared" si="151"/>
        <v>4.1886156718612177E-2</v>
      </c>
      <c r="N1358" s="1">
        <f t="shared" si="153"/>
        <v>2.9972345103650995E-2</v>
      </c>
    </row>
    <row r="1359" spans="1:14" x14ac:dyDescent="0.3">
      <c r="A1359" s="4" t="s">
        <v>2114</v>
      </c>
      <c r="B1359" s="4" t="s">
        <v>2139</v>
      </c>
      <c r="C1359" s="4" t="s">
        <v>2138</v>
      </c>
      <c r="D1359" s="4">
        <v>35.953116666666666</v>
      </c>
      <c r="E1359" s="4">
        <v>128.49329999999998</v>
      </c>
      <c r="G1359" s="2">
        <f t="shared" si="147"/>
        <v>87.436804168726852</v>
      </c>
      <c r="H1359" s="2">
        <f t="shared" si="148"/>
        <v>92.736019729274631</v>
      </c>
      <c r="J1359" s="1">
        <f t="shared" si="149"/>
        <v>1.960627044063747</v>
      </c>
      <c r="K1359" s="1">
        <f t="shared" si="152"/>
        <v>1411.2258884451387</v>
      </c>
      <c r="L1359" s="1">
        <f t="shared" si="150"/>
        <v>4.3516294239974052E-2</v>
      </c>
      <c r="M1359" s="1">
        <f t="shared" si="151"/>
        <v>4.3516294239974052E-2</v>
      </c>
      <c r="N1359" s="1">
        <f t="shared" si="153"/>
        <v>3.1138817470282756E-2</v>
      </c>
    </row>
    <row r="1360" spans="1:14" x14ac:dyDescent="0.3">
      <c r="A1360" s="4" t="s">
        <v>2114</v>
      </c>
      <c r="B1360" s="4" t="s">
        <v>2127</v>
      </c>
      <c r="C1360" s="4" t="s">
        <v>2137</v>
      </c>
      <c r="D1360" s="4">
        <v>35.982075000000002</v>
      </c>
      <c r="E1360" s="4">
        <v>129.54853055555554</v>
      </c>
      <c r="G1360" s="2">
        <f t="shared" si="147"/>
        <v>105.99372685021918</v>
      </c>
      <c r="H1360" s="2">
        <f t="shared" si="148"/>
        <v>94.06737708573246</v>
      </c>
      <c r="J1360" s="1">
        <f t="shared" si="149"/>
        <v>1.9618517887036528</v>
      </c>
      <c r="K1360" s="1">
        <f t="shared" si="152"/>
        <v>1410.5954180981357</v>
      </c>
      <c r="L1360" s="1">
        <f t="shared" si="150"/>
        <v>6.1933541802067893E-2</v>
      </c>
      <c r="M1360" s="1">
        <f t="shared" si="151"/>
        <v>6.1933541802067893E-2</v>
      </c>
      <c r="N1360" s="1">
        <f t="shared" si="153"/>
        <v>4.4317589242035355E-2</v>
      </c>
    </row>
    <row r="1361" spans="1:14" x14ac:dyDescent="0.3">
      <c r="A1361" s="4" t="s">
        <v>2114</v>
      </c>
      <c r="B1361" s="4" t="s">
        <v>2127</v>
      </c>
      <c r="C1361" s="4" t="s">
        <v>2136</v>
      </c>
      <c r="D1361" s="4">
        <v>35.965494444444445</v>
      </c>
      <c r="E1361" s="4">
        <v>129.36224444444443</v>
      </c>
      <c r="G1361" s="2">
        <f t="shared" si="147"/>
        <v>102.73014840078001</v>
      </c>
      <c r="H1361" s="2">
        <f t="shared" si="148"/>
        <v>93.565136250867681</v>
      </c>
      <c r="J1361" s="1">
        <f t="shared" si="149"/>
        <v>1.9611503930780683</v>
      </c>
      <c r="K1361" s="1">
        <f t="shared" si="152"/>
        <v>1410.956397770896</v>
      </c>
      <c r="L1361" s="1">
        <f t="shared" si="150"/>
        <v>5.8682235812443029E-2</v>
      </c>
      <c r="M1361" s="1">
        <f t="shared" si="151"/>
        <v>5.8682235812443029E-2</v>
      </c>
      <c r="N1361" s="1">
        <f t="shared" si="153"/>
        <v>4.1991062465819996E-2</v>
      </c>
    </row>
    <row r="1362" spans="1:14" x14ac:dyDescent="0.3">
      <c r="A1362" s="4" t="s">
        <v>2114</v>
      </c>
      <c r="B1362" s="4" t="s">
        <v>2127</v>
      </c>
      <c r="C1362" s="4" t="s">
        <v>2135</v>
      </c>
      <c r="D1362" s="4">
        <v>36.014158333333334</v>
      </c>
      <c r="E1362" s="4">
        <v>129.34533333333334</v>
      </c>
      <c r="G1362" s="2">
        <f t="shared" si="147"/>
        <v>102.38816193221672</v>
      </c>
      <c r="H1362" s="2">
        <f t="shared" si="148"/>
        <v>94.611161130408163</v>
      </c>
      <c r="J1362" s="1">
        <f t="shared" si="149"/>
        <v>1.9632101188668503</v>
      </c>
      <c r="K1362" s="1">
        <f t="shared" si="152"/>
        <v>1409.8969702471861</v>
      </c>
      <c r="L1362" s="1">
        <f t="shared" si="150"/>
        <v>5.8387081243383765E-2</v>
      </c>
      <c r="M1362" s="1">
        <f t="shared" si="151"/>
        <v>5.8387081243383765E-2</v>
      </c>
      <c r="N1362" s="1">
        <f t="shared" si="153"/>
        <v>4.1779859641407305E-2</v>
      </c>
    </row>
    <row r="1363" spans="1:14" x14ac:dyDescent="0.3">
      <c r="A1363" s="4" t="s">
        <v>2114</v>
      </c>
      <c r="B1363" s="4" t="s">
        <v>2127</v>
      </c>
      <c r="C1363" s="4" t="s">
        <v>2134</v>
      </c>
      <c r="D1363" s="4">
        <v>35.985508333333335</v>
      </c>
      <c r="E1363" s="4">
        <v>129.44254166666667</v>
      </c>
      <c r="G1363" s="2">
        <f t="shared" ref="G1363:G1426" si="154">K1363*SIN(N1363)+$T$8+1.5</f>
        <v>104.12509529227685</v>
      </c>
      <c r="H1363" s="2">
        <f t="shared" ref="H1363:H1426" si="155">$T$27-K1363*COS(N1363)+$T$9+1.5</f>
        <v>94.06056593666699</v>
      </c>
      <c r="J1363" s="1">
        <f t="shared" ref="J1363:J1426" si="156">TAN($T$12*0.25+D1363*$T$13*0.5)</f>
        <v>1.9619970763653811</v>
      </c>
      <c r="K1363" s="1">
        <f t="shared" si="152"/>
        <v>1410.520672153971</v>
      </c>
      <c r="L1363" s="1">
        <f t="shared" ref="L1363:L1426" si="157">E1363*$T$13 - $T$19</f>
        <v>6.008368672042641E-2</v>
      </c>
      <c r="M1363" s="1">
        <f t="shared" ref="M1363:M1426" si="158">IF(L1363&gt;$T$12, K1363-($T$12*2), IF($U$12&gt;L1363, K1363+$T$12*2, L1363))</f>
        <v>6.008368672042641E-2</v>
      </c>
      <c r="N1363" s="1">
        <f t="shared" si="153"/>
        <v>4.2993894273524097E-2</v>
      </c>
    </row>
    <row r="1364" spans="1:14" x14ac:dyDescent="0.3">
      <c r="A1364" s="4" t="s">
        <v>2114</v>
      </c>
      <c r="B1364" s="4" t="s">
        <v>2127</v>
      </c>
      <c r="C1364" s="4" t="s">
        <v>2133</v>
      </c>
      <c r="D1364" s="4">
        <v>36.008842000000001</v>
      </c>
      <c r="E1364" s="4">
        <v>129.35140999999999</v>
      </c>
      <c r="G1364" s="2">
        <f t="shared" si="154"/>
        <v>102.49991015457761</v>
      </c>
      <c r="H1364" s="2">
        <f t="shared" si="155"/>
        <v>94.500004395795713</v>
      </c>
      <c r="J1364" s="1">
        <f t="shared" si="156"/>
        <v>1.9629849350645694</v>
      </c>
      <c r="K1364" s="1">
        <f t="shared" si="152"/>
        <v>1410.0127015080964</v>
      </c>
      <c r="L1364" s="1">
        <f t="shared" si="157"/>
        <v>5.8493139084263124E-2</v>
      </c>
      <c r="M1364" s="1">
        <f t="shared" si="158"/>
        <v>5.8493139084263124E-2</v>
      </c>
      <c r="N1364" s="1">
        <f t="shared" si="153"/>
        <v>4.1855751116224131E-2</v>
      </c>
    </row>
    <row r="1365" spans="1:14" x14ac:dyDescent="0.3">
      <c r="A1365" s="4" t="s">
        <v>2114</v>
      </c>
      <c r="B1365" s="4" t="s">
        <v>2127</v>
      </c>
      <c r="C1365" s="4" t="s">
        <v>967</v>
      </c>
      <c r="D1365" s="4">
        <v>36.028888888888886</v>
      </c>
      <c r="E1365" s="4">
        <v>129.37783333333334</v>
      </c>
      <c r="G1365" s="2">
        <f t="shared" si="154"/>
        <v>102.94640087052011</v>
      </c>
      <c r="H1365" s="2">
        <f t="shared" si="155"/>
        <v>94.955554758685366</v>
      </c>
      <c r="J1365" s="1">
        <f t="shared" si="156"/>
        <v>1.9638342750005771</v>
      </c>
      <c r="K1365" s="1">
        <f t="shared" si="152"/>
        <v>1409.5763096271546</v>
      </c>
      <c r="L1365" s="1">
        <f t="shared" si="157"/>
        <v>5.8954313250282109E-2</v>
      </c>
      <c r="M1365" s="1">
        <f t="shared" si="158"/>
        <v>5.8954313250282109E-2</v>
      </c>
      <c r="N1365" s="1">
        <f t="shared" si="153"/>
        <v>4.2185752060203488E-2</v>
      </c>
    </row>
    <row r="1366" spans="1:14" x14ac:dyDescent="0.3">
      <c r="A1366" s="4" t="s">
        <v>2114</v>
      </c>
      <c r="B1366" s="4" t="s">
        <v>2127</v>
      </c>
      <c r="C1366" s="4" t="s">
        <v>2132</v>
      </c>
      <c r="D1366" s="4">
        <v>35.988624999999999</v>
      </c>
      <c r="E1366" s="4">
        <v>129.34641944444445</v>
      </c>
      <c r="G1366" s="2">
        <f t="shared" si="154"/>
        <v>102.43049383758424</v>
      </c>
      <c r="H1366" s="2">
        <f t="shared" si="155"/>
        <v>94.056594804200131</v>
      </c>
      <c r="J1366" s="1">
        <f t="shared" si="156"/>
        <v>1.9621289785003257</v>
      </c>
      <c r="K1366" s="1">
        <f t="shared" si="152"/>
        <v>1410.4528208666497</v>
      </c>
      <c r="L1366" s="1">
        <f t="shared" si="157"/>
        <v>5.8406037458315296E-2</v>
      </c>
      <c r="M1366" s="1">
        <f t="shared" si="158"/>
        <v>5.8406037458315296E-2</v>
      </c>
      <c r="N1366" s="1">
        <f t="shared" si="153"/>
        <v>4.1793424080360339E-2</v>
      </c>
    </row>
    <row r="1367" spans="1:14" x14ac:dyDescent="0.3">
      <c r="A1367" s="4" t="s">
        <v>2114</v>
      </c>
      <c r="B1367" s="4" t="s">
        <v>2127</v>
      </c>
      <c r="C1367" s="4" t="s">
        <v>2131</v>
      </c>
      <c r="D1367" s="4">
        <v>35.960197222222227</v>
      </c>
      <c r="E1367" s="4">
        <v>129.41703333333334</v>
      </c>
      <c r="G1367" s="2">
        <f t="shared" si="154"/>
        <v>103.69966231508995</v>
      </c>
      <c r="H1367" s="2">
        <f t="shared" si="155"/>
        <v>93.490769273513479</v>
      </c>
      <c r="J1367" s="1">
        <f t="shared" si="156"/>
        <v>1.9609263922936091</v>
      </c>
      <c r="K1367" s="1">
        <f t="shared" si="152"/>
        <v>1411.0717284891196</v>
      </c>
      <c r="L1367" s="1">
        <f t="shared" si="157"/>
        <v>5.9638482317063701E-2</v>
      </c>
      <c r="M1367" s="1">
        <f t="shared" si="158"/>
        <v>5.9638482317063701E-2</v>
      </c>
      <c r="N1367" s="1">
        <f t="shared" si="153"/>
        <v>4.2675320762258905E-2</v>
      </c>
    </row>
    <row r="1368" spans="1:14" x14ac:dyDescent="0.3">
      <c r="A1368" s="4" t="s">
        <v>2114</v>
      </c>
      <c r="B1368" s="4" t="s">
        <v>2127</v>
      </c>
      <c r="C1368" s="4" t="s">
        <v>362</v>
      </c>
      <c r="D1368" s="4">
        <v>35.892777777777781</v>
      </c>
      <c r="E1368" s="4">
        <v>129.49491944444443</v>
      </c>
      <c r="G1368" s="2">
        <f t="shared" si="154"/>
        <v>105.13501579914431</v>
      </c>
      <c r="H1368" s="2">
        <f t="shared" si="155"/>
        <v>92.08339275941762</v>
      </c>
      <c r="J1368" s="1">
        <f t="shared" si="156"/>
        <v>1.958079005681082</v>
      </c>
      <c r="K1368" s="1">
        <f t="shared" si="152"/>
        <v>1412.5397274927009</v>
      </c>
      <c r="L1368" s="1">
        <f t="shared" si="157"/>
        <v>6.099785139752667E-2</v>
      </c>
      <c r="M1368" s="1">
        <f t="shared" si="158"/>
        <v>6.099785139752667E-2</v>
      </c>
      <c r="N1368" s="1">
        <f t="shared" si="153"/>
        <v>4.3648040209320622E-2</v>
      </c>
    </row>
    <row r="1369" spans="1:14" x14ac:dyDescent="0.3">
      <c r="A1369" s="4" t="s">
        <v>2114</v>
      </c>
      <c r="B1369" s="4" t="s">
        <v>2127</v>
      </c>
      <c r="C1369" s="4" t="s">
        <v>2130</v>
      </c>
      <c r="D1369" s="4">
        <v>35.989311111111114</v>
      </c>
      <c r="E1369" s="4">
        <v>129.39941944444445</v>
      </c>
      <c r="G1369" s="2">
        <f t="shared" si="154"/>
        <v>103.36263417437507</v>
      </c>
      <c r="H1369" s="2">
        <f t="shared" si="155"/>
        <v>94.110834024116457</v>
      </c>
      <c r="J1369" s="1">
        <f t="shared" si="156"/>
        <v>1.9621580176703426</v>
      </c>
      <c r="K1369" s="1">
        <f t="shared" si="152"/>
        <v>1410.4378839860619</v>
      </c>
      <c r="L1369" s="1">
        <f t="shared" si="157"/>
        <v>5.9331061961872322E-2</v>
      </c>
      <c r="M1369" s="1">
        <f t="shared" si="158"/>
        <v>5.9331061961872322E-2</v>
      </c>
      <c r="N1369" s="1">
        <f t="shared" si="153"/>
        <v>4.2455340947935467E-2</v>
      </c>
    </row>
    <row r="1370" spans="1:14" x14ac:dyDescent="0.3">
      <c r="A1370" s="4" t="s">
        <v>2114</v>
      </c>
      <c r="B1370" s="4" t="s">
        <v>2127</v>
      </c>
      <c r="C1370" s="4" t="s">
        <v>1504</v>
      </c>
      <c r="D1370" s="4">
        <v>35.994383333333332</v>
      </c>
      <c r="E1370" s="4">
        <v>129.40799722222224</v>
      </c>
      <c r="G1370" s="2">
        <f t="shared" si="154"/>
        <v>103.50889638481272</v>
      </c>
      <c r="H1370" s="2">
        <f t="shared" si="155"/>
        <v>94.227578248322061</v>
      </c>
      <c r="J1370" s="1">
        <f t="shared" si="156"/>
        <v>1.9623727170762937</v>
      </c>
      <c r="K1370" s="1">
        <f t="shared" si="152"/>
        <v>1410.3274607986943</v>
      </c>
      <c r="L1370" s="1">
        <f t="shared" si="157"/>
        <v>5.9480772426598882E-2</v>
      </c>
      <c r="M1370" s="1">
        <f t="shared" si="158"/>
        <v>5.9480772426598882E-2</v>
      </c>
      <c r="N1370" s="1">
        <f t="shared" si="153"/>
        <v>4.2562468793169793E-2</v>
      </c>
    </row>
    <row r="1371" spans="1:14" x14ac:dyDescent="0.3">
      <c r="A1371" s="4" t="s">
        <v>2114</v>
      </c>
      <c r="B1371" s="4" t="s">
        <v>2127</v>
      </c>
      <c r="C1371" s="4" t="s">
        <v>2129</v>
      </c>
      <c r="D1371" s="4">
        <v>36.008842000000001</v>
      </c>
      <c r="E1371" s="4">
        <v>129.35140999999999</v>
      </c>
      <c r="G1371" s="2">
        <f t="shared" si="154"/>
        <v>102.49991015457761</v>
      </c>
      <c r="H1371" s="2">
        <f t="shared" si="155"/>
        <v>94.500004395795713</v>
      </c>
      <c r="J1371" s="1">
        <f t="shared" si="156"/>
        <v>1.9629849350645694</v>
      </c>
      <c r="K1371" s="1">
        <f t="shared" si="152"/>
        <v>1410.0127015080964</v>
      </c>
      <c r="L1371" s="1">
        <f t="shared" si="157"/>
        <v>5.8493139084263124E-2</v>
      </c>
      <c r="M1371" s="1">
        <f t="shared" si="158"/>
        <v>5.8493139084263124E-2</v>
      </c>
      <c r="N1371" s="1">
        <f t="shared" si="153"/>
        <v>4.1855751116224131E-2</v>
      </c>
    </row>
    <row r="1372" spans="1:14" x14ac:dyDescent="0.3">
      <c r="A1372" s="4" t="s">
        <v>2114</v>
      </c>
      <c r="B1372" s="4" t="s">
        <v>2127</v>
      </c>
      <c r="C1372" s="4" t="s">
        <v>2128</v>
      </c>
      <c r="D1372" s="4">
        <v>36.092686</v>
      </c>
      <c r="E1372" s="4">
        <v>129.58341999999999</v>
      </c>
      <c r="G1372" s="2">
        <f t="shared" si="154"/>
        <v>106.5000445459724</v>
      </c>
      <c r="H1372" s="2">
        <f t="shared" si="155"/>
        <v>96.50005059558498</v>
      </c>
      <c r="J1372" s="1">
        <f t="shared" si="156"/>
        <v>1.9665410981628537</v>
      </c>
      <c r="K1372" s="1">
        <f t="shared" si="152"/>
        <v>1408.1876982594647</v>
      </c>
      <c r="L1372" s="1">
        <f t="shared" si="157"/>
        <v>6.2542477481815073E-2</v>
      </c>
      <c r="M1372" s="1">
        <f t="shared" si="158"/>
        <v>6.2542477481815073E-2</v>
      </c>
      <c r="N1372" s="1">
        <f t="shared" si="153"/>
        <v>4.4753323426527838E-2</v>
      </c>
    </row>
    <row r="1373" spans="1:14" x14ac:dyDescent="0.3">
      <c r="A1373" s="4" t="s">
        <v>2114</v>
      </c>
      <c r="B1373" s="4" t="s">
        <v>2127</v>
      </c>
      <c r="C1373" s="4" t="s">
        <v>2126</v>
      </c>
      <c r="D1373" s="4">
        <v>36.005047222222224</v>
      </c>
      <c r="E1373" s="4">
        <v>129.33317777777776</v>
      </c>
      <c r="G1373" s="2">
        <f t="shared" si="154"/>
        <v>102.18256474112687</v>
      </c>
      <c r="H1373" s="2">
        <f t="shared" si="155"/>
        <v>94.404068521385852</v>
      </c>
      <c r="J1373" s="1">
        <f t="shared" si="156"/>
        <v>1.9628242248394401</v>
      </c>
      <c r="K1373" s="1">
        <f t="shared" si="152"/>
        <v>1410.0953110624287</v>
      </c>
      <c r="L1373" s="1">
        <f t="shared" si="157"/>
        <v>5.8174926776529912E-2</v>
      </c>
      <c r="M1373" s="1">
        <f t="shared" si="158"/>
        <v>5.8174926776529912E-2</v>
      </c>
      <c r="N1373" s="1">
        <f t="shared" si="153"/>
        <v>4.1628048938445406E-2</v>
      </c>
    </row>
    <row r="1374" spans="1:14" x14ac:dyDescent="0.3">
      <c r="A1374" s="4" t="s">
        <v>2114</v>
      </c>
      <c r="B1374" s="4" t="s">
        <v>2113</v>
      </c>
      <c r="C1374" s="4" t="s">
        <v>2125</v>
      </c>
      <c r="D1374" s="4">
        <v>36.069458333333337</v>
      </c>
      <c r="E1374" s="4">
        <v>129.21255555555555</v>
      </c>
      <c r="G1374" s="2">
        <f t="shared" si="154"/>
        <v>100.00386221181097</v>
      </c>
      <c r="H1374" s="2">
        <f t="shared" si="155"/>
        <v>95.718202730574603</v>
      </c>
      <c r="J1374" s="1">
        <f t="shared" si="156"/>
        <v>1.9655548946210697</v>
      </c>
      <c r="K1374" s="1">
        <f t="shared" si="152"/>
        <v>1408.6932448125165</v>
      </c>
      <c r="L1374" s="1">
        <f t="shared" si="157"/>
        <v>5.606967184768008E-2</v>
      </c>
      <c r="M1374" s="1">
        <f t="shared" si="158"/>
        <v>5.606967184768008E-2</v>
      </c>
      <c r="N1374" s="1">
        <f t="shared" si="153"/>
        <v>4.012159830649685E-2</v>
      </c>
    </row>
    <row r="1375" spans="1:14" x14ac:dyDescent="0.3">
      <c r="A1375" s="4" t="s">
        <v>2114</v>
      </c>
      <c r="B1375" s="4" t="s">
        <v>2113</v>
      </c>
      <c r="C1375" s="4" t="s">
        <v>2124</v>
      </c>
      <c r="D1375" s="4">
        <v>36.125608333333332</v>
      </c>
      <c r="E1375" s="4">
        <v>129.1686</v>
      </c>
      <c r="G1375" s="2">
        <f t="shared" si="154"/>
        <v>99.182811902377779</v>
      </c>
      <c r="H1375" s="2">
        <f t="shared" si="155"/>
        <v>96.90848077026908</v>
      </c>
      <c r="J1375" s="1">
        <f t="shared" si="156"/>
        <v>1.9679402669586101</v>
      </c>
      <c r="K1375" s="1">
        <f t="shared" si="152"/>
        <v>1407.4712037278844</v>
      </c>
      <c r="L1375" s="1">
        <f t="shared" si="157"/>
        <v>5.5302502678692189E-2</v>
      </c>
      <c r="M1375" s="1">
        <f t="shared" si="158"/>
        <v>5.5302502678692189E-2</v>
      </c>
      <c r="N1375" s="1">
        <f t="shared" si="153"/>
        <v>3.9572637482990003E-2</v>
      </c>
    </row>
    <row r="1376" spans="1:14" x14ac:dyDescent="0.3">
      <c r="A1376" s="4" t="s">
        <v>2114</v>
      </c>
      <c r="B1376" s="4" t="s">
        <v>2113</v>
      </c>
      <c r="C1376" s="4" t="s">
        <v>2123</v>
      </c>
      <c r="D1376" s="4">
        <v>36.057869444444442</v>
      </c>
      <c r="E1376" s="4">
        <v>129.38235277777778</v>
      </c>
      <c r="G1376" s="2">
        <f t="shared" si="154"/>
        <v>102.99925177235451</v>
      </c>
      <c r="H1376" s="2">
        <f t="shared" si="155"/>
        <v>95.58917205015382</v>
      </c>
      <c r="J1376" s="1">
        <f t="shared" si="156"/>
        <v>1.9650631457384813</v>
      </c>
      <c r="K1376" s="1">
        <f t="shared" si="152"/>
        <v>1408.9454871948235</v>
      </c>
      <c r="L1376" s="1">
        <f t="shared" si="157"/>
        <v>5.9033192436198423E-2</v>
      </c>
      <c r="M1376" s="1">
        <f t="shared" si="158"/>
        <v>5.9033192436198423E-2</v>
      </c>
      <c r="N1376" s="1">
        <f t="shared" si="153"/>
        <v>4.2242195390577802E-2</v>
      </c>
    </row>
    <row r="1377" spans="1:14" x14ac:dyDescent="0.3">
      <c r="A1377" s="4" t="s">
        <v>2114</v>
      </c>
      <c r="B1377" s="4" t="s">
        <v>2113</v>
      </c>
      <c r="C1377" s="4" t="s">
        <v>2122</v>
      </c>
      <c r="D1377" s="4">
        <v>36.225900000000003</v>
      </c>
      <c r="E1377" s="4">
        <v>129.35923055555554</v>
      </c>
      <c r="G1377" s="2">
        <f t="shared" si="154"/>
        <v>102.43938636063928</v>
      </c>
      <c r="H1377" s="2">
        <f t="shared" si="155"/>
        <v>99.225385215704819</v>
      </c>
      <c r="J1377" s="1">
        <f t="shared" si="156"/>
        <v>1.9722123391694208</v>
      </c>
      <c r="K1377" s="1">
        <f t="shared" si="152"/>
        <v>1405.2889334641825</v>
      </c>
      <c r="L1377" s="1">
        <f t="shared" si="157"/>
        <v>5.8629633528042735E-2</v>
      </c>
      <c r="M1377" s="1">
        <f t="shared" si="158"/>
        <v>5.8629633528042735E-2</v>
      </c>
      <c r="N1377" s="1">
        <f t="shared" si="153"/>
        <v>4.1953422015017179E-2</v>
      </c>
    </row>
    <row r="1378" spans="1:14" x14ac:dyDescent="0.3">
      <c r="A1378" s="4" t="s">
        <v>2114</v>
      </c>
      <c r="B1378" s="4" t="s">
        <v>2113</v>
      </c>
      <c r="C1378" s="4" t="s">
        <v>689</v>
      </c>
      <c r="D1378" s="4">
        <v>36.127088888888892</v>
      </c>
      <c r="E1378" s="4">
        <v>129.26524444444445</v>
      </c>
      <c r="G1378" s="2">
        <f t="shared" si="154"/>
        <v>100.87893418455931</v>
      </c>
      <c r="H1378" s="2">
        <f t="shared" si="155"/>
        <v>97.008907188911053</v>
      </c>
      <c r="J1378" s="1">
        <f t="shared" si="156"/>
        <v>1.9680032263787595</v>
      </c>
      <c r="K1378" s="1">
        <f t="shared" si="152"/>
        <v>1407.4389836475675</v>
      </c>
      <c r="L1378" s="1">
        <f t="shared" si="157"/>
        <v>5.6989266438008723E-2</v>
      </c>
      <c r="M1378" s="1">
        <f t="shared" si="158"/>
        <v>5.6989266438008723E-2</v>
      </c>
      <c r="N1378" s="1">
        <f t="shared" si="153"/>
        <v>4.0779629708182684E-2</v>
      </c>
    </row>
    <row r="1379" spans="1:14" x14ac:dyDescent="0.3">
      <c r="A1379" s="4" t="s">
        <v>2114</v>
      </c>
      <c r="B1379" s="4" t="s">
        <v>2113</v>
      </c>
      <c r="C1379" s="4" t="s">
        <v>2121</v>
      </c>
      <c r="D1379" s="4">
        <v>36.022311111111108</v>
      </c>
      <c r="E1379" s="4">
        <v>129.3526861111111</v>
      </c>
      <c r="G1379" s="2">
        <f t="shared" si="154"/>
        <v>102.51008889502924</v>
      </c>
      <c r="H1379" s="2">
        <f t="shared" si="155"/>
        <v>94.793893675827348</v>
      </c>
      <c r="J1379" s="1">
        <f t="shared" si="156"/>
        <v>1.9635555255755517</v>
      </c>
      <c r="K1379" s="1">
        <f t="shared" si="152"/>
        <v>1409.719495716847</v>
      </c>
      <c r="L1379" s="1">
        <f t="shared" si="157"/>
        <v>5.8515411424773234E-2</v>
      </c>
      <c r="M1379" s="1">
        <f t="shared" si="158"/>
        <v>5.8515411424773234E-2</v>
      </c>
      <c r="N1379" s="1">
        <f t="shared" si="153"/>
        <v>4.1871688464702281E-2</v>
      </c>
    </row>
    <row r="1380" spans="1:14" x14ac:dyDescent="0.3">
      <c r="A1380" s="4" t="s">
        <v>2114</v>
      </c>
      <c r="B1380" s="4" t="s">
        <v>2113</v>
      </c>
      <c r="C1380" s="4" t="s">
        <v>2120</v>
      </c>
      <c r="D1380" s="4">
        <v>36.035408333333329</v>
      </c>
      <c r="E1380" s="4">
        <v>129.35990833333332</v>
      </c>
      <c r="G1380" s="2">
        <f t="shared" si="154"/>
        <v>102.62517171306754</v>
      </c>
      <c r="H1380" s="2">
        <f t="shared" si="155"/>
        <v>95.084070866537104</v>
      </c>
      <c r="J1380" s="1">
        <f t="shared" si="156"/>
        <v>1.9641106144269698</v>
      </c>
      <c r="K1380" s="1">
        <f t="shared" si="152"/>
        <v>1409.4343959012185</v>
      </c>
      <c r="L1380" s="1">
        <f t="shared" si="157"/>
        <v>5.8641462981861459E-2</v>
      </c>
      <c r="M1380" s="1">
        <f t="shared" si="158"/>
        <v>5.8641462981861459E-2</v>
      </c>
      <c r="N1380" s="1">
        <f t="shared" si="153"/>
        <v>4.1961886779990111E-2</v>
      </c>
    </row>
    <row r="1381" spans="1:14" x14ac:dyDescent="0.3">
      <c r="A1381" s="4" t="s">
        <v>2114</v>
      </c>
      <c r="B1381" s="4" t="s">
        <v>2113</v>
      </c>
      <c r="C1381" s="4" t="s">
        <v>2119</v>
      </c>
      <c r="D1381" s="4">
        <v>36.051688888888883</v>
      </c>
      <c r="E1381" s="4">
        <v>129.36394444444443</v>
      </c>
      <c r="G1381" s="2">
        <f t="shared" si="154"/>
        <v>102.68127048708634</v>
      </c>
      <c r="H1381" s="2">
        <f t="shared" si="155"/>
        <v>95.44112046755572</v>
      </c>
      <c r="J1381" s="1">
        <f t="shared" si="156"/>
        <v>1.964800967432591</v>
      </c>
      <c r="K1381" s="1">
        <f t="shared" si="152"/>
        <v>1409.0800157103174</v>
      </c>
      <c r="L1381" s="1">
        <f t="shared" si="157"/>
        <v>5.8711906409726566E-2</v>
      </c>
      <c r="M1381" s="1">
        <f t="shared" si="158"/>
        <v>5.8711906409726566E-2</v>
      </c>
      <c r="N1381" s="1">
        <f t="shared" si="153"/>
        <v>4.2012293761572145E-2</v>
      </c>
    </row>
    <row r="1382" spans="1:14" x14ac:dyDescent="0.3">
      <c r="A1382" s="4" t="s">
        <v>2114</v>
      </c>
      <c r="B1382" s="4" t="s">
        <v>2113</v>
      </c>
      <c r="C1382" s="4" t="s">
        <v>2118</v>
      </c>
      <c r="D1382" s="4">
        <v>36.067197222222227</v>
      </c>
      <c r="E1382" s="4">
        <v>129.3813638888889</v>
      </c>
      <c r="G1382" s="2">
        <f t="shared" si="154"/>
        <v>102.97329519839897</v>
      </c>
      <c r="H1382" s="2">
        <f t="shared" si="155"/>
        <v>95.791284253520644</v>
      </c>
      <c r="J1382" s="1">
        <f t="shared" si="156"/>
        <v>1.9654589340192861</v>
      </c>
      <c r="K1382" s="1">
        <f t="shared" si="152"/>
        <v>1408.7424592602893</v>
      </c>
      <c r="L1382" s="1">
        <f t="shared" si="157"/>
        <v>5.9015933069150872E-2</v>
      </c>
      <c r="M1382" s="1">
        <f t="shared" si="158"/>
        <v>5.9015933069150872E-2</v>
      </c>
      <c r="N1382" s="1">
        <f t="shared" si="153"/>
        <v>4.2229845159715257E-2</v>
      </c>
    </row>
    <row r="1383" spans="1:14" x14ac:dyDescent="0.3">
      <c r="A1383" s="4" t="s">
        <v>2114</v>
      </c>
      <c r="B1383" s="4" t="s">
        <v>2113</v>
      </c>
      <c r="C1383" s="4" t="s">
        <v>2117</v>
      </c>
      <c r="D1383" s="4">
        <v>36.008842000000001</v>
      </c>
      <c r="E1383" s="4">
        <v>129.35140999999999</v>
      </c>
      <c r="G1383" s="2">
        <f t="shared" si="154"/>
        <v>102.49991015457761</v>
      </c>
      <c r="H1383" s="2">
        <f t="shared" si="155"/>
        <v>94.500004395795713</v>
      </c>
      <c r="J1383" s="1">
        <f t="shared" si="156"/>
        <v>1.9629849350645694</v>
      </c>
      <c r="K1383" s="1">
        <f t="shared" si="152"/>
        <v>1410.0127015080964</v>
      </c>
      <c r="L1383" s="1">
        <f t="shared" si="157"/>
        <v>5.8493139084263124E-2</v>
      </c>
      <c r="M1383" s="1">
        <f t="shared" si="158"/>
        <v>5.8493139084263124E-2</v>
      </c>
      <c r="N1383" s="1">
        <f t="shared" si="153"/>
        <v>4.1855751116224131E-2</v>
      </c>
    </row>
    <row r="1384" spans="1:14" x14ac:dyDescent="0.3">
      <c r="A1384" s="4" t="s">
        <v>2114</v>
      </c>
      <c r="B1384" s="4" t="s">
        <v>2113</v>
      </c>
      <c r="C1384" s="4" t="s">
        <v>2116</v>
      </c>
      <c r="D1384" s="4">
        <v>36.157222222222224</v>
      </c>
      <c r="E1384" s="4">
        <v>129.09802222222223</v>
      </c>
      <c r="G1384" s="2">
        <f t="shared" si="154"/>
        <v>97.916540990296625</v>
      </c>
      <c r="H1384" s="2">
        <f t="shared" si="155"/>
        <v>97.547389039453037</v>
      </c>
      <c r="J1384" s="1">
        <f t="shared" si="156"/>
        <v>1.9692853179661804</v>
      </c>
      <c r="K1384" s="1">
        <f t="shared" si="152"/>
        <v>1406.7832455519797</v>
      </c>
      <c r="L1384" s="1">
        <f t="shared" si="157"/>
        <v>5.4070688077729301E-2</v>
      </c>
      <c r="M1384" s="1">
        <f t="shared" si="158"/>
        <v>5.4070688077729301E-2</v>
      </c>
      <c r="N1384" s="1">
        <f t="shared" si="153"/>
        <v>3.8691191792667931E-2</v>
      </c>
    </row>
    <row r="1385" spans="1:14" x14ac:dyDescent="0.3">
      <c r="A1385" s="4" t="s">
        <v>2114</v>
      </c>
      <c r="B1385" s="4" t="s">
        <v>2113</v>
      </c>
      <c r="C1385" s="4" t="s">
        <v>47</v>
      </c>
      <c r="D1385" s="4">
        <v>36.036780555555552</v>
      </c>
      <c r="E1385" s="4">
        <v>129.36628888888887</v>
      </c>
      <c r="G1385" s="2">
        <f t="shared" si="154"/>
        <v>102.73613048771148</v>
      </c>
      <c r="H1385" s="2">
        <f t="shared" si="155"/>
        <v>95.118630321525188</v>
      </c>
      <c r="J1385" s="1">
        <f t="shared" si="156"/>
        <v>1.9641687866221296</v>
      </c>
      <c r="K1385" s="1">
        <f t="shared" si="152"/>
        <v>1409.4045260160194</v>
      </c>
      <c r="L1385" s="1">
        <f t="shared" si="157"/>
        <v>5.8752824684412452E-2</v>
      </c>
      <c r="M1385" s="1">
        <f t="shared" si="158"/>
        <v>5.8752824684412452E-2</v>
      </c>
      <c r="N1385" s="1">
        <f t="shared" si="153"/>
        <v>4.2041573522381193E-2</v>
      </c>
    </row>
    <row r="1386" spans="1:14" x14ac:dyDescent="0.3">
      <c r="A1386" s="4" t="s">
        <v>2114</v>
      </c>
      <c r="B1386" s="4" t="s">
        <v>2113</v>
      </c>
      <c r="C1386" s="4" t="s">
        <v>606</v>
      </c>
      <c r="D1386" s="4">
        <v>36.196172222222216</v>
      </c>
      <c r="E1386" s="4">
        <v>129.33983333333333</v>
      </c>
      <c r="G1386" s="2">
        <f t="shared" si="154"/>
        <v>102.12622095911513</v>
      </c>
      <c r="H1386" s="2">
        <f t="shared" si="155"/>
        <v>98.564918799608222</v>
      </c>
      <c r="J1386" s="1">
        <f t="shared" si="156"/>
        <v>1.970944503618254</v>
      </c>
      <c r="K1386" s="1">
        <f t="shared" si="152"/>
        <v>1405.9357254733573</v>
      </c>
      <c r="L1386" s="1">
        <f t="shared" si="157"/>
        <v>5.8291088134523772E-2</v>
      </c>
      <c r="M1386" s="1">
        <f t="shared" si="158"/>
        <v>5.8291088134523772E-2</v>
      </c>
      <c r="N1386" s="1">
        <f t="shared" si="153"/>
        <v>4.1711170155149288E-2</v>
      </c>
    </row>
    <row r="1387" spans="1:14" x14ac:dyDescent="0.3">
      <c r="A1387" s="4" t="s">
        <v>2114</v>
      </c>
      <c r="B1387" s="4" t="s">
        <v>2113</v>
      </c>
      <c r="C1387" s="4" t="s">
        <v>2115</v>
      </c>
      <c r="D1387" s="4">
        <v>36.066966666666673</v>
      </c>
      <c r="E1387" s="4">
        <v>129.40024444444444</v>
      </c>
      <c r="G1387" s="2">
        <f t="shared" si="154"/>
        <v>103.30539078497449</v>
      </c>
      <c r="H1387" s="2">
        <f t="shared" si="155"/>
        <v>95.800333464643245</v>
      </c>
      <c r="J1387" s="1">
        <f t="shared" si="156"/>
        <v>1.9654491497569244</v>
      </c>
      <c r="K1387" s="1">
        <f t="shared" si="152"/>
        <v>1408.7474774582022</v>
      </c>
      <c r="L1387" s="1">
        <f t="shared" si="157"/>
        <v>5.9345460928200922E-2</v>
      </c>
      <c r="M1387" s="1">
        <f t="shared" si="158"/>
        <v>5.9345460928200922E-2</v>
      </c>
      <c r="N1387" s="1">
        <f t="shared" si="153"/>
        <v>4.2465644370873877E-2</v>
      </c>
    </row>
    <row r="1388" spans="1:14" x14ac:dyDescent="0.3">
      <c r="A1388" s="4" t="s">
        <v>2114</v>
      </c>
      <c r="B1388" s="4" t="s">
        <v>2113</v>
      </c>
      <c r="C1388" s="4" t="s">
        <v>2112</v>
      </c>
      <c r="D1388" s="4">
        <v>36.104127777777776</v>
      </c>
      <c r="E1388" s="4">
        <v>129.34404166666667</v>
      </c>
      <c r="G1388" s="2">
        <f t="shared" si="154"/>
        <v>102.283676183616</v>
      </c>
      <c r="H1388" s="2">
        <f t="shared" si="155"/>
        <v>96.566792473239275</v>
      </c>
      <c r="J1388" s="1">
        <f t="shared" si="156"/>
        <v>1.9670271838623521</v>
      </c>
      <c r="K1388" s="1">
        <f t="shared" si="152"/>
        <v>1407.9386815419377</v>
      </c>
      <c r="L1388" s="1">
        <f t="shared" si="157"/>
        <v>5.8364537407212147E-2</v>
      </c>
      <c r="M1388" s="1">
        <f t="shared" si="158"/>
        <v>5.8364537407212147E-2</v>
      </c>
      <c r="N1388" s="1">
        <f t="shared" si="153"/>
        <v>4.176372801963462E-2</v>
      </c>
    </row>
    <row r="1389" spans="1:14" x14ac:dyDescent="0.3">
      <c r="A1389" s="4" t="s">
        <v>2029</v>
      </c>
      <c r="B1389" s="4" t="s">
        <v>2094</v>
      </c>
      <c r="C1389" s="4" t="s">
        <v>2111</v>
      </c>
      <c r="D1389" s="4">
        <v>35.126311111111114</v>
      </c>
      <c r="E1389" s="4">
        <v>126.7936</v>
      </c>
      <c r="G1389" s="2">
        <f t="shared" si="154"/>
        <v>57.665435564227131</v>
      </c>
      <c r="H1389" s="2">
        <f t="shared" si="155"/>
        <v>74.09928355643342</v>
      </c>
      <c r="J1389" s="1">
        <f t="shared" si="156"/>
        <v>1.9261629466172681</v>
      </c>
      <c r="K1389" s="1">
        <f t="shared" si="152"/>
        <v>1429.2486985673813</v>
      </c>
      <c r="L1389" s="1">
        <f t="shared" si="157"/>
        <v>1.3850932943827221E-2</v>
      </c>
      <c r="M1389" s="1">
        <f t="shared" si="158"/>
        <v>1.3850932943827221E-2</v>
      </c>
      <c r="N1389" s="1">
        <f t="shared" si="153"/>
        <v>9.9112684171247401E-3</v>
      </c>
    </row>
    <row r="1390" spans="1:14" x14ac:dyDescent="0.3">
      <c r="A1390" s="4" t="s">
        <v>2029</v>
      </c>
      <c r="B1390" s="4" t="s">
        <v>2094</v>
      </c>
      <c r="C1390" s="4" t="s">
        <v>2110</v>
      </c>
      <c r="D1390" s="4">
        <v>35.095608333333338</v>
      </c>
      <c r="E1390" s="4">
        <v>126.77413333333334</v>
      </c>
      <c r="G1390" s="2">
        <f t="shared" si="154"/>
        <v>57.324453023655657</v>
      </c>
      <c r="H1390" s="2">
        <f t="shared" si="155"/>
        <v>73.425811915878285</v>
      </c>
      <c r="J1390" s="1">
        <f t="shared" si="156"/>
        <v>1.9249016087132764</v>
      </c>
      <c r="K1390" s="1">
        <f t="shared" si="152"/>
        <v>1429.9187998744508</v>
      </c>
      <c r="L1390" s="1">
        <f t="shared" si="157"/>
        <v>1.3511175516105478E-2</v>
      </c>
      <c r="M1390" s="1">
        <f t="shared" si="158"/>
        <v>1.3511175516105478E-2</v>
      </c>
      <c r="N1390" s="1">
        <f t="shared" si="153"/>
        <v>9.6681492657636914E-3</v>
      </c>
    </row>
    <row r="1391" spans="1:14" x14ac:dyDescent="0.3">
      <c r="A1391" s="4" t="s">
        <v>2029</v>
      </c>
      <c r="B1391" s="4" t="s">
        <v>2094</v>
      </c>
      <c r="C1391" s="4" t="s">
        <v>2109</v>
      </c>
      <c r="D1391" s="4">
        <v>35.177697222222221</v>
      </c>
      <c r="E1391" s="4">
        <v>126.730875</v>
      </c>
      <c r="G1391" s="2">
        <f t="shared" si="154"/>
        <v>56.535616630929056</v>
      </c>
      <c r="H1391" s="2">
        <f t="shared" si="155"/>
        <v>75.209964880290045</v>
      </c>
      <c r="J1391" s="1">
        <f t="shared" si="156"/>
        <v>1.928276917025062</v>
      </c>
      <c r="K1391" s="1">
        <f t="shared" si="152"/>
        <v>1428.1273122416553</v>
      </c>
      <c r="L1391" s="1">
        <f t="shared" si="157"/>
        <v>1.2756175170513639E-2</v>
      </c>
      <c r="M1391" s="1">
        <f t="shared" si="158"/>
        <v>1.2756175170513639E-2</v>
      </c>
      <c r="N1391" s="1">
        <f t="shared" si="153"/>
        <v>9.1278960488482552E-3</v>
      </c>
    </row>
    <row r="1392" spans="1:14" x14ac:dyDescent="0.3">
      <c r="A1392" s="4" t="s">
        <v>2029</v>
      </c>
      <c r="B1392" s="4" t="s">
        <v>2094</v>
      </c>
      <c r="C1392" s="4" t="s">
        <v>2108</v>
      </c>
      <c r="D1392" s="4">
        <v>35.218963888888894</v>
      </c>
      <c r="E1392" s="4">
        <v>126.82641944444444</v>
      </c>
      <c r="G1392" s="2">
        <f t="shared" si="154"/>
        <v>58.230361763238903</v>
      </c>
      <c r="H1392" s="2">
        <f t="shared" si="155"/>
        <v>76.126916351982118</v>
      </c>
      <c r="J1392" s="1">
        <f t="shared" si="156"/>
        <v>1.9299772328020333</v>
      </c>
      <c r="K1392" s="1">
        <f t="shared" si="152"/>
        <v>1427.2268842943681</v>
      </c>
      <c r="L1392" s="1">
        <f t="shared" si="157"/>
        <v>1.442374030805782E-2</v>
      </c>
      <c r="M1392" s="1">
        <f t="shared" si="158"/>
        <v>1.442374030805782E-2</v>
      </c>
      <c r="N1392" s="1">
        <f t="shared" si="153"/>
        <v>1.0321150376789075E-2</v>
      </c>
    </row>
    <row r="1393" spans="1:14" x14ac:dyDescent="0.3">
      <c r="A1393" s="4" t="s">
        <v>2029</v>
      </c>
      <c r="B1393" s="4" t="s">
        <v>2094</v>
      </c>
      <c r="C1393" s="4" t="s">
        <v>2107</v>
      </c>
      <c r="D1393" s="4">
        <v>35.159116666666662</v>
      </c>
      <c r="E1393" s="4">
        <v>126.69960833333333</v>
      </c>
      <c r="G1393" s="2">
        <f t="shared" si="154"/>
        <v>55.98151303252321</v>
      </c>
      <c r="H1393" s="2">
        <f t="shared" si="155"/>
        <v>74.799539967705869</v>
      </c>
      <c r="J1393" s="1">
        <f t="shared" si="156"/>
        <v>1.9275121107805377</v>
      </c>
      <c r="K1393" s="1">
        <f t="shared" si="152"/>
        <v>1428.5327712392566</v>
      </c>
      <c r="L1393" s="1">
        <f t="shared" si="157"/>
        <v>1.2210468891056703E-2</v>
      </c>
      <c r="M1393" s="1">
        <f t="shared" si="158"/>
        <v>1.2210468891056703E-2</v>
      </c>
      <c r="N1393" s="1">
        <f t="shared" si="153"/>
        <v>8.7374067269705841E-3</v>
      </c>
    </row>
    <row r="1394" spans="1:14" x14ac:dyDescent="0.3">
      <c r="A1394" s="4" t="s">
        <v>2029</v>
      </c>
      <c r="B1394" s="4" t="s">
        <v>2094</v>
      </c>
      <c r="C1394" s="4" t="s">
        <v>2106</v>
      </c>
      <c r="D1394" s="4">
        <v>35.137722222222223</v>
      </c>
      <c r="E1394" s="4">
        <v>126.8008</v>
      </c>
      <c r="G1394" s="2">
        <f t="shared" si="154"/>
        <v>57.791457733414319</v>
      </c>
      <c r="H1394" s="2">
        <f t="shared" si="155"/>
        <v>74.349587349171543</v>
      </c>
      <c r="J1394" s="1">
        <f t="shared" si="156"/>
        <v>1.9266320721661718</v>
      </c>
      <c r="K1394" s="1">
        <f t="shared" si="152"/>
        <v>1428.9996618649798</v>
      </c>
      <c r="L1394" s="1">
        <f t="shared" si="157"/>
        <v>1.3976596649970752E-2</v>
      </c>
      <c r="M1394" s="1">
        <f t="shared" si="158"/>
        <v>1.3976596649970752E-2</v>
      </c>
      <c r="N1394" s="1">
        <f t="shared" si="153"/>
        <v>1.0001189199134898E-2</v>
      </c>
    </row>
    <row r="1395" spans="1:14" x14ac:dyDescent="0.3">
      <c r="A1395" s="4" t="s">
        <v>2029</v>
      </c>
      <c r="B1395" s="4" t="s">
        <v>2094</v>
      </c>
      <c r="C1395" s="4" t="s">
        <v>2105</v>
      </c>
      <c r="D1395" s="4">
        <v>35.135977777777775</v>
      </c>
      <c r="E1395" s="4">
        <v>126.79670833333333</v>
      </c>
      <c r="G1395" s="2">
        <f t="shared" si="154"/>
        <v>57.718817116331621</v>
      </c>
      <c r="H1395" s="2">
        <f t="shared" si="155"/>
        <v>74.310790495028186</v>
      </c>
      <c r="J1395" s="1">
        <f t="shared" si="156"/>
        <v>1.9265603441417596</v>
      </c>
      <c r="K1395" s="1">
        <f t="shared" si="152"/>
        <v>1429.0377321642095</v>
      </c>
      <c r="L1395" s="1">
        <f t="shared" si="157"/>
        <v>1.3905183594743242E-2</v>
      </c>
      <c r="M1395" s="1">
        <f t="shared" si="158"/>
        <v>1.3905183594743242E-2</v>
      </c>
      <c r="N1395" s="1">
        <f t="shared" si="153"/>
        <v>9.950088384358213E-3</v>
      </c>
    </row>
    <row r="1396" spans="1:14" x14ac:dyDescent="0.3">
      <c r="A1396" s="4" t="s">
        <v>2029</v>
      </c>
      <c r="B1396" s="4" t="s">
        <v>2094</v>
      </c>
      <c r="C1396" s="4" t="s">
        <v>2104</v>
      </c>
      <c r="D1396" s="4">
        <v>35.178511111111106</v>
      </c>
      <c r="E1396" s="4">
        <v>126.82964166666666</v>
      </c>
      <c r="G1396" s="2">
        <f t="shared" si="154"/>
        <v>58.296939127183371</v>
      </c>
      <c r="H1396" s="2">
        <f t="shared" si="155"/>
        <v>75.244889637221604</v>
      </c>
      <c r="J1396" s="1">
        <f t="shared" si="156"/>
        <v>1.9283104289643129</v>
      </c>
      <c r="K1396" s="1">
        <f t="shared" si="152"/>
        <v>1428.1095523292499</v>
      </c>
      <c r="L1396" s="1">
        <f t="shared" si="157"/>
        <v>1.4479978695066453E-2</v>
      </c>
      <c r="M1396" s="1">
        <f t="shared" si="158"/>
        <v>1.4479978695066453E-2</v>
      </c>
      <c r="N1396" s="1">
        <f t="shared" si="153"/>
        <v>1.0361392702071367E-2</v>
      </c>
    </row>
    <row r="1397" spans="1:14" x14ac:dyDescent="0.3">
      <c r="A1397" s="4" t="s">
        <v>2029</v>
      </c>
      <c r="B1397" s="4" t="s">
        <v>2094</v>
      </c>
      <c r="C1397" s="4" t="s">
        <v>2103</v>
      </c>
      <c r="D1397" s="4">
        <v>35.190105000000003</v>
      </c>
      <c r="E1397" s="4">
        <v>126.841179</v>
      </c>
      <c r="G1397" s="2">
        <f t="shared" si="154"/>
        <v>58.500046149756251</v>
      </c>
      <c r="H1397" s="2">
        <f t="shared" si="155"/>
        <v>75.500008777835774</v>
      </c>
      <c r="J1397" s="1">
        <f t="shared" si="156"/>
        <v>1.9287879079496453</v>
      </c>
      <c r="K1397" s="1">
        <f t="shared" si="152"/>
        <v>1427.8565661395498</v>
      </c>
      <c r="L1397" s="1">
        <f t="shared" si="157"/>
        <v>1.4681343148633452E-2</v>
      </c>
      <c r="M1397" s="1">
        <f t="shared" si="158"/>
        <v>1.4681343148633452E-2</v>
      </c>
      <c r="N1397" s="1">
        <f t="shared" si="153"/>
        <v>1.0505482429244553E-2</v>
      </c>
    </row>
    <row r="1398" spans="1:14" x14ac:dyDescent="0.3">
      <c r="A1398" s="4" t="s">
        <v>2029</v>
      </c>
      <c r="B1398" s="4" t="s">
        <v>2094</v>
      </c>
      <c r="C1398" s="4" t="s">
        <v>847</v>
      </c>
      <c r="D1398" s="4">
        <v>35.142102777777779</v>
      </c>
      <c r="E1398" s="4">
        <v>126.80274444444444</v>
      </c>
      <c r="G1398" s="2">
        <f t="shared" si="154"/>
        <v>57.825199641293139</v>
      </c>
      <c r="H1398" s="2">
        <f t="shared" si="155"/>
        <v>74.445529245947</v>
      </c>
      <c r="J1398" s="1">
        <f t="shared" si="156"/>
        <v>1.9268122102935239</v>
      </c>
      <c r="K1398" s="1">
        <f t="shared" si="152"/>
        <v>1428.9040626413062</v>
      </c>
      <c r="L1398" s="1">
        <f t="shared" si="157"/>
        <v>1.4010533607648146E-2</v>
      </c>
      <c r="M1398" s="1">
        <f t="shared" si="158"/>
        <v>1.4010533607648146E-2</v>
      </c>
      <c r="N1398" s="1">
        <f t="shared" si="153"/>
        <v>1.0025473360943013E-2</v>
      </c>
    </row>
    <row r="1399" spans="1:14" x14ac:dyDescent="0.3">
      <c r="A1399" s="4" t="s">
        <v>2029</v>
      </c>
      <c r="B1399" s="4" t="s">
        <v>2094</v>
      </c>
      <c r="C1399" s="4" t="s">
        <v>2102</v>
      </c>
      <c r="D1399" s="4">
        <v>35.139441666666663</v>
      </c>
      <c r="E1399" s="4">
        <v>126.79719722222222</v>
      </c>
      <c r="G1399" s="2">
        <f t="shared" si="154"/>
        <v>57.72678938154246</v>
      </c>
      <c r="H1399" s="2">
        <f t="shared" si="155"/>
        <v>74.386468402063201</v>
      </c>
      <c r="J1399" s="1">
        <f t="shared" si="156"/>
        <v>1.9267027763587732</v>
      </c>
      <c r="K1399" s="1">
        <f t="shared" si="152"/>
        <v>1428.9621373534317</v>
      </c>
      <c r="L1399" s="1">
        <f t="shared" si="157"/>
        <v>1.3913716315530955E-2</v>
      </c>
      <c r="M1399" s="1">
        <f t="shared" si="158"/>
        <v>1.3913716315530955E-2</v>
      </c>
      <c r="N1399" s="1">
        <f t="shared" si="153"/>
        <v>9.9561941164701493E-3</v>
      </c>
    </row>
    <row r="1400" spans="1:14" x14ac:dyDescent="0.3">
      <c r="A1400" s="4" t="s">
        <v>2029</v>
      </c>
      <c r="B1400" s="4" t="s">
        <v>2094</v>
      </c>
      <c r="C1400" s="4" t="s">
        <v>2055</v>
      </c>
      <c r="D1400" s="4">
        <v>35.154741666666666</v>
      </c>
      <c r="E1400" s="4">
        <v>126.81153333333333</v>
      </c>
      <c r="G1400" s="2">
        <f t="shared" si="154"/>
        <v>57.979239050050928</v>
      </c>
      <c r="H1400" s="2">
        <f t="shared" si="155"/>
        <v>74.722914355027115</v>
      </c>
      <c r="J1400" s="1">
        <f t="shared" si="156"/>
        <v>1.9273320981119524</v>
      </c>
      <c r="K1400" s="1">
        <f t="shared" si="152"/>
        <v>1428.6282443704513</v>
      </c>
      <c r="L1400" s="1">
        <f t="shared" si="157"/>
        <v>1.4163928656351299E-2</v>
      </c>
      <c r="M1400" s="1">
        <f t="shared" si="158"/>
        <v>1.4163928656351299E-2</v>
      </c>
      <c r="N1400" s="1">
        <f t="shared" si="153"/>
        <v>1.0135237772316648E-2</v>
      </c>
    </row>
    <row r="1401" spans="1:14" x14ac:dyDescent="0.3">
      <c r="A1401" s="4" t="s">
        <v>2029</v>
      </c>
      <c r="B1401" s="4" t="s">
        <v>2094</v>
      </c>
      <c r="C1401" s="4" t="s">
        <v>2101</v>
      </c>
      <c r="D1401" s="4">
        <v>35.170347222222219</v>
      </c>
      <c r="E1401" s="4">
        <v>126.82385555555555</v>
      </c>
      <c r="G1401" s="2">
        <f t="shared" si="154"/>
        <v>58.195578478414916</v>
      </c>
      <c r="H1401" s="2">
        <f t="shared" si="155"/>
        <v>75.065686928100831</v>
      </c>
      <c r="J1401" s="1">
        <f t="shared" si="156"/>
        <v>1.9279743217646028</v>
      </c>
      <c r="K1401" s="1">
        <f t="shared" si="152"/>
        <v>1428.287698929488</v>
      </c>
      <c r="L1401" s="1">
        <f t="shared" si="157"/>
        <v>1.4378992005291469E-2</v>
      </c>
      <c r="M1401" s="1">
        <f t="shared" si="158"/>
        <v>1.4378992005291469E-2</v>
      </c>
      <c r="N1401" s="1">
        <f t="shared" si="153"/>
        <v>1.0289129974861873E-2</v>
      </c>
    </row>
    <row r="1402" spans="1:14" x14ac:dyDescent="0.3">
      <c r="A1402" s="4" t="s">
        <v>2029</v>
      </c>
      <c r="B1402" s="4" t="s">
        <v>2094</v>
      </c>
      <c r="C1402" s="4" t="s">
        <v>2100</v>
      </c>
      <c r="D1402" s="4">
        <v>35.168811111111111</v>
      </c>
      <c r="E1402" s="4">
        <v>126.81193333333333</v>
      </c>
      <c r="G1402" s="2">
        <f t="shared" si="154"/>
        <v>57.983262285061222</v>
      </c>
      <c r="H1402" s="2">
        <f t="shared" si="155"/>
        <v>75.029995948756095</v>
      </c>
      <c r="J1402" s="1">
        <f t="shared" si="156"/>
        <v>1.9279110904109564</v>
      </c>
      <c r="K1402" s="1">
        <f t="shared" si="152"/>
        <v>1428.3212193423335</v>
      </c>
      <c r="L1402" s="1">
        <f t="shared" si="157"/>
        <v>1.4170909973359347E-2</v>
      </c>
      <c r="M1402" s="1">
        <f t="shared" si="158"/>
        <v>1.4170909973359347E-2</v>
      </c>
      <c r="N1402" s="1">
        <f t="shared" si="153"/>
        <v>1.0140233371317265E-2</v>
      </c>
    </row>
    <row r="1403" spans="1:14" x14ac:dyDescent="0.3">
      <c r="A1403" s="4" t="s">
        <v>2029</v>
      </c>
      <c r="B1403" s="4" t="s">
        <v>2094</v>
      </c>
      <c r="C1403" s="4" t="s">
        <v>2099</v>
      </c>
      <c r="D1403" s="4">
        <v>35.171302777777775</v>
      </c>
      <c r="E1403" s="4">
        <v>126.80986666666666</v>
      </c>
      <c r="G1403" s="2">
        <f t="shared" si="154"/>
        <v>57.945848422326947</v>
      </c>
      <c r="H1403" s="2">
        <f t="shared" si="155"/>
        <v>75.083991914888202</v>
      </c>
      <c r="J1403" s="1">
        <f t="shared" si="156"/>
        <v>1.9280136572031763</v>
      </c>
      <c r="K1403" s="1">
        <f t="shared" si="152"/>
        <v>1428.2668472491755</v>
      </c>
      <c r="L1403" s="1">
        <f t="shared" si="157"/>
        <v>1.4134839835484581E-2</v>
      </c>
      <c r="M1403" s="1">
        <f t="shared" si="158"/>
        <v>1.4134839835484581E-2</v>
      </c>
      <c r="N1403" s="1">
        <f t="shared" si="153"/>
        <v>1.0114422776480848E-2</v>
      </c>
    </row>
    <row r="1404" spans="1:14" x14ac:dyDescent="0.3">
      <c r="A1404" s="4" t="s">
        <v>2029</v>
      </c>
      <c r="B1404" s="4" t="s">
        <v>2094</v>
      </c>
      <c r="C1404" s="4" t="s">
        <v>2098</v>
      </c>
      <c r="D1404" s="4">
        <v>35.216563888888892</v>
      </c>
      <c r="E1404" s="4">
        <v>126.74681111111111</v>
      </c>
      <c r="G1404" s="2">
        <f t="shared" si="154"/>
        <v>56.811929362058422</v>
      </c>
      <c r="H1404" s="2">
        <f t="shared" si="155"/>
        <v>76.060614298287646</v>
      </c>
      <c r="J1404" s="1">
        <f t="shared" si="156"/>
        <v>1.9298782805681811</v>
      </c>
      <c r="K1404" s="1">
        <f t="shared" si="152"/>
        <v>1427.2792486479286</v>
      </c>
      <c r="L1404" s="1">
        <f t="shared" si="157"/>
        <v>1.3034312779366175E-2</v>
      </c>
      <c r="M1404" s="1">
        <f t="shared" si="158"/>
        <v>1.3034312779366175E-2</v>
      </c>
      <c r="N1404" s="1">
        <f t="shared" si="153"/>
        <v>9.3269221006972228E-3</v>
      </c>
    </row>
    <row r="1405" spans="1:14" x14ac:dyDescent="0.3">
      <c r="A1405" s="4" t="s">
        <v>2029</v>
      </c>
      <c r="B1405" s="4" t="s">
        <v>2094</v>
      </c>
      <c r="C1405" s="4" t="s">
        <v>2097</v>
      </c>
      <c r="D1405" s="4">
        <v>35.216527777777777</v>
      </c>
      <c r="E1405" s="4">
        <v>126.84424444444444</v>
      </c>
      <c r="G1405" s="2">
        <f t="shared" si="154"/>
        <v>58.54862897038133</v>
      </c>
      <c r="H1405" s="2">
        <f t="shared" si="155"/>
        <v>76.077081643662723</v>
      </c>
      <c r="J1405" s="1">
        <f t="shared" si="156"/>
        <v>1.9298767917646358</v>
      </c>
      <c r="K1405" s="1">
        <f t="shared" si="152"/>
        <v>1427.2800365403552</v>
      </c>
      <c r="L1405" s="1">
        <f t="shared" si="157"/>
        <v>1.4734845247225792E-2</v>
      </c>
      <c r="M1405" s="1">
        <f t="shared" si="158"/>
        <v>1.4734845247225792E-2</v>
      </c>
      <c r="N1405" s="1">
        <f t="shared" si="153"/>
        <v>1.0543766757251822E-2</v>
      </c>
    </row>
    <row r="1406" spans="1:14" x14ac:dyDescent="0.3">
      <c r="A1406" s="4" t="s">
        <v>2029</v>
      </c>
      <c r="B1406" s="4" t="s">
        <v>2094</v>
      </c>
      <c r="C1406" s="4" t="s">
        <v>2096</v>
      </c>
      <c r="D1406" s="4">
        <v>35.213247222222222</v>
      </c>
      <c r="E1406" s="4">
        <v>126.84547499999999</v>
      </c>
      <c r="G1406" s="2">
        <f t="shared" si="154"/>
        <v>58.571318548221221</v>
      </c>
      <c r="H1406" s="2">
        <f t="shared" si="155"/>
        <v>76.005739727018408</v>
      </c>
      <c r="J1406" s="1">
        <f t="shared" si="156"/>
        <v>1.9297415472430588</v>
      </c>
      <c r="K1406" s="1">
        <f t="shared" si="152"/>
        <v>1427.3516138892051</v>
      </c>
      <c r="L1406" s="1">
        <f t="shared" si="157"/>
        <v>1.4756322493298946E-2</v>
      </c>
      <c r="M1406" s="1">
        <f t="shared" si="158"/>
        <v>1.4756322493298946E-2</v>
      </c>
      <c r="N1406" s="1">
        <f t="shared" si="153"/>
        <v>1.0559135162510511E-2</v>
      </c>
    </row>
    <row r="1407" spans="1:14" x14ac:dyDescent="0.3">
      <c r="A1407" s="4" t="s">
        <v>2029</v>
      </c>
      <c r="B1407" s="4" t="s">
        <v>2094</v>
      </c>
      <c r="C1407" s="4" t="s">
        <v>2095</v>
      </c>
      <c r="D1407" s="4">
        <v>35.121672222222223</v>
      </c>
      <c r="E1407" s="4">
        <v>126.76233333333333</v>
      </c>
      <c r="G1407" s="2">
        <f t="shared" si="154"/>
        <v>57.108319441559651</v>
      </c>
      <c r="H1407" s="2">
        <f t="shared" si="155"/>
        <v>73.992623865201267</v>
      </c>
      <c r="J1407" s="1">
        <f t="shared" si="156"/>
        <v>1.9259722873373581</v>
      </c>
      <c r="K1407" s="1">
        <f t="shared" si="152"/>
        <v>1429.3499403578674</v>
      </c>
      <c r="L1407" s="1">
        <f t="shared" si="157"/>
        <v>1.3305226664370284E-2</v>
      </c>
      <c r="M1407" s="1">
        <f t="shared" si="158"/>
        <v>1.3305226664370284E-2</v>
      </c>
      <c r="N1407" s="1">
        <f t="shared" si="153"/>
        <v>9.520779095247069E-3</v>
      </c>
    </row>
    <row r="1408" spans="1:14" x14ac:dyDescent="0.3">
      <c r="A1408" s="4" t="s">
        <v>2029</v>
      </c>
      <c r="B1408" s="4" t="s">
        <v>2094</v>
      </c>
      <c r="C1408" s="4" t="s">
        <v>2093</v>
      </c>
      <c r="D1408" s="4">
        <v>35.181874999999998</v>
      </c>
      <c r="E1408" s="4">
        <v>126.79608611111111</v>
      </c>
      <c r="G1408" s="2">
        <f t="shared" si="154"/>
        <v>57.697754819051653</v>
      </c>
      <c r="H1408" s="2">
        <f t="shared" si="155"/>
        <v>75.312213517502187</v>
      </c>
      <c r="J1408" s="1">
        <f t="shared" si="156"/>
        <v>1.9284489470929187</v>
      </c>
      <c r="K1408" s="1">
        <f t="shared" si="152"/>
        <v>1428.036149188755</v>
      </c>
      <c r="L1408" s="1">
        <f t="shared" si="157"/>
        <v>1.3894323768286476E-2</v>
      </c>
      <c r="M1408" s="1">
        <f t="shared" si="158"/>
        <v>1.3894323768286476E-2</v>
      </c>
      <c r="N1408" s="1">
        <f t="shared" si="153"/>
        <v>9.942317452579617E-3</v>
      </c>
    </row>
    <row r="1409" spans="1:14" x14ac:dyDescent="0.3">
      <c r="A1409" s="4" t="s">
        <v>2029</v>
      </c>
      <c r="B1409" s="4" t="s">
        <v>1045</v>
      </c>
      <c r="C1409" s="4" t="s">
        <v>2092</v>
      </c>
      <c r="D1409" s="4">
        <v>35.078255555555558</v>
      </c>
      <c r="E1409" s="4">
        <v>126.83606666666667</v>
      </c>
      <c r="G1409" s="2">
        <f t="shared" si="154"/>
        <v>58.43437297269719</v>
      </c>
      <c r="H1409" s="2">
        <f t="shared" si="155"/>
        <v>73.058194185046432</v>
      </c>
      <c r="J1409" s="1">
        <f t="shared" si="156"/>
        <v>1.9241892935999743</v>
      </c>
      <c r="K1409" s="1">
        <f t="shared" si="152"/>
        <v>1430.2975589875755</v>
      </c>
      <c r="L1409" s="1">
        <f t="shared" si="157"/>
        <v>1.459211609950728E-2</v>
      </c>
      <c r="M1409" s="1">
        <f t="shared" si="158"/>
        <v>1.459211609950728E-2</v>
      </c>
      <c r="N1409" s="1">
        <f t="shared" si="153"/>
        <v>1.0441634511018108E-2</v>
      </c>
    </row>
    <row r="1410" spans="1:14" x14ac:dyDescent="0.3">
      <c r="A1410" s="4" t="s">
        <v>2029</v>
      </c>
      <c r="B1410" s="4" t="s">
        <v>1045</v>
      </c>
      <c r="C1410" s="4" t="s">
        <v>2091</v>
      </c>
      <c r="D1410" s="4">
        <v>35.131280555555556</v>
      </c>
      <c r="E1410" s="4">
        <v>126.92035555555556</v>
      </c>
      <c r="G1410" s="2">
        <f t="shared" si="154"/>
        <v>59.926631048128591</v>
      </c>
      <c r="H1410" s="2">
        <f t="shared" si="155"/>
        <v>74.231946233711597</v>
      </c>
      <c r="J1410" s="1">
        <f t="shared" si="156"/>
        <v>1.9263672247875399</v>
      </c>
      <c r="K1410" s="1">
        <f t="shared" si="152"/>
        <v>1429.1402441001937</v>
      </c>
      <c r="L1410" s="1">
        <f t="shared" si="157"/>
        <v>1.6063234733465936E-2</v>
      </c>
      <c r="M1410" s="1">
        <f t="shared" si="158"/>
        <v>1.6063234733465936E-2</v>
      </c>
      <c r="N1410" s="1">
        <f t="shared" si="153"/>
        <v>1.1494318233748576E-2</v>
      </c>
    </row>
    <row r="1411" spans="1:14" x14ac:dyDescent="0.3">
      <c r="A1411" s="4" t="s">
        <v>2029</v>
      </c>
      <c r="B1411" s="4" t="s">
        <v>1045</v>
      </c>
      <c r="C1411" s="4" t="s">
        <v>2090</v>
      </c>
      <c r="D1411" s="4">
        <v>35.128863888888887</v>
      </c>
      <c r="E1411" s="4">
        <v>126.92406666666668</v>
      </c>
      <c r="G1411" s="2">
        <f t="shared" si="154"/>
        <v>59.993473190569375</v>
      </c>
      <c r="H1411" s="2">
        <f t="shared" si="155"/>
        <v>74.179970853419945</v>
      </c>
      <c r="J1411" s="1">
        <f t="shared" si="156"/>
        <v>1.9262678789884833</v>
      </c>
      <c r="K1411" s="1">
        <f t="shared" ref="K1411:K1474" si="159">$T$16*$T$25/POWER(J1411,$T$23)</f>
        <v>1429.1929858700403</v>
      </c>
      <c r="L1411" s="1">
        <f t="shared" si="157"/>
        <v>1.6128005841262283E-2</v>
      </c>
      <c r="M1411" s="1">
        <f t="shared" si="158"/>
        <v>1.6128005841262283E-2</v>
      </c>
      <c r="N1411" s="1">
        <f t="shared" ref="N1411:N1474" si="160">M1411*$T$23</f>
        <v>1.1540666291142804E-2</v>
      </c>
    </row>
    <row r="1412" spans="1:14" x14ac:dyDescent="0.3">
      <c r="A1412" s="4" t="s">
        <v>2029</v>
      </c>
      <c r="B1412" s="4" t="s">
        <v>1045</v>
      </c>
      <c r="C1412" s="4" t="s">
        <v>2089</v>
      </c>
      <c r="D1412" s="4">
        <v>35.135174999999997</v>
      </c>
      <c r="E1412" s="4">
        <v>126.90597777777778</v>
      </c>
      <c r="G1412" s="2">
        <f t="shared" si="154"/>
        <v>59.669063908169818</v>
      </c>
      <c r="H1412" s="2">
        <f t="shared" si="155"/>
        <v>74.314006456796051</v>
      </c>
      <c r="J1412" s="1">
        <f t="shared" si="156"/>
        <v>1.9265273369581117</v>
      </c>
      <c r="K1412" s="1">
        <f t="shared" si="159"/>
        <v>1429.0552518431255</v>
      </c>
      <c r="L1412" s="1">
        <f t="shared" si="157"/>
        <v>1.5812295172124013E-2</v>
      </c>
      <c r="M1412" s="1">
        <f t="shared" si="158"/>
        <v>1.5812295172124013E-2</v>
      </c>
      <c r="N1412" s="1">
        <f t="shared" si="160"/>
        <v>1.1314754203006247E-2</v>
      </c>
    </row>
    <row r="1413" spans="1:14" x14ac:dyDescent="0.3">
      <c r="A1413" s="4" t="s">
        <v>2029</v>
      </c>
      <c r="B1413" s="4" t="s">
        <v>1045</v>
      </c>
      <c r="C1413" s="4" t="s">
        <v>2088</v>
      </c>
      <c r="D1413" s="4">
        <v>35.133022222222223</v>
      </c>
      <c r="E1413" s="4">
        <v>126.90438611111112</v>
      </c>
      <c r="G1413" s="2">
        <f t="shared" si="154"/>
        <v>59.641189149389334</v>
      </c>
      <c r="H1413" s="2">
        <f t="shared" si="155"/>
        <v>74.266706276634068</v>
      </c>
      <c r="J1413" s="1">
        <f t="shared" si="156"/>
        <v>1.9264388272823403</v>
      </c>
      <c r="K1413" s="1">
        <f t="shared" si="159"/>
        <v>1429.1022338885873</v>
      </c>
      <c r="L1413" s="1">
        <f t="shared" si="157"/>
        <v>1.5784515348196582E-2</v>
      </c>
      <c r="M1413" s="1">
        <f t="shared" si="158"/>
        <v>1.5784515348196582E-2</v>
      </c>
      <c r="N1413" s="1">
        <f t="shared" si="160"/>
        <v>1.129487588198326E-2</v>
      </c>
    </row>
    <row r="1414" spans="1:14" x14ac:dyDescent="0.3">
      <c r="A1414" s="4" t="s">
        <v>2029</v>
      </c>
      <c r="B1414" s="4" t="s">
        <v>1045</v>
      </c>
      <c r="C1414" s="4" t="s">
        <v>2087</v>
      </c>
      <c r="D1414" s="4">
        <v>35.127477777777777</v>
      </c>
      <c r="E1414" s="4">
        <v>126.9130638888889</v>
      </c>
      <c r="G1414" s="2">
        <f t="shared" si="154"/>
        <v>59.797440419966975</v>
      </c>
      <c r="H1414" s="2">
        <f t="shared" si="155"/>
        <v>74.147468972847264</v>
      </c>
      <c r="J1414" s="1">
        <f t="shared" si="156"/>
        <v>1.926210901534632</v>
      </c>
      <c r="K1414" s="1">
        <f t="shared" si="159"/>
        <v>1429.2232367813192</v>
      </c>
      <c r="L1414" s="1">
        <f t="shared" si="157"/>
        <v>1.5935971142174932E-2</v>
      </c>
      <c r="M1414" s="1">
        <f t="shared" si="158"/>
        <v>1.5935971142174932E-2</v>
      </c>
      <c r="N1414" s="1">
        <f t="shared" si="160"/>
        <v>1.1403252626967588E-2</v>
      </c>
    </row>
    <row r="1415" spans="1:14" x14ac:dyDescent="0.3">
      <c r="A1415" s="4" t="s">
        <v>2029</v>
      </c>
      <c r="B1415" s="4" t="s">
        <v>1045</v>
      </c>
      <c r="C1415" s="4" t="s">
        <v>2086</v>
      </c>
      <c r="D1415" s="4">
        <v>35.120444444444445</v>
      </c>
      <c r="E1415" s="4">
        <v>126.91583333333334</v>
      </c>
      <c r="G1415" s="2">
        <f t="shared" si="154"/>
        <v>59.848626241019446</v>
      </c>
      <c r="H1415" s="2">
        <f t="shared" si="155"/>
        <v>73.99454401426965</v>
      </c>
      <c r="J1415" s="1">
        <f t="shared" si="156"/>
        <v>1.9259218303957644</v>
      </c>
      <c r="K1415" s="1">
        <f t="shared" si="159"/>
        <v>1429.3767363244508</v>
      </c>
      <c r="L1415" s="1">
        <f t="shared" si="157"/>
        <v>1.5984307066181369E-2</v>
      </c>
      <c r="M1415" s="1">
        <f t="shared" si="158"/>
        <v>1.5984307066181369E-2</v>
      </c>
      <c r="N1415" s="1">
        <f t="shared" si="160"/>
        <v>1.1437840211714437E-2</v>
      </c>
    </row>
    <row r="1416" spans="1:14" x14ac:dyDescent="0.3">
      <c r="A1416" s="4" t="s">
        <v>2029</v>
      </c>
      <c r="B1416" s="4" t="s">
        <v>1045</v>
      </c>
      <c r="C1416" s="4" t="s">
        <v>1206</v>
      </c>
      <c r="D1416" s="4">
        <v>35.142713888888892</v>
      </c>
      <c r="E1416" s="4">
        <v>126.90995555555556</v>
      </c>
      <c r="G1416" s="2">
        <f t="shared" si="154"/>
        <v>59.73818290221957</v>
      </c>
      <c r="H1416" s="2">
        <f t="shared" si="155"/>
        <v>74.479326559436686</v>
      </c>
      <c r="J1416" s="1">
        <f t="shared" si="156"/>
        <v>1.9268373426424952</v>
      </c>
      <c r="K1416" s="1">
        <f t="shared" si="159"/>
        <v>1428.8907261337706</v>
      </c>
      <c r="L1416" s="1">
        <f t="shared" si="157"/>
        <v>1.5881720491258466E-2</v>
      </c>
      <c r="M1416" s="1">
        <f t="shared" si="158"/>
        <v>1.5881720491258466E-2</v>
      </c>
      <c r="N1416" s="1">
        <f t="shared" si="160"/>
        <v>1.1364432659733796E-2</v>
      </c>
    </row>
    <row r="1417" spans="1:14" x14ac:dyDescent="0.3">
      <c r="A1417" s="4" t="s">
        <v>2029</v>
      </c>
      <c r="B1417" s="4" t="s">
        <v>1045</v>
      </c>
      <c r="C1417" s="4" t="s">
        <v>2085</v>
      </c>
      <c r="D1417" s="4">
        <v>35.108425000000004</v>
      </c>
      <c r="E1417" s="4">
        <v>126.87928888888888</v>
      </c>
      <c r="G1417" s="2">
        <f t="shared" si="154"/>
        <v>59.199175390746859</v>
      </c>
      <c r="H1417" s="2">
        <f t="shared" si="155"/>
        <v>73.724920321868467</v>
      </c>
      <c r="J1417" s="1">
        <f t="shared" si="156"/>
        <v>1.9254279874372544</v>
      </c>
      <c r="K1417" s="1">
        <f t="shared" si="159"/>
        <v>1429.6390631271688</v>
      </c>
      <c r="L1417" s="1">
        <f t="shared" si="157"/>
        <v>1.5346486187313602E-2</v>
      </c>
      <c r="M1417" s="1">
        <f t="shared" si="158"/>
        <v>1.5346486187313602E-2</v>
      </c>
      <c r="N1417" s="1">
        <f t="shared" si="160"/>
        <v>1.0981436736357051E-2</v>
      </c>
    </row>
    <row r="1418" spans="1:14" x14ac:dyDescent="0.3">
      <c r="A1418" s="4" t="s">
        <v>2029</v>
      </c>
      <c r="B1418" s="4" t="s">
        <v>1045</v>
      </c>
      <c r="C1418" s="4" t="s">
        <v>2084</v>
      </c>
      <c r="D1418" s="4">
        <v>35.133841666666669</v>
      </c>
      <c r="E1418" s="4">
        <v>126.91773333333335</v>
      </c>
      <c r="G1418" s="2">
        <f t="shared" si="154"/>
        <v>59.879190705961008</v>
      </c>
      <c r="H1418" s="2">
        <f t="shared" si="155"/>
        <v>74.287299109743344</v>
      </c>
      <c r="J1418" s="1">
        <f t="shared" si="156"/>
        <v>1.9264725173069537</v>
      </c>
      <c r="K1418" s="1">
        <f t="shared" si="159"/>
        <v>1429.0843503646731</v>
      </c>
      <c r="L1418" s="1">
        <f t="shared" si="157"/>
        <v>1.6017468321969375E-2</v>
      </c>
      <c r="M1418" s="1">
        <f t="shared" si="158"/>
        <v>1.6017468321969375E-2</v>
      </c>
      <c r="N1418" s="1">
        <f t="shared" si="160"/>
        <v>1.146156930696721E-2</v>
      </c>
    </row>
    <row r="1419" spans="1:14" x14ac:dyDescent="0.3">
      <c r="A1419" s="4" t="s">
        <v>2029</v>
      </c>
      <c r="B1419" s="4" t="s">
        <v>1045</v>
      </c>
      <c r="C1419" s="4" t="s">
        <v>2083</v>
      </c>
      <c r="D1419" s="4">
        <v>35.143616666666667</v>
      </c>
      <c r="E1419" s="4">
        <v>126.89290833333334</v>
      </c>
      <c r="G1419" s="2">
        <f t="shared" si="154"/>
        <v>59.433767766326199</v>
      </c>
      <c r="H1419" s="2">
        <f t="shared" si="155"/>
        <v>74.495602177514229</v>
      </c>
      <c r="J1419" s="1">
        <f t="shared" si="156"/>
        <v>1.9268744709213212</v>
      </c>
      <c r="K1419" s="1">
        <f t="shared" si="159"/>
        <v>1428.8710245194584</v>
      </c>
      <c r="L1419" s="1">
        <f t="shared" si="157"/>
        <v>1.5584190335161896E-2</v>
      </c>
      <c r="M1419" s="1">
        <f t="shared" si="158"/>
        <v>1.5584190335161896E-2</v>
      </c>
      <c r="N1419" s="1">
        <f t="shared" si="160"/>
        <v>1.1151529943994612E-2</v>
      </c>
    </row>
    <row r="1420" spans="1:14" x14ac:dyDescent="0.3">
      <c r="A1420" s="4" t="s">
        <v>2029</v>
      </c>
      <c r="B1420" s="4" t="s">
        <v>1045</v>
      </c>
      <c r="C1420" s="4" t="s">
        <v>2082</v>
      </c>
      <c r="D1420" s="4">
        <v>35.137091666666663</v>
      </c>
      <c r="E1420" s="4">
        <v>126.89459722222223</v>
      </c>
      <c r="G1420" s="2">
        <f t="shared" si="154"/>
        <v>59.465495323010273</v>
      </c>
      <c r="H1420" s="2">
        <f t="shared" si="155"/>
        <v>74.353549064214576</v>
      </c>
      <c r="J1420" s="1">
        <f t="shared" si="156"/>
        <v>1.9266061445125588</v>
      </c>
      <c r="K1420" s="1">
        <f t="shared" si="159"/>
        <v>1429.0134229215728</v>
      </c>
      <c r="L1420" s="1">
        <f t="shared" si="157"/>
        <v>1.5613667006973309E-2</v>
      </c>
      <c r="M1420" s="1">
        <f t="shared" si="158"/>
        <v>1.5613667006973309E-2</v>
      </c>
      <c r="N1420" s="1">
        <f t="shared" si="160"/>
        <v>1.1172622473108082E-2</v>
      </c>
    </row>
    <row r="1421" spans="1:14" x14ac:dyDescent="0.3">
      <c r="A1421" s="4" t="s">
        <v>2029</v>
      </c>
      <c r="B1421" s="4" t="s">
        <v>1045</v>
      </c>
      <c r="C1421" s="4" t="s">
        <v>2081</v>
      </c>
      <c r="D1421" s="4">
        <v>35.144475</v>
      </c>
      <c r="E1421" s="4">
        <v>126.9046888888889</v>
      </c>
      <c r="G1421" s="2">
        <f t="shared" si="154"/>
        <v>59.643768861059968</v>
      </c>
      <c r="H1421" s="2">
        <f t="shared" si="155"/>
        <v>74.516692378023208</v>
      </c>
      <c r="J1421" s="1">
        <f t="shared" si="156"/>
        <v>1.9269097723918014</v>
      </c>
      <c r="K1421" s="1">
        <f t="shared" si="159"/>
        <v>1428.8522928800389</v>
      </c>
      <c r="L1421" s="1">
        <f t="shared" si="157"/>
        <v>1.5789799817320649E-2</v>
      </c>
      <c r="M1421" s="1">
        <f t="shared" si="158"/>
        <v>1.5789799817320649E-2</v>
      </c>
      <c r="N1421" s="1">
        <f t="shared" si="160"/>
        <v>1.1298657272893394E-2</v>
      </c>
    </row>
    <row r="1422" spans="1:14" x14ac:dyDescent="0.3">
      <c r="A1422" s="4" t="s">
        <v>2029</v>
      </c>
      <c r="B1422" s="4" t="s">
        <v>1045</v>
      </c>
      <c r="C1422" s="4" t="s">
        <v>2080</v>
      </c>
      <c r="D1422" s="4">
        <v>35.128911111111108</v>
      </c>
      <c r="E1422" s="4">
        <v>126.89548888888889</v>
      </c>
      <c r="G1422" s="2">
        <f t="shared" si="154"/>
        <v>59.483404475985722</v>
      </c>
      <c r="H1422" s="2">
        <f t="shared" si="155"/>
        <v>74.175205751407702</v>
      </c>
      <c r="J1422" s="1">
        <f t="shared" si="156"/>
        <v>1.9262698201509154</v>
      </c>
      <c r="K1422" s="1">
        <f t="shared" si="159"/>
        <v>1429.1919552800812</v>
      </c>
      <c r="L1422" s="1">
        <f t="shared" si="157"/>
        <v>1.5629229526136879E-2</v>
      </c>
      <c r="M1422" s="1">
        <f t="shared" si="158"/>
        <v>1.5629229526136879E-2</v>
      </c>
      <c r="N1422" s="1">
        <f t="shared" si="160"/>
        <v>1.1183758495880146E-2</v>
      </c>
    </row>
    <row r="1423" spans="1:14" x14ac:dyDescent="0.3">
      <c r="A1423" s="4" t="s">
        <v>2029</v>
      </c>
      <c r="B1423" s="4" t="s">
        <v>1045</v>
      </c>
      <c r="C1423" s="4" t="s">
        <v>2079</v>
      </c>
      <c r="D1423" s="4">
        <v>35.131597222222226</v>
      </c>
      <c r="E1423" s="4">
        <v>126.89620833333333</v>
      </c>
      <c r="G1423" s="2">
        <f t="shared" si="154"/>
        <v>59.495589032973847</v>
      </c>
      <c r="H1423" s="2">
        <f t="shared" si="155"/>
        <v>74.233967892415876</v>
      </c>
      <c r="J1423" s="1">
        <f t="shared" si="156"/>
        <v>1.926380243111091</v>
      </c>
      <c r="K1423" s="1">
        <f t="shared" si="159"/>
        <v>1429.1333331379058</v>
      </c>
      <c r="L1423" s="1">
        <f t="shared" si="157"/>
        <v>1.5641786200477625E-2</v>
      </c>
      <c r="M1423" s="1">
        <f t="shared" si="158"/>
        <v>1.5641786200477625E-2</v>
      </c>
      <c r="N1423" s="1">
        <f t="shared" si="160"/>
        <v>1.1192743635749229E-2</v>
      </c>
    </row>
    <row r="1424" spans="1:14" x14ac:dyDescent="0.3">
      <c r="A1424" s="4" t="s">
        <v>2029</v>
      </c>
      <c r="B1424" s="4" t="s">
        <v>1045</v>
      </c>
      <c r="C1424" s="4" t="s">
        <v>2078</v>
      </c>
      <c r="D1424" s="4">
        <v>35.109363888888893</v>
      </c>
      <c r="E1424" s="4">
        <v>126.90064444444445</v>
      </c>
      <c r="G1424" s="2">
        <f t="shared" si="154"/>
        <v>59.580219638737432</v>
      </c>
      <c r="H1424" s="2">
        <f t="shared" si="155"/>
        <v>73.749648768960697</v>
      </c>
      <c r="J1424" s="1">
        <f t="shared" si="156"/>
        <v>1.925466556386108</v>
      </c>
      <c r="K1424" s="1">
        <f t="shared" si="159"/>
        <v>1429.6185713474952</v>
      </c>
      <c r="L1424" s="1">
        <f t="shared" si="157"/>
        <v>1.5719210945350781E-2</v>
      </c>
      <c r="M1424" s="1">
        <f t="shared" si="158"/>
        <v>1.5719210945350781E-2</v>
      </c>
      <c r="N1424" s="1">
        <f t="shared" si="160"/>
        <v>1.1248146216331878E-2</v>
      </c>
    </row>
    <row r="1425" spans="1:14" x14ac:dyDescent="0.3">
      <c r="A1425" s="4" t="s">
        <v>2029</v>
      </c>
      <c r="B1425" s="4" t="s">
        <v>1014</v>
      </c>
      <c r="C1425" s="4" t="s">
        <v>2077</v>
      </c>
      <c r="D1425" s="4">
        <v>35.155452777777775</v>
      </c>
      <c r="E1425" s="4">
        <v>126.92164166666667</v>
      </c>
      <c r="G1425" s="2">
        <f t="shared" si="154"/>
        <v>59.94351292233695</v>
      </c>
      <c r="H1425" s="2">
        <f t="shared" si="155"/>
        <v>74.759693308770011</v>
      </c>
      <c r="J1425" s="1">
        <f t="shared" si="156"/>
        <v>1.9273613555108673</v>
      </c>
      <c r="K1425" s="1">
        <f t="shared" si="159"/>
        <v>1428.6127261132019</v>
      </c>
      <c r="L1425" s="1">
        <f t="shared" si="157"/>
        <v>1.6085681606901492E-2</v>
      </c>
      <c r="M1425" s="1">
        <f t="shared" si="158"/>
        <v>1.6085681606901492E-2</v>
      </c>
      <c r="N1425" s="1">
        <f t="shared" si="160"/>
        <v>1.1510380472201919E-2</v>
      </c>
    </row>
    <row r="1426" spans="1:14" x14ac:dyDescent="0.3">
      <c r="A1426" s="4" t="s">
        <v>2029</v>
      </c>
      <c r="B1426" s="4" t="s">
        <v>1014</v>
      </c>
      <c r="C1426" s="4" t="s">
        <v>2076</v>
      </c>
      <c r="D1426" s="4">
        <v>35.155052777777776</v>
      </c>
      <c r="E1426" s="4">
        <v>126.92544166666667</v>
      </c>
      <c r="G1426" s="2">
        <f t="shared" si="154"/>
        <v>60.011408673735446</v>
      </c>
      <c r="H1426" s="2">
        <f t="shared" si="155"/>
        <v>74.751746864218831</v>
      </c>
      <c r="J1426" s="1">
        <f t="shared" si="156"/>
        <v>1.9273448981378627</v>
      </c>
      <c r="K1426" s="1">
        <f t="shared" si="159"/>
        <v>1428.6214551288531</v>
      </c>
      <c r="L1426" s="1">
        <f t="shared" si="157"/>
        <v>1.6152004118477503E-2</v>
      </c>
      <c r="M1426" s="1">
        <f t="shared" si="158"/>
        <v>1.6152004118477503E-2</v>
      </c>
      <c r="N1426" s="1">
        <f t="shared" si="160"/>
        <v>1.1557838662707466E-2</v>
      </c>
    </row>
    <row r="1427" spans="1:14" x14ac:dyDescent="0.3">
      <c r="A1427" s="4" t="s">
        <v>2029</v>
      </c>
      <c r="B1427" s="4" t="s">
        <v>1014</v>
      </c>
      <c r="C1427" s="4" t="s">
        <v>855</v>
      </c>
      <c r="D1427" s="4">
        <v>35.148113888888886</v>
      </c>
      <c r="E1427" s="4">
        <v>126.92724444444445</v>
      </c>
      <c r="G1427" s="2">
        <f t="shared" ref="G1427:G1490" si="161">K1427*SIN(N1427)+$T$8+1.5</f>
        <v>60.045325297540231</v>
      </c>
      <c r="H1427" s="2">
        <f t="shared" ref="H1427:H1490" si="162">$T$27-K1427*COS(N1427)+$T$9+1.5</f>
        <v>74.600703299580573</v>
      </c>
      <c r="J1427" s="1">
        <f t="shared" ref="J1427:J1490" si="163">TAN($T$12*0.25+D1427*$T$13*0.5)</f>
        <v>1.9270594436660078</v>
      </c>
      <c r="K1427" s="1">
        <f t="shared" si="159"/>
        <v>1428.7728809614048</v>
      </c>
      <c r="L1427" s="1">
        <f t="shared" ref="L1427:L1490" si="164">E1427*$T$13 - $T$19</f>
        <v>1.6183468526381528E-2</v>
      </c>
      <c r="M1427" s="1">
        <f t="shared" ref="M1427:M1490" si="165">IF(L1427&gt;$T$12, K1427-($T$12*2), IF($U$12&gt;L1427, K1427+$T$12*2, L1427))</f>
        <v>1.6183468526381528E-2</v>
      </c>
      <c r="N1427" s="1">
        <f t="shared" si="160"/>
        <v>1.1580353549869754E-2</v>
      </c>
    </row>
    <row r="1428" spans="1:14" x14ac:dyDescent="0.3">
      <c r="A1428" s="4" t="s">
        <v>2029</v>
      </c>
      <c r="B1428" s="4" t="s">
        <v>1014</v>
      </c>
      <c r="C1428" s="4" t="s">
        <v>2075</v>
      </c>
      <c r="D1428" s="4">
        <v>35.154255555555551</v>
      </c>
      <c r="E1428" s="4">
        <v>126.93277777777779</v>
      </c>
      <c r="G1428" s="2">
        <f t="shared" si="161"/>
        <v>60.142493787780253</v>
      </c>
      <c r="H1428" s="2">
        <f t="shared" si="162"/>
        <v>74.735869382645433</v>
      </c>
      <c r="J1428" s="1">
        <f t="shared" si="163"/>
        <v>1.9273120983396377</v>
      </c>
      <c r="K1428" s="1">
        <f t="shared" si="159"/>
        <v>1428.6388525730663</v>
      </c>
      <c r="L1428" s="1">
        <f t="shared" si="164"/>
        <v>1.628004341165834E-2</v>
      </c>
      <c r="M1428" s="1">
        <f t="shared" si="165"/>
        <v>1.628004341165834E-2</v>
      </c>
      <c r="N1428" s="1">
        <f t="shared" si="160"/>
        <v>1.1649459336044114E-2</v>
      </c>
    </row>
    <row r="1429" spans="1:14" x14ac:dyDescent="0.3">
      <c r="A1429" s="4" t="s">
        <v>2029</v>
      </c>
      <c r="B1429" s="4" t="s">
        <v>1014</v>
      </c>
      <c r="C1429" s="4" t="s">
        <v>2074</v>
      </c>
      <c r="D1429" s="4">
        <v>35.151511111111112</v>
      </c>
      <c r="E1429" s="4">
        <v>126.93820000000001</v>
      </c>
      <c r="G1429" s="2">
        <f t="shared" si="161"/>
        <v>60.239933661367047</v>
      </c>
      <c r="H1429" s="2">
        <f t="shared" si="162"/>
        <v>74.677112598001258</v>
      </c>
      <c r="J1429" s="1">
        <f t="shared" si="163"/>
        <v>1.9271991914741513</v>
      </c>
      <c r="K1429" s="1">
        <f t="shared" si="159"/>
        <v>1428.6987437428106</v>
      </c>
      <c r="L1429" s="1">
        <f t="shared" si="164"/>
        <v>1.6374679042210794E-2</v>
      </c>
      <c r="M1429" s="1">
        <f t="shared" si="165"/>
        <v>1.6374679042210794E-2</v>
      </c>
      <c r="N1429" s="1">
        <f t="shared" si="160"/>
        <v>1.1717177455829484E-2</v>
      </c>
    </row>
    <row r="1430" spans="1:14" x14ac:dyDescent="0.3">
      <c r="A1430" s="4" t="s">
        <v>2029</v>
      </c>
      <c r="B1430" s="4" t="s">
        <v>1014</v>
      </c>
      <c r="C1430" s="4" t="s">
        <v>2073</v>
      </c>
      <c r="D1430" s="4">
        <v>35.141858333333332</v>
      </c>
      <c r="E1430" s="4">
        <v>126.92521944444445</v>
      </c>
      <c r="G1430" s="2">
        <f t="shared" si="161"/>
        <v>60.010771153957648</v>
      </c>
      <c r="H1430" s="2">
        <f t="shared" si="162"/>
        <v>74.463778145511469</v>
      </c>
      <c r="J1430" s="1">
        <f t="shared" si="163"/>
        <v>1.9268021574985557</v>
      </c>
      <c r="K1430" s="1">
        <f t="shared" si="159"/>
        <v>1428.9093972511369</v>
      </c>
      <c r="L1430" s="1">
        <f t="shared" si="164"/>
        <v>1.6148125609028341E-2</v>
      </c>
      <c r="M1430" s="1">
        <f t="shared" si="165"/>
        <v>1.6148125609028341E-2</v>
      </c>
      <c r="N1430" s="1">
        <f t="shared" si="160"/>
        <v>1.1555063329929168E-2</v>
      </c>
    </row>
    <row r="1431" spans="1:14" x14ac:dyDescent="0.3">
      <c r="A1431" s="4" t="s">
        <v>2029</v>
      </c>
      <c r="B1431" s="4" t="s">
        <v>1014</v>
      </c>
      <c r="C1431" s="4" t="s">
        <v>1903</v>
      </c>
      <c r="D1431" s="4">
        <v>35.14588611111111</v>
      </c>
      <c r="E1431" s="4">
        <v>126.93483333333333</v>
      </c>
      <c r="G1431" s="2">
        <f t="shared" si="161"/>
        <v>60.181299424883498</v>
      </c>
      <c r="H1431" s="2">
        <f t="shared" si="162"/>
        <v>74.553664190904556</v>
      </c>
      <c r="J1431" s="1">
        <f t="shared" si="163"/>
        <v>1.9269678106810584</v>
      </c>
      <c r="K1431" s="1">
        <f t="shared" si="159"/>
        <v>1428.8214979267166</v>
      </c>
      <c r="L1431" s="1">
        <f t="shared" si="164"/>
        <v>1.6315919624060538E-2</v>
      </c>
      <c r="M1431" s="1">
        <f t="shared" si="165"/>
        <v>1.6315919624060538E-2</v>
      </c>
      <c r="N1431" s="1">
        <f t="shared" si="160"/>
        <v>1.1675131164241537E-2</v>
      </c>
    </row>
    <row r="1432" spans="1:14" x14ac:dyDescent="0.3">
      <c r="A1432" s="4" t="s">
        <v>2029</v>
      </c>
      <c r="B1432" s="4" t="s">
        <v>1014</v>
      </c>
      <c r="C1432" s="4" t="s">
        <v>1902</v>
      </c>
      <c r="D1432" s="4">
        <v>35.144905555555553</v>
      </c>
      <c r="E1432" s="4">
        <v>126.936575</v>
      </c>
      <c r="G1432" s="2">
        <f t="shared" si="161"/>
        <v>60.212626851446274</v>
      </c>
      <c r="H1432" s="2">
        <f t="shared" si="162"/>
        <v>74.532629997269623</v>
      </c>
      <c r="J1432" s="1">
        <f t="shared" si="163"/>
        <v>1.9269274806329506</v>
      </c>
      <c r="K1432" s="1">
        <f t="shared" si="159"/>
        <v>1428.842896768319</v>
      </c>
      <c r="L1432" s="1">
        <f t="shared" si="164"/>
        <v>1.6346317441866098E-2</v>
      </c>
      <c r="M1432" s="1">
        <f t="shared" si="165"/>
        <v>1.6346317441866098E-2</v>
      </c>
      <c r="N1432" s="1">
        <f t="shared" si="160"/>
        <v>1.1696882834889833E-2</v>
      </c>
    </row>
    <row r="1433" spans="1:14" x14ac:dyDescent="0.3">
      <c r="A1433" s="4" t="s">
        <v>2029</v>
      </c>
      <c r="B1433" s="4" t="s">
        <v>1014</v>
      </c>
      <c r="C1433" s="4" t="s">
        <v>2072</v>
      </c>
      <c r="D1433" s="4">
        <v>35.116055555555555</v>
      </c>
      <c r="E1433" s="4">
        <v>126.93302222222222</v>
      </c>
      <c r="G1433" s="2">
        <f t="shared" si="161"/>
        <v>60.156569076990316</v>
      </c>
      <c r="H1433" s="2">
        <f t="shared" si="162"/>
        <v>73.902305750844107</v>
      </c>
      <c r="J1433" s="1">
        <f t="shared" si="163"/>
        <v>1.9257414809779336</v>
      </c>
      <c r="K1433" s="1">
        <f t="shared" si="159"/>
        <v>1429.4725236165496</v>
      </c>
      <c r="L1433" s="1">
        <f t="shared" si="164"/>
        <v>1.6284309772052197E-2</v>
      </c>
      <c r="M1433" s="1">
        <f t="shared" si="165"/>
        <v>1.6284309772052197E-2</v>
      </c>
      <c r="N1433" s="1">
        <f t="shared" si="160"/>
        <v>1.1652512202100082E-2</v>
      </c>
    </row>
    <row r="1434" spans="1:14" x14ac:dyDescent="0.3">
      <c r="A1434" s="4" t="s">
        <v>2029</v>
      </c>
      <c r="B1434" s="4" t="s">
        <v>1014</v>
      </c>
      <c r="C1434" s="4" t="s">
        <v>2071</v>
      </c>
      <c r="D1434" s="4">
        <v>35.117438888888891</v>
      </c>
      <c r="E1434" s="4">
        <v>126.93485277777778</v>
      </c>
      <c r="G1434" s="2">
        <f t="shared" si="161"/>
        <v>60.188894687342042</v>
      </c>
      <c r="H1434" s="2">
        <f t="shared" si="162"/>
        <v>73.932876186165686</v>
      </c>
      <c r="J1434" s="1">
        <f t="shared" si="163"/>
        <v>1.9257983224168616</v>
      </c>
      <c r="K1434" s="1">
        <f t="shared" si="159"/>
        <v>1429.4423322962498</v>
      </c>
      <c r="L1434" s="1">
        <f t="shared" si="164"/>
        <v>1.6316258993636978E-2</v>
      </c>
      <c r="M1434" s="1">
        <f t="shared" si="165"/>
        <v>1.6316258993636978E-2</v>
      </c>
      <c r="N1434" s="1">
        <f t="shared" si="160"/>
        <v>1.1675374005859379E-2</v>
      </c>
    </row>
    <row r="1435" spans="1:14" x14ac:dyDescent="0.3">
      <c r="A1435" s="4" t="s">
        <v>2029</v>
      </c>
      <c r="B1435" s="4" t="s">
        <v>1014</v>
      </c>
      <c r="C1435" s="4" t="s">
        <v>2070</v>
      </c>
      <c r="D1435" s="4">
        <v>35.14628611111111</v>
      </c>
      <c r="E1435" s="4">
        <v>126.91937777777778</v>
      </c>
      <c r="G1435" s="2">
        <f t="shared" si="161"/>
        <v>59.905420279589173</v>
      </c>
      <c r="H1435" s="2">
        <f t="shared" si="162"/>
        <v>74.559199588278716</v>
      </c>
      <c r="J1435" s="1">
        <f t="shared" si="163"/>
        <v>1.9269842629806389</v>
      </c>
      <c r="K1435" s="1">
        <f t="shared" si="159"/>
        <v>1428.8127686722164</v>
      </c>
      <c r="L1435" s="1">
        <f t="shared" si="164"/>
        <v>1.6046169291890955E-2</v>
      </c>
      <c r="M1435" s="1">
        <f t="shared" si="165"/>
        <v>1.6046169291890955E-2</v>
      </c>
      <c r="N1435" s="1">
        <f t="shared" si="160"/>
        <v>1.1482106769525021E-2</v>
      </c>
    </row>
    <row r="1436" spans="1:14" x14ac:dyDescent="0.3">
      <c r="A1436" s="4" t="s">
        <v>2029</v>
      </c>
      <c r="B1436" s="4" t="s">
        <v>1014</v>
      </c>
      <c r="C1436" s="4" t="s">
        <v>2069</v>
      </c>
      <c r="D1436" s="4">
        <v>35.131372222222225</v>
      </c>
      <c r="E1436" s="4">
        <v>126.9262638888889</v>
      </c>
      <c r="G1436" s="2">
        <f t="shared" si="161"/>
        <v>60.032055953563585</v>
      </c>
      <c r="H1436" s="2">
        <f t="shared" si="162"/>
        <v>74.23516264001637</v>
      </c>
      <c r="J1436" s="1">
        <f t="shared" si="163"/>
        <v>1.926370993235367</v>
      </c>
      <c r="K1436" s="1">
        <f t="shared" si="159"/>
        <v>1429.1382435578057</v>
      </c>
      <c r="L1436" s="1">
        <f t="shared" si="164"/>
        <v>1.6166354603438293E-2</v>
      </c>
      <c r="M1436" s="1">
        <f t="shared" si="165"/>
        <v>1.6166354603438293E-2</v>
      </c>
      <c r="N1436" s="1">
        <f t="shared" si="160"/>
        <v>1.1568107393986371E-2</v>
      </c>
    </row>
    <row r="1437" spans="1:14" x14ac:dyDescent="0.3">
      <c r="A1437" s="4" t="s">
        <v>2029</v>
      </c>
      <c r="B1437" s="4" t="s">
        <v>1014</v>
      </c>
      <c r="C1437" s="4" t="s">
        <v>2068</v>
      </c>
      <c r="D1437" s="4">
        <v>35.12938888888889</v>
      </c>
      <c r="E1437" s="4">
        <v>126.93561111111111</v>
      </c>
      <c r="G1437" s="2">
        <f t="shared" si="161"/>
        <v>60.199384372644275</v>
      </c>
      <c r="H1437" s="2">
        <f t="shared" si="162"/>
        <v>74.193820656962771</v>
      </c>
      <c r="J1437" s="1">
        <f t="shared" si="163"/>
        <v>1.9262894603206104</v>
      </c>
      <c r="K1437" s="1">
        <f t="shared" si="159"/>
        <v>1429.1815281428028</v>
      </c>
      <c r="L1437" s="1">
        <f t="shared" si="164"/>
        <v>1.6329494407131495E-2</v>
      </c>
      <c r="M1437" s="1">
        <f t="shared" si="165"/>
        <v>1.6329494407131495E-2</v>
      </c>
      <c r="N1437" s="1">
        <f t="shared" si="160"/>
        <v>1.1684844828964782E-2</v>
      </c>
    </row>
    <row r="1438" spans="1:14" x14ac:dyDescent="0.3">
      <c r="A1438" s="4" t="s">
        <v>2029</v>
      </c>
      <c r="B1438" s="4" t="s">
        <v>1118</v>
      </c>
      <c r="C1438" s="4" t="s">
        <v>2067</v>
      </c>
      <c r="D1438" s="4">
        <v>35.219850000000001</v>
      </c>
      <c r="E1438" s="4">
        <v>126.8837</v>
      </c>
      <c r="G1438" s="2">
        <f t="shared" si="161"/>
        <v>59.251095035493179</v>
      </c>
      <c r="H1438" s="2">
        <f t="shared" si="162"/>
        <v>76.157151617428781</v>
      </c>
      <c r="J1438" s="1">
        <f t="shared" si="163"/>
        <v>1.9300137692715262</v>
      </c>
      <c r="K1438" s="1">
        <f t="shared" si="159"/>
        <v>1427.2075507904804</v>
      </c>
      <c r="L1438" s="1">
        <f t="shared" si="164"/>
        <v>1.542347459987381E-2</v>
      </c>
      <c r="M1438" s="1">
        <f t="shared" si="165"/>
        <v>1.542347459987381E-2</v>
      </c>
      <c r="N1438" s="1">
        <f t="shared" si="160"/>
        <v>1.10365270920022E-2</v>
      </c>
    </row>
    <row r="1439" spans="1:14" x14ac:dyDescent="0.3">
      <c r="A1439" s="4" t="s">
        <v>2029</v>
      </c>
      <c r="B1439" s="4" t="s">
        <v>1118</v>
      </c>
      <c r="C1439" s="4" t="s">
        <v>2066</v>
      </c>
      <c r="D1439" s="4">
        <v>35.183880555555554</v>
      </c>
      <c r="E1439" s="4">
        <v>126.86859999999999</v>
      </c>
      <c r="G1439" s="2">
        <f t="shared" si="161"/>
        <v>58.99047652243285</v>
      </c>
      <c r="H1439" s="2">
        <f t="shared" si="162"/>
        <v>75.369417083973985</v>
      </c>
      <c r="J1439" s="1">
        <f t="shared" si="163"/>
        <v>1.9285315392698226</v>
      </c>
      <c r="K1439" s="1">
        <f t="shared" si="159"/>
        <v>1427.9923864770283</v>
      </c>
      <c r="L1439" s="1">
        <f t="shared" si="164"/>
        <v>1.5159929882822443E-2</v>
      </c>
      <c r="M1439" s="1">
        <f t="shared" si="165"/>
        <v>1.5159929882822443E-2</v>
      </c>
      <c r="N1439" s="1">
        <f t="shared" si="160"/>
        <v>1.0847943229730643E-2</v>
      </c>
    </row>
    <row r="1440" spans="1:14" x14ac:dyDescent="0.3">
      <c r="A1440" s="4" t="s">
        <v>2029</v>
      </c>
      <c r="B1440" s="4" t="s">
        <v>1118</v>
      </c>
      <c r="C1440" s="4" t="s">
        <v>2065</v>
      </c>
      <c r="D1440" s="4">
        <v>35.167961111111111</v>
      </c>
      <c r="E1440" s="4">
        <v>126.93098611111111</v>
      </c>
      <c r="G1440" s="2">
        <f t="shared" si="161"/>
        <v>60.107051152095664</v>
      </c>
      <c r="H1440" s="2">
        <f t="shared" si="162"/>
        <v>75.034561928466246</v>
      </c>
      <c r="J1440" s="1">
        <f t="shared" si="163"/>
        <v>1.9278761030375744</v>
      </c>
      <c r="K1440" s="1">
        <f t="shared" si="159"/>
        <v>1428.3397677741584</v>
      </c>
      <c r="L1440" s="1">
        <f t="shared" si="164"/>
        <v>1.6248772929226885E-2</v>
      </c>
      <c r="M1440" s="1">
        <f t="shared" si="165"/>
        <v>1.6248772929226885E-2</v>
      </c>
      <c r="N1440" s="1">
        <f t="shared" si="160"/>
        <v>1.162708321552082E-2</v>
      </c>
    </row>
    <row r="1441" spans="1:14" x14ac:dyDescent="0.3">
      <c r="A1441" s="4" t="s">
        <v>2029</v>
      </c>
      <c r="B1441" s="4" t="s">
        <v>1118</v>
      </c>
      <c r="C1441" s="4" t="s">
        <v>2064</v>
      </c>
      <c r="D1441" s="4">
        <v>35.171041666666667</v>
      </c>
      <c r="E1441" s="4">
        <v>126.93407500000001</v>
      </c>
      <c r="G1441" s="2">
        <f t="shared" si="161"/>
        <v>60.16136447860778</v>
      </c>
      <c r="H1441" s="2">
        <f t="shared" si="162"/>
        <v>75.102421757481807</v>
      </c>
      <c r="J1441" s="1">
        <f t="shared" si="163"/>
        <v>1.9280029084403043</v>
      </c>
      <c r="K1441" s="1">
        <f t="shared" si="159"/>
        <v>1428.2725450861567</v>
      </c>
      <c r="L1441" s="1">
        <f t="shared" si="164"/>
        <v>1.6302684210566021E-2</v>
      </c>
      <c r="M1441" s="1">
        <f t="shared" si="165"/>
        <v>1.6302684210566021E-2</v>
      </c>
      <c r="N1441" s="1">
        <f t="shared" si="160"/>
        <v>1.1665660341136133E-2</v>
      </c>
    </row>
    <row r="1442" spans="1:14" x14ac:dyDescent="0.3">
      <c r="A1442" s="4" t="s">
        <v>2029</v>
      </c>
      <c r="B1442" s="4" t="s">
        <v>1118</v>
      </c>
      <c r="C1442" s="4" t="s">
        <v>2063</v>
      </c>
      <c r="D1442" s="4">
        <v>35.159952777777775</v>
      </c>
      <c r="E1442" s="4">
        <v>126.93683055555556</v>
      </c>
      <c r="G1442" s="2">
        <f t="shared" si="161"/>
        <v>60.213344999353126</v>
      </c>
      <c r="H1442" s="2">
        <f t="shared" si="162"/>
        <v>74.861032233136029</v>
      </c>
      <c r="J1442" s="1">
        <f t="shared" si="163"/>
        <v>1.9275465162172023</v>
      </c>
      <c r="K1442" s="1">
        <f t="shared" si="159"/>
        <v>1428.5145254048882</v>
      </c>
      <c r="L1442" s="1">
        <f t="shared" si="164"/>
        <v>1.635077772773208E-2</v>
      </c>
      <c r="M1442" s="1">
        <f t="shared" si="165"/>
        <v>1.635077772773208E-2</v>
      </c>
      <c r="N1442" s="1">
        <f t="shared" si="160"/>
        <v>1.1700074467584478E-2</v>
      </c>
    </row>
    <row r="1443" spans="1:14" x14ac:dyDescent="0.3">
      <c r="A1443" s="4" t="s">
        <v>2029</v>
      </c>
      <c r="B1443" s="4" t="s">
        <v>1118</v>
      </c>
      <c r="C1443" s="4" t="s">
        <v>808</v>
      </c>
      <c r="D1443" s="4">
        <v>35.186425</v>
      </c>
      <c r="E1443" s="4">
        <v>126.89418888888889</v>
      </c>
      <c r="G1443" s="2">
        <f t="shared" si="161"/>
        <v>59.446186041898557</v>
      </c>
      <c r="H1443" s="2">
        <f t="shared" si="162"/>
        <v>75.429958270143061</v>
      </c>
      <c r="J1443" s="1">
        <f t="shared" si="163"/>
        <v>1.9286363318287081</v>
      </c>
      <c r="K1443" s="1">
        <f t="shared" si="159"/>
        <v>1427.9368651854249</v>
      </c>
      <c r="L1443" s="1">
        <f t="shared" si="164"/>
        <v>1.5606540245860945E-2</v>
      </c>
      <c r="M1443" s="1">
        <f t="shared" si="165"/>
        <v>1.5606540245860945E-2</v>
      </c>
      <c r="N1443" s="1">
        <f t="shared" si="160"/>
        <v>1.1167522799128299E-2</v>
      </c>
    </row>
    <row r="1444" spans="1:14" x14ac:dyDescent="0.3">
      <c r="A1444" s="4" t="s">
        <v>2029</v>
      </c>
      <c r="B1444" s="4" t="s">
        <v>1118</v>
      </c>
      <c r="C1444" s="4" t="s">
        <v>17</v>
      </c>
      <c r="D1444" s="4">
        <v>35.178438888888884</v>
      </c>
      <c r="E1444" s="4">
        <v>126.93891944444445</v>
      </c>
      <c r="G1444" s="2">
        <f t="shared" si="161"/>
        <v>60.24587952112433</v>
      </c>
      <c r="H1444" s="2">
        <f t="shared" si="162"/>
        <v>75.264838117743238</v>
      </c>
      <c r="J1444" s="1">
        <f t="shared" si="163"/>
        <v>1.9283074551714972</v>
      </c>
      <c r="K1444" s="1">
        <f t="shared" si="159"/>
        <v>1428.1111282924332</v>
      </c>
      <c r="L1444" s="1">
        <f t="shared" si="164"/>
        <v>1.638723571655154E-2</v>
      </c>
      <c r="M1444" s="1">
        <f t="shared" si="165"/>
        <v>1.638723571655154E-2</v>
      </c>
      <c r="N1444" s="1">
        <f t="shared" si="160"/>
        <v>1.1726162595698565E-2</v>
      </c>
    </row>
    <row r="1445" spans="1:14" x14ac:dyDescent="0.3">
      <c r="A1445" s="4" t="s">
        <v>2029</v>
      </c>
      <c r="B1445" s="4" t="s">
        <v>1118</v>
      </c>
      <c r="C1445" s="4" t="s">
        <v>2062</v>
      </c>
      <c r="D1445" s="4">
        <v>35.183694444444441</v>
      </c>
      <c r="E1445" s="4">
        <v>126.92370000000001</v>
      </c>
      <c r="G1445" s="2">
        <f t="shared" si="161"/>
        <v>59.973125860091038</v>
      </c>
      <c r="H1445" s="2">
        <f t="shared" si="162"/>
        <v>75.376354043641868</v>
      </c>
      <c r="J1445" s="1">
        <f t="shared" si="163"/>
        <v>1.9285238746641504</v>
      </c>
      <c r="K1445" s="1">
        <f t="shared" si="159"/>
        <v>1427.9964475486993</v>
      </c>
      <c r="L1445" s="1">
        <f t="shared" si="164"/>
        <v>1.6121606300671942E-2</v>
      </c>
      <c r="M1445" s="1">
        <f t="shared" si="165"/>
        <v>1.6121606300671942E-2</v>
      </c>
      <c r="N1445" s="1">
        <f t="shared" si="160"/>
        <v>1.153608699205917E-2</v>
      </c>
    </row>
    <row r="1446" spans="1:14" x14ac:dyDescent="0.3">
      <c r="A1446" s="4" t="s">
        <v>2029</v>
      </c>
      <c r="B1446" s="4" t="s">
        <v>1118</v>
      </c>
      <c r="C1446" s="4" t="s">
        <v>2061</v>
      </c>
      <c r="D1446" s="4">
        <v>35.181219444444444</v>
      </c>
      <c r="E1446" s="4">
        <v>126.92401944444445</v>
      </c>
      <c r="G1446" s="2">
        <f t="shared" si="161"/>
        <v>59.979445755289447</v>
      </c>
      <c r="H1446" s="2">
        <f t="shared" si="162"/>
        <v>75.322416965476805</v>
      </c>
      <c r="J1446" s="1">
        <f t="shared" si="163"/>
        <v>1.928421951413074</v>
      </c>
      <c r="K1446" s="1">
        <f t="shared" si="159"/>
        <v>1428.0504539545043</v>
      </c>
      <c r="L1446" s="1">
        <f t="shared" si="164"/>
        <v>1.6127181658004641E-2</v>
      </c>
      <c r="M1446" s="1">
        <f t="shared" si="165"/>
        <v>1.6127181658004641E-2</v>
      </c>
      <c r="N1446" s="1">
        <f t="shared" si="160"/>
        <v>1.1540076532927634E-2</v>
      </c>
    </row>
    <row r="1447" spans="1:14" x14ac:dyDescent="0.3">
      <c r="A1447" s="4" t="s">
        <v>2029</v>
      </c>
      <c r="B1447" s="4" t="s">
        <v>1118</v>
      </c>
      <c r="C1447" s="4" t="s">
        <v>2060</v>
      </c>
      <c r="D1447" s="4">
        <v>35.196208333333331</v>
      </c>
      <c r="E1447" s="4">
        <v>126.9016</v>
      </c>
      <c r="G1447" s="2">
        <f t="shared" si="161"/>
        <v>59.575940095354298</v>
      </c>
      <c r="H1447" s="2">
        <f t="shared" si="162"/>
        <v>75.644901029594848</v>
      </c>
      <c r="J1447" s="1">
        <f t="shared" si="163"/>
        <v>1.9290393405443671</v>
      </c>
      <c r="K1447" s="1">
        <f t="shared" si="159"/>
        <v>1427.7233909457593</v>
      </c>
      <c r="L1447" s="1">
        <f t="shared" si="164"/>
        <v>1.5735888535981069E-2</v>
      </c>
      <c r="M1447" s="1">
        <f t="shared" si="165"/>
        <v>1.5735888535981069E-2</v>
      </c>
      <c r="N1447" s="1">
        <f t="shared" si="160"/>
        <v>1.1260080147277762E-2</v>
      </c>
    </row>
    <row r="1448" spans="1:14" x14ac:dyDescent="0.3">
      <c r="A1448" s="4" t="s">
        <v>2029</v>
      </c>
      <c r="B1448" s="4" t="s">
        <v>1118</v>
      </c>
      <c r="C1448" s="4" t="s">
        <v>2059</v>
      </c>
      <c r="D1448" s="4">
        <v>35.211919444444447</v>
      </c>
      <c r="E1448" s="4">
        <v>126.95204166666667</v>
      </c>
      <c r="G1448" s="2">
        <f t="shared" si="161"/>
        <v>60.471220917120768</v>
      </c>
      <c r="H1448" s="2">
        <f t="shared" si="162"/>
        <v>75.998093891061671</v>
      </c>
      <c r="J1448" s="1">
        <f t="shared" si="163"/>
        <v>1.9296868123874444</v>
      </c>
      <c r="K1448" s="1">
        <f t="shared" si="159"/>
        <v>1427.3805844283534</v>
      </c>
      <c r="L1448" s="1">
        <f t="shared" si="164"/>
        <v>1.6616261699507806E-2</v>
      </c>
      <c r="M1448" s="1">
        <f t="shared" si="165"/>
        <v>1.6616261699507806E-2</v>
      </c>
      <c r="N1448" s="1">
        <f t="shared" si="160"/>
        <v>1.1890045996245024E-2</v>
      </c>
    </row>
    <row r="1449" spans="1:14" x14ac:dyDescent="0.3">
      <c r="A1449" s="4" t="s">
        <v>2029</v>
      </c>
      <c r="B1449" s="4" t="s">
        <v>1118</v>
      </c>
      <c r="C1449" s="4" t="s">
        <v>217</v>
      </c>
      <c r="D1449" s="4">
        <v>35.164375</v>
      </c>
      <c r="E1449" s="4">
        <v>126.90075277777778</v>
      </c>
      <c r="G1449" s="2">
        <f t="shared" si="161"/>
        <v>59.568648474468453</v>
      </c>
      <c r="H1449" s="2">
        <f t="shared" si="162"/>
        <v>74.9501426325171</v>
      </c>
      <c r="J1449" s="1">
        <f t="shared" si="163"/>
        <v>1.9277285039258321</v>
      </c>
      <c r="K1449" s="1">
        <f t="shared" si="159"/>
        <v>1428.4180232767603</v>
      </c>
      <c r="L1449" s="1">
        <f t="shared" si="164"/>
        <v>1.5721101718707331E-2</v>
      </c>
      <c r="M1449" s="1">
        <f t="shared" si="165"/>
        <v>1.5721101718707331E-2</v>
      </c>
      <c r="N1449" s="1">
        <f t="shared" si="160"/>
        <v>1.1249499191061357E-2</v>
      </c>
    </row>
    <row r="1450" spans="1:14" x14ac:dyDescent="0.3">
      <c r="A1450" s="4" t="s">
        <v>2029</v>
      </c>
      <c r="B1450" s="4" t="s">
        <v>1118</v>
      </c>
      <c r="C1450" s="4" t="s">
        <v>2058</v>
      </c>
      <c r="D1450" s="4">
        <v>35.186119444444444</v>
      </c>
      <c r="E1450" s="4">
        <v>126.91000000000001</v>
      </c>
      <c r="G1450" s="2">
        <f t="shared" si="161"/>
        <v>59.728211368932179</v>
      </c>
      <c r="H1450" s="2">
        <f t="shared" si="162"/>
        <v>75.426467968974066</v>
      </c>
      <c r="J1450" s="1">
        <f t="shared" si="163"/>
        <v>1.9286237470952625</v>
      </c>
      <c r="K1450" s="1">
        <f t="shared" si="159"/>
        <v>1427.9435325672282</v>
      </c>
      <c r="L1450" s="1">
        <f t="shared" si="164"/>
        <v>1.5882496193148743E-2</v>
      </c>
      <c r="M1450" s="1">
        <f t="shared" si="165"/>
        <v>1.5882496193148743E-2</v>
      </c>
      <c r="N1450" s="1">
        <f t="shared" si="160"/>
        <v>1.1364987726289773E-2</v>
      </c>
    </row>
    <row r="1451" spans="1:14" x14ac:dyDescent="0.3">
      <c r="A1451" s="4" t="s">
        <v>2029</v>
      </c>
      <c r="B1451" s="4" t="s">
        <v>1118</v>
      </c>
      <c r="C1451" s="4" t="s">
        <v>2057</v>
      </c>
      <c r="D1451" s="4">
        <v>35.187013888888885</v>
      </c>
      <c r="E1451" s="4">
        <v>126.90262222222223</v>
      </c>
      <c r="G1451" s="2">
        <f t="shared" si="161"/>
        <v>59.596427573300744</v>
      </c>
      <c r="H1451" s="2">
        <f t="shared" si="162"/>
        <v>75.444494733514148</v>
      </c>
      <c r="J1451" s="1">
        <f t="shared" si="163"/>
        <v>1.9286605864073854</v>
      </c>
      <c r="K1451" s="1">
        <f t="shared" si="159"/>
        <v>1427.9240153394103</v>
      </c>
      <c r="L1451" s="1">
        <f t="shared" si="164"/>
        <v>1.5753729679445883E-2</v>
      </c>
      <c r="M1451" s="1">
        <f t="shared" si="165"/>
        <v>1.5753729679445883E-2</v>
      </c>
      <c r="N1451" s="1">
        <f t="shared" si="160"/>
        <v>1.1272846678056976E-2</v>
      </c>
    </row>
    <row r="1452" spans="1:14" x14ac:dyDescent="0.3">
      <c r="A1452" s="4" t="s">
        <v>2029</v>
      </c>
      <c r="B1452" s="4" t="s">
        <v>1118</v>
      </c>
      <c r="C1452" s="4" t="s">
        <v>2056</v>
      </c>
      <c r="D1452" s="4">
        <v>35.177305555555556</v>
      </c>
      <c r="E1452" s="4">
        <v>126.90330833333334</v>
      </c>
      <c r="G1452" s="2">
        <f t="shared" si="161"/>
        <v>59.611052291450498</v>
      </c>
      <c r="H1452" s="2">
        <f t="shared" si="162"/>
        <v>75.232802697606076</v>
      </c>
      <c r="J1452" s="1">
        <f t="shared" si="163"/>
        <v>1.9282607904462967</v>
      </c>
      <c r="K1452" s="1">
        <f t="shared" si="159"/>
        <v>1428.1358588360029</v>
      </c>
      <c r="L1452" s="1">
        <f t="shared" si="164"/>
        <v>1.5765704577369366E-2</v>
      </c>
      <c r="M1452" s="1">
        <f t="shared" si="165"/>
        <v>1.5765704577369366E-2</v>
      </c>
      <c r="N1452" s="1">
        <f t="shared" si="160"/>
        <v>1.1281415518009394E-2</v>
      </c>
    </row>
    <row r="1453" spans="1:14" x14ac:dyDescent="0.3">
      <c r="A1453" s="4" t="s">
        <v>2029</v>
      </c>
      <c r="B1453" s="4" t="s">
        <v>1118</v>
      </c>
      <c r="C1453" s="4" t="s">
        <v>2055</v>
      </c>
      <c r="D1453" s="4">
        <v>35.167241666666662</v>
      </c>
      <c r="E1453" s="4">
        <v>126.92302222222223</v>
      </c>
      <c r="G1453" s="2">
        <f t="shared" si="161"/>
        <v>59.965177561912078</v>
      </c>
      <c r="H1453" s="2">
        <f t="shared" si="162"/>
        <v>75.017218755899648</v>
      </c>
      <c r="J1453" s="1">
        <f t="shared" si="163"/>
        <v>1.9278464903237138</v>
      </c>
      <c r="K1453" s="1">
        <f t="shared" si="159"/>
        <v>1428.3554673005574</v>
      </c>
      <c r="L1453" s="1">
        <f t="shared" si="164"/>
        <v>1.6109776846852775E-2</v>
      </c>
      <c r="M1453" s="1">
        <f t="shared" si="165"/>
        <v>1.6109776846852775E-2</v>
      </c>
      <c r="N1453" s="1">
        <f t="shared" si="160"/>
        <v>1.1527622227085919E-2</v>
      </c>
    </row>
    <row r="1454" spans="1:14" x14ac:dyDescent="0.3">
      <c r="A1454" s="4" t="s">
        <v>2029</v>
      </c>
      <c r="B1454" s="4" t="s">
        <v>1118</v>
      </c>
      <c r="C1454" s="4" t="s">
        <v>2054</v>
      </c>
      <c r="D1454" s="4">
        <v>35.171788888888884</v>
      </c>
      <c r="E1454" s="4">
        <v>126.87647777777777</v>
      </c>
      <c r="G1454" s="2">
        <f t="shared" si="161"/>
        <v>59.133850158039195</v>
      </c>
      <c r="H1454" s="2">
        <f t="shared" si="162"/>
        <v>75.107110732686806</v>
      </c>
      <c r="J1454" s="1">
        <f t="shared" si="163"/>
        <v>1.9280336684494654</v>
      </c>
      <c r="K1454" s="1">
        <f t="shared" si="159"/>
        <v>1428.2562395857531</v>
      </c>
      <c r="L1454" s="1">
        <f t="shared" si="164"/>
        <v>1.5297423042785141E-2</v>
      </c>
      <c r="M1454" s="1">
        <f t="shared" si="165"/>
        <v>1.5297423042785141E-2</v>
      </c>
      <c r="N1454" s="1">
        <f t="shared" si="160"/>
        <v>1.0946328776714052E-2</v>
      </c>
    </row>
    <row r="1455" spans="1:14" x14ac:dyDescent="0.3">
      <c r="A1455" s="4" t="s">
        <v>2029</v>
      </c>
      <c r="B1455" s="4" t="s">
        <v>1118</v>
      </c>
      <c r="C1455" s="4" t="s">
        <v>2053</v>
      </c>
      <c r="D1455" s="4">
        <v>35.170972222222218</v>
      </c>
      <c r="E1455" s="4">
        <v>126.88475277777779</v>
      </c>
      <c r="G1455" s="2">
        <f t="shared" si="161"/>
        <v>59.281643360385651</v>
      </c>
      <c r="H1455" s="2">
        <f t="shared" si="162"/>
        <v>75.090914267032531</v>
      </c>
      <c r="J1455" s="1">
        <f t="shared" si="163"/>
        <v>1.9280000497426735</v>
      </c>
      <c r="K1455" s="1">
        <f t="shared" si="159"/>
        <v>1428.2740604690789</v>
      </c>
      <c r="L1455" s="1">
        <f t="shared" si="164"/>
        <v>1.5441849038388078E-2</v>
      </c>
      <c r="M1455" s="1">
        <f t="shared" si="165"/>
        <v>1.5441849038388078E-2</v>
      </c>
      <c r="N1455" s="1">
        <f t="shared" si="160"/>
        <v>1.104967523103857E-2</v>
      </c>
    </row>
    <row r="1456" spans="1:14" x14ac:dyDescent="0.3">
      <c r="A1456" s="4" t="s">
        <v>2029</v>
      </c>
      <c r="B1456" s="4" t="s">
        <v>1118</v>
      </c>
      <c r="C1456" s="4" t="s">
        <v>2052</v>
      </c>
      <c r="D1456" s="4">
        <v>35.179674999999996</v>
      </c>
      <c r="E1456" s="4">
        <v>126.87643055555554</v>
      </c>
      <c r="G1456" s="2">
        <f t="shared" si="161"/>
        <v>59.131124328644859</v>
      </c>
      <c r="H1456" s="2">
        <f t="shared" si="162"/>
        <v>75.279175666798665</v>
      </c>
      <c r="J1456" s="1">
        <f t="shared" si="163"/>
        <v>1.9283583537761777</v>
      </c>
      <c r="K1456" s="1">
        <f t="shared" si="159"/>
        <v>1428.0841551231499</v>
      </c>
      <c r="L1456" s="1">
        <f t="shared" si="164"/>
        <v>1.5296598859527499E-2</v>
      </c>
      <c r="M1456" s="1">
        <f t="shared" si="165"/>
        <v>1.5296598859527499E-2</v>
      </c>
      <c r="N1456" s="1">
        <f t="shared" si="160"/>
        <v>1.0945739018498882E-2</v>
      </c>
    </row>
    <row r="1457" spans="1:14" x14ac:dyDescent="0.3">
      <c r="A1457" s="4" t="s">
        <v>2029</v>
      </c>
      <c r="B1457" s="4" t="s">
        <v>1118</v>
      </c>
      <c r="C1457" s="4" t="s">
        <v>2051</v>
      </c>
      <c r="D1457" s="4">
        <v>35.202955555555562</v>
      </c>
      <c r="E1457" s="4">
        <v>126.89946666666667</v>
      </c>
      <c r="G1457" s="2">
        <f t="shared" si="161"/>
        <v>59.53624961362862</v>
      </c>
      <c r="H1457" s="2">
        <f t="shared" si="162"/>
        <v>75.791686018893415</v>
      </c>
      <c r="J1457" s="1">
        <f t="shared" si="163"/>
        <v>1.929317358888142</v>
      </c>
      <c r="K1457" s="1">
        <f t="shared" si="159"/>
        <v>1427.5761688598814</v>
      </c>
      <c r="L1457" s="1">
        <f t="shared" si="164"/>
        <v>1.5698654845271776E-2</v>
      </c>
      <c r="M1457" s="1">
        <f t="shared" si="165"/>
        <v>1.5698654845271776E-2</v>
      </c>
      <c r="N1457" s="1">
        <f t="shared" si="160"/>
        <v>1.1233436952608014E-2</v>
      </c>
    </row>
    <row r="1458" spans="1:14" x14ac:dyDescent="0.3">
      <c r="A1458" s="4" t="s">
        <v>2029</v>
      </c>
      <c r="B1458" s="4" t="s">
        <v>1118</v>
      </c>
      <c r="C1458" s="4" t="s">
        <v>2050</v>
      </c>
      <c r="D1458" s="4">
        <v>35.162769444444443</v>
      </c>
      <c r="E1458" s="4">
        <v>126.89633055555556</v>
      </c>
      <c r="G1458" s="2">
        <f t="shared" si="161"/>
        <v>59.490155367162572</v>
      </c>
      <c r="H1458" s="2">
        <f t="shared" si="162"/>
        <v>74.914223119226563</v>
      </c>
      <c r="J1458" s="1">
        <f t="shared" si="163"/>
        <v>1.9276624273682665</v>
      </c>
      <c r="K1458" s="1">
        <f t="shared" si="159"/>
        <v>1428.4530597062965</v>
      </c>
      <c r="L1458" s="1">
        <f t="shared" si="164"/>
        <v>1.5643919380674554E-2</v>
      </c>
      <c r="M1458" s="1">
        <f t="shared" si="165"/>
        <v>1.5643919380674554E-2</v>
      </c>
      <c r="N1458" s="1">
        <f t="shared" si="160"/>
        <v>1.1194270068777214E-2</v>
      </c>
    </row>
    <row r="1459" spans="1:14" x14ac:dyDescent="0.3">
      <c r="A1459" s="4" t="s">
        <v>2029</v>
      </c>
      <c r="B1459" s="4" t="s">
        <v>1118</v>
      </c>
      <c r="C1459" s="4" t="s">
        <v>47</v>
      </c>
      <c r="D1459" s="4">
        <v>35.154375000000002</v>
      </c>
      <c r="E1459" s="4">
        <v>126.90825277777779</v>
      </c>
      <c r="G1459" s="2">
        <f t="shared" si="161"/>
        <v>59.704911539720882</v>
      </c>
      <c r="H1459" s="2">
        <f t="shared" si="162"/>
        <v>74.733445339105401</v>
      </c>
      <c r="J1459" s="1">
        <f t="shared" si="163"/>
        <v>1.9273170125391004</v>
      </c>
      <c r="K1459" s="1">
        <f t="shared" si="159"/>
        <v>1428.6362459847123</v>
      </c>
      <c r="L1459" s="1">
        <f t="shared" si="164"/>
        <v>1.5852001412606676E-2</v>
      </c>
      <c r="M1459" s="1">
        <f t="shared" si="165"/>
        <v>1.5852001412606676E-2</v>
      </c>
      <c r="N1459" s="1">
        <f t="shared" si="160"/>
        <v>1.134316667232182E-2</v>
      </c>
    </row>
    <row r="1460" spans="1:14" x14ac:dyDescent="0.3">
      <c r="A1460" s="4" t="s">
        <v>2029</v>
      </c>
      <c r="B1460" s="4" t="s">
        <v>1118</v>
      </c>
      <c r="C1460" s="4" t="s">
        <v>2049</v>
      </c>
      <c r="D1460" s="4">
        <v>35.158572222222219</v>
      </c>
      <c r="E1460" s="4">
        <v>126.91601111111112</v>
      </c>
      <c r="G1460" s="2">
        <f t="shared" si="161"/>
        <v>59.842280746029573</v>
      </c>
      <c r="H1460" s="2">
        <f t="shared" si="162"/>
        <v>74.826609919501834</v>
      </c>
      <c r="J1460" s="1">
        <f t="shared" si="163"/>
        <v>1.9274897077606321</v>
      </c>
      <c r="K1460" s="1">
        <f t="shared" si="159"/>
        <v>1428.5446522721445</v>
      </c>
      <c r="L1460" s="1">
        <f t="shared" si="164"/>
        <v>1.5987409873740699E-2</v>
      </c>
      <c r="M1460" s="1">
        <f t="shared" si="165"/>
        <v>1.5987409873740699E-2</v>
      </c>
      <c r="N1460" s="1">
        <f t="shared" si="160"/>
        <v>1.1440060477937074E-2</v>
      </c>
    </row>
    <row r="1461" spans="1:14" x14ac:dyDescent="0.3">
      <c r="A1461" s="4" t="s">
        <v>2029</v>
      </c>
      <c r="B1461" s="4" t="s">
        <v>1118</v>
      </c>
      <c r="C1461" s="4" t="s">
        <v>2048</v>
      </c>
      <c r="D1461" s="4">
        <v>35.165208333333332</v>
      </c>
      <c r="E1461" s="4">
        <v>126.91129722222223</v>
      </c>
      <c r="G1461" s="2">
        <f t="shared" si="161"/>
        <v>59.756537183283186</v>
      </c>
      <c r="H1461" s="2">
        <f t="shared" si="162"/>
        <v>74.970454844735741</v>
      </c>
      <c r="J1461" s="1">
        <f t="shared" si="163"/>
        <v>1.9277628011240777</v>
      </c>
      <c r="K1461" s="1">
        <f t="shared" si="159"/>
        <v>1428.3998383448447</v>
      </c>
      <c r="L1461" s="1">
        <f t="shared" si="164"/>
        <v>1.5905136992056423E-2</v>
      </c>
      <c r="M1461" s="1">
        <f t="shared" si="165"/>
        <v>1.5905136992056423E-2</v>
      </c>
      <c r="N1461" s="1">
        <f t="shared" si="160"/>
        <v>1.1381188731381792E-2</v>
      </c>
    </row>
    <row r="1462" spans="1:14" x14ac:dyDescent="0.3">
      <c r="A1462" s="4" t="s">
        <v>2029</v>
      </c>
      <c r="B1462" s="4" t="s">
        <v>1118</v>
      </c>
      <c r="C1462" s="4" t="s">
        <v>2047</v>
      </c>
      <c r="D1462" s="4">
        <v>35.169202777777777</v>
      </c>
      <c r="E1462" s="4">
        <v>126.91920833333334</v>
      </c>
      <c r="G1462" s="2">
        <f t="shared" si="161"/>
        <v>59.896655864919069</v>
      </c>
      <c r="H1462" s="2">
        <f t="shared" si="162"/>
        <v>75.05922806145054</v>
      </c>
      <c r="J1462" s="1">
        <f t="shared" si="163"/>
        <v>1.9279272123805731</v>
      </c>
      <c r="K1462" s="1">
        <f t="shared" si="159"/>
        <v>1428.3126725317177</v>
      </c>
      <c r="L1462" s="1">
        <f t="shared" si="164"/>
        <v>1.6043211928436385E-2</v>
      </c>
      <c r="M1462" s="1">
        <f t="shared" si="165"/>
        <v>1.6043211928436385E-2</v>
      </c>
      <c r="N1462" s="1">
        <f t="shared" si="160"/>
        <v>1.1479990578281868E-2</v>
      </c>
    </row>
    <row r="1463" spans="1:14" x14ac:dyDescent="0.3">
      <c r="A1463" s="4" t="s">
        <v>2029</v>
      </c>
      <c r="B1463" s="4" t="s">
        <v>1118</v>
      </c>
      <c r="C1463" s="4" t="s">
        <v>2046</v>
      </c>
      <c r="D1463" s="4">
        <v>35.161441666666668</v>
      </c>
      <c r="E1463" s="4">
        <v>126.92513055555555</v>
      </c>
      <c r="G1463" s="2">
        <f t="shared" si="161"/>
        <v>60.004247361960253</v>
      </c>
      <c r="H1463" s="2">
        <f t="shared" si="162"/>
        <v>74.891093947018362</v>
      </c>
      <c r="J1463" s="1">
        <f t="shared" si="163"/>
        <v>1.9276077854374358</v>
      </c>
      <c r="K1463" s="1">
        <f t="shared" si="159"/>
        <v>1428.4820345965343</v>
      </c>
      <c r="L1463" s="1">
        <f t="shared" si="164"/>
        <v>1.6146574205248676E-2</v>
      </c>
      <c r="M1463" s="1">
        <f t="shared" si="165"/>
        <v>1.6146574205248676E-2</v>
      </c>
      <c r="N1463" s="1">
        <f t="shared" si="160"/>
        <v>1.1553953196817849E-2</v>
      </c>
    </row>
    <row r="1464" spans="1:14" x14ac:dyDescent="0.3">
      <c r="A1464" s="4" t="s">
        <v>2029</v>
      </c>
      <c r="B1464" s="4" t="s">
        <v>973</v>
      </c>
      <c r="C1464" s="4" t="s">
        <v>2045</v>
      </c>
      <c r="D1464" s="4">
        <v>35.161338888888885</v>
      </c>
      <c r="E1464" s="4">
        <v>126.882375</v>
      </c>
      <c r="G1464" s="2">
        <f t="shared" si="161"/>
        <v>59.24154836907293</v>
      </c>
      <c r="H1464" s="2">
        <f t="shared" si="162"/>
        <v>74.880242049887556</v>
      </c>
      <c r="J1464" s="1">
        <f t="shared" si="163"/>
        <v>1.9276035559336921</v>
      </c>
      <c r="K1464" s="1">
        <f t="shared" si="159"/>
        <v>1428.4842774275503</v>
      </c>
      <c r="L1464" s="1">
        <f t="shared" si="164"/>
        <v>1.5400348987284929E-2</v>
      </c>
      <c r="M1464" s="1">
        <f t="shared" si="165"/>
        <v>1.5400348987284929E-2</v>
      </c>
      <c r="N1464" s="1">
        <f t="shared" si="160"/>
        <v>1.1019979170312853E-2</v>
      </c>
    </row>
    <row r="1465" spans="1:14" x14ac:dyDescent="0.3">
      <c r="A1465" s="4" t="s">
        <v>2029</v>
      </c>
      <c r="B1465" s="4" t="s">
        <v>973</v>
      </c>
      <c r="C1465" s="4" t="s">
        <v>2044</v>
      </c>
      <c r="D1465" s="4">
        <v>35.132083333333334</v>
      </c>
      <c r="E1465" s="4">
        <v>126.85918888888888</v>
      </c>
      <c r="G1465" s="2">
        <f t="shared" si="161"/>
        <v>58.834775468309594</v>
      </c>
      <c r="H1465" s="2">
        <f t="shared" si="162"/>
        <v>74.237333602045055</v>
      </c>
      <c r="J1465" s="1">
        <f t="shared" si="163"/>
        <v>1.9264002276493966</v>
      </c>
      <c r="K1465" s="1">
        <f t="shared" si="159"/>
        <v>1429.1227242173022</v>
      </c>
      <c r="L1465" s="1">
        <f t="shared" si="164"/>
        <v>1.4995675007662523E-2</v>
      </c>
      <c r="M1465" s="1">
        <f t="shared" si="165"/>
        <v>1.4995675007662523E-2</v>
      </c>
      <c r="N1465" s="1">
        <f t="shared" si="160"/>
        <v>1.0730407886578412E-2</v>
      </c>
    </row>
    <row r="1466" spans="1:14" x14ac:dyDescent="0.3">
      <c r="A1466" s="4" t="s">
        <v>2029</v>
      </c>
      <c r="B1466" s="4" t="s">
        <v>973</v>
      </c>
      <c r="C1466" s="4" t="s">
        <v>2043</v>
      </c>
      <c r="D1466" s="4">
        <v>35.129088888888887</v>
      </c>
      <c r="E1466" s="4">
        <v>126.86091111111111</v>
      </c>
      <c r="G1466" s="2">
        <f t="shared" si="161"/>
        <v>58.866215088538773</v>
      </c>
      <c r="H1466" s="2">
        <f t="shared" si="162"/>
        <v>74.172316347046262</v>
      </c>
      <c r="J1466" s="1">
        <f t="shared" si="163"/>
        <v>1.9262771280841804</v>
      </c>
      <c r="K1466" s="1">
        <f t="shared" si="159"/>
        <v>1429.1880754133069</v>
      </c>
      <c r="L1466" s="1">
        <f t="shared" si="164"/>
        <v>1.5025733455891643E-2</v>
      </c>
      <c r="M1466" s="1">
        <f t="shared" si="165"/>
        <v>1.5025733455891643E-2</v>
      </c>
      <c r="N1466" s="1">
        <f t="shared" si="160"/>
        <v>1.0751916715608866E-2</v>
      </c>
    </row>
    <row r="1467" spans="1:14" x14ac:dyDescent="0.3">
      <c r="A1467" s="4" t="s">
        <v>2029</v>
      </c>
      <c r="B1467" s="4" t="s">
        <v>973</v>
      </c>
      <c r="C1467" s="4" t="s">
        <v>2042</v>
      </c>
      <c r="D1467" s="4">
        <v>35.153611111111111</v>
      </c>
      <c r="E1467" s="4">
        <v>126.89177777777779</v>
      </c>
      <c r="G1467" s="2">
        <f t="shared" si="161"/>
        <v>59.4111649534604</v>
      </c>
      <c r="H1467" s="2">
        <f t="shared" si="162"/>
        <v>74.713472292774668</v>
      </c>
      <c r="J1467" s="1">
        <f t="shared" si="163"/>
        <v>1.9272855848599209</v>
      </c>
      <c r="K1467" s="1">
        <f t="shared" si="159"/>
        <v>1428.6529160425414</v>
      </c>
      <c r="L1467" s="1">
        <f t="shared" si="164"/>
        <v>1.5564458418340976E-2</v>
      </c>
      <c r="M1467" s="1">
        <f t="shared" si="165"/>
        <v>1.5564458418340976E-2</v>
      </c>
      <c r="N1467" s="1">
        <f t="shared" si="160"/>
        <v>1.1137410438486237E-2</v>
      </c>
    </row>
    <row r="1468" spans="1:14" x14ac:dyDescent="0.3">
      <c r="A1468" s="4" t="s">
        <v>2029</v>
      </c>
      <c r="B1468" s="4" t="s">
        <v>973</v>
      </c>
      <c r="C1468" s="4" t="s">
        <v>2041</v>
      </c>
      <c r="D1468" s="4">
        <v>35.147311111111108</v>
      </c>
      <c r="E1468" s="4">
        <v>126.89231111111111</v>
      </c>
      <c r="G1468" s="2">
        <f t="shared" si="161"/>
        <v>59.422212431723956</v>
      </c>
      <c r="H1468" s="2">
        <f t="shared" si="162"/>
        <v>74.576102879923155</v>
      </c>
      <c r="J1468" s="1">
        <f t="shared" si="163"/>
        <v>1.9270264230085894</v>
      </c>
      <c r="K1468" s="1">
        <f t="shared" si="159"/>
        <v>1428.7904000051499</v>
      </c>
      <c r="L1468" s="1">
        <f t="shared" si="164"/>
        <v>1.5573766841018077E-2</v>
      </c>
      <c r="M1468" s="1">
        <f t="shared" si="165"/>
        <v>1.5573766841018077E-2</v>
      </c>
      <c r="N1468" s="1">
        <f t="shared" si="160"/>
        <v>1.1144071237153514E-2</v>
      </c>
    </row>
    <row r="1469" spans="1:14" x14ac:dyDescent="0.3">
      <c r="A1469" s="4" t="s">
        <v>2029</v>
      </c>
      <c r="B1469" s="4" t="s">
        <v>973</v>
      </c>
      <c r="C1469" s="4" t="s">
        <v>2040</v>
      </c>
      <c r="D1469" s="4">
        <v>35.150683333333333</v>
      </c>
      <c r="E1469" s="4">
        <v>126.86945277777777</v>
      </c>
      <c r="G1469" s="2">
        <f t="shared" si="161"/>
        <v>59.013550276736758</v>
      </c>
      <c r="H1469" s="2">
        <f t="shared" si="162"/>
        <v>74.645203148559403</v>
      </c>
      <c r="J1469" s="1">
        <f t="shared" si="163"/>
        <v>1.9271651386152922</v>
      </c>
      <c r="K1469" s="1">
        <f t="shared" si="159"/>
        <v>1428.7168081797804</v>
      </c>
      <c r="L1469" s="1">
        <f t="shared" si="164"/>
        <v>1.5174813662832687E-2</v>
      </c>
      <c r="M1469" s="1">
        <f t="shared" si="165"/>
        <v>1.5174813662832687E-2</v>
      </c>
      <c r="N1469" s="1">
        <f t="shared" si="160"/>
        <v>1.0858593569266703E-2</v>
      </c>
    </row>
    <row r="1470" spans="1:14" x14ac:dyDescent="0.3">
      <c r="A1470" s="4" t="s">
        <v>2029</v>
      </c>
      <c r="B1470" s="4" t="s">
        <v>973</v>
      </c>
      <c r="C1470" s="4" t="s">
        <v>2039</v>
      </c>
      <c r="D1470" s="4">
        <v>35.143411111111114</v>
      </c>
      <c r="E1470" s="4">
        <v>126.86844444444444</v>
      </c>
      <c r="G1470" s="2">
        <f t="shared" si="161"/>
        <v>58.99728065272074</v>
      </c>
      <c r="H1470" s="2">
        <f t="shared" si="162"/>
        <v>74.486314991976997</v>
      </c>
      <c r="J1470" s="1">
        <f t="shared" si="163"/>
        <v>1.9268660169987235</v>
      </c>
      <c r="K1470" s="1">
        <f t="shared" si="159"/>
        <v>1428.8755104208151</v>
      </c>
      <c r="L1470" s="1">
        <f t="shared" si="164"/>
        <v>1.5157214926208251E-2</v>
      </c>
      <c r="M1470" s="1">
        <f t="shared" si="165"/>
        <v>1.5157214926208251E-2</v>
      </c>
      <c r="N1470" s="1">
        <f t="shared" si="160"/>
        <v>1.0846000496785994E-2</v>
      </c>
    </row>
    <row r="1471" spans="1:14" x14ac:dyDescent="0.3">
      <c r="A1471" s="4" t="s">
        <v>2029</v>
      </c>
      <c r="B1471" s="4" t="s">
        <v>973</v>
      </c>
      <c r="C1471" s="4" t="s">
        <v>2038</v>
      </c>
      <c r="D1471" s="4">
        <v>35.111436111111111</v>
      </c>
      <c r="E1471" s="4">
        <v>126.8322861111111</v>
      </c>
      <c r="G1471" s="2">
        <f t="shared" si="161"/>
        <v>58.359316981999314</v>
      </c>
      <c r="H1471" s="2">
        <f t="shared" si="162"/>
        <v>73.781666379560875</v>
      </c>
      <c r="J1471" s="1">
        <f t="shared" si="163"/>
        <v>1.9255516862430522</v>
      </c>
      <c r="K1471" s="1">
        <f t="shared" si="159"/>
        <v>1429.573344132453</v>
      </c>
      <c r="L1471" s="1">
        <f t="shared" si="164"/>
        <v>1.4526132957508153E-2</v>
      </c>
      <c r="M1471" s="1">
        <f t="shared" si="165"/>
        <v>1.4526132957508153E-2</v>
      </c>
      <c r="N1471" s="1">
        <f t="shared" si="160"/>
        <v>1.0394419162130721E-2</v>
      </c>
    </row>
    <row r="1472" spans="1:14" x14ac:dyDescent="0.3">
      <c r="A1472" s="4" t="s">
        <v>2029</v>
      </c>
      <c r="B1472" s="4" t="s">
        <v>973</v>
      </c>
      <c r="C1472" s="4" t="s">
        <v>2037</v>
      </c>
      <c r="D1472" s="4">
        <v>35.154313888888886</v>
      </c>
      <c r="E1472" s="4">
        <v>126.89622222222224</v>
      </c>
      <c r="G1472" s="2">
        <f t="shared" si="161"/>
        <v>59.490288099961028</v>
      </c>
      <c r="H1472" s="2">
        <f t="shared" si="162"/>
        <v>74.729693162947115</v>
      </c>
      <c r="J1472" s="1">
        <f t="shared" si="163"/>
        <v>1.9273144982950479</v>
      </c>
      <c r="K1472" s="1">
        <f t="shared" si="159"/>
        <v>1428.6375795879403</v>
      </c>
      <c r="L1472" s="1">
        <f t="shared" si="164"/>
        <v>1.5642028607318448E-2</v>
      </c>
      <c r="M1472" s="1">
        <f t="shared" si="165"/>
        <v>1.5642028607318448E-2</v>
      </c>
      <c r="N1472" s="1">
        <f t="shared" si="160"/>
        <v>1.1192917094048051E-2</v>
      </c>
    </row>
    <row r="1473" spans="1:14" x14ac:dyDescent="0.3">
      <c r="A1473" s="4" t="s">
        <v>2029</v>
      </c>
      <c r="B1473" s="4" t="s">
        <v>973</v>
      </c>
      <c r="C1473" s="4" t="s">
        <v>2036</v>
      </c>
      <c r="D1473" s="4">
        <v>35.151727777777779</v>
      </c>
      <c r="E1473" s="4">
        <v>126.90290833333334</v>
      </c>
      <c r="G1473" s="2">
        <f t="shared" si="161"/>
        <v>59.610212226425091</v>
      </c>
      <c r="H1473" s="2">
        <f t="shared" si="162"/>
        <v>74.674601078905198</v>
      </c>
      <c r="J1473" s="1">
        <f t="shared" si="163"/>
        <v>1.9272081047951148</v>
      </c>
      <c r="K1473" s="1">
        <f t="shared" si="159"/>
        <v>1428.6940154747324</v>
      </c>
      <c r="L1473" s="1">
        <f t="shared" si="164"/>
        <v>1.5758723260361318E-2</v>
      </c>
      <c r="M1473" s="1">
        <f t="shared" si="165"/>
        <v>1.5758723260361318E-2</v>
      </c>
      <c r="N1473" s="1">
        <f t="shared" si="160"/>
        <v>1.1276419919008775E-2</v>
      </c>
    </row>
    <row r="1474" spans="1:14" x14ac:dyDescent="0.3">
      <c r="A1474" s="4" t="s">
        <v>2029</v>
      </c>
      <c r="B1474" s="4" t="s">
        <v>973</v>
      </c>
      <c r="C1474" s="4" t="s">
        <v>2035</v>
      </c>
      <c r="D1474" s="4">
        <v>35.16224444444444</v>
      </c>
      <c r="E1474" s="4">
        <v>126.85401944444443</v>
      </c>
      <c r="G1474" s="2">
        <f t="shared" si="161"/>
        <v>58.735494688797068</v>
      </c>
      <c r="H1474" s="2">
        <f t="shared" si="162"/>
        <v>74.894517036342677</v>
      </c>
      <c r="J1474" s="1">
        <f t="shared" si="163"/>
        <v>1.9276408217942307</v>
      </c>
      <c r="K1474" s="1">
        <f t="shared" si="159"/>
        <v>1428.4645162914437</v>
      </c>
      <c r="L1474" s="1">
        <f t="shared" si="164"/>
        <v>1.4905451181608242E-2</v>
      </c>
      <c r="M1474" s="1">
        <f t="shared" si="165"/>
        <v>1.4905451181608242E-2</v>
      </c>
      <c r="N1474" s="1">
        <f t="shared" si="160"/>
        <v>1.0665846707828176E-2</v>
      </c>
    </row>
    <row r="1475" spans="1:14" x14ac:dyDescent="0.3">
      <c r="A1475" s="4" t="s">
        <v>2029</v>
      </c>
      <c r="B1475" s="4" t="s">
        <v>973</v>
      </c>
      <c r="C1475" s="4" t="s">
        <v>2034</v>
      </c>
      <c r="D1475" s="4">
        <v>35.146991666666665</v>
      </c>
      <c r="E1475" s="4">
        <v>126.84517777777778</v>
      </c>
      <c r="G1475" s="2">
        <f t="shared" si="161"/>
        <v>58.581280800935687</v>
      </c>
      <c r="H1475" s="2">
        <f t="shared" si="162"/>
        <v>74.560006958793792</v>
      </c>
      <c r="J1475" s="1">
        <f t="shared" si="163"/>
        <v>1.9270132835485896</v>
      </c>
      <c r="K1475" s="1">
        <f t="shared" ref="K1475:K1538" si="166">$T$16*$T$25/POWER(J1475,$T$23)</f>
        <v>1428.7973712626103</v>
      </c>
      <c r="L1475" s="1">
        <f t="shared" si="164"/>
        <v>1.4751134986911385E-2</v>
      </c>
      <c r="M1475" s="1">
        <f t="shared" si="165"/>
        <v>1.4751134986911385E-2</v>
      </c>
      <c r="N1475" s="1">
        <f t="shared" ref="N1475:N1538" si="167">M1475*$T$23</f>
        <v>1.0555423154920035E-2</v>
      </c>
    </row>
    <row r="1476" spans="1:14" x14ac:dyDescent="0.3">
      <c r="A1476" s="4" t="s">
        <v>2029</v>
      </c>
      <c r="B1476" s="4" t="s">
        <v>973</v>
      </c>
      <c r="C1476" s="4" t="s">
        <v>2033</v>
      </c>
      <c r="D1476" s="4">
        <v>35.121724999999998</v>
      </c>
      <c r="E1476" s="4">
        <v>126.8806861111111</v>
      </c>
      <c r="G1476" s="2">
        <f t="shared" si="161"/>
        <v>59.22092831639673</v>
      </c>
      <c r="H1476" s="2">
        <f t="shared" si="162"/>
        <v>74.015451560661631</v>
      </c>
      <c r="J1476" s="1">
        <f t="shared" si="163"/>
        <v>1.9259744563475927</v>
      </c>
      <c r="K1476" s="1">
        <f t="shared" si="166"/>
        <v>1429.3487884972578</v>
      </c>
      <c r="L1476" s="1">
        <f t="shared" si="164"/>
        <v>1.5370872315473516E-2</v>
      </c>
      <c r="M1476" s="1">
        <f t="shared" si="165"/>
        <v>1.5370872315473516E-2</v>
      </c>
      <c r="N1476" s="1">
        <f t="shared" si="167"/>
        <v>1.0998886641199383E-2</v>
      </c>
    </row>
    <row r="1477" spans="1:14" x14ac:dyDescent="0.3">
      <c r="A1477" s="4" t="s">
        <v>2029</v>
      </c>
      <c r="B1477" s="4" t="s">
        <v>973</v>
      </c>
      <c r="C1477" s="4" t="s">
        <v>2032</v>
      </c>
      <c r="D1477" s="4">
        <v>35.153113888888889</v>
      </c>
      <c r="E1477" s="4">
        <v>126.87979999999999</v>
      </c>
      <c r="G1477" s="2">
        <f t="shared" si="161"/>
        <v>59.197584440386741</v>
      </c>
      <c r="H1477" s="2">
        <f t="shared" si="162"/>
        <v>74.700258060778424</v>
      </c>
      <c r="J1477" s="1">
        <f t="shared" si="163"/>
        <v>1.9272651287317228</v>
      </c>
      <c r="K1477" s="1">
        <f t="shared" si="166"/>
        <v>1428.6637667551458</v>
      </c>
      <c r="L1477" s="1">
        <f t="shared" si="164"/>
        <v>1.5355406759046009E-2</v>
      </c>
      <c r="M1477" s="1">
        <f t="shared" si="165"/>
        <v>1.5355406759046009E-2</v>
      </c>
      <c r="N1477" s="1">
        <f t="shared" si="167"/>
        <v>1.0987820001746657E-2</v>
      </c>
    </row>
    <row r="1478" spans="1:14" x14ac:dyDescent="0.3">
      <c r="A1478" s="4" t="s">
        <v>2029</v>
      </c>
      <c r="B1478" s="4" t="s">
        <v>973</v>
      </c>
      <c r="C1478" s="4" t="s">
        <v>2031</v>
      </c>
      <c r="D1478" s="4">
        <v>35.142522222222219</v>
      </c>
      <c r="E1478" s="4">
        <v>126.88444444444445</v>
      </c>
      <c r="G1478" s="2">
        <f t="shared" si="161"/>
        <v>59.283001378905816</v>
      </c>
      <c r="H1478" s="2">
        <f t="shared" si="162"/>
        <v>74.470042904827551</v>
      </c>
      <c r="J1478" s="1">
        <f t="shared" si="163"/>
        <v>1.9268294601683607</v>
      </c>
      <c r="K1478" s="1">
        <f t="shared" si="166"/>
        <v>1428.8949089448772</v>
      </c>
      <c r="L1478" s="1">
        <f t="shared" si="164"/>
        <v>1.5436467606527948E-2</v>
      </c>
      <c r="M1478" s="1">
        <f t="shared" si="165"/>
        <v>1.5436467606527948E-2</v>
      </c>
      <c r="N1478" s="1">
        <f t="shared" si="167"/>
        <v>1.1045824456809098E-2</v>
      </c>
    </row>
    <row r="1479" spans="1:14" x14ac:dyDescent="0.3">
      <c r="A1479" s="4" t="s">
        <v>2029</v>
      </c>
      <c r="B1479" s="4" t="s">
        <v>973</v>
      </c>
      <c r="C1479" s="4" t="s">
        <v>2030</v>
      </c>
      <c r="D1479" s="4">
        <v>35.140413888888887</v>
      </c>
      <c r="E1479" s="4">
        <v>126.87895277777777</v>
      </c>
      <c r="G1479" s="2">
        <f t="shared" si="161"/>
        <v>59.18551103986308</v>
      </c>
      <c r="H1479" s="2">
        <f t="shared" si="162"/>
        <v>74.422955473608681</v>
      </c>
      <c r="J1479" s="1">
        <f t="shared" si="163"/>
        <v>1.9267427563060633</v>
      </c>
      <c r="K1479" s="1">
        <f t="shared" si="166"/>
        <v>1428.9409200251173</v>
      </c>
      <c r="L1479" s="1">
        <f t="shared" si="164"/>
        <v>1.5340619941772271E-2</v>
      </c>
      <c r="M1479" s="1">
        <f t="shared" si="165"/>
        <v>1.5340619941772271E-2</v>
      </c>
      <c r="N1479" s="1">
        <f t="shared" si="167"/>
        <v>1.0977239045530253E-2</v>
      </c>
    </row>
    <row r="1480" spans="1:14" x14ac:dyDescent="0.3">
      <c r="A1480" s="4" t="s">
        <v>2029</v>
      </c>
      <c r="B1480" s="4" t="s">
        <v>973</v>
      </c>
      <c r="C1480" s="4" t="s">
        <v>2028</v>
      </c>
      <c r="D1480" s="4">
        <v>35.138797222222223</v>
      </c>
      <c r="E1480" s="4">
        <v>126.87595555555555</v>
      </c>
      <c r="G1480" s="2">
        <f t="shared" si="161"/>
        <v>59.132411669342403</v>
      </c>
      <c r="H1480" s="2">
        <f t="shared" si="162"/>
        <v>74.387090021180256</v>
      </c>
      <c r="J1480" s="1">
        <f t="shared" si="163"/>
        <v>1.9266762760854863</v>
      </c>
      <c r="K1480" s="1">
        <f t="shared" si="166"/>
        <v>1428.976201445025</v>
      </c>
      <c r="L1480" s="1">
        <f t="shared" si="164"/>
        <v>1.5288308545580609E-2</v>
      </c>
      <c r="M1480" s="1">
        <f t="shared" si="165"/>
        <v>1.5288308545580609E-2</v>
      </c>
      <c r="N1480" s="1">
        <f t="shared" si="167"/>
        <v>1.0939806744685769E-2</v>
      </c>
    </row>
    <row r="1481" spans="1:14" x14ac:dyDescent="0.3">
      <c r="A1481" s="4" t="s">
        <v>1885</v>
      </c>
      <c r="B1481" s="4" t="s">
        <v>1045</v>
      </c>
      <c r="C1481" s="4" t="s">
        <v>2027</v>
      </c>
      <c r="D1481" s="4">
        <v>35.837050000000005</v>
      </c>
      <c r="E1481" s="4">
        <v>128.57118888888888</v>
      </c>
      <c r="G1481" s="2">
        <f t="shared" si="161"/>
        <v>88.89004060100558</v>
      </c>
      <c r="H1481" s="2">
        <f t="shared" si="162"/>
        <v>90.253259411802446</v>
      </c>
      <c r="J1481" s="1">
        <f t="shared" si="163"/>
        <v>1.955730351839525</v>
      </c>
      <c r="K1481" s="1">
        <f t="shared" si="166"/>
        <v>1413.7533588193178</v>
      </c>
      <c r="L1481" s="1">
        <f t="shared" si="164"/>
        <v>4.4875711801805718E-2</v>
      </c>
      <c r="M1481" s="1">
        <f t="shared" si="165"/>
        <v>4.4875711801805718E-2</v>
      </c>
      <c r="N1481" s="1">
        <f t="shared" si="167"/>
        <v>3.2111571609004616E-2</v>
      </c>
    </row>
    <row r="1482" spans="1:14" x14ac:dyDescent="0.3">
      <c r="A1482" s="4" t="s">
        <v>1885</v>
      </c>
      <c r="B1482" s="4" t="s">
        <v>1045</v>
      </c>
      <c r="C1482" s="4" t="s">
        <v>2026</v>
      </c>
      <c r="D1482" s="4">
        <v>35.83316388888889</v>
      </c>
      <c r="E1482" s="4">
        <v>128.5626527777778</v>
      </c>
      <c r="G1482" s="2">
        <f t="shared" si="161"/>
        <v>88.742109753773036</v>
      </c>
      <c r="H1482" s="2">
        <f t="shared" si="162"/>
        <v>90.163833660555611</v>
      </c>
      <c r="J1482" s="1">
        <f t="shared" si="163"/>
        <v>1.9555667378600443</v>
      </c>
      <c r="K1482" s="1">
        <f t="shared" si="166"/>
        <v>1413.8379970272949</v>
      </c>
      <c r="L1482" s="1">
        <f t="shared" si="164"/>
        <v>4.4726728557601181E-2</v>
      </c>
      <c r="M1482" s="1">
        <f t="shared" si="165"/>
        <v>4.4726728557601181E-2</v>
      </c>
      <c r="N1482" s="1">
        <f t="shared" si="167"/>
        <v>3.2004964138666436E-2</v>
      </c>
    </row>
    <row r="1483" spans="1:14" x14ac:dyDescent="0.3">
      <c r="A1483" s="4" t="s">
        <v>1885</v>
      </c>
      <c r="B1483" s="4" t="s">
        <v>1045</v>
      </c>
      <c r="C1483" s="4" t="s">
        <v>2025</v>
      </c>
      <c r="D1483" s="4">
        <v>35.837280555555559</v>
      </c>
      <c r="E1483" s="4">
        <v>128.57912222222222</v>
      </c>
      <c r="G1483" s="2">
        <f t="shared" si="161"/>
        <v>89.029880257527466</v>
      </c>
      <c r="H1483" s="2">
        <f t="shared" si="162"/>
        <v>90.26278235422842</v>
      </c>
      <c r="J1483" s="1">
        <f t="shared" si="163"/>
        <v>1.9557400594266665</v>
      </c>
      <c r="K1483" s="1">
        <f t="shared" si="166"/>
        <v>1413.7483374249205</v>
      </c>
      <c r="L1483" s="1">
        <f t="shared" si="164"/>
        <v>4.5014174589130818E-2</v>
      </c>
      <c r="M1483" s="1">
        <f t="shared" si="165"/>
        <v>4.5014174589130818E-2</v>
      </c>
      <c r="N1483" s="1">
        <f t="shared" si="167"/>
        <v>3.2210650989182681E-2</v>
      </c>
    </row>
    <row r="1484" spans="1:14" x14ac:dyDescent="0.3">
      <c r="A1484" s="4" t="s">
        <v>1885</v>
      </c>
      <c r="B1484" s="4" t="s">
        <v>1045</v>
      </c>
      <c r="C1484" s="4" t="s">
        <v>2024</v>
      </c>
      <c r="D1484" s="4">
        <v>35.85230555555556</v>
      </c>
      <c r="E1484" s="4">
        <v>128.58887777777778</v>
      </c>
      <c r="G1484" s="2">
        <f t="shared" si="161"/>
        <v>89.19145924456916</v>
      </c>
      <c r="H1484" s="2">
        <f t="shared" si="162"/>
        <v>90.595399674900364</v>
      </c>
      <c r="J1484" s="1">
        <f t="shared" si="163"/>
        <v>1.9563728547773869</v>
      </c>
      <c r="K1484" s="1">
        <f t="shared" si="166"/>
        <v>1413.4211067939327</v>
      </c>
      <c r="L1484" s="1">
        <f t="shared" si="164"/>
        <v>4.5184441153936383E-2</v>
      </c>
      <c r="M1484" s="1">
        <f t="shared" si="165"/>
        <v>4.5184441153936383E-2</v>
      </c>
      <c r="N1484" s="1">
        <f t="shared" si="167"/>
        <v>3.2332488098140877E-2</v>
      </c>
    </row>
    <row r="1485" spans="1:14" x14ac:dyDescent="0.3">
      <c r="A1485" s="4" t="s">
        <v>1885</v>
      </c>
      <c r="B1485" s="4" t="s">
        <v>1045</v>
      </c>
      <c r="C1485" s="4" t="s">
        <v>2023</v>
      </c>
      <c r="D1485" s="4">
        <v>35.849363888888888</v>
      </c>
      <c r="E1485" s="4">
        <v>128.58132222222221</v>
      </c>
      <c r="G1485" s="2">
        <f t="shared" si="161"/>
        <v>89.060221475240382</v>
      </c>
      <c r="H1485" s="2">
        <f t="shared" si="162"/>
        <v>90.52706204521337</v>
      </c>
      <c r="J1485" s="1">
        <f t="shared" si="163"/>
        <v>1.9562489375081378</v>
      </c>
      <c r="K1485" s="1">
        <f t="shared" si="166"/>
        <v>1413.4851724955317</v>
      </c>
      <c r="L1485" s="1">
        <f t="shared" si="164"/>
        <v>4.5052571832674193E-2</v>
      </c>
      <c r="M1485" s="1">
        <f t="shared" si="165"/>
        <v>4.5052571832674193E-2</v>
      </c>
      <c r="N1485" s="1">
        <f t="shared" si="167"/>
        <v>3.2238126783685442E-2</v>
      </c>
    </row>
    <row r="1486" spans="1:14" x14ac:dyDescent="0.3">
      <c r="A1486" s="4" t="s">
        <v>1885</v>
      </c>
      <c r="B1486" s="4" t="s">
        <v>1045</v>
      </c>
      <c r="C1486" s="4" t="s">
        <v>2022</v>
      </c>
      <c r="D1486" s="4">
        <v>35.844952777777777</v>
      </c>
      <c r="E1486" s="4">
        <v>128.57455555555555</v>
      </c>
      <c r="G1486" s="2">
        <f t="shared" si="161"/>
        <v>88.943919770272373</v>
      </c>
      <c r="H1486" s="2">
        <f t="shared" si="162"/>
        <v>90.427197210930444</v>
      </c>
      <c r="J1486" s="1">
        <f t="shared" si="163"/>
        <v>1.9560631434335316</v>
      </c>
      <c r="K1486" s="1">
        <f t="shared" si="166"/>
        <v>1413.5812417877337</v>
      </c>
      <c r="L1486" s="1">
        <f t="shared" si="164"/>
        <v>4.4934471219955974E-2</v>
      </c>
      <c r="M1486" s="1">
        <f t="shared" si="165"/>
        <v>4.4934471219955974E-2</v>
      </c>
      <c r="N1486" s="1">
        <f t="shared" si="167"/>
        <v>3.2153617900592561E-2</v>
      </c>
    </row>
    <row r="1487" spans="1:14" x14ac:dyDescent="0.3">
      <c r="A1487" s="4" t="s">
        <v>1885</v>
      </c>
      <c r="B1487" s="4" t="s">
        <v>1045</v>
      </c>
      <c r="C1487" s="4" t="s">
        <v>2021</v>
      </c>
      <c r="D1487" s="4">
        <v>35.840261111111111</v>
      </c>
      <c r="E1487" s="4">
        <v>128.58998888888891</v>
      </c>
      <c r="G1487" s="2">
        <f t="shared" si="161"/>
        <v>89.219546041407426</v>
      </c>
      <c r="H1487" s="2">
        <f t="shared" si="162"/>
        <v>90.333855284761285</v>
      </c>
      <c r="J1487" s="1">
        <f t="shared" si="163"/>
        <v>1.955865563184344</v>
      </c>
      <c r="K1487" s="1">
        <f t="shared" si="166"/>
        <v>1413.6834225819846</v>
      </c>
      <c r="L1487" s="1">
        <f t="shared" si="164"/>
        <v>4.5203833701181306E-2</v>
      </c>
      <c r="M1487" s="1">
        <f t="shared" si="165"/>
        <v>4.5203833701181306E-2</v>
      </c>
      <c r="N1487" s="1">
        <f t="shared" si="167"/>
        <v>3.2346364762031725E-2</v>
      </c>
    </row>
    <row r="1488" spans="1:14" x14ac:dyDescent="0.3">
      <c r="A1488" s="4" t="s">
        <v>1885</v>
      </c>
      <c r="B1488" s="4" t="s">
        <v>1045</v>
      </c>
      <c r="C1488" s="4" t="s">
        <v>2020</v>
      </c>
      <c r="D1488" s="4">
        <v>35.83209166666667</v>
      </c>
      <c r="E1488" s="4">
        <v>128.56804444444444</v>
      </c>
      <c r="G1488" s="2">
        <f t="shared" si="161"/>
        <v>88.838012664669947</v>
      </c>
      <c r="H1488" s="2">
        <f t="shared" si="162"/>
        <v>90.143542514067121</v>
      </c>
      <c r="J1488" s="1">
        <f t="shared" si="163"/>
        <v>1.9555215987233816</v>
      </c>
      <c r="K1488" s="1">
        <f t="shared" si="166"/>
        <v>1413.8613498329985</v>
      </c>
      <c r="L1488" s="1">
        <f t="shared" si="164"/>
        <v>4.482083089310418E-2</v>
      </c>
      <c r="M1488" s="1">
        <f t="shared" si="165"/>
        <v>4.482083089310418E-2</v>
      </c>
      <c r="N1488" s="1">
        <f t="shared" si="167"/>
        <v>3.2072300650194653E-2</v>
      </c>
    </row>
    <row r="1489" spans="1:14" x14ac:dyDescent="0.3">
      <c r="A1489" s="4" t="s">
        <v>1885</v>
      </c>
      <c r="B1489" s="4" t="s">
        <v>1045</v>
      </c>
      <c r="C1489" s="4" t="s">
        <v>2019</v>
      </c>
      <c r="D1489" s="4">
        <v>35.834272222222225</v>
      </c>
      <c r="E1489" s="4">
        <v>128.58139722222222</v>
      </c>
      <c r="G1489" s="2">
        <f t="shared" si="161"/>
        <v>89.072139434189069</v>
      </c>
      <c r="H1489" s="2">
        <f t="shared" si="162"/>
        <v>90.198590210535258</v>
      </c>
      <c r="J1489" s="1">
        <f t="shared" si="163"/>
        <v>1.9556133989630375</v>
      </c>
      <c r="K1489" s="1">
        <f t="shared" si="166"/>
        <v>1413.8138578018695</v>
      </c>
      <c r="L1489" s="1">
        <f t="shared" si="164"/>
        <v>4.505388082961348E-2</v>
      </c>
      <c r="M1489" s="1">
        <f t="shared" si="165"/>
        <v>4.505388082961348E-2</v>
      </c>
      <c r="N1489" s="1">
        <f t="shared" si="167"/>
        <v>3.2239063458498252E-2</v>
      </c>
    </row>
    <row r="1490" spans="1:14" x14ac:dyDescent="0.3">
      <c r="A1490" s="4" t="s">
        <v>1885</v>
      </c>
      <c r="B1490" s="4" t="s">
        <v>1045</v>
      </c>
      <c r="C1490" s="4" t="s">
        <v>2018</v>
      </c>
      <c r="D1490" s="4">
        <v>35.84256944444445</v>
      </c>
      <c r="E1490" s="4">
        <v>128.60011111111112</v>
      </c>
      <c r="G1490" s="2">
        <f t="shared" si="161"/>
        <v>89.396532727040466</v>
      </c>
      <c r="H1490" s="2">
        <f t="shared" si="162"/>
        <v>90.389893616086283</v>
      </c>
      <c r="J1490" s="1">
        <f t="shared" si="163"/>
        <v>1.9559627701160645</v>
      </c>
      <c r="K1490" s="1">
        <f t="shared" si="166"/>
        <v>1413.6331487375464</v>
      </c>
      <c r="L1490" s="1">
        <f t="shared" si="164"/>
        <v>4.5380499806577212E-2</v>
      </c>
      <c r="M1490" s="1">
        <f t="shared" si="165"/>
        <v>4.5380499806577212E-2</v>
      </c>
      <c r="N1490" s="1">
        <f t="shared" si="167"/>
        <v>3.2472781170073559E-2</v>
      </c>
    </row>
    <row r="1491" spans="1:14" x14ac:dyDescent="0.3">
      <c r="A1491" s="4" t="s">
        <v>1885</v>
      </c>
      <c r="B1491" s="4" t="s">
        <v>1045</v>
      </c>
      <c r="C1491" s="4" t="s">
        <v>2017</v>
      </c>
      <c r="D1491" s="4">
        <v>35.840855555555557</v>
      </c>
      <c r="E1491" s="4">
        <v>128.60328888888887</v>
      </c>
      <c r="G1491" s="2">
        <f t="shared" ref="G1491:G1554" si="168">K1491*SIN(N1491)+$T$8+1.5</f>
        <v>89.453819724997047</v>
      </c>
      <c r="H1491" s="2">
        <f t="shared" ref="H1491:H1554" si="169">$T$27-K1491*COS(N1491)+$T$9+1.5</f>
        <v>90.354408723477036</v>
      </c>
      <c r="J1491" s="1">
        <f t="shared" ref="J1491:J1554" si="170">TAN($T$12*0.25+D1491*$T$13*0.5)</f>
        <v>1.9558905952840455</v>
      </c>
      <c r="K1491" s="1">
        <f t="shared" si="166"/>
        <v>1413.6704759772681</v>
      </c>
      <c r="L1491" s="1">
        <f t="shared" ref="L1491:L1554" si="171">E1491*$T$13 - $T$19</f>
        <v>4.543596249169557E-2</v>
      </c>
      <c r="M1491" s="1">
        <f t="shared" ref="M1491:M1554" si="172">IF(L1491&gt;$T$12, K1491-($T$12*2), IF($U$12&gt;L1491, K1491+$T$12*2, L1491))</f>
        <v>4.543596249169557E-2</v>
      </c>
      <c r="N1491" s="1">
        <f t="shared" si="167"/>
        <v>3.2512468428799873E-2</v>
      </c>
    </row>
    <row r="1492" spans="1:14" x14ac:dyDescent="0.3">
      <c r="A1492" s="4" t="s">
        <v>1885</v>
      </c>
      <c r="B1492" s="4" t="s">
        <v>1045</v>
      </c>
      <c r="C1492" s="4" t="s">
        <v>2016</v>
      </c>
      <c r="D1492" s="4">
        <v>35.83869444444445</v>
      </c>
      <c r="E1492" s="4">
        <v>128.6004638888889</v>
      </c>
      <c r="G1492" s="2">
        <f t="shared" si="168"/>
        <v>89.405498113011902</v>
      </c>
      <c r="H1492" s="2">
        <f t="shared" si="169"/>
        <v>90.305745441319232</v>
      </c>
      <c r="J1492" s="1">
        <f t="shared" si="170"/>
        <v>1.9557995931680634</v>
      </c>
      <c r="K1492" s="1">
        <f t="shared" si="166"/>
        <v>1413.7175436434395</v>
      </c>
      <c r="L1492" s="1">
        <f t="shared" si="171"/>
        <v>4.5386656940327175E-2</v>
      </c>
      <c r="M1492" s="1">
        <f t="shared" si="172"/>
        <v>4.5386656940327175E-2</v>
      </c>
      <c r="N1492" s="1">
        <f t="shared" si="167"/>
        <v>3.2477187010858687E-2</v>
      </c>
    </row>
    <row r="1493" spans="1:14" x14ac:dyDescent="0.3">
      <c r="A1493" s="4" t="s">
        <v>1885</v>
      </c>
      <c r="B1493" s="4" t="s">
        <v>1045</v>
      </c>
      <c r="C1493" s="4" t="s">
        <v>2015</v>
      </c>
      <c r="D1493" s="4">
        <v>35.85071388888889</v>
      </c>
      <c r="E1493" s="4">
        <v>128.60166666666666</v>
      </c>
      <c r="G1493" s="2">
        <f t="shared" si="168"/>
        <v>89.418218982127144</v>
      </c>
      <c r="H1493" s="2">
        <f t="shared" si="169"/>
        <v>90.568069469678903</v>
      </c>
      <c r="J1493" s="1">
        <f t="shared" si="170"/>
        <v>1.9563058045113464</v>
      </c>
      <c r="K1493" s="1">
        <f t="shared" si="166"/>
        <v>1413.4557711732643</v>
      </c>
      <c r="L1493" s="1">
        <f t="shared" si="171"/>
        <v>4.5407649372719128E-2</v>
      </c>
      <c r="M1493" s="1">
        <f t="shared" si="172"/>
        <v>4.5407649372719128E-2</v>
      </c>
      <c r="N1493" s="1">
        <f t="shared" si="167"/>
        <v>3.2492208499520045E-2</v>
      </c>
    </row>
    <row r="1494" spans="1:14" x14ac:dyDescent="0.3">
      <c r="A1494" s="4" t="s">
        <v>1885</v>
      </c>
      <c r="B1494" s="4" t="s">
        <v>1992</v>
      </c>
      <c r="C1494" s="4" t="s">
        <v>2014</v>
      </c>
      <c r="D1494" s="4">
        <v>35.848069444444448</v>
      </c>
      <c r="E1494" s="4">
        <v>128.54437777777778</v>
      </c>
      <c r="G1494" s="2">
        <f t="shared" si="168"/>
        <v>88.409270456585688</v>
      </c>
      <c r="H1494" s="2">
        <f t="shared" si="169"/>
        <v>90.478013718110105</v>
      </c>
      <c r="J1494" s="1">
        <f t="shared" si="170"/>
        <v>1.956194413172359</v>
      </c>
      <c r="K1494" s="1">
        <f t="shared" si="166"/>
        <v>1413.5133639911116</v>
      </c>
      <c r="L1494" s="1">
        <f t="shared" si="171"/>
        <v>4.4407769636798822E-2</v>
      </c>
      <c r="M1494" s="1">
        <f t="shared" si="172"/>
        <v>4.4407769636798822E-2</v>
      </c>
      <c r="N1494" s="1">
        <f t="shared" si="167"/>
        <v>3.1776727709327754E-2</v>
      </c>
    </row>
    <row r="1495" spans="1:14" x14ac:dyDescent="0.3">
      <c r="A1495" s="4" t="s">
        <v>1885</v>
      </c>
      <c r="B1495" s="4" t="s">
        <v>1992</v>
      </c>
      <c r="C1495" s="4" t="s">
        <v>951</v>
      </c>
      <c r="D1495" s="4">
        <v>35.804466666666663</v>
      </c>
      <c r="E1495" s="4">
        <v>128.53440000000001</v>
      </c>
      <c r="G1495" s="2">
        <f t="shared" si="168"/>
        <v>88.263271963685668</v>
      </c>
      <c r="H1495" s="2">
        <f t="shared" si="169"/>
        <v>89.523226567382153</v>
      </c>
      <c r="J1495" s="1">
        <f t="shared" si="170"/>
        <v>1.9543591920244527</v>
      </c>
      <c r="K1495" s="1">
        <f t="shared" si="166"/>
        <v>1414.4630415377162</v>
      </c>
      <c r="L1495" s="1">
        <f t="shared" si="171"/>
        <v>4.4233624562544538E-2</v>
      </c>
      <c r="M1495" s="1">
        <f t="shared" si="172"/>
        <v>4.4233624562544538E-2</v>
      </c>
      <c r="N1495" s="1">
        <f t="shared" si="167"/>
        <v>3.1652115267591582E-2</v>
      </c>
    </row>
    <row r="1496" spans="1:14" x14ac:dyDescent="0.3">
      <c r="A1496" s="4" t="s">
        <v>1885</v>
      </c>
      <c r="B1496" s="4" t="s">
        <v>1992</v>
      </c>
      <c r="C1496" s="4" t="s">
        <v>2013</v>
      </c>
      <c r="D1496" s="4">
        <v>35.85273055555556</v>
      </c>
      <c r="E1496" s="4">
        <v>128.5744</v>
      </c>
      <c r="G1496" s="2">
        <f t="shared" si="168"/>
        <v>88.935729715837425</v>
      </c>
      <c r="H1496" s="2">
        <f t="shared" si="169"/>
        <v>90.596412284940016</v>
      </c>
      <c r="J1496" s="1">
        <f t="shared" si="170"/>
        <v>1.9563907588679794</v>
      </c>
      <c r="K1496" s="1">
        <f t="shared" si="166"/>
        <v>1413.4118508862855</v>
      </c>
      <c r="L1496" s="1">
        <f t="shared" si="171"/>
        <v>4.4931756263342226E-2</v>
      </c>
      <c r="M1496" s="1">
        <f t="shared" si="172"/>
        <v>4.4931756263342226E-2</v>
      </c>
      <c r="N1496" s="1">
        <f t="shared" si="167"/>
        <v>3.2151675167648233E-2</v>
      </c>
    </row>
    <row r="1497" spans="1:14" x14ac:dyDescent="0.3">
      <c r="A1497" s="4" t="s">
        <v>1885</v>
      </c>
      <c r="B1497" s="4" t="s">
        <v>1992</v>
      </c>
      <c r="C1497" s="4" t="s">
        <v>2012</v>
      </c>
      <c r="D1497" s="4">
        <v>35.855122222222221</v>
      </c>
      <c r="E1497" s="4">
        <v>128.56953333333334</v>
      </c>
      <c r="G1497" s="2">
        <f t="shared" si="168"/>
        <v>88.84819592762841</v>
      </c>
      <c r="H1497" s="2">
        <f t="shared" si="169"/>
        <v>90.645713463785569</v>
      </c>
      <c r="J1497" s="1">
        <f t="shared" si="170"/>
        <v>1.9564915181054452</v>
      </c>
      <c r="K1497" s="1">
        <f t="shared" si="166"/>
        <v>1413.3597639248401</v>
      </c>
      <c r="L1497" s="1">
        <f t="shared" si="171"/>
        <v>4.4846816906411568E-2</v>
      </c>
      <c r="M1497" s="1">
        <f t="shared" si="172"/>
        <v>4.4846816906411568E-2</v>
      </c>
      <c r="N1497" s="1">
        <f t="shared" si="167"/>
        <v>3.2090895379807811E-2</v>
      </c>
    </row>
    <row r="1498" spans="1:14" x14ac:dyDescent="0.3">
      <c r="A1498" s="4" t="s">
        <v>1885</v>
      </c>
      <c r="B1498" s="4" t="s">
        <v>1992</v>
      </c>
      <c r="C1498" s="4" t="s">
        <v>2011</v>
      </c>
      <c r="D1498" s="4">
        <v>35.85071388888889</v>
      </c>
      <c r="E1498" s="4">
        <v>128.55764444444446</v>
      </c>
      <c r="G1498" s="2">
        <f t="shared" si="168"/>
        <v>88.641513571846986</v>
      </c>
      <c r="H1498" s="2">
        <f t="shared" si="169"/>
        <v>90.543037448003588</v>
      </c>
      <c r="J1498" s="1">
        <f t="shared" si="170"/>
        <v>1.9563058045113464</v>
      </c>
      <c r="K1498" s="1">
        <f t="shared" si="166"/>
        <v>1413.4557711732643</v>
      </c>
      <c r="L1498" s="1">
        <f t="shared" si="171"/>
        <v>4.4639316650897154E-2</v>
      </c>
      <c r="M1498" s="1">
        <f t="shared" si="172"/>
        <v>4.4639316650897154E-2</v>
      </c>
      <c r="N1498" s="1">
        <f t="shared" si="167"/>
        <v>3.1942415076180189E-2</v>
      </c>
    </row>
    <row r="1499" spans="1:14" x14ac:dyDescent="0.3">
      <c r="A1499" s="4" t="s">
        <v>1885</v>
      </c>
      <c r="B1499" s="4" t="s">
        <v>1992</v>
      </c>
      <c r="C1499" s="4" t="s">
        <v>2010</v>
      </c>
      <c r="D1499" s="4">
        <v>35.831486111111111</v>
      </c>
      <c r="E1499" s="4">
        <v>128.5432888888889</v>
      </c>
      <c r="G1499" s="2">
        <f t="shared" si="168"/>
        <v>88.401527715366228</v>
      </c>
      <c r="H1499" s="2">
        <f t="shared" si="169"/>
        <v>90.11641053718995</v>
      </c>
      <c r="J1499" s="1">
        <f t="shared" si="170"/>
        <v>1.955496106365735</v>
      </c>
      <c r="K1499" s="1">
        <f t="shared" si="166"/>
        <v>1413.8745387542665</v>
      </c>
      <c r="L1499" s="1">
        <f t="shared" si="171"/>
        <v>4.4388764940499481E-2</v>
      </c>
      <c r="M1499" s="1">
        <f t="shared" si="172"/>
        <v>4.4388764940499481E-2</v>
      </c>
      <c r="N1499" s="1">
        <f t="shared" si="167"/>
        <v>3.1763128578715209E-2</v>
      </c>
    </row>
    <row r="1500" spans="1:14" x14ac:dyDescent="0.3">
      <c r="A1500" s="4" t="s">
        <v>1885</v>
      </c>
      <c r="B1500" s="4" t="s">
        <v>1992</v>
      </c>
      <c r="C1500" s="4" t="s">
        <v>2009</v>
      </c>
      <c r="D1500" s="4">
        <v>35.839127777777783</v>
      </c>
      <c r="E1500" s="4">
        <v>128.53985277777778</v>
      </c>
      <c r="G1500" s="2">
        <f t="shared" si="168"/>
        <v>88.335605455051478</v>
      </c>
      <c r="H1500" s="2">
        <f t="shared" si="169"/>
        <v>90.280834096148055</v>
      </c>
      <c r="J1500" s="1">
        <f t="shared" si="170"/>
        <v>1.9558178398408825</v>
      </c>
      <c r="K1500" s="1">
        <f t="shared" si="166"/>
        <v>1413.7081058880628</v>
      </c>
      <c r="L1500" s="1">
        <f t="shared" si="171"/>
        <v>4.4328793488146001E-2</v>
      </c>
      <c r="M1500" s="1">
        <f t="shared" si="172"/>
        <v>4.4328793488146001E-2</v>
      </c>
      <c r="N1500" s="1">
        <f t="shared" si="167"/>
        <v>3.1720214995633787E-2</v>
      </c>
    </row>
    <row r="1501" spans="1:14" x14ac:dyDescent="0.3">
      <c r="A1501" s="4" t="s">
        <v>1885</v>
      </c>
      <c r="B1501" s="4" t="s">
        <v>1992</v>
      </c>
      <c r="C1501" s="4" t="s">
        <v>2008</v>
      </c>
      <c r="D1501" s="4">
        <v>35.811255555555555</v>
      </c>
      <c r="E1501" s="4">
        <v>128.54719722222222</v>
      </c>
      <c r="G1501" s="2">
        <f t="shared" si="168"/>
        <v>88.484520701343854</v>
      </c>
      <c r="H1501" s="2">
        <f t="shared" si="169"/>
        <v>89.67819511648986</v>
      </c>
      <c r="J1501" s="1">
        <f t="shared" si="170"/>
        <v>1.9546447538398182</v>
      </c>
      <c r="K1501" s="1">
        <f t="shared" si="166"/>
        <v>1414.3151704950544</v>
      </c>
      <c r="L1501" s="1">
        <f t="shared" si="171"/>
        <v>4.4456978225431598E-2</v>
      </c>
      <c r="M1501" s="1">
        <f t="shared" si="172"/>
        <v>4.4456978225431598E-2</v>
      </c>
      <c r="N1501" s="1">
        <f t="shared" si="167"/>
        <v>3.181193974394992E-2</v>
      </c>
    </row>
    <row r="1502" spans="1:14" x14ac:dyDescent="0.3">
      <c r="A1502" s="4" t="s">
        <v>1885</v>
      </c>
      <c r="B1502" s="4" t="s">
        <v>1992</v>
      </c>
      <c r="C1502" s="4" t="s">
        <v>2007</v>
      </c>
      <c r="D1502" s="4">
        <v>35.809541666666661</v>
      </c>
      <c r="E1502" s="4">
        <v>128.53851944444443</v>
      </c>
      <c r="G1502" s="2">
        <f t="shared" si="168"/>
        <v>88.332502427573843</v>
      </c>
      <c r="H1502" s="2">
        <f t="shared" si="169"/>
        <v>89.636016384635468</v>
      </c>
      <c r="J1502" s="1">
        <f t="shared" si="170"/>
        <v>1.9545726560935883</v>
      </c>
      <c r="K1502" s="1">
        <f t="shared" si="166"/>
        <v>1414.3525010118974</v>
      </c>
      <c r="L1502" s="1">
        <f t="shared" si="171"/>
        <v>4.4305522431452804E-2</v>
      </c>
      <c r="M1502" s="1">
        <f t="shared" si="172"/>
        <v>4.4305522431452804E-2</v>
      </c>
      <c r="N1502" s="1">
        <f t="shared" si="167"/>
        <v>3.1703562998965276E-2</v>
      </c>
    </row>
    <row r="1503" spans="1:14" x14ac:dyDescent="0.3">
      <c r="A1503" s="4" t="s">
        <v>1885</v>
      </c>
      <c r="B1503" s="4" t="s">
        <v>1992</v>
      </c>
      <c r="C1503" s="4" t="s">
        <v>2006</v>
      </c>
      <c r="D1503" s="4">
        <v>35.807088888888885</v>
      </c>
      <c r="E1503" s="4">
        <v>128.55241944444447</v>
      </c>
      <c r="G1503" s="2">
        <f t="shared" si="168"/>
        <v>88.579608552074319</v>
      </c>
      <c r="H1503" s="2">
        <f t="shared" si="169"/>
        <v>89.590422918820195</v>
      </c>
      <c r="J1503" s="1">
        <f t="shared" si="170"/>
        <v>1.954469483021275</v>
      </c>
      <c r="K1503" s="1">
        <f t="shared" si="166"/>
        <v>1414.4059257107806</v>
      </c>
      <c r="L1503" s="1">
        <f t="shared" si="171"/>
        <v>4.4548123197480471E-2</v>
      </c>
      <c r="M1503" s="1">
        <f t="shared" si="172"/>
        <v>4.4548123197480471E-2</v>
      </c>
      <c r="N1503" s="1">
        <f t="shared" si="167"/>
        <v>3.1877160064235299E-2</v>
      </c>
    </row>
    <row r="1504" spans="1:14" x14ac:dyDescent="0.3">
      <c r="A1504" s="4" t="s">
        <v>1885</v>
      </c>
      <c r="B1504" s="4" t="s">
        <v>1992</v>
      </c>
      <c r="C1504" s="4" t="s">
        <v>2005</v>
      </c>
      <c r="D1504" s="4">
        <v>35.836224999999999</v>
      </c>
      <c r="E1504" s="4">
        <v>128.56040833333336</v>
      </c>
      <c r="G1504" s="2">
        <f t="shared" si="168"/>
        <v>88.70036739449904</v>
      </c>
      <c r="H1504" s="2">
        <f t="shared" si="169"/>
        <v>90.229202016751969</v>
      </c>
      <c r="J1504" s="1">
        <f t="shared" si="170"/>
        <v>1.9556956156775824</v>
      </c>
      <c r="K1504" s="1">
        <f t="shared" si="166"/>
        <v>1413.7713269679964</v>
      </c>
      <c r="L1504" s="1">
        <f t="shared" si="171"/>
        <v>4.4687555612167529E-2</v>
      </c>
      <c r="M1504" s="1">
        <f t="shared" si="172"/>
        <v>4.4687555612167529E-2</v>
      </c>
      <c r="N1504" s="1">
        <f t="shared" si="167"/>
        <v>3.19769332776077E-2</v>
      </c>
    </row>
    <row r="1505" spans="1:14" x14ac:dyDescent="0.3">
      <c r="A1505" s="4" t="s">
        <v>1885</v>
      </c>
      <c r="B1505" s="4" t="s">
        <v>1992</v>
      </c>
      <c r="C1505" s="4" t="s">
        <v>2004</v>
      </c>
      <c r="D1505" s="4">
        <v>35.839952777777782</v>
      </c>
      <c r="E1505" s="4">
        <v>128.55168888888889</v>
      </c>
      <c r="G1505" s="2">
        <f t="shared" si="168"/>
        <v>88.543903307391517</v>
      </c>
      <c r="H1505" s="2">
        <f t="shared" si="169"/>
        <v>90.305436064687001</v>
      </c>
      <c r="J1505" s="1">
        <f t="shared" si="170"/>
        <v>1.9558525794448436</v>
      </c>
      <c r="K1505" s="1">
        <f t="shared" si="166"/>
        <v>1413.6901378854416</v>
      </c>
      <c r="L1505" s="1">
        <f t="shared" si="171"/>
        <v>4.4535372597666711E-2</v>
      </c>
      <c r="M1505" s="1">
        <f t="shared" si="172"/>
        <v>4.4535372597666711E-2</v>
      </c>
      <c r="N1505" s="1">
        <f t="shared" si="167"/>
        <v>3.1868036157726903E-2</v>
      </c>
    </row>
    <row r="1506" spans="1:14" x14ac:dyDescent="0.3">
      <c r="A1506" s="4" t="s">
        <v>1885</v>
      </c>
      <c r="B1506" s="4" t="s">
        <v>1992</v>
      </c>
      <c r="C1506" s="4" t="s">
        <v>2003</v>
      </c>
      <c r="D1506" s="4">
        <v>35.826380555555559</v>
      </c>
      <c r="E1506" s="4">
        <v>128.55561944444446</v>
      </c>
      <c r="G1506" s="2">
        <f t="shared" si="168"/>
        <v>88.622697329988071</v>
      </c>
      <c r="H1506" s="2">
        <f t="shared" si="169"/>
        <v>90.012199370330791</v>
      </c>
      <c r="J1506" s="1">
        <f t="shared" si="170"/>
        <v>1.9552811963321826</v>
      </c>
      <c r="K1506" s="1">
        <f t="shared" si="166"/>
        <v>1413.9857379803559</v>
      </c>
      <c r="L1506" s="1">
        <f t="shared" si="171"/>
        <v>4.4603973733543967E-2</v>
      </c>
      <c r="M1506" s="1">
        <f t="shared" si="172"/>
        <v>4.4603973733543967E-2</v>
      </c>
      <c r="N1506" s="1">
        <f t="shared" si="167"/>
        <v>3.1917124856239605E-2</v>
      </c>
    </row>
    <row r="1507" spans="1:14" x14ac:dyDescent="0.3">
      <c r="A1507" s="4" t="s">
        <v>1885</v>
      </c>
      <c r="B1507" s="4" t="s">
        <v>1992</v>
      </c>
      <c r="C1507" s="4" t="s">
        <v>2002</v>
      </c>
      <c r="D1507" s="4">
        <v>35.829836111111113</v>
      </c>
      <c r="E1507" s="4">
        <v>128.54781944444443</v>
      </c>
      <c r="G1507" s="2">
        <f t="shared" si="168"/>
        <v>88.482630586084042</v>
      </c>
      <c r="H1507" s="2">
        <f t="shared" si="169"/>
        <v>90.083034714295991</v>
      </c>
      <c r="J1507" s="1">
        <f t="shared" si="170"/>
        <v>1.9554266482115477</v>
      </c>
      <c r="K1507" s="1">
        <f t="shared" si="166"/>
        <v>1413.9104756533104</v>
      </c>
      <c r="L1507" s="1">
        <f t="shared" si="171"/>
        <v>4.446783805188792E-2</v>
      </c>
      <c r="M1507" s="1">
        <f t="shared" si="172"/>
        <v>4.446783805188792E-2</v>
      </c>
      <c r="N1507" s="1">
        <f t="shared" si="167"/>
        <v>3.1819710675728197E-2</v>
      </c>
    </row>
    <row r="1508" spans="1:14" x14ac:dyDescent="0.3">
      <c r="A1508" s="4" t="s">
        <v>1885</v>
      </c>
      <c r="B1508" s="4" t="s">
        <v>1992</v>
      </c>
      <c r="C1508" s="4" t="s">
        <v>2001</v>
      </c>
      <c r="D1508" s="4">
        <v>35.856033333333336</v>
      </c>
      <c r="E1508" s="4">
        <v>128.50104444444443</v>
      </c>
      <c r="G1508" s="2">
        <f t="shared" si="168"/>
        <v>87.639254270353149</v>
      </c>
      <c r="H1508" s="2">
        <f t="shared" si="169"/>
        <v>90.627274194165921</v>
      </c>
      <c r="J1508" s="1">
        <f t="shared" si="170"/>
        <v>1.9565299047414046</v>
      </c>
      <c r="K1508" s="1">
        <f t="shared" si="166"/>
        <v>1413.3399213644748</v>
      </c>
      <c r="L1508" s="1">
        <f t="shared" si="171"/>
        <v>4.3651460294267697E-2</v>
      </c>
      <c r="M1508" s="1">
        <f t="shared" si="172"/>
        <v>4.3651460294267697E-2</v>
      </c>
      <c r="N1508" s="1">
        <f t="shared" si="167"/>
        <v>3.1235537817599506E-2</v>
      </c>
    </row>
    <row r="1509" spans="1:14" x14ac:dyDescent="0.3">
      <c r="A1509" s="4" t="s">
        <v>1885</v>
      </c>
      <c r="B1509" s="4" t="s">
        <v>1992</v>
      </c>
      <c r="C1509" s="4" t="s">
        <v>2000</v>
      </c>
      <c r="D1509" s="4">
        <v>35.853716666666671</v>
      </c>
      <c r="E1509" s="4">
        <v>128.53354444444443</v>
      </c>
      <c r="G1509" s="2">
        <f t="shared" si="168"/>
        <v>88.2142309031195</v>
      </c>
      <c r="H1509" s="2">
        <f t="shared" si="169"/>
        <v>90.59487816427486</v>
      </c>
      <c r="J1509" s="1">
        <f t="shared" si="170"/>
        <v>1.9564323020397938</v>
      </c>
      <c r="K1509" s="1">
        <f t="shared" si="166"/>
        <v>1413.3903748030705</v>
      </c>
      <c r="L1509" s="1">
        <f t="shared" si="171"/>
        <v>4.421869230116604E-2</v>
      </c>
      <c r="M1509" s="1">
        <f t="shared" si="172"/>
        <v>4.421869230116604E-2</v>
      </c>
      <c r="N1509" s="1">
        <f t="shared" si="167"/>
        <v>3.1641430236395693E-2</v>
      </c>
    </row>
    <row r="1510" spans="1:14" x14ac:dyDescent="0.3">
      <c r="A1510" s="4" t="s">
        <v>1885</v>
      </c>
      <c r="B1510" s="4" t="s">
        <v>1992</v>
      </c>
      <c r="C1510" s="4" t="s">
        <v>1999</v>
      </c>
      <c r="D1510" s="4">
        <v>35.855438888888891</v>
      </c>
      <c r="E1510" s="4">
        <v>128.52515277777781</v>
      </c>
      <c r="G1510" s="2">
        <f t="shared" si="168"/>
        <v>88.064993879033409</v>
      </c>
      <c r="H1510" s="2">
        <f t="shared" si="169"/>
        <v>90.627688447995979</v>
      </c>
      <c r="J1510" s="1">
        <f t="shared" si="170"/>
        <v>1.9565048596666796</v>
      </c>
      <c r="K1510" s="1">
        <f t="shared" si="166"/>
        <v>1413.3528674194704</v>
      </c>
      <c r="L1510" s="1">
        <f t="shared" si="171"/>
        <v>4.407223008810357E-2</v>
      </c>
      <c r="M1510" s="1">
        <f t="shared" si="172"/>
        <v>4.407223008810357E-2</v>
      </c>
      <c r="N1510" s="1">
        <f t="shared" si="167"/>
        <v>3.1536626732363481E-2</v>
      </c>
    </row>
    <row r="1511" spans="1:14" x14ac:dyDescent="0.3">
      <c r="A1511" s="4" t="s">
        <v>1885</v>
      </c>
      <c r="B1511" s="4" t="s">
        <v>1992</v>
      </c>
      <c r="C1511" s="4" t="s">
        <v>1998</v>
      </c>
      <c r="D1511" s="4">
        <v>35.816649999999996</v>
      </c>
      <c r="E1511" s="4">
        <v>128.5251777777778</v>
      </c>
      <c r="G1511" s="2">
        <f t="shared" si="168"/>
        <v>88.092073151107556</v>
      </c>
      <c r="H1511" s="2">
        <f t="shared" si="169"/>
        <v>89.783315541047841</v>
      </c>
      <c r="J1511" s="1">
        <f t="shared" si="170"/>
        <v>1.954871708137317</v>
      </c>
      <c r="K1511" s="1">
        <f t="shared" si="166"/>
        <v>1414.1976743193688</v>
      </c>
      <c r="L1511" s="1">
        <f t="shared" si="171"/>
        <v>4.4072666420416517E-2</v>
      </c>
      <c r="M1511" s="1">
        <f t="shared" si="172"/>
        <v>4.4072666420416517E-2</v>
      </c>
      <c r="N1511" s="1">
        <f t="shared" si="167"/>
        <v>3.1536938957300982E-2</v>
      </c>
    </row>
    <row r="1512" spans="1:14" x14ac:dyDescent="0.3">
      <c r="A1512" s="4" t="s">
        <v>1885</v>
      </c>
      <c r="B1512" s="4" t="s">
        <v>1992</v>
      </c>
      <c r="C1512" s="4" t="s">
        <v>1997</v>
      </c>
      <c r="D1512" s="4">
        <v>35.827955555555562</v>
      </c>
      <c r="E1512" s="4">
        <v>128.53049722222224</v>
      </c>
      <c r="G1512" s="2">
        <f t="shared" si="168"/>
        <v>88.178197169109239</v>
      </c>
      <c r="H1512" s="2">
        <f t="shared" si="169"/>
        <v>90.032398233381628</v>
      </c>
      <c r="J1512" s="1">
        <f t="shared" si="170"/>
        <v>1.9553474893942182</v>
      </c>
      <c r="K1512" s="1">
        <f t="shared" si="166"/>
        <v>1413.9514342408809</v>
      </c>
      <c r="L1512" s="1">
        <f t="shared" si="171"/>
        <v>4.4165508240348927E-2</v>
      </c>
      <c r="M1512" s="1">
        <f t="shared" si="172"/>
        <v>4.4165508240348927E-2</v>
      </c>
      <c r="N1512" s="1">
        <f t="shared" si="167"/>
        <v>3.1603373485676531E-2</v>
      </c>
    </row>
    <row r="1513" spans="1:14" x14ac:dyDescent="0.3">
      <c r="A1513" s="4" t="s">
        <v>1885</v>
      </c>
      <c r="B1513" s="4" t="s">
        <v>1992</v>
      </c>
      <c r="C1513" s="4" t="s">
        <v>1996</v>
      </c>
      <c r="D1513" s="4">
        <v>35.848700000000001</v>
      </c>
      <c r="E1513" s="4">
        <v>128.5128</v>
      </c>
      <c r="G1513" s="2">
        <f t="shared" si="168"/>
        <v>87.851663473315142</v>
      </c>
      <c r="H1513" s="2">
        <f t="shared" si="169"/>
        <v>90.474138520066617</v>
      </c>
      <c r="J1513" s="1">
        <f t="shared" si="170"/>
        <v>1.9562209730091575</v>
      </c>
      <c r="K1513" s="1">
        <f t="shared" si="166"/>
        <v>1413.4996312111989</v>
      </c>
      <c r="L1513" s="1">
        <f t="shared" si="171"/>
        <v>4.3856633444113502E-2</v>
      </c>
      <c r="M1513" s="1">
        <f t="shared" si="172"/>
        <v>4.3856633444113502E-2</v>
      </c>
      <c r="N1513" s="1">
        <f t="shared" si="167"/>
        <v>3.1382352921560788E-2</v>
      </c>
    </row>
    <row r="1514" spans="1:14" x14ac:dyDescent="0.3">
      <c r="A1514" s="4" t="s">
        <v>1885</v>
      </c>
      <c r="B1514" s="4" t="s">
        <v>1992</v>
      </c>
      <c r="C1514" s="4" t="s">
        <v>1995</v>
      </c>
      <c r="D1514" s="4">
        <v>35.852825000000003</v>
      </c>
      <c r="E1514" s="4">
        <v>128.50309722222221</v>
      </c>
      <c r="G1514" s="2">
        <f t="shared" si="168"/>
        <v>87.677654515349303</v>
      </c>
      <c r="H1514" s="2">
        <f t="shared" si="169"/>
        <v>90.558567746688823</v>
      </c>
      <c r="J1514" s="1">
        <f t="shared" si="170"/>
        <v>1.9563947375900621</v>
      </c>
      <c r="K1514" s="1">
        <f t="shared" si="166"/>
        <v>1413.4097940194133</v>
      </c>
      <c r="L1514" s="1">
        <f t="shared" si="171"/>
        <v>4.368728802530164E-2</v>
      </c>
      <c r="M1514" s="1">
        <f t="shared" si="172"/>
        <v>4.368728802530164E-2</v>
      </c>
      <c r="N1514" s="1">
        <f t="shared" si="167"/>
        <v>3.1261174954137098E-2</v>
      </c>
    </row>
    <row r="1515" spans="1:14" x14ac:dyDescent="0.3">
      <c r="A1515" s="4" t="s">
        <v>1885</v>
      </c>
      <c r="B1515" s="4" t="s">
        <v>1992</v>
      </c>
      <c r="C1515" s="4" t="s">
        <v>1994</v>
      </c>
      <c r="D1515" s="4">
        <v>35.840391666666669</v>
      </c>
      <c r="E1515" s="4">
        <v>128.5321777777778</v>
      </c>
      <c r="G1515" s="2">
        <f t="shared" si="168"/>
        <v>88.199294803985296</v>
      </c>
      <c r="H1515" s="2">
        <f t="shared" si="169"/>
        <v>90.30405591505064</v>
      </c>
      <c r="J1515" s="1">
        <f t="shared" si="170"/>
        <v>1.9558710608449537</v>
      </c>
      <c r="K1515" s="1">
        <f t="shared" si="166"/>
        <v>1413.6805791669533</v>
      </c>
      <c r="L1515" s="1">
        <f t="shared" si="171"/>
        <v>4.4194839468056024E-2</v>
      </c>
      <c r="M1515" s="1">
        <f t="shared" si="172"/>
        <v>4.4194839468056024E-2</v>
      </c>
      <c r="N1515" s="1">
        <f t="shared" si="167"/>
        <v>3.162436193981083E-2</v>
      </c>
    </row>
    <row r="1516" spans="1:14" x14ac:dyDescent="0.3">
      <c r="A1516" s="4" t="s">
        <v>1885</v>
      </c>
      <c r="B1516" s="4" t="s">
        <v>1992</v>
      </c>
      <c r="C1516" s="4" t="s">
        <v>1993</v>
      </c>
      <c r="D1516" s="4">
        <v>35.85283888888889</v>
      </c>
      <c r="E1516" s="4">
        <v>128.542</v>
      </c>
      <c r="G1516" s="2">
        <f t="shared" si="168"/>
        <v>88.364018760936943</v>
      </c>
      <c r="H1516" s="2">
        <f t="shared" si="169"/>
        <v>90.58050082392856</v>
      </c>
      <c r="J1516" s="1">
        <f t="shared" si="170"/>
        <v>1.9563953226973325</v>
      </c>
      <c r="K1516" s="1">
        <f t="shared" si="166"/>
        <v>1413.4094915390372</v>
      </c>
      <c r="L1516" s="1">
        <f t="shared" si="171"/>
        <v>4.4366269585696116E-2</v>
      </c>
      <c r="M1516" s="1">
        <f t="shared" si="172"/>
        <v>4.4366269585696116E-2</v>
      </c>
      <c r="N1516" s="1">
        <f t="shared" si="167"/>
        <v>3.1747031648602354E-2</v>
      </c>
    </row>
    <row r="1517" spans="1:14" x14ac:dyDescent="0.3">
      <c r="A1517" s="4" t="s">
        <v>1885</v>
      </c>
      <c r="B1517" s="4" t="s">
        <v>1992</v>
      </c>
      <c r="C1517" s="4" t="s">
        <v>1991</v>
      </c>
      <c r="D1517" s="4">
        <v>35.812199999999997</v>
      </c>
      <c r="E1517" s="4">
        <v>128.52667500000001</v>
      </c>
      <c r="G1517" s="2">
        <f t="shared" si="168"/>
        <v>88.121561827219267</v>
      </c>
      <c r="H1517" s="2">
        <f t="shared" si="169"/>
        <v>89.687272718558006</v>
      </c>
      <c r="J1517" s="1">
        <f t="shared" si="170"/>
        <v>1.9546844853556609</v>
      </c>
      <c r="K1517" s="1">
        <f t="shared" si="166"/>
        <v>1414.2945994604331</v>
      </c>
      <c r="L1517" s="1">
        <f t="shared" si="171"/>
        <v>4.4098797877827778E-2</v>
      </c>
      <c r="M1517" s="1">
        <f t="shared" si="172"/>
        <v>4.4098797877827778E-2</v>
      </c>
      <c r="N1517" s="1">
        <f t="shared" si="167"/>
        <v>3.1555637761892991E-2</v>
      </c>
    </row>
    <row r="1518" spans="1:14" x14ac:dyDescent="0.3">
      <c r="A1518" s="4" t="s">
        <v>1885</v>
      </c>
      <c r="B1518" s="4" t="s">
        <v>1982</v>
      </c>
      <c r="C1518" s="4" t="s">
        <v>1990</v>
      </c>
      <c r="D1518" s="4">
        <v>35.799830555555552</v>
      </c>
      <c r="E1518" s="4">
        <v>128.6246888888889</v>
      </c>
      <c r="G1518" s="2">
        <f t="shared" si="168"/>
        <v>89.860727419073385</v>
      </c>
      <c r="H1518" s="2">
        <f t="shared" si="169"/>
        <v>89.473673177235924</v>
      </c>
      <c r="J1518" s="1">
        <f t="shared" si="170"/>
        <v>1.9541642207440753</v>
      </c>
      <c r="K1518" s="1">
        <f t="shared" si="166"/>
        <v>1414.5640238334181</v>
      </c>
      <c r="L1518" s="1">
        <f t="shared" si="171"/>
        <v>4.5809462951623026E-2</v>
      </c>
      <c r="M1518" s="1">
        <f t="shared" si="172"/>
        <v>4.5809462951623026E-2</v>
      </c>
      <c r="N1518" s="1">
        <f t="shared" si="167"/>
        <v>3.2779732975330676E-2</v>
      </c>
    </row>
    <row r="1519" spans="1:14" x14ac:dyDescent="0.3">
      <c r="A1519" s="4" t="s">
        <v>1885</v>
      </c>
      <c r="B1519" s="4" t="s">
        <v>1982</v>
      </c>
      <c r="C1519" s="4" t="s">
        <v>1989</v>
      </c>
      <c r="D1519" s="4">
        <v>35.655763888888885</v>
      </c>
      <c r="E1519" s="4">
        <v>128.41566666666668</v>
      </c>
      <c r="G1519" s="2">
        <f t="shared" si="168"/>
        <v>86.264546168828645</v>
      </c>
      <c r="H1519" s="2">
        <f t="shared" si="169"/>
        <v>86.220222157086937</v>
      </c>
      <c r="J1519" s="1">
        <f t="shared" si="170"/>
        <v>1.94812083194729</v>
      </c>
      <c r="K1519" s="1">
        <f t="shared" si="166"/>
        <v>1417.7026968568646</v>
      </c>
      <c r="L1519" s="1">
        <f t="shared" si="171"/>
        <v>4.2161336964010143E-2</v>
      </c>
      <c r="M1519" s="1">
        <f t="shared" si="172"/>
        <v>4.2161336964010143E-2</v>
      </c>
      <c r="N1519" s="1">
        <f t="shared" si="167"/>
        <v>3.0169254964256809E-2</v>
      </c>
    </row>
    <row r="1520" spans="1:14" x14ac:dyDescent="0.3">
      <c r="A1520" s="4" t="s">
        <v>1885</v>
      </c>
      <c r="B1520" s="4" t="s">
        <v>1982</v>
      </c>
      <c r="C1520" s="4" t="s">
        <v>1988</v>
      </c>
      <c r="D1520" s="4">
        <v>35.771099999999997</v>
      </c>
      <c r="E1520" s="4">
        <v>128.42255555555553</v>
      </c>
      <c r="G1520" s="2">
        <f t="shared" si="168"/>
        <v>86.310447784047085</v>
      </c>
      <c r="H1520" s="2">
        <f t="shared" si="169"/>
        <v>88.735600488840419</v>
      </c>
      <c r="J1520" s="1">
        <f t="shared" si="170"/>
        <v>1.9529566466915316</v>
      </c>
      <c r="K1520" s="1">
        <f t="shared" si="166"/>
        <v>1415.1898530119147</v>
      </c>
      <c r="L1520" s="1">
        <f t="shared" si="171"/>
        <v>4.2281570756924403E-2</v>
      </c>
      <c r="M1520" s="1">
        <f t="shared" si="172"/>
        <v>4.2281570756924403E-2</v>
      </c>
      <c r="N1520" s="1">
        <f t="shared" si="167"/>
        <v>3.0255290280377035E-2</v>
      </c>
    </row>
    <row r="1521" spans="1:14" x14ac:dyDescent="0.3">
      <c r="A1521" s="4" t="s">
        <v>1885</v>
      </c>
      <c r="B1521" s="4" t="s">
        <v>1982</v>
      </c>
      <c r="C1521" s="4" t="s">
        <v>1987</v>
      </c>
      <c r="D1521" s="4">
        <v>35.858833333333337</v>
      </c>
      <c r="E1521" s="4">
        <v>128.456175</v>
      </c>
      <c r="G1521" s="2">
        <f t="shared" si="168"/>
        <v>86.845763973773302</v>
      </c>
      <c r="H1521" s="2">
        <f t="shared" si="169"/>
        <v>90.663712060110583</v>
      </c>
      <c r="J1521" s="1">
        <f t="shared" si="170"/>
        <v>1.956647880902783</v>
      </c>
      <c r="K1521" s="1">
        <f t="shared" si="166"/>
        <v>1413.2789421050127</v>
      </c>
      <c r="L1521" s="1">
        <f t="shared" si="171"/>
        <v>4.2868340755171985E-2</v>
      </c>
      <c r="M1521" s="1">
        <f t="shared" si="172"/>
        <v>4.2868340755171985E-2</v>
      </c>
      <c r="N1521" s="1">
        <f t="shared" si="167"/>
        <v>3.0675163438043239E-2</v>
      </c>
    </row>
    <row r="1522" spans="1:14" x14ac:dyDescent="0.3">
      <c r="A1522" s="4" t="s">
        <v>1885</v>
      </c>
      <c r="B1522" s="4" t="s">
        <v>1982</v>
      </c>
      <c r="C1522" s="4" t="s">
        <v>1986</v>
      </c>
      <c r="D1522" s="4">
        <v>35.786641666666668</v>
      </c>
      <c r="E1522" s="4">
        <v>128.46597777777777</v>
      </c>
      <c r="G1522" s="2">
        <f t="shared" si="168"/>
        <v>87.067122965230595</v>
      </c>
      <c r="H1522" s="2">
        <f t="shared" si="169"/>
        <v>89.097409857132789</v>
      </c>
      <c r="J1522" s="1">
        <f t="shared" si="170"/>
        <v>1.9536097316433079</v>
      </c>
      <c r="K1522" s="1">
        <f t="shared" si="166"/>
        <v>1414.8513072090182</v>
      </c>
      <c r="L1522" s="1">
        <f t="shared" si="171"/>
        <v>4.3039431503235193E-2</v>
      </c>
      <c r="M1522" s="1">
        <f t="shared" si="172"/>
        <v>4.3039431503235193E-2</v>
      </c>
      <c r="N1522" s="1">
        <f t="shared" si="167"/>
        <v>3.0797590305216605E-2</v>
      </c>
    </row>
    <row r="1523" spans="1:14" x14ac:dyDescent="0.3">
      <c r="A1523" s="4" t="s">
        <v>1885</v>
      </c>
      <c r="B1523" s="4" t="s">
        <v>1982</v>
      </c>
      <c r="C1523" s="4" t="s">
        <v>1985</v>
      </c>
      <c r="D1523" s="4">
        <v>35.674422222222219</v>
      </c>
      <c r="E1523" s="4">
        <v>128.45763055555554</v>
      </c>
      <c r="G1523" s="2">
        <f t="shared" si="168"/>
        <v>86.994724616297532</v>
      </c>
      <c r="H1523" s="2">
        <f t="shared" si="169"/>
        <v>86.649205062319879</v>
      </c>
      <c r="J1523" s="1">
        <f t="shared" si="170"/>
        <v>1.9489018524690667</v>
      </c>
      <c r="K1523" s="1">
        <f t="shared" si="166"/>
        <v>1417.2961294039646</v>
      </c>
      <c r="L1523" s="1">
        <f t="shared" si="171"/>
        <v>4.2893744992061666E-2</v>
      </c>
      <c r="M1523" s="1">
        <f t="shared" si="172"/>
        <v>4.2893744992061666E-2</v>
      </c>
      <c r="N1523" s="1">
        <f t="shared" si="167"/>
        <v>3.0693341867739418E-2</v>
      </c>
    </row>
    <row r="1524" spans="1:14" x14ac:dyDescent="0.3">
      <c r="A1524" s="4" t="s">
        <v>1885</v>
      </c>
      <c r="B1524" s="4" t="s">
        <v>1982</v>
      </c>
      <c r="C1524" s="4" t="s">
        <v>1984</v>
      </c>
      <c r="D1524" s="4">
        <v>35.897944444444441</v>
      </c>
      <c r="E1524" s="4">
        <v>128.44771111111112</v>
      </c>
      <c r="G1524" s="2">
        <f t="shared" si="168"/>
        <v>86.670409988586073</v>
      </c>
      <c r="H1524" s="2">
        <f t="shared" si="169"/>
        <v>91.510464092222492</v>
      </c>
      <c r="J1524" s="1">
        <f t="shared" si="170"/>
        <v>1.9582969820425253</v>
      </c>
      <c r="K1524" s="1">
        <f t="shared" si="166"/>
        <v>1412.4272181463186</v>
      </c>
      <c r="L1524" s="1">
        <f t="shared" si="171"/>
        <v>4.2720618026538038E-2</v>
      </c>
      <c r="M1524" s="1">
        <f t="shared" si="172"/>
        <v>4.2720618026538038E-2</v>
      </c>
      <c r="N1524" s="1">
        <f t="shared" si="167"/>
        <v>3.0569457950857727E-2</v>
      </c>
    </row>
    <row r="1525" spans="1:14" x14ac:dyDescent="0.3">
      <c r="A1525" s="4" t="s">
        <v>1885</v>
      </c>
      <c r="B1525" s="4" t="s">
        <v>1982</v>
      </c>
      <c r="C1525" s="4" t="s">
        <v>1983</v>
      </c>
      <c r="D1525" s="4">
        <v>35.694313888888885</v>
      </c>
      <c r="E1525" s="4">
        <v>128.44978611111111</v>
      </c>
      <c r="G1525" s="2">
        <f t="shared" si="168"/>
        <v>86.842679850633374</v>
      </c>
      <c r="H1525" s="2">
        <f t="shared" si="169"/>
        <v>87.078166055606516</v>
      </c>
      <c r="J1525" s="1">
        <f t="shared" si="170"/>
        <v>1.9497350452774387</v>
      </c>
      <c r="K1525" s="1">
        <f t="shared" si="166"/>
        <v>1416.8627112231106</v>
      </c>
      <c r="L1525" s="1">
        <f t="shared" si="171"/>
        <v>4.2756833608516676E-2</v>
      </c>
      <c r="M1525" s="1">
        <f t="shared" si="172"/>
        <v>4.2756833608516676E-2</v>
      </c>
      <c r="N1525" s="1">
        <f t="shared" si="167"/>
        <v>3.0595372620672991E-2</v>
      </c>
    </row>
    <row r="1526" spans="1:14" x14ac:dyDescent="0.3">
      <c r="A1526" s="4" t="s">
        <v>1885</v>
      </c>
      <c r="B1526" s="4" t="s">
        <v>1982</v>
      </c>
      <c r="C1526" s="4" t="s">
        <v>1981</v>
      </c>
      <c r="D1526" s="4">
        <v>35.801116666666665</v>
      </c>
      <c r="E1526" s="4">
        <v>128.50305555555556</v>
      </c>
      <c r="G1526" s="2">
        <f t="shared" si="168"/>
        <v>87.712119887885677</v>
      </c>
      <c r="H1526" s="2">
        <f t="shared" si="169"/>
        <v>89.432878978807594</v>
      </c>
      <c r="J1526" s="1">
        <f t="shared" si="170"/>
        <v>1.9542183049535211</v>
      </c>
      <c r="K1526" s="1">
        <f t="shared" si="166"/>
        <v>1414.5360100389416</v>
      </c>
      <c r="L1526" s="1">
        <f t="shared" si="171"/>
        <v>4.3686560804780505E-2</v>
      </c>
      <c r="M1526" s="1">
        <f t="shared" si="172"/>
        <v>4.3686560804780505E-2</v>
      </c>
      <c r="N1526" s="1">
        <f t="shared" si="167"/>
        <v>3.1260654579241584E-2</v>
      </c>
    </row>
    <row r="1527" spans="1:14" x14ac:dyDescent="0.3">
      <c r="A1527" s="4" t="s">
        <v>1885</v>
      </c>
      <c r="B1527" s="4" t="s">
        <v>1014</v>
      </c>
      <c r="C1527" s="4" t="s">
        <v>1980</v>
      </c>
      <c r="D1527" s="4">
        <v>35.937222222222218</v>
      </c>
      <c r="E1527" s="4">
        <v>128.64646666666667</v>
      </c>
      <c r="G1527" s="2">
        <f t="shared" si="168"/>
        <v>90.146380930534193</v>
      </c>
      <c r="H1527" s="2">
        <f t="shared" si="169"/>
        <v>92.476766456527002</v>
      </c>
      <c r="J1527" s="1">
        <f t="shared" si="170"/>
        <v>1.9599553306695878</v>
      </c>
      <c r="K1527" s="1">
        <f t="shared" si="166"/>
        <v>1411.5719580171069</v>
      </c>
      <c r="L1527" s="1">
        <f t="shared" si="171"/>
        <v>4.6189556877612503E-2</v>
      </c>
      <c r="M1527" s="1">
        <f t="shared" si="172"/>
        <v>4.6189556877612503E-2</v>
      </c>
      <c r="N1527" s="1">
        <f t="shared" si="167"/>
        <v>3.305171558758347E-2</v>
      </c>
    </row>
    <row r="1528" spans="1:14" x14ac:dyDescent="0.3">
      <c r="A1528" s="4" t="s">
        <v>1885</v>
      </c>
      <c r="B1528" s="4" t="s">
        <v>1014</v>
      </c>
      <c r="C1528" s="4" t="s">
        <v>1979</v>
      </c>
      <c r="D1528" s="4">
        <v>35.907930555555552</v>
      </c>
      <c r="E1528" s="4">
        <v>128.6559861111111</v>
      </c>
      <c r="G1528" s="2">
        <f t="shared" si="168"/>
        <v>90.335260928529294</v>
      </c>
      <c r="H1528" s="2">
        <f t="shared" si="169"/>
        <v>91.844865855859098</v>
      </c>
      <c r="J1528" s="1">
        <f t="shared" si="170"/>
        <v>1.9587183949329734</v>
      </c>
      <c r="K1528" s="1">
        <f t="shared" si="166"/>
        <v>1412.2097651518652</v>
      </c>
      <c r="L1528" s="1">
        <f t="shared" si="171"/>
        <v>4.6355702526128972E-2</v>
      </c>
      <c r="M1528" s="1">
        <f t="shared" si="172"/>
        <v>4.6355702526128972E-2</v>
      </c>
      <c r="N1528" s="1">
        <f t="shared" si="167"/>
        <v>3.3170603905465182E-2</v>
      </c>
    </row>
    <row r="1529" spans="1:14" x14ac:dyDescent="0.3">
      <c r="A1529" s="4" t="s">
        <v>1885</v>
      </c>
      <c r="B1529" s="4" t="s">
        <v>1014</v>
      </c>
      <c r="C1529" s="4" t="s">
        <v>1978</v>
      </c>
      <c r="D1529" s="4">
        <v>35.88388888888889</v>
      </c>
      <c r="E1529" s="4">
        <v>128.65190000000001</v>
      </c>
      <c r="G1529" s="2">
        <f t="shared" si="168"/>
        <v>90.280569365263105</v>
      </c>
      <c r="H1529" s="2">
        <f t="shared" si="169"/>
        <v>91.319234131442727</v>
      </c>
      <c r="J1529" s="1">
        <f t="shared" si="170"/>
        <v>1.9577040826402639</v>
      </c>
      <c r="K1529" s="1">
        <f t="shared" si="166"/>
        <v>1412.7332957494091</v>
      </c>
      <c r="L1529" s="1">
        <f t="shared" si="171"/>
        <v>4.628438643363797E-2</v>
      </c>
      <c r="M1529" s="1">
        <f t="shared" si="172"/>
        <v>4.628438643363797E-2</v>
      </c>
      <c r="N1529" s="1">
        <f t="shared" si="167"/>
        <v>3.3119572474008152E-2</v>
      </c>
    </row>
    <row r="1530" spans="1:14" x14ac:dyDescent="0.3">
      <c r="A1530" s="4" t="s">
        <v>1885</v>
      </c>
      <c r="B1530" s="4" t="s">
        <v>1014</v>
      </c>
      <c r="C1530" s="4" t="s">
        <v>1977</v>
      </c>
      <c r="D1530" s="4">
        <v>35.877083333333331</v>
      </c>
      <c r="E1530" s="4">
        <v>128.667475</v>
      </c>
      <c r="G1530" s="2">
        <f t="shared" si="168"/>
        <v>90.560153565669467</v>
      </c>
      <c r="H1530" s="2">
        <f t="shared" si="169"/>
        <v>91.180238712971004</v>
      </c>
      <c r="J1530" s="1">
        <f t="shared" si="170"/>
        <v>1.9574171091443719</v>
      </c>
      <c r="K1530" s="1">
        <f t="shared" si="166"/>
        <v>1412.8814996880958</v>
      </c>
      <c r="L1530" s="1">
        <f t="shared" si="171"/>
        <v>4.6556221464635783E-2</v>
      </c>
      <c r="M1530" s="1">
        <f t="shared" si="172"/>
        <v>4.6556221464635783E-2</v>
      </c>
      <c r="N1530" s="1">
        <f t="shared" si="167"/>
        <v>3.331408861009251E-2</v>
      </c>
    </row>
    <row r="1531" spans="1:14" x14ac:dyDescent="0.3">
      <c r="A1531" s="4" t="s">
        <v>1885</v>
      </c>
      <c r="B1531" s="4" t="s">
        <v>1014</v>
      </c>
      <c r="C1531" s="4" t="s">
        <v>1976</v>
      </c>
      <c r="D1531" s="4">
        <v>35.907283333333332</v>
      </c>
      <c r="E1531" s="4">
        <v>128.64162222222222</v>
      </c>
      <c r="G1531" s="2">
        <f t="shared" si="168"/>
        <v>90.082527292435984</v>
      </c>
      <c r="H1531" s="2">
        <f t="shared" si="169"/>
        <v>91.822400998988769</v>
      </c>
      <c r="J1531" s="1">
        <f t="shared" si="170"/>
        <v>1.958691077860095</v>
      </c>
      <c r="K1531" s="1">
        <f t="shared" si="166"/>
        <v>1412.2238585842497</v>
      </c>
      <c r="L1531" s="1">
        <f t="shared" si="171"/>
        <v>4.6105005371626984E-2</v>
      </c>
      <c r="M1531" s="1">
        <f t="shared" si="172"/>
        <v>4.6105005371626984E-2</v>
      </c>
      <c r="N1531" s="1">
        <f t="shared" si="167"/>
        <v>3.299121333302104E-2</v>
      </c>
    </row>
    <row r="1532" spans="1:14" x14ac:dyDescent="0.3">
      <c r="A1532" s="4" t="s">
        <v>1885</v>
      </c>
      <c r="B1532" s="4" t="s">
        <v>1014</v>
      </c>
      <c r="C1532" s="4" t="s">
        <v>1975</v>
      </c>
      <c r="D1532" s="4">
        <v>35.881277777777775</v>
      </c>
      <c r="E1532" s="4">
        <v>128.61855277777778</v>
      </c>
      <c r="G1532" s="2">
        <f t="shared" si="168"/>
        <v>89.694381401722609</v>
      </c>
      <c r="H1532" s="2">
        <f t="shared" si="169"/>
        <v>91.243042539608268</v>
      </c>
      <c r="J1532" s="1">
        <f t="shared" si="170"/>
        <v>1.957593970634018</v>
      </c>
      <c r="K1532" s="1">
        <f t="shared" si="166"/>
        <v>1412.7901573361682</v>
      </c>
      <c r="L1532" s="1">
        <f t="shared" si="171"/>
        <v>4.5702367609465888E-2</v>
      </c>
      <c r="M1532" s="1">
        <f t="shared" si="172"/>
        <v>4.5702367609465888E-2</v>
      </c>
      <c r="N1532" s="1">
        <f t="shared" si="167"/>
        <v>3.2703099098995561E-2</v>
      </c>
    </row>
    <row r="1533" spans="1:14" x14ac:dyDescent="0.3">
      <c r="A1533" s="4" t="s">
        <v>1885</v>
      </c>
      <c r="B1533" s="4" t="s">
        <v>1014</v>
      </c>
      <c r="C1533" s="4" t="s">
        <v>1974</v>
      </c>
      <c r="D1533" s="4">
        <v>35.876427777777778</v>
      </c>
      <c r="E1533" s="4">
        <v>128.61653333333334</v>
      </c>
      <c r="G1533" s="2">
        <f t="shared" si="168"/>
        <v>89.662219462883115</v>
      </c>
      <c r="H1533" s="2">
        <f t="shared" si="169"/>
        <v>91.136315843032662</v>
      </c>
      <c r="J1533" s="1">
        <f t="shared" si="170"/>
        <v>1.9573894695062037</v>
      </c>
      <c r="K1533" s="1">
        <f t="shared" si="166"/>
        <v>1412.895775807882</v>
      </c>
      <c r="L1533" s="1">
        <f t="shared" si="171"/>
        <v>4.5667121654849208E-2</v>
      </c>
      <c r="M1533" s="1">
        <f t="shared" si="172"/>
        <v>4.5667121654849208E-2</v>
      </c>
      <c r="N1533" s="1">
        <f t="shared" si="167"/>
        <v>3.2677878262374629E-2</v>
      </c>
    </row>
    <row r="1534" spans="1:14" x14ac:dyDescent="0.3">
      <c r="A1534" s="4" t="s">
        <v>1885</v>
      </c>
      <c r="B1534" s="4" t="s">
        <v>1014</v>
      </c>
      <c r="C1534" s="4" t="s">
        <v>1973</v>
      </c>
      <c r="D1534" s="4">
        <v>35.876627777777777</v>
      </c>
      <c r="E1534" s="4">
        <v>128.62537500000002</v>
      </c>
      <c r="G1534" s="2">
        <f t="shared" si="168"/>
        <v>89.818010077585555</v>
      </c>
      <c r="H1534" s="2">
        <f t="shared" si="169"/>
        <v>91.145774936832368</v>
      </c>
      <c r="J1534" s="1">
        <f t="shared" si="170"/>
        <v>1.9573979018725698</v>
      </c>
      <c r="K1534" s="1">
        <f t="shared" si="166"/>
        <v>1412.8914203787388</v>
      </c>
      <c r="L1534" s="1">
        <f t="shared" si="171"/>
        <v>4.5821437849546509E-2</v>
      </c>
      <c r="M1534" s="1">
        <f t="shared" si="172"/>
        <v>4.5821437849546509E-2</v>
      </c>
      <c r="N1534" s="1">
        <f t="shared" si="167"/>
        <v>3.278830181528309E-2</v>
      </c>
    </row>
    <row r="1535" spans="1:14" x14ac:dyDescent="0.3">
      <c r="A1535" s="4" t="s">
        <v>1885</v>
      </c>
      <c r="B1535" s="4" t="s">
        <v>1014</v>
      </c>
      <c r="C1535" s="4" t="s">
        <v>1972</v>
      </c>
      <c r="D1535" s="4">
        <v>35.882097222222221</v>
      </c>
      <c r="E1535" s="4">
        <v>128.63151111111111</v>
      </c>
      <c r="G1535" s="2">
        <f t="shared" si="168"/>
        <v>89.9223133207567</v>
      </c>
      <c r="H1535" s="2">
        <f t="shared" si="169"/>
        <v>91.268372240160033</v>
      </c>
      <c r="J1535" s="1">
        <f t="shared" si="170"/>
        <v>1.957628526003806</v>
      </c>
      <c r="K1535" s="1">
        <f t="shared" si="166"/>
        <v>1412.7723124319186</v>
      </c>
      <c r="L1535" s="1">
        <f t="shared" si="171"/>
        <v>4.5928533191703202E-2</v>
      </c>
      <c r="M1535" s="1">
        <f t="shared" si="172"/>
        <v>4.5928533191703202E-2</v>
      </c>
      <c r="N1535" s="1">
        <f t="shared" si="167"/>
        <v>3.2864935691617886E-2</v>
      </c>
    </row>
    <row r="1536" spans="1:14" x14ac:dyDescent="0.3">
      <c r="A1536" s="4" t="s">
        <v>1885</v>
      </c>
      <c r="B1536" s="4" t="s">
        <v>1014</v>
      </c>
      <c r="C1536" s="4" t="s">
        <v>1971</v>
      </c>
      <c r="D1536" s="4">
        <v>35.886724999999998</v>
      </c>
      <c r="E1536" s="4">
        <v>128.63524444444442</v>
      </c>
      <c r="G1536" s="2">
        <f t="shared" si="168"/>
        <v>89.98483289446493</v>
      </c>
      <c r="H1536" s="2">
        <f t="shared" si="169"/>
        <v>91.371261243338722</v>
      </c>
      <c r="J1536" s="1">
        <f t="shared" si="170"/>
        <v>1.957823694152236</v>
      </c>
      <c r="K1536" s="1">
        <f t="shared" si="166"/>
        <v>1412.6715348565938</v>
      </c>
      <c r="L1536" s="1">
        <f t="shared" si="171"/>
        <v>4.5993692150444243E-2</v>
      </c>
      <c r="M1536" s="1">
        <f t="shared" si="172"/>
        <v>4.5993692150444243E-2</v>
      </c>
      <c r="N1536" s="1">
        <f t="shared" si="167"/>
        <v>3.2911561282289788E-2</v>
      </c>
    </row>
    <row r="1537" spans="1:14" x14ac:dyDescent="0.3">
      <c r="A1537" s="4" t="s">
        <v>1885</v>
      </c>
      <c r="B1537" s="4" t="s">
        <v>1014</v>
      </c>
      <c r="C1537" s="4" t="s">
        <v>1970</v>
      </c>
      <c r="D1537" s="4">
        <v>35.867119444444448</v>
      </c>
      <c r="E1537" s="4">
        <v>128.61679722222223</v>
      </c>
      <c r="G1537" s="2">
        <f t="shared" si="168"/>
        <v>89.673497142625109</v>
      </c>
      <c r="H1537" s="2">
        <f t="shared" si="169"/>
        <v>90.933864611306262</v>
      </c>
      <c r="J1537" s="1">
        <f t="shared" si="170"/>
        <v>1.9569970768518197</v>
      </c>
      <c r="K1537" s="1">
        <f t="shared" si="166"/>
        <v>1413.0984874288229</v>
      </c>
      <c r="L1537" s="1">
        <f t="shared" si="171"/>
        <v>4.5671727384819505E-2</v>
      </c>
      <c r="M1537" s="1">
        <f t="shared" si="172"/>
        <v>4.5671727384819505E-2</v>
      </c>
      <c r="N1537" s="1">
        <f t="shared" si="167"/>
        <v>3.2681173970048445E-2</v>
      </c>
    </row>
    <row r="1538" spans="1:14" x14ac:dyDescent="0.3">
      <c r="A1538" s="4" t="s">
        <v>1885</v>
      </c>
      <c r="B1538" s="4" t="s">
        <v>1014</v>
      </c>
      <c r="C1538" s="4" t="s">
        <v>1969</v>
      </c>
      <c r="D1538" s="4">
        <v>35.872266666666668</v>
      </c>
      <c r="E1538" s="4">
        <v>128.62589722222222</v>
      </c>
      <c r="G1538" s="2">
        <f t="shared" si="168"/>
        <v>89.83033411471709</v>
      </c>
      <c r="H1538" s="2">
        <f t="shared" si="169"/>
        <v>91.051155018127929</v>
      </c>
      <c r="J1538" s="1">
        <f t="shared" si="170"/>
        <v>1.957214042507553</v>
      </c>
      <c r="K1538" s="1">
        <f t="shared" si="166"/>
        <v>1412.986393482254</v>
      </c>
      <c r="L1538" s="1">
        <f t="shared" si="171"/>
        <v>4.5830552346751041E-2</v>
      </c>
      <c r="M1538" s="1">
        <f t="shared" si="172"/>
        <v>4.5830552346751041E-2</v>
      </c>
      <c r="N1538" s="1">
        <f t="shared" si="167"/>
        <v>3.2794823847311375E-2</v>
      </c>
    </row>
    <row r="1539" spans="1:14" x14ac:dyDescent="0.3">
      <c r="A1539" s="4" t="s">
        <v>1885</v>
      </c>
      <c r="B1539" s="4" t="s">
        <v>1014</v>
      </c>
      <c r="C1539" s="4" t="s">
        <v>1968</v>
      </c>
      <c r="D1539" s="4">
        <v>35.868786111111113</v>
      </c>
      <c r="E1539" s="4">
        <v>128.63148611111112</v>
      </c>
      <c r="G1539" s="2">
        <f t="shared" si="168"/>
        <v>89.931397501765503</v>
      </c>
      <c r="H1539" s="2">
        <f t="shared" si="169"/>
        <v>90.978635393286822</v>
      </c>
      <c r="J1539" s="1">
        <f t="shared" si="170"/>
        <v>1.9570673259911335</v>
      </c>
      <c r="K1539" s="1">
        <f t="shared" ref="K1539:K1602" si="173">$T$16*$T$25/POWER(J1539,$T$23)</f>
        <v>1413.062191317264</v>
      </c>
      <c r="L1539" s="1">
        <f t="shared" si="171"/>
        <v>4.5928096859390255E-2</v>
      </c>
      <c r="M1539" s="1">
        <f t="shared" si="172"/>
        <v>4.5928096859390255E-2</v>
      </c>
      <c r="N1539" s="1">
        <f t="shared" ref="N1539:N1602" si="174">M1539*$T$23</f>
        <v>3.2864623466680391E-2</v>
      </c>
    </row>
    <row r="1540" spans="1:14" x14ac:dyDescent="0.3">
      <c r="A1540" s="4" t="s">
        <v>1885</v>
      </c>
      <c r="B1540" s="4" t="s">
        <v>1014</v>
      </c>
      <c r="C1540" s="4" t="s">
        <v>1967</v>
      </c>
      <c r="D1540" s="4">
        <v>35.867383333333336</v>
      </c>
      <c r="E1540" s="4">
        <v>128.70433055555554</v>
      </c>
      <c r="G1540" s="2">
        <f t="shared" si="168"/>
        <v>91.217254612749414</v>
      </c>
      <c r="H1540" s="2">
        <f t="shared" si="169"/>
        <v>90.990929193656712</v>
      </c>
      <c r="J1540" s="1">
        <f t="shared" si="170"/>
        <v>1.9570081993657447</v>
      </c>
      <c r="K1540" s="1">
        <f t="shared" si="173"/>
        <v>1413.092740533237</v>
      </c>
      <c r="L1540" s="1">
        <f t="shared" si="171"/>
        <v>4.7199472256731934E-2</v>
      </c>
      <c r="M1540" s="1">
        <f t="shared" si="172"/>
        <v>4.7199472256731934E-2</v>
      </c>
      <c r="N1540" s="1">
        <f t="shared" si="174"/>
        <v>3.3774377551339191E-2</v>
      </c>
    </row>
    <row r="1541" spans="1:14" x14ac:dyDescent="0.3">
      <c r="A1541" s="4" t="s">
        <v>1885</v>
      </c>
      <c r="B1541" s="4" t="s">
        <v>1014</v>
      </c>
      <c r="C1541" s="4" t="s">
        <v>1966</v>
      </c>
      <c r="D1541" s="4">
        <v>35.872436111111114</v>
      </c>
      <c r="E1541" s="4">
        <v>128.68926388888889</v>
      </c>
      <c r="G1541" s="2">
        <f t="shared" si="168"/>
        <v>90.947812160243842</v>
      </c>
      <c r="H1541" s="2">
        <f t="shared" si="169"/>
        <v>91.091950410075697</v>
      </c>
      <c r="J1541" s="1">
        <f t="shared" si="170"/>
        <v>1.9572211855765405</v>
      </c>
      <c r="K1541" s="1">
        <f t="shared" si="173"/>
        <v>1412.9827034228913</v>
      </c>
      <c r="L1541" s="1">
        <f t="shared" si="171"/>
        <v>4.6936509316098274E-2</v>
      </c>
      <c r="M1541" s="1">
        <f t="shared" si="172"/>
        <v>4.6936509316098274E-2</v>
      </c>
      <c r="N1541" s="1">
        <f t="shared" si="174"/>
        <v>3.3586209988984615E-2</v>
      </c>
    </row>
    <row r="1542" spans="1:14" x14ac:dyDescent="0.3">
      <c r="A1542" s="4" t="s">
        <v>1885</v>
      </c>
      <c r="B1542" s="4" t="s">
        <v>1014</v>
      </c>
      <c r="C1542" s="4" t="s">
        <v>1965</v>
      </c>
      <c r="D1542" s="4">
        <v>35.867344444444448</v>
      </c>
      <c r="E1542" s="4">
        <v>128.71313333333333</v>
      </c>
      <c r="G1542" s="2">
        <f t="shared" si="168"/>
        <v>91.3725468236252</v>
      </c>
      <c r="H1542" s="2">
        <f t="shared" si="169"/>
        <v>90.995337237131025</v>
      </c>
      <c r="J1542" s="1">
        <f t="shared" si="170"/>
        <v>1.9570065602521307</v>
      </c>
      <c r="K1542" s="1">
        <f t="shared" si="173"/>
        <v>1413.0935874438994</v>
      </c>
      <c r="L1542" s="1">
        <f t="shared" si="171"/>
        <v>4.7353109712275465E-2</v>
      </c>
      <c r="M1542" s="1">
        <f t="shared" si="172"/>
        <v>4.7353109712275465E-2</v>
      </c>
      <c r="N1542" s="1">
        <f t="shared" si="174"/>
        <v>3.3884315421011328E-2</v>
      </c>
    </row>
    <row r="1543" spans="1:14" x14ac:dyDescent="0.3">
      <c r="A1543" s="4" t="s">
        <v>1885</v>
      </c>
      <c r="B1543" s="4" t="s">
        <v>1014</v>
      </c>
      <c r="C1543" s="4" t="s">
        <v>1964</v>
      </c>
      <c r="D1543" s="4">
        <v>35.890730555555557</v>
      </c>
      <c r="E1543" s="4">
        <v>128.64045555555555</v>
      </c>
      <c r="G1543" s="2">
        <f t="shared" si="168"/>
        <v>90.073845946864282</v>
      </c>
      <c r="H1543" s="2">
        <f t="shared" si="169"/>
        <v>91.461468714982857</v>
      </c>
      <c r="J1543" s="1">
        <f t="shared" si="170"/>
        <v>1.9579926461239285</v>
      </c>
      <c r="K1543" s="1">
        <f t="shared" si="173"/>
        <v>1412.5843082568583</v>
      </c>
      <c r="L1543" s="1">
        <f t="shared" si="171"/>
        <v>4.6084643197020547E-2</v>
      </c>
      <c r="M1543" s="1">
        <f t="shared" si="172"/>
        <v>4.6084643197020547E-2</v>
      </c>
      <c r="N1543" s="1">
        <f t="shared" si="174"/>
        <v>3.2976642835936168E-2</v>
      </c>
    </row>
    <row r="1544" spans="1:14" x14ac:dyDescent="0.3">
      <c r="A1544" s="4" t="s">
        <v>1885</v>
      </c>
      <c r="B1544" s="4" t="s">
        <v>1014</v>
      </c>
      <c r="C1544" s="4" t="s">
        <v>1963</v>
      </c>
      <c r="D1544" s="4">
        <v>35.892191666666669</v>
      </c>
      <c r="E1544" s="4">
        <v>128.68433055555556</v>
      </c>
      <c r="G1544" s="2">
        <f t="shared" si="168"/>
        <v>90.846383924049519</v>
      </c>
      <c r="H1544" s="2">
        <f t="shared" si="169"/>
        <v>91.519000653298235</v>
      </c>
      <c r="J1544" s="1">
        <f t="shared" si="170"/>
        <v>1.9580542806858412</v>
      </c>
      <c r="K1544" s="1">
        <f t="shared" si="173"/>
        <v>1412.5524907519859</v>
      </c>
      <c r="L1544" s="1">
        <f t="shared" si="171"/>
        <v>4.6850406406333089E-2</v>
      </c>
      <c r="M1544" s="1">
        <f t="shared" si="172"/>
        <v>4.6850406406333089E-2</v>
      </c>
      <c r="N1544" s="1">
        <f t="shared" si="174"/>
        <v>3.3524597601310865E-2</v>
      </c>
    </row>
    <row r="1545" spans="1:14" x14ac:dyDescent="0.3">
      <c r="A1545" s="4" t="s">
        <v>1885</v>
      </c>
      <c r="B1545" s="4" t="s">
        <v>1014</v>
      </c>
      <c r="C1545" s="4" t="s">
        <v>1962</v>
      </c>
      <c r="D1545" s="4">
        <v>35.878155555555558</v>
      </c>
      <c r="E1545" s="4">
        <v>128.64746666666665</v>
      </c>
      <c r="G1545" s="2">
        <f t="shared" si="168"/>
        <v>90.206519577884308</v>
      </c>
      <c r="H1545" s="2">
        <f t="shared" si="169"/>
        <v>91.191860325717698</v>
      </c>
      <c r="J1545" s="1">
        <f t="shared" si="170"/>
        <v>1.9574623176834154</v>
      </c>
      <c r="K1545" s="1">
        <f t="shared" si="173"/>
        <v>1412.8581498196352</v>
      </c>
      <c r="L1545" s="1">
        <f t="shared" si="171"/>
        <v>4.6207010170132179E-2</v>
      </c>
      <c r="M1545" s="1">
        <f t="shared" si="172"/>
        <v>4.6207010170132179E-2</v>
      </c>
      <c r="N1545" s="1">
        <f t="shared" si="174"/>
        <v>3.3064204585084696E-2</v>
      </c>
    </row>
    <row r="1546" spans="1:14" x14ac:dyDescent="0.3">
      <c r="A1546" s="4" t="s">
        <v>1885</v>
      </c>
      <c r="B1546" s="4" t="s">
        <v>1014</v>
      </c>
      <c r="C1546" s="4" t="s">
        <v>1961</v>
      </c>
      <c r="D1546" s="4">
        <v>35.874636111111109</v>
      </c>
      <c r="E1546" s="4">
        <v>128.64042222222221</v>
      </c>
      <c r="G1546" s="2">
        <f t="shared" si="168"/>
        <v>90.084813787521426</v>
      </c>
      <c r="H1546" s="2">
        <f t="shared" si="169"/>
        <v>91.111154827881819</v>
      </c>
      <c r="J1546" s="1">
        <f t="shared" si="170"/>
        <v>1.9573139321273336</v>
      </c>
      <c r="K1546" s="1">
        <f t="shared" si="173"/>
        <v>1412.9347933023678</v>
      </c>
      <c r="L1546" s="1">
        <f t="shared" si="171"/>
        <v>4.608406142060284E-2</v>
      </c>
      <c r="M1546" s="1">
        <f t="shared" si="172"/>
        <v>4.608406142060284E-2</v>
      </c>
      <c r="N1546" s="1">
        <f t="shared" si="174"/>
        <v>3.2976226536019185E-2</v>
      </c>
    </row>
    <row r="1547" spans="1:14" x14ac:dyDescent="0.3">
      <c r="A1547" s="4" t="s">
        <v>1885</v>
      </c>
      <c r="B1547" s="4" t="s">
        <v>1118</v>
      </c>
      <c r="C1547" s="4" t="s">
        <v>1960</v>
      </c>
      <c r="D1547" s="4">
        <v>35.910455555555551</v>
      </c>
      <c r="E1547" s="4">
        <v>128.6294</v>
      </c>
      <c r="G1547" s="2">
        <f t="shared" si="168"/>
        <v>89.864809599080971</v>
      </c>
      <c r="H1547" s="2">
        <f t="shared" si="169"/>
        <v>91.884345412511493</v>
      </c>
      <c r="J1547" s="1">
        <f t="shared" si="170"/>
        <v>1.9588249724682956</v>
      </c>
      <c r="K1547" s="1">
        <f t="shared" si="173"/>
        <v>1412.1547828620712</v>
      </c>
      <c r="L1547" s="1">
        <f t="shared" si="171"/>
        <v>4.5891687351939048E-2</v>
      </c>
      <c r="M1547" s="1">
        <f t="shared" si="172"/>
        <v>4.5891687351939048E-2</v>
      </c>
      <c r="N1547" s="1">
        <f t="shared" si="174"/>
        <v>3.2838570030226132E-2</v>
      </c>
    </row>
    <row r="1548" spans="1:14" x14ac:dyDescent="0.3">
      <c r="A1548" s="4" t="s">
        <v>1885</v>
      </c>
      <c r="B1548" s="4" t="s">
        <v>1118</v>
      </c>
      <c r="C1548" s="4" t="s">
        <v>1959</v>
      </c>
      <c r="D1548" s="4">
        <v>35.878950000000003</v>
      </c>
      <c r="E1548" s="4">
        <v>128.58582222222222</v>
      </c>
      <c r="G1548" s="2">
        <f t="shared" si="168"/>
        <v>89.11881431305369</v>
      </c>
      <c r="H1548" s="2">
        <f t="shared" si="169"/>
        <v>91.173612132817652</v>
      </c>
      <c r="J1548" s="1">
        <f t="shared" si="170"/>
        <v>1.9574958152338124</v>
      </c>
      <c r="K1548" s="1">
        <f t="shared" si="173"/>
        <v>1412.8408491849389</v>
      </c>
      <c r="L1548" s="1">
        <f t="shared" si="171"/>
        <v>4.5131111649014066E-2</v>
      </c>
      <c r="M1548" s="1">
        <f t="shared" si="172"/>
        <v>4.5131111649014066E-2</v>
      </c>
      <c r="N1548" s="1">
        <f t="shared" si="174"/>
        <v>3.2294327272441907E-2</v>
      </c>
    </row>
    <row r="1549" spans="1:14" x14ac:dyDescent="0.3">
      <c r="A1549" s="4" t="s">
        <v>1885</v>
      </c>
      <c r="B1549" s="4" t="s">
        <v>1118</v>
      </c>
      <c r="C1549" s="4" t="s">
        <v>1958</v>
      </c>
      <c r="D1549" s="4">
        <v>35.898672222222224</v>
      </c>
      <c r="E1549" s="4">
        <v>128.54437777777778</v>
      </c>
      <c r="G1549" s="2">
        <f t="shared" si="168"/>
        <v>88.374258592452293</v>
      </c>
      <c r="H1549" s="2">
        <f t="shared" si="169"/>
        <v>91.579451195517322</v>
      </c>
      <c r="J1549" s="1">
        <f t="shared" si="170"/>
        <v>1.9583276893325976</v>
      </c>
      <c r="K1549" s="1">
        <f t="shared" si="173"/>
        <v>1412.4113701856538</v>
      </c>
      <c r="L1549" s="1">
        <f t="shared" si="171"/>
        <v>4.4407769636798822E-2</v>
      </c>
      <c r="M1549" s="1">
        <f t="shared" si="172"/>
        <v>4.4407769636798822E-2</v>
      </c>
      <c r="N1549" s="1">
        <f t="shared" si="174"/>
        <v>3.1776727709327754E-2</v>
      </c>
    </row>
    <row r="1550" spans="1:14" x14ac:dyDescent="0.3">
      <c r="A1550" s="4" t="s">
        <v>1885</v>
      </c>
      <c r="B1550" s="4" t="s">
        <v>1118</v>
      </c>
      <c r="C1550" s="4" t="s">
        <v>1957</v>
      </c>
      <c r="D1550" s="4">
        <v>35.941372222222221</v>
      </c>
      <c r="E1550" s="4">
        <v>128.54963055555555</v>
      </c>
      <c r="G1550" s="2">
        <f t="shared" si="168"/>
        <v>88.437267539704322</v>
      </c>
      <c r="H1550" s="2">
        <f t="shared" si="169"/>
        <v>92.511698293176778</v>
      </c>
      <c r="J1550" s="1">
        <f t="shared" si="170"/>
        <v>1.9601306781362866</v>
      </c>
      <c r="K1550" s="1">
        <f t="shared" si="173"/>
        <v>1411.4815986399547</v>
      </c>
      <c r="L1550" s="1">
        <f t="shared" si="171"/>
        <v>4.4499447903896705E-2</v>
      </c>
      <c r="M1550" s="1">
        <f t="shared" si="172"/>
        <v>4.4499447903896705E-2</v>
      </c>
      <c r="N1550" s="1">
        <f t="shared" si="174"/>
        <v>3.1842329637869975E-2</v>
      </c>
    </row>
    <row r="1551" spans="1:14" x14ac:dyDescent="0.3">
      <c r="A1551" s="4" t="s">
        <v>1885</v>
      </c>
      <c r="B1551" s="4" t="s">
        <v>1118</v>
      </c>
      <c r="C1551" s="4" t="s">
        <v>643</v>
      </c>
      <c r="D1551" s="4">
        <v>35.937369444444442</v>
      </c>
      <c r="E1551" s="4">
        <v>128.57164166666666</v>
      </c>
      <c r="G1551" s="2">
        <f t="shared" si="168"/>
        <v>88.827879452863229</v>
      </c>
      <c r="H1551" s="2">
        <f t="shared" si="169"/>
        <v>92.43699581177566</v>
      </c>
      <c r="J1551" s="1">
        <f t="shared" si="170"/>
        <v>1.9599615507361712</v>
      </c>
      <c r="K1551" s="1">
        <f t="shared" si="173"/>
        <v>1411.5687524792422</v>
      </c>
      <c r="L1551" s="1">
        <f t="shared" si="171"/>
        <v>4.4883614264807914E-2</v>
      </c>
      <c r="M1551" s="1">
        <f t="shared" si="172"/>
        <v>4.4883614264807914E-2</v>
      </c>
      <c r="N1551" s="1">
        <f t="shared" si="174"/>
        <v>3.2117226349540062E-2</v>
      </c>
    </row>
    <row r="1552" spans="1:14" x14ac:dyDescent="0.3">
      <c r="A1552" s="4" t="s">
        <v>1885</v>
      </c>
      <c r="B1552" s="4" t="s">
        <v>1118</v>
      </c>
      <c r="C1552" s="4" t="s">
        <v>1956</v>
      </c>
      <c r="D1552" s="4">
        <v>35.940742</v>
      </c>
      <c r="E1552" s="4">
        <v>128.55316199999999</v>
      </c>
      <c r="G1552" s="2">
        <f t="shared" si="168"/>
        <v>88.499925677522057</v>
      </c>
      <c r="H1552" s="2">
        <f t="shared" si="169"/>
        <v>92.499966584620097</v>
      </c>
      <c r="J1552" s="1">
        <f t="shared" si="170"/>
        <v>1.960104048130656</v>
      </c>
      <c r="K1552" s="1">
        <f t="shared" si="173"/>
        <v>1411.495320618164</v>
      </c>
      <c r="L1552" s="1">
        <f t="shared" si="171"/>
        <v>4.4561083236803078E-2</v>
      </c>
      <c r="M1552" s="1">
        <f t="shared" si="172"/>
        <v>4.4561083236803078E-2</v>
      </c>
      <c r="N1552" s="1">
        <f t="shared" si="174"/>
        <v>3.1886433838712716E-2</v>
      </c>
    </row>
    <row r="1553" spans="1:14" x14ac:dyDescent="0.3">
      <c r="A1553" s="4" t="s">
        <v>1885</v>
      </c>
      <c r="B1553" s="4" t="s">
        <v>1118</v>
      </c>
      <c r="C1553" s="4" t="s">
        <v>1955</v>
      </c>
      <c r="D1553" s="4">
        <v>35.894840000000002</v>
      </c>
      <c r="E1553" s="4">
        <v>128.55136100000001</v>
      </c>
      <c r="G1553" s="2">
        <f t="shared" si="168"/>
        <v>88.500036097217659</v>
      </c>
      <c r="H1553" s="2">
        <f t="shared" si="169"/>
        <v>91.499962406745453</v>
      </c>
      <c r="J1553" s="1">
        <f t="shared" si="170"/>
        <v>1.9581660041036431</v>
      </c>
      <c r="K1553" s="1">
        <f t="shared" si="173"/>
        <v>1412.4948203422548</v>
      </c>
      <c r="L1553" s="1">
        <f t="shared" si="171"/>
        <v>4.4529649856975162E-2</v>
      </c>
      <c r="M1553" s="1">
        <f t="shared" si="172"/>
        <v>4.4529649856975162E-2</v>
      </c>
      <c r="N1553" s="1">
        <f t="shared" si="174"/>
        <v>3.1863941154213017E-2</v>
      </c>
    </row>
    <row r="1554" spans="1:14" x14ac:dyDescent="0.3">
      <c r="A1554" s="4" t="s">
        <v>1885</v>
      </c>
      <c r="B1554" s="4" t="s">
        <v>1118</v>
      </c>
      <c r="C1554" s="4" t="s">
        <v>1954</v>
      </c>
      <c r="D1554" s="4">
        <v>35.880383333333334</v>
      </c>
      <c r="E1554" s="4">
        <v>128.61124166666667</v>
      </c>
      <c r="G1554" s="2">
        <f t="shared" si="168"/>
        <v>89.56608561493492</v>
      </c>
      <c r="H1554" s="2">
        <f t="shared" si="169"/>
        <v>91.219362632238017</v>
      </c>
      <c r="J1554" s="1">
        <f t="shared" si="170"/>
        <v>1.9575562536736906</v>
      </c>
      <c r="K1554" s="1">
        <f t="shared" si="173"/>
        <v>1412.8096355493883</v>
      </c>
      <c r="L1554" s="1">
        <f t="shared" si="171"/>
        <v>4.5574764648597554E-2</v>
      </c>
      <c r="M1554" s="1">
        <f t="shared" si="172"/>
        <v>4.5574764648597554E-2</v>
      </c>
      <c r="N1554" s="1">
        <f t="shared" si="174"/>
        <v>3.2611790650596093E-2</v>
      </c>
    </row>
    <row r="1555" spans="1:14" x14ac:dyDescent="0.3">
      <c r="A1555" s="4" t="s">
        <v>1885</v>
      </c>
      <c r="B1555" s="4" t="s">
        <v>1118</v>
      </c>
      <c r="C1555" s="4" t="s">
        <v>1953</v>
      </c>
      <c r="D1555" s="4">
        <v>35.878894444444448</v>
      </c>
      <c r="E1555" s="4">
        <v>128.60955555555554</v>
      </c>
      <c r="G1555" s="2">
        <f t="shared" ref="G1555:G1618" si="175">K1555*SIN(N1555)+$T$8+1.5</f>
        <v>89.537407225592943</v>
      </c>
      <c r="H1555" s="2">
        <f t="shared" ref="H1555:H1618" si="176">$T$27-K1555*COS(N1555)+$T$9+1.5</f>
        <v>91.185986642138232</v>
      </c>
      <c r="J1555" s="1">
        <f t="shared" ref="J1555:J1618" si="177">TAN($T$12*0.25+D1555*$T$13*0.5)</f>
        <v>1.9574934727182045</v>
      </c>
      <c r="K1555" s="1">
        <f t="shared" si="173"/>
        <v>1412.8420590182861</v>
      </c>
      <c r="L1555" s="1">
        <f t="shared" ref="L1555:L1618" si="178">E1555*$T$13 - $T$19</f>
        <v>4.5545336458153951E-2</v>
      </c>
      <c r="M1555" s="1">
        <f t="shared" ref="M1555:M1618" si="179">IF(L1555&gt;$T$12, K1555-($T$12*2), IF($U$12&gt;L1555, K1555+$T$12*2, L1555))</f>
        <v>4.5545336458153951E-2</v>
      </c>
      <c r="N1555" s="1">
        <f t="shared" si="174"/>
        <v>3.2590732813142134E-2</v>
      </c>
    </row>
    <row r="1556" spans="1:14" x14ac:dyDescent="0.3">
      <c r="A1556" s="4" t="s">
        <v>1885</v>
      </c>
      <c r="B1556" s="4" t="s">
        <v>1118</v>
      </c>
      <c r="C1556" s="4" t="s">
        <v>1952</v>
      </c>
      <c r="D1556" s="4">
        <v>35.940122222222222</v>
      </c>
      <c r="E1556" s="4">
        <v>128.55773333333335</v>
      </c>
      <c r="G1556" s="2">
        <f t="shared" si="175"/>
        <v>88.58089983479428</v>
      </c>
      <c r="H1556" s="2">
        <f t="shared" si="176"/>
        <v>92.489050283271126</v>
      </c>
      <c r="J1556" s="1">
        <f t="shared" si="177"/>
        <v>1.9600778600144031</v>
      </c>
      <c r="K1556" s="1">
        <f t="shared" si="173"/>
        <v>1411.5088152103863</v>
      </c>
      <c r="L1556" s="1">
        <f t="shared" si="178"/>
        <v>4.4640868054676375E-2</v>
      </c>
      <c r="M1556" s="1">
        <f t="shared" si="179"/>
        <v>4.4640868054676375E-2</v>
      </c>
      <c r="N1556" s="1">
        <f t="shared" si="174"/>
        <v>3.1943525209291189E-2</v>
      </c>
    </row>
    <row r="1557" spans="1:14" x14ac:dyDescent="0.3">
      <c r="A1557" s="4" t="s">
        <v>1885</v>
      </c>
      <c r="B1557" s="4" t="s">
        <v>1118</v>
      </c>
      <c r="C1557" s="4" t="s">
        <v>1951</v>
      </c>
      <c r="D1557" s="4">
        <v>35.918294444444442</v>
      </c>
      <c r="E1557" s="4">
        <v>128.5994</v>
      </c>
      <c r="G1557" s="2">
        <f t="shared" si="175"/>
        <v>89.330459373348106</v>
      </c>
      <c r="H1557" s="2">
        <f t="shared" si="176"/>
        <v>92.037673673243035</v>
      </c>
      <c r="J1557" s="1">
        <f t="shared" si="177"/>
        <v>1.9591559021659968</v>
      </c>
      <c r="K1557" s="1">
        <f t="shared" si="173"/>
        <v>1411.9840922280453</v>
      </c>
      <c r="L1557" s="1">
        <f t="shared" si="178"/>
        <v>4.5368088576340782E-2</v>
      </c>
      <c r="M1557" s="1">
        <f t="shared" si="179"/>
        <v>4.5368088576340782E-2</v>
      </c>
      <c r="N1557" s="1">
        <f t="shared" si="174"/>
        <v>3.2463900105183637E-2</v>
      </c>
    </row>
    <row r="1558" spans="1:14" x14ac:dyDescent="0.3">
      <c r="A1558" s="4" t="s">
        <v>1885</v>
      </c>
      <c r="B1558" s="4" t="s">
        <v>1118</v>
      </c>
      <c r="C1558" s="4" t="s">
        <v>1950</v>
      </c>
      <c r="D1558" s="4">
        <v>35.89073888888889</v>
      </c>
      <c r="E1558" s="4">
        <v>128.6207527777778</v>
      </c>
      <c r="G1558" s="2">
        <f t="shared" si="175"/>
        <v>89.726435866320543</v>
      </c>
      <c r="H1558" s="2">
        <f t="shared" si="176"/>
        <v>91.450232498824107</v>
      </c>
      <c r="J1558" s="1">
        <f t="shared" si="177"/>
        <v>1.957992997643121</v>
      </c>
      <c r="K1558" s="1">
        <f t="shared" si="173"/>
        <v>1412.5841267878329</v>
      </c>
      <c r="L1558" s="1">
        <f t="shared" si="178"/>
        <v>4.5740764853009708E-2</v>
      </c>
      <c r="M1558" s="1">
        <f t="shared" si="179"/>
        <v>4.5740764853009708E-2</v>
      </c>
      <c r="N1558" s="1">
        <f t="shared" si="174"/>
        <v>3.2730574893498642E-2</v>
      </c>
    </row>
    <row r="1559" spans="1:14" x14ac:dyDescent="0.3">
      <c r="A1559" s="4" t="s">
        <v>1885</v>
      </c>
      <c r="B1559" s="4" t="s">
        <v>1118</v>
      </c>
      <c r="C1559" s="4" t="s">
        <v>1949</v>
      </c>
      <c r="D1559" s="4">
        <v>35.89243611111111</v>
      </c>
      <c r="E1559" s="4">
        <v>128.62766388888889</v>
      </c>
      <c r="G1559" s="2">
        <f t="shared" si="175"/>
        <v>89.847081887634175</v>
      </c>
      <c r="H1559" s="2">
        <f t="shared" si="176"/>
        <v>91.491166897340008</v>
      </c>
      <c r="J1559" s="1">
        <f t="shared" si="177"/>
        <v>1.9580645924719944</v>
      </c>
      <c r="K1559" s="1">
        <f t="shared" si="173"/>
        <v>1412.5471676839693</v>
      </c>
      <c r="L1559" s="1">
        <f t="shared" si="178"/>
        <v>4.5861386496869549E-2</v>
      </c>
      <c r="M1559" s="1">
        <f t="shared" si="179"/>
        <v>4.5861386496869549E-2</v>
      </c>
      <c r="N1559" s="1">
        <f t="shared" si="174"/>
        <v>3.281688774289717E-2</v>
      </c>
    </row>
    <row r="1560" spans="1:14" x14ac:dyDescent="0.3">
      <c r="A1560" s="4" t="s">
        <v>1885</v>
      </c>
      <c r="B1560" s="4" t="s">
        <v>1118</v>
      </c>
      <c r="C1560" s="4" t="s">
        <v>1948</v>
      </c>
      <c r="D1560" s="4">
        <v>35.889652777777776</v>
      </c>
      <c r="E1560" s="4">
        <v>128.59691111111113</v>
      </c>
      <c r="G1560" s="2">
        <f t="shared" si="175"/>
        <v>89.306817098118842</v>
      </c>
      <c r="H1560" s="2">
        <f t="shared" si="176"/>
        <v>91.412891710192525</v>
      </c>
      <c r="J1560" s="1">
        <f t="shared" si="177"/>
        <v>1.9579471838185813</v>
      </c>
      <c r="K1560" s="1">
        <f t="shared" si="173"/>
        <v>1412.6077782864281</v>
      </c>
      <c r="L1560" s="1">
        <f t="shared" si="178"/>
        <v>4.5324649270513717E-2</v>
      </c>
      <c r="M1560" s="1">
        <f t="shared" si="179"/>
        <v>4.5324649270513717E-2</v>
      </c>
      <c r="N1560" s="1">
        <f t="shared" si="174"/>
        <v>3.2432816378069253E-2</v>
      </c>
    </row>
    <row r="1561" spans="1:14" x14ac:dyDescent="0.3">
      <c r="A1561" s="4" t="s">
        <v>1885</v>
      </c>
      <c r="B1561" s="4" t="s">
        <v>1118</v>
      </c>
      <c r="C1561" s="4" t="s">
        <v>1947</v>
      </c>
      <c r="D1561" s="4">
        <v>35.898711111111112</v>
      </c>
      <c r="E1561" s="4">
        <v>128.61148611111111</v>
      </c>
      <c r="G1561" s="2">
        <f t="shared" si="175"/>
        <v>89.557381765609932</v>
      </c>
      <c r="H1561" s="2">
        <f t="shared" si="176"/>
        <v>91.618403218231833</v>
      </c>
      <c r="J1561" s="1">
        <f t="shared" si="177"/>
        <v>1.9583293302016567</v>
      </c>
      <c r="K1561" s="1">
        <f t="shared" si="173"/>
        <v>1412.4105233489649</v>
      </c>
      <c r="L1561" s="1">
        <f t="shared" si="178"/>
        <v>4.5579031008991411E-2</v>
      </c>
      <c r="M1561" s="1">
        <f t="shared" si="179"/>
        <v>4.5579031008991411E-2</v>
      </c>
      <c r="N1561" s="1">
        <f t="shared" si="174"/>
        <v>3.2614843516652066E-2</v>
      </c>
    </row>
    <row r="1562" spans="1:14" x14ac:dyDescent="0.3">
      <c r="A1562" s="4" t="s">
        <v>1885</v>
      </c>
      <c r="B1562" s="4" t="s">
        <v>1118</v>
      </c>
      <c r="C1562" s="4" t="s">
        <v>1946</v>
      </c>
      <c r="D1562" s="4">
        <v>35.890530555555557</v>
      </c>
      <c r="E1562" s="4">
        <v>128.61049722222222</v>
      </c>
      <c r="G1562" s="2">
        <f t="shared" si="175"/>
        <v>89.545754227597996</v>
      </c>
      <c r="H1562" s="2">
        <f t="shared" si="176"/>
        <v>91.439789007021318</v>
      </c>
      <c r="J1562" s="1">
        <f t="shared" si="177"/>
        <v>1.9579842096933124</v>
      </c>
      <c r="K1562" s="1">
        <f t="shared" si="173"/>
        <v>1412.5886635147524</v>
      </c>
      <c r="L1562" s="1">
        <f t="shared" si="178"/>
        <v>4.556177164194386E-2</v>
      </c>
      <c r="M1562" s="1">
        <f t="shared" si="179"/>
        <v>4.556177164194386E-2</v>
      </c>
      <c r="N1562" s="1">
        <f t="shared" si="174"/>
        <v>3.2602493285789513E-2</v>
      </c>
    </row>
    <row r="1563" spans="1:14" x14ac:dyDescent="0.3">
      <c r="A1563" s="4" t="s">
        <v>1885</v>
      </c>
      <c r="B1563" s="4" t="s">
        <v>1118</v>
      </c>
      <c r="C1563" s="4" t="s">
        <v>1945</v>
      </c>
      <c r="D1563" s="4">
        <v>35.889305555555552</v>
      </c>
      <c r="E1563" s="4">
        <v>128.60641944444444</v>
      </c>
      <c r="G1563" s="2">
        <f t="shared" si="175"/>
        <v>89.474721183592749</v>
      </c>
      <c r="H1563" s="2">
        <f t="shared" si="176"/>
        <v>91.410783973557727</v>
      </c>
      <c r="J1563" s="1">
        <f t="shared" si="177"/>
        <v>1.9579325378139305</v>
      </c>
      <c r="K1563" s="1">
        <f t="shared" si="173"/>
        <v>1412.6153395223057</v>
      </c>
      <c r="L1563" s="1">
        <f t="shared" si="178"/>
        <v>4.5490600993557173E-2</v>
      </c>
      <c r="M1563" s="1">
        <f t="shared" si="179"/>
        <v>4.5490600993557173E-2</v>
      </c>
      <c r="N1563" s="1">
        <f t="shared" si="174"/>
        <v>3.2551565929311653E-2</v>
      </c>
    </row>
    <row r="1564" spans="1:14" x14ac:dyDescent="0.3">
      <c r="A1564" s="4" t="s">
        <v>1885</v>
      </c>
      <c r="B1564" s="4" t="s">
        <v>1118</v>
      </c>
      <c r="C1564" s="4" t="s">
        <v>1944</v>
      </c>
      <c r="D1564" s="4">
        <v>35.942616666666666</v>
      </c>
      <c r="E1564" s="4">
        <v>128.55307777777779</v>
      </c>
      <c r="G1564" s="2">
        <f t="shared" si="175"/>
        <v>88.497140488450412</v>
      </c>
      <c r="H1564" s="2">
        <f t="shared" si="176"/>
        <v>92.54071599723261</v>
      </c>
      <c r="J1564" s="1">
        <f t="shared" si="177"/>
        <v>1.9601832637546566</v>
      </c>
      <c r="K1564" s="1">
        <f t="shared" si="173"/>
        <v>1411.4545031257526</v>
      </c>
      <c r="L1564" s="1">
        <f t="shared" si="178"/>
        <v>4.4559613281722754E-2</v>
      </c>
      <c r="M1564" s="1">
        <f t="shared" si="179"/>
        <v>4.4559613281722754E-2</v>
      </c>
      <c r="N1564" s="1">
        <f t="shared" si="174"/>
        <v>3.1885381987590389E-2</v>
      </c>
    </row>
    <row r="1565" spans="1:14" x14ac:dyDescent="0.3">
      <c r="A1565" s="4" t="s">
        <v>1885</v>
      </c>
      <c r="B1565" s="4" t="s">
        <v>1118</v>
      </c>
      <c r="C1565" s="4" t="s">
        <v>1943</v>
      </c>
      <c r="D1565" s="4">
        <v>35.876211111111111</v>
      </c>
      <c r="E1565" s="4">
        <v>128.60210833333332</v>
      </c>
      <c r="G1565" s="2">
        <f t="shared" si="175"/>
        <v>89.407969389094845</v>
      </c>
      <c r="H1565" s="2">
        <f t="shared" si="176"/>
        <v>91.123306567148347</v>
      </c>
      <c r="J1565" s="1">
        <f t="shared" si="177"/>
        <v>1.957380334507657</v>
      </c>
      <c r="K1565" s="1">
        <f t="shared" si="173"/>
        <v>1412.9004941921964</v>
      </c>
      <c r="L1565" s="1">
        <f t="shared" si="178"/>
        <v>4.5415357910248755E-2</v>
      </c>
      <c r="M1565" s="1">
        <f t="shared" si="179"/>
        <v>4.5415357910248755E-2</v>
      </c>
      <c r="N1565" s="1">
        <f t="shared" si="174"/>
        <v>3.2497724473416499E-2</v>
      </c>
    </row>
    <row r="1566" spans="1:14" x14ac:dyDescent="0.3">
      <c r="A1566" s="4" t="s">
        <v>1885</v>
      </c>
      <c r="B1566" s="4" t="s">
        <v>1118</v>
      </c>
      <c r="C1566" s="4" t="s">
        <v>1942</v>
      </c>
      <c r="D1566" s="4">
        <v>35.887374999999999</v>
      </c>
      <c r="E1566" s="4">
        <v>128.58338888888889</v>
      </c>
      <c r="G1566" s="2">
        <f t="shared" si="175"/>
        <v>89.069982188784223</v>
      </c>
      <c r="H1566" s="2">
        <f t="shared" si="176"/>
        <v>91.35560000784767</v>
      </c>
      <c r="J1566" s="1">
        <f t="shared" si="177"/>
        <v>1.9578511091971662</v>
      </c>
      <c r="K1566" s="1">
        <f t="shared" si="173"/>
        <v>1412.6573801272091</v>
      </c>
      <c r="L1566" s="1">
        <f t="shared" si="178"/>
        <v>4.5088641970548959E-2</v>
      </c>
      <c r="M1566" s="1">
        <f t="shared" si="179"/>
        <v>4.5088641970548959E-2</v>
      </c>
      <c r="N1566" s="1">
        <f t="shared" si="174"/>
        <v>3.2263937378521859E-2</v>
      </c>
    </row>
    <row r="1567" spans="1:14" x14ac:dyDescent="0.3">
      <c r="A1567" s="4" t="s">
        <v>1885</v>
      </c>
      <c r="B1567" s="4" t="s">
        <v>1118</v>
      </c>
      <c r="C1567" s="4" t="s">
        <v>1941</v>
      </c>
      <c r="D1567" s="4">
        <v>35.884272222222222</v>
      </c>
      <c r="E1567" s="4">
        <v>128.599175</v>
      </c>
      <c r="G1567" s="2">
        <f t="shared" si="175"/>
        <v>89.350538517282587</v>
      </c>
      <c r="H1567" s="2">
        <f t="shared" si="176"/>
        <v>91.297079396643312</v>
      </c>
      <c r="J1567" s="1">
        <f t="shared" si="177"/>
        <v>1.9577202488468901</v>
      </c>
      <c r="K1567" s="1">
        <f t="shared" si="173"/>
        <v>1412.7249480193923</v>
      </c>
      <c r="L1567" s="1">
        <f t="shared" si="178"/>
        <v>4.536416158552381E-2</v>
      </c>
      <c r="M1567" s="1">
        <f t="shared" si="179"/>
        <v>4.536416158552381E-2</v>
      </c>
      <c r="N1567" s="1">
        <f t="shared" si="174"/>
        <v>3.2461090080745832E-2</v>
      </c>
    </row>
    <row r="1568" spans="1:14" x14ac:dyDescent="0.3">
      <c r="A1568" s="4" t="s">
        <v>1885</v>
      </c>
      <c r="B1568" s="4" t="s">
        <v>1118</v>
      </c>
      <c r="C1568" s="4" t="s">
        <v>1940</v>
      </c>
      <c r="D1568" s="4">
        <v>35.889144444444447</v>
      </c>
      <c r="E1568" s="4">
        <v>128.59155277777779</v>
      </c>
      <c r="G1568" s="2">
        <f t="shared" si="175"/>
        <v>89.212692914991166</v>
      </c>
      <c r="H1568" s="2">
        <f t="shared" si="176"/>
        <v>91.398765615386992</v>
      </c>
      <c r="J1568" s="1">
        <f t="shared" si="177"/>
        <v>1.9579257421267962</v>
      </c>
      <c r="K1568" s="1">
        <f t="shared" si="173"/>
        <v>1412.6188479382379</v>
      </c>
      <c r="L1568" s="1">
        <f t="shared" si="178"/>
        <v>4.5231128711427537E-2</v>
      </c>
      <c r="M1568" s="1">
        <f t="shared" si="179"/>
        <v>4.5231128711427537E-2</v>
      </c>
      <c r="N1568" s="1">
        <f t="shared" si="174"/>
        <v>3.2365896166457388E-2</v>
      </c>
    </row>
    <row r="1569" spans="1:14" x14ac:dyDescent="0.3">
      <c r="A1569" s="4" t="s">
        <v>1885</v>
      </c>
      <c r="B1569" s="4" t="s">
        <v>1118</v>
      </c>
      <c r="C1569" s="4" t="s">
        <v>1939</v>
      </c>
      <c r="D1569" s="4">
        <v>35.920722222222217</v>
      </c>
      <c r="E1569" s="4">
        <v>128.54579999999999</v>
      </c>
      <c r="G1569" s="2">
        <f t="shared" si="175"/>
        <v>88.384070065778957</v>
      </c>
      <c r="H1569" s="2">
        <f t="shared" si="176"/>
        <v>92.060147517628593</v>
      </c>
      <c r="J1569" s="1">
        <f t="shared" si="177"/>
        <v>1.9592584122035008</v>
      </c>
      <c r="K1569" s="1">
        <f t="shared" si="173"/>
        <v>1411.9312284839586</v>
      </c>
      <c r="L1569" s="1">
        <f t="shared" si="178"/>
        <v>4.443259209727124E-2</v>
      </c>
      <c r="M1569" s="1">
        <f t="shared" si="179"/>
        <v>4.443259209727124E-2</v>
      </c>
      <c r="N1569" s="1">
        <f t="shared" si="174"/>
        <v>3.1794489839107272E-2</v>
      </c>
    </row>
    <row r="1570" spans="1:14" x14ac:dyDescent="0.3">
      <c r="A1570" s="4" t="s">
        <v>1885</v>
      </c>
      <c r="B1570" s="4" t="s">
        <v>1118</v>
      </c>
      <c r="C1570" s="4" t="s">
        <v>1938</v>
      </c>
      <c r="D1570" s="4">
        <v>35.918530555555556</v>
      </c>
      <c r="E1570" s="4">
        <v>128.55101111111111</v>
      </c>
      <c r="G1570" s="2">
        <f t="shared" si="175"/>
        <v>88.477434368656247</v>
      </c>
      <c r="H1570" s="2">
        <f t="shared" si="176"/>
        <v>92.015373331599903</v>
      </c>
      <c r="J1570" s="1">
        <f t="shared" si="177"/>
        <v>1.959165871304088</v>
      </c>
      <c r="K1570" s="1">
        <f t="shared" si="173"/>
        <v>1411.9789510015814</v>
      </c>
      <c r="L1570" s="1">
        <f t="shared" si="178"/>
        <v>4.4523543143847988E-2</v>
      </c>
      <c r="M1570" s="1">
        <f t="shared" si="179"/>
        <v>4.4523543143847988E-2</v>
      </c>
      <c r="N1570" s="1">
        <f t="shared" si="174"/>
        <v>3.1859571392753971E-2</v>
      </c>
    </row>
    <row r="1571" spans="1:14" x14ac:dyDescent="0.3">
      <c r="A1571" s="4" t="s">
        <v>1885</v>
      </c>
      <c r="B1571" s="4" t="s">
        <v>973</v>
      </c>
      <c r="C1571" s="4" t="s">
        <v>1937</v>
      </c>
      <c r="D1571" s="4">
        <v>35.857675</v>
      </c>
      <c r="E1571" s="4">
        <v>128.5629638888889</v>
      </c>
      <c r="G1571" s="2">
        <f t="shared" si="175"/>
        <v>88.730516042872324</v>
      </c>
      <c r="H1571" s="2">
        <f t="shared" si="176"/>
        <v>90.697564451163544</v>
      </c>
      <c r="J1571" s="1">
        <f t="shared" si="177"/>
        <v>1.9565990739203478</v>
      </c>
      <c r="K1571" s="1">
        <f t="shared" si="173"/>
        <v>1413.3041685860201</v>
      </c>
      <c r="L1571" s="1">
        <f t="shared" si="178"/>
        <v>4.4732158470829564E-2</v>
      </c>
      <c r="M1571" s="1">
        <f t="shared" si="179"/>
        <v>4.4732158470829564E-2</v>
      </c>
      <c r="N1571" s="1">
        <f t="shared" si="174"/>
        <v>3.2008849604555731E-2</v>
      </c>
    </row>
    <row r="1572" spans="1:14" x14ac:dyDescent="0.3">
      <c r="A1572" s="4" t="s">
        <v>1885</v>
      </c>
      <c r="B1572" s="4" t="s">
        <v>973</v>
      </c>
      <c r="C1572" s="4" t="s">
        <v>1936</v>
      </c>
      <c r="D1572" s="4">
        <v>35.864283333333333</v>
      </c>
      <c r="E1572" s="4">
        <v>128.5766888888889</v>
      </c>
      <c r="G1572" s="2">
        <f t="shared" si="175"/>
        <v>88.968017374519491</v>
      </c>
      <c r="H1572" s="2">
        <f t="shared" si="176"/>
        <v>90.849180607636299</v>
      </c>
      <c r="J1572" s="1">
        <f t="shared" si="177"/>
        <v>1.9568775454251259</v>
      </c>
      <c r="K1572" s="1">
        <f t="shared" si="173"/>
        <v>1413.1602517003175</v>
      </c>
      <c r="L1572" s="1">
        <f t="shared" si="178"/>
        <v>4.4971704910665711E-2</v>
      </c>
      <c r="M1572" s="1">
        <f t="shared" si="179"/>
        <v>4.4971704910665711E-2</v>
      </c>
      <c r="N1572" s="1">
        <f t="shared" si="174"/>
        <v>3.2180261095262626E-2</v>
      </c>
    </row>
    <row r="1573" spans="1:14" x14ac:dyDescent="0.3">
      <c r="A1573" s="4" t="s">
        <v>1885</v>
      </c>
      <c r="B1573" s="4" t="s">
        <v>973</v>
      </c>
      <c r="C1573" s="4" t="s">
        <v>1935</v>
      </c>
      <c r="D1573" s="4">
        <v>35.85776666666667</v>
      </c>
      <c r="E1573" s="4">
        <v>128.55380833333334</v>
      </c>
      <c r="G1573" s="2">
        <f t="shared" si="175"/>
        <v>88.568932422467526</v>
      </c>
      <c r="H1573" s="2">
        <f t="shared" si="176"/>
        <v>90.694397188409766</v>
      </c>
      <c r="J1573" s="1">
        <f t="shared" si="177"/>
        <v>1.956602936273073</v>
      </c>
      <c r="K1573" s="1">
        <f t="shared" si="173"/>
        <v>1413.3021722428202</v>
      </c>
      <c r="L1573" s="1">
        <f t="shared" si="178"/>
        <v>4.4572363881535626E-2</v>
      </c>
      <c r="M1573" s="1">
        <f t="shared" si="179"/>
        <v>4.4572363881535626E-2</v>
      </c>
      <c r="N1573" s="1">
        <f t="shared" si="174"/>
        <v>3.1894505894098146E-2</v>
      </c>
    </row>
    <row r="1574" spans="1:14" x14ac:dyDescent="0.3">
      <c r="A1574" s="4" t="s">
        <v>1885</v>
      </c>
      <c r="B1574" s="4" t="s">
        <v>973</v>
      </c>
      <c r="C1574" s="4" t="s">
        <v>1934</v>
      </c>
      <c r="D1574" s="4">
        <v>35.878191666666666</v>
      </c>
      <c r="E1574" s="4">
        <v>128.57124166666665</v>
      </c>
      <c r="G1574" s="2">
        <f t="shared" si="175"/>
        <v>88.862204518078556</v>
      </c>
      <c r="H1574" s="2">
        <f t="shared" si="176"/>
        <v>91.148822790120221</v>
      </c>
      <c r="J1574" s="1">
        <f t="shared" si="177"/>
        <v>1.9574638402796178</v>
      </c>
      <c r="K1574" s="1">
        <f t="shared" si="173"/>
        <v>1412.8573634263178</v>
      </c>
      <c r="L1574" s="1">
        <f t="shared" si="178"/>
        <v>4.4876632947799866E-2</v>
      </c>
      <c r="M1574" s="1">
        <f t="shared" si="179"/>
        <v>4.4876632947799866E-2</v>
      </c>
      <c r="N1574" s="1">
        <f t="shared" si="174"/>
        <v>3.2112230750539442E-2</v>
      </c>
    </row>
    <row r="1575" spans="1:14" x14ac:dyDescent="0.3">
      <c r="A1575" s="4" t="s">
        <v>1885</v>
      </c>
      <c r="B1575" s="4" t="s">
        <v>973</v>
      </c>
      <c r="C1575" s="4" t="s">
        <v>1933</v>
      </c>
      <c r="D1575" s="4">
        <v>35.872722222222222</v>
      </c>
      <c r="E1575" s="4">
        <v>128.576975</v>
      </c>
      <c r="G1575" s="2">
        <f t="shared" si="175"/>
        <v>88.967150629137365</v>
      </c>
      <c r="H1575" s="2">
        <f t="shared" si="176"/>
        <v>91.033026943403001</v>
      </c>
      <c r="J1575" s="1">
        <f t="shared" si="177"/>
        <v>1.9572332469180214</v>
      </c>
      <c r="K1575" s="1">
        <f t="shared" si="173"/>
        <v>1412.9764726708795</v>
      </c>
      <c r="L1575" s="1">
        <f t="shared" si="178"/>
        <v>4.4976698491581146E-2</v>
      </c>
      <c r="M1575" s="1">
        <f t="shared" si="179"/>
        <v>4.4976698491581146E-2</v>
      </c>
      <c r="N1575" s="1">
        <f t="shared" si="174"/>
        <v>3.2183834336214426E-2</v>
      </c>
    </row>
    <row r="1576" spans="1:14" x14ac:dyDescent="0.3">
      <c r="A1576" s="4" t="s">
        <v>1885</v>
      </c>
      <c r="B1576" s="4" t="s">
        <v>973</v>
      </c>
      <c r="C1576" s="4" t="s">
        <v>1932</v>
      </c>
      <c r="D1576" s="4">
        <v>35.866783333333331</v>
      </c>
      <c r="E1576" s="4">
        <v>128.57629722222222</v>
      </c>
      <c r="G1576" s="2">
        <f t="shared" si="175"/>
        <v>88.959356974737616</v>
      </c>
      <c r="H1576" s="2">
        <f t="shared" si="176"/>
        <v>90.903374572289522</v>
      </c>
      <c r="J1576" s="1">
        <f t="shared" si="177"/>
        <v>1.9569829104266141</v>
      </c>
      <c r="K1576" s="1">
        <f t="shared" si="173"/>
        <v>1413.1058071651214</v>
      </c>
      <c r="L1576" s="1">
        <f t="shared" si="178"/>
        <v>4.4964869037761979E-2</v>
      </c>
      <c r="M1576" s="1">
        <f t="shared" si="179"/>
        <v>4.4964869037761979E-2</v>
      </c>
      <c r="N1576" s="1">
        <f t="shared" si="174"/>
        <v>3.2175369571241182E-2</v>
      </c>
    </row>
    <row r="1577" spans="1:14" x14ac:dyDescent="0.3">
      <c r="A1577" s="4" t="s">
        <v>1885</v>
      </c>
      <c r="B1577" s="4" t="s">
        <v>973</v>
      </c>
      <c r="C1577" s="4" t="s">
        <v>1931</v>
      </c>
      <c r="D1577" s="4">
        <v>35.883377777777774</v>
      </c>
      <c r="E1577" s="4">
        <v>128.57184444444445</v>
      </c>
      <c r="G1577" s="2">
        <f t="shared" si="175"/>
        <v>88.869208253980304</v>
      </c>
      <c r="H1577" s="2">
        <f t="shared" si="176"/>
        <v>91.262043424706007</v>
      </c>
      <c r="J1577" s="1">
        <f t="shared" si="177"/>
        <v>1.957682528027471</v>
      </c>
      <c r="K1577" s="1">
        <f t="shared" si="173"/>
        <v>1412.7444260699758</v>
      </c>
      <c r="L1577" s="1">
        <f t="shared" si="178"/>
        <v>4.4887153404680191E-2</v>
      </c>
      <c r="M1577" s="1">
        <f t="shared" si="179"/>
        <v>4.4887153404680191E-2</v>
      </c>
      <c r="N1577" s="1">
        <f t="shared" si="174"/>
        <v>3.2119758840700195E-2</v>
      </c>
    </row>
    <row r="1578" spans="1:14" x14ac:dyDescent="0.3">
      <c r="A1578" s="4" t="s">
        <v>1885</v>
      </c>
      <c r="B1578" s="4" t="s">
        <v>973</v>
      </c>
      <c r="C1578" s="4" t="s">
        <v>1930</v>
      </c>
      <c r="D1578" s="4">
        <v>35.873333333333335</v>
      </c>
      <c r="E1578" s="4">
        <v>128.57133055555556</v>
      </c>
      <c r="G1578" s="2">
        <f t="shared" si="175"/>
        <v>88.86716920426818</v>
      </c>
      <c r="H1578" s="2">
        <f t="shared" si="176"/>
        <v>91.04312683996659</v>
      </c>
      <c r="J1578" s="1">
        <f t="shared" si="177"/>
        <v>1.9572590094014195</v>
      </c>
      <c r="K1578" s="1">
        <f t="shared" si="173"/>
        <v>1412.963164285188</v>
      </c>
      <c r="L1578" s="1">
        <f t="shared" si="178"/>
        <v>4.4878184351579531E-2</v>
      </c>
      <c r="M1578" s="1">
        <f t="shared" si="179"/>
        <v>4.4878184351579531E-2</v>
      </c>
      <c r="N1578" s="1">
        <f t="shared" si="174"/>
        <v>3.2113340883650761E-2</v>
      </c>
    </row>
    <row r="1579" spans="1:14" x14ac:dyDescent="0.3">
      <c r="A1579" s="4" t="s">
        <v>1885</v>
      </c>
      <c r="B1579" s="4" t="s">
        <v>973</v>
      </c>
      <c r="C1579" s="4" t="s">
        <v>1929</v>
      </c>
      <c r="D1579" s="4">
        <v>35.885036111111113</v>
      </c>
      <c r="E1579" s="4">
        <v>128.55574166666668</v>
      </c>
      <c r="G1579" s="2">
        <f t="shared" si="175"/>
        <v>88.58408782817348</v>
      </c>
      <c r="H1579" s="2">
        <f t="shared" si="176"/>
        <v>91.289042487157076</v>
      </c>
      <c r="J1579" s="1">
        <f t="shared" si="177"/>
        <v>1.9577524647451299</v>
      </c>
      <c r="K1579" s="1">
        <f t="shared" si="173"/>
        <v>1412.708313076758</v>
      </c>
      <c r="L1579" s="1">
        <f t="shared" si="178"/>
        <v>4.4606106913740895E-2</v>
      </c>
      <c r="M1579" s="1">
        <f t="shared" si="179"/>
        <v>4.4606106913740895E-2</v>
      </c>
      <c r="N1579" s="1">
        <f t="shared" si="174"/>
        <v>3.1918651289267588E-2</v>
      </c>
    </row>
    <row r="1580" spans="1:14" x14ac:dyDescent="0.3">
      <c r="A1580" s="4" t="s">
        <v>1885</v>
      </c>
      <c r="B1580" s="4" t="s">
        <v>973</v>
      </c>
      <c r="C1580" s="4" t="s">
        <v>1928</v>
      </c>
      <c r="D1580" s="4">
        <v>35.864983333333335</v>
      </c>
      <c r="E1580" s="4">
        <v>128.54647777777777</v>
      </c>
      <c r="G1580" s="2">
        <f t="shared" si="175"/>
        <v>88.434610932116868</v>
      </c>
      <c r="H1580" s="2">
        <f t="shared" si="176"/>
        <v>90.847362566210222</v>
      </c>
      <c r="J1580" s="1">
        <f t="shared" si="177"/>
        <v>1.9569070467186722</v>
      </c>
      <c r="K1580" s="1">
        <f t="shared" si="173"/>
        <v>1413.1450071921429</v>
      </c>
      <c r="L1580" s="1">
        <f t="shared" si="178"/>
        <v>4.4444421551090407E-2</v>
      </c>
      <c r="M1580" s="1">
        <f t="shared" si="179"/>
        <v>4.4444421551090407E-2</v>
      </c>
      <c r="N1580" s="1">
        <f t="shared" si="174"/>
        <v>3.1802954604080523E-2</v>
      </c>
    </row>
    <row r="1581" spans="1:14" x14ac:dyDescent="0.3">
      <c r="A1581" s="4" t="s">
        <v>1885</v>
      </c>
      <c r="B1581" s="4" t="s">
        <v>973</v>
      </c>
      <c r="C1581" s="4" t="s">
        <v>1927</v>
      </c>
      <c r="D1581" s="4">
        <v>35.883786111111114</v>
      </c>
      <c r="E1581" s="4">
        <v>128.57662222222223</v>
      </c>
      <c r="G1581" s="2">
        <f t="shared" si="175"/>
        <v>88.953176569574026</v>
      </c>
      <c r="H1581" s="2">
        <f t="shared" si="176"/>
        <v>91.27364065937968</v>
      </c>
      <c r="J1581" s="1">
        <f t="shared" si="177"/>
        <v>1.9576997482585419</v>
      </c>
      <c r="K1581" s="1">
        <f t="shared" si="173"/>
        <v>1412.7355339104229</v>
      </c>
      <c r="L1581" s="1">
        <f t="shared" si="178"/>
        <v>4.497054135783074E-2</v>
      </c>
      <c r="M1581" s="1">
        <f t="shared" si="179"/>
        <v>4.497054135783074E-2</v>
      </c>
      <c r="N1581" s="1">
        <f t="shared" si="174"/>
        <v>3.2179428495428979E-2</v>
      </c>
    </row>
    <row r="1582" spans="1:14" x14ac:dyDescent="0.3">
      <c r="A1582" s="4" t="s">
        <v>1885</v>
      </c>
      <c r="B1582" s="4" t="s">
        <v>973</v>
      </c>
      <c r="C1582" s="4" t="s">
        <v>1926</v>
      </c>
      <c r="D1582" s="4">
        <v>35.872605555555559</v>
      </c>
      <c r="E1582" s="4">
        <v>128.56548888888889</v>
      </c>
      <c r="G1582" s="2">
        <f t="shared" si="175"/>
        <v>88.764645024374204</v>
      </c>
      <c r="H1582" s="2">
        <f t="shared" si="176"/>
        <v>91.023979820212844</v>
      </c>
      <c r="J1582" s="1">
        <f t="shared" si="177"/>
        <v>1.9572283286868724</v>
      </c>
      <c r="K1582" s="1">
        <f t="shared" si="173"/>
        <v>1412.9790133652741</v>
      </c>
      <c r="L1582" s="1">
        <f t="shared" si="178"/>
        <v>4.4776228034442145E-2</v>
      </c>
      <c r="M1582" s="1">
        <f t="shared" si="179"/>
        <v>4.4776228034442145E-2</v>
      </c>
      <c r="N1582" s="1">
        <f t="shared" si="174"/>
        <v>3.2040384323246615E-2</v>
      </c>
    </row>
    <row r="1583" spans="1:14" x14ac:dyDescent="0.3">
      <c r="A1583" s="4" t="s">
        <v>1885</v>
      </c>
      <c r="B1583" s="4" t="s">
        <v>973</v>
      </c>
      <c r="C1583" s="4" t="s">
        <v>1925</v>
      </c>
      <c r="D1583" s="4">
        <v>35.86826388888889</v>
      </c>
      <c r="E1583" s="4">
        <v>128.56596388888889</v>
      </c>
      <c r="G1583" s="2">
        <f t="shared" si="175"/>
        <v>88.776052383400469</v>
      </c>
      <c r="H1583" s="2">
        <f t="shared" si="176"/>
        <v>90.929746197940176</v>
      </c>
      <c r="J1583" s="1">
        <f t="shared" si="177"/>
        <v>1.9570453141639288</v>
      </c>
      <c r="K1583" s="1">
        <f t="shared" si="173"/>
        <v>1413.0735640807145</v>
      </c>
      <c r="L1583" s="1">
        <f t="shared" si="178"/>
        <v>4.4784518348389035E-2</v>
      </c>
      <c r="M1583" s="1">
        <f t="shared" si="179"/>
        <v>4.4784518348389035E-2</v>
      </c>
      <c r="N1583" s="1">
        <f t="shared" si="174"/>
        <v>3.2046316597059726E-2</v>
      </c>
    </row>
    <row r="1584" spans="1:14" x14ac:dyDescent="0.3">
      <c r="A1584" s="4" t="s">
        <v>1885</v>
      </c>
      <c r="B1584" s="4" t="s">
        <v>973</v>
      </c>
      <c r="C1584" s="4" t="s">
        <v>1924</v>
      </c>
      <c r="D1584" s="4">
        <v>35.872883333333334</v>
      </c>
      <c r="E1584" s="4">
        <v>128.56351944444447</v>
      </c>
      <c r="G1584" s="2">
        <f t="shared" si="175"/>
        <v>88.729715030870295</v>
      </c>
      <c r="H1584" s="2">
        <f t="shared" si="176"/>
        <v>91.028913071680563</v>
      </c>
      <c r="J1584" s="1">
        <f t="shared" si="177"/>
        <v>1.9572400387932591</v>
      </c>
      <c r="K1584" s="1">
        <f t="shared" si="173"/>
        <v>1412.9729640942669</v>
      </c>
      <c r="L1584" s="1">
        <f t="shared" si="178"/>
        <v>4.4741854744451803E-2</v>
      </c>
      <c r="M1584" s="1">
        <f t="shared" si="179"/>
        <v>4.4741854744451803E-2</v>
      </c>
      <c r="N1584" s="1">
        <f t="shared" si="174"/>
        <v>3.2015787936500999E-2</v>
      </c>
    </row>
    <row r="1585" spans="1:14" x14ac:dyDescent="0.3">
      <c r="A1585" s="4" t="s">
        <v>1885</v>
      </c>
      <c r="B1585" s="4" t="s">
        <v>973</v>
      </c>
      <c r="C1585" s="4" t="s">
        <v>1923</v>
      </c>
      <c r="D1585" s="4">
        <v>35.864344444444448</v>
      </c>
      <c r="E1585" s="4">
        <v>128.5588888888889</v>
      </c>
      <c r="G1585" s="2">
        <f t="shared" si="175"/>
        <v>88.653984981276253</v>
      </c>
      <c r="H1585" s="2">
        <f t="shared" si="176"/>
        <v>90.840437970404764</v>
      </c>
      <c r="J1585" s="1">
        <f t="shared" si="177"/>
        <v>1.9568801209067792</v>
      </c>
      <c r="K1585" s="1">
        <f t="shared" si="173"/>
        <v>1413.1589208293692</v>
      </c>
      <c r="L1585" s="1">
        <f t="shared" si="178"/>
        <v>4.4661036303810686E-2</v>
      </c>
      <c r="M1585" s="1">
        <f t="shared" si="179"/>
        <v>4.4661036303810686E-2</v>
      </c>
      <c r="N1585" s="1">
        <f t="shared" si="174"/>
        <v>3.1957956939737381E-2</v>
      </c>
    </row>
    <row r="1586" spans="1:14" x14ac:dyDescent="0.3">
      <c r="A1586" s="4" t="s">
        <v>1885</v>
      </c>
      <c r="B1586" s="4" t="s">
        <v>973</v>
      </c>
      <c r="C1586" s="4" t="s">
        <v>1922</v>
      </c>
      <c r="D1586" s="4">
        <v>35.870800000000003</v>
      </c>
      <c r="E1586" s="4">
        <v>128.55095555555556</v>
      </c>
      <c r="G1586" s="2">
        <f t="shared" si="175"/>
        <v>88.509563154014756</v>
      </c>
      <c r="H1586" s="2">
        <f t="shared" si="176"/>
        <v>90.976486821473145</v>
      </c>
      <c r="J1586" s="1">
        <f t="shared" si="177"/>
        <v>1.957152215703726</v>
      </c>
      <c r="K1586" s="1">
        <f t="shared" si="173"/>
        <v>1413.0183337411424</v>
      </c>
      <c r="L1586" s="1">
        <f t="shared" si="178"/>
        <v>4.4522573516485586E-2</v>
      </c>
      <c r="M1586" s="1">
        <f t="shared" si="179"/>
        <v>4.4522573516485586E-2</v>
      </c>
      <c r="N1586" s="1">
        <f t="shared" si="174"/>
        <v>3.1858877559559316E-2</v>
      </c>
    </row>
    <row r="1587" spans="1:14" x14ac:dyDescent="0.3">
      <c r="A1587" s="4" t="s">
        <v>1885</v>
      </c>
      <c r="B1587" s="4" t="s">
        <v>973</v>
      </c>
      <c r="C1587" s="4" t="s">
        <v>1921</v>
      </c>
      <c r="D1587" s="4">
        <v>35.872241666666667</v>
      </c>
      <c r="E1587" s="4">
        <v>128.55033333333336</v>
      </c>
      <c r="G1587" s="2">
        <f t="shared" si="175"/>
        <v>88.497588432976357</v>
      </c>
      <c r="H1587" s="2">
        <f t="shared" si="176"/>
        <v>91.007516997548692</v>
      </c>
      <c r="J1587" s="1">
        <f t="shared" si="177"/>
        <v>1.9572129886156291</v>
      </c>
      <c r="K1587" s="1">
        <f t="shared" si="173"/>
        <v>1412.9869379173895</v>
      </c>
      <c r="L1587" s="1">
        <f t="shared" si="178"/>
        <v>4.4511713690029264E-2</v>
      </c>
      <c r="M1587" s="1">
        <f t="shared" si="179"/>
        <v>4.4511713690029264E-2</v>
      </c>
      <c r="N1587" s="1">
        <f t="shared" si="174"/>
        <v>3.185110662778104E-2</v>
      </c>
    </row>
    <row r="1588" spans="1:14" x14ac:dyDescent="0.3">
      <c r="A1588" s="4" t="s">
        <v>1885</v>
      </c>
      <c r="B1588" s="4" t="s">
        <v>1899</v>
      </c>
      <c r="C1588" s="4" t="s">
        <v>1920</v>
      </c>
      <c r="D1588" s="4">
        <v>35.834141666666667</v>
      </c>
      <c r="E1588" s="4">
        <v>128.71464166666667</v>
      </c>
      <c r="G1588" s="2">
        <f t="shared" si="175"/>
        <v>91.423661928581652</v>
      </c>
      <c r="H1588" s="2">
        <f t="shared" si="176"/>
        <v>90.273541010793906</v>
      </c>
      <c r="J1588" s="1">
        <f t="shared" si="177"/>
        <v>1.9556079024506676</v>
      </c>
      <c r="K1588" s="1">
        <f t="shared" si="173"/>
        <v>1413.8167012656315</v>
      </c>
      <c r="L1588" s="1">
        <f t="shared" si="178"/>
        <v>4.7379435095159739E-2</v>
      </c>
      <c r="M1588" s="1">
        <f t="shared" si="179"/>
        <v>4.7379435095159739E-2</v>
      </c>
      <c r="N1588" s="1">
        <f t="shared" si="174"/>
        <v>3.3903152992242655E-2</v>
      </c>
    </row>
    <row r="1589" spans="1:14" x14ac:dyDescent="0.3">
      <c r="A1589" s="4" t="s">
        <v>1885</v>
      </c>
      <c r="B1589" s="4" t="s">
        <v>1899</v>
      </c>
      <c r="C1589" s="4" t="s">
        <v>1919</v>
      </c>
      <c r="D1589" s="4">
        <v>35.840347222222228</v>
      </c>
      <c r="E1589" s="4">
        <v>128.69734444444444</v>
      </c>
      <c r="G1589" s="2">
        <f t="shared" si="175"/>
        <v>91.11386452736744</v>
      </c>
      <c r="H1589" s="2">
        <f t="shared" si="176"/>
        <v>90.398298720654793</v>
      </c>
      <c r="J1589" s="1">
        <f t="shared" si="177"/>
        <v>1.9558691892981663</v>
      </c>
      <c r="K1589" s="1">
        <f t="shared" si="173"/>
        <v>1413.6815471379107</v>
      </c>
      <c r="L1589" s="1">
        <f t="shared" si="178"/>
        <v>4.7077541615932805E-2</v>
      </c>
      <c r="M1589" s="1">
        <f t="shared" si="179"/>
        <v>4.7077541615932805E-2</v>
      </c>
      <c r="N1589" s="1">
        <f t="shared" si="174"/>
        <v>3.3687128027127845E-2</v>
      </c>
    </row>
    <row r="1590" spans="1:14" x14ac:dyDescent="0.3">
      <c r="A1590" s="4" t="s">
        <v>1885</v>
      </c>
      <c r="B1590" s="4" t="s">
        <v>1899</v>
      </c>
      <c r="C1590" s="4" t="s">
        <v>1918</v>
      </c>
      <c r="D1590" s="4">
        <v>35.841272222222223</v>
      </c>
      <c r="E1590" s="4">
        <v>128.70891111111109</v>
      </c>
      <c r="G1590" s="2">
        <f t="shared" si="175"/>
        <v>91.31728161236731</v>
      </c>
      <c r="H1590" s="2">
        <f t="shared" si="176"/>
        <v>90.425325916691463</v>
      </c>
      <c r="J1590" s="1">
        <f t="shared" si="177"/>
        <v>1.9559081414511315</v>
      </c>
      <c r="K1590" s="1">
        <f t="shared" si="173"/>
        <v>1413.6614012671796</v>
      </c>
      <c r="L1590" s="1">
        <f t="shared" si="178"/>
        <v>4.7279418032746712E-2</v>
      </c>
      <c r="M1590" s="1">
        <f t="shared" si="179"/>
        <v>4.7279418032746712E-2</v>
      </c>
      <c r="N1590" s="1">
        <f t="shared" si="174"/>
        <v>3.3831584098227493E-2</v>
      </c>
    </row>
    <row r="1591" spans="1:14" x14ac:dyDescent="0.3">
      <c r="A1591" s="4" t="s">
        <v>1885</v>
      </c>
      <c r="B1591" s="4" t="s">
        <v>1899</v>
      </c>
      <c r="C1591" s="4" t="s">
        <v>1917</v>
      </c>
      <c r="D1591" s="4">
        <v>35.826350000000005</v>
      </c>
      <c r="E1591" s="4">
        <v>128.62280833333335</v>
      </c>
      <c r="G1591" s="2">
        <f t="shared" si="175"/>
        <v>89.808605153162461</v>
      </c>
      <c r="H1591" s="2">
        <f t="shared" si="176"/>
        <v>90.049895216846153</v>
      </c>
      <c r="J1591" s="1">
        <f t="shared" si="177"/>
        <v>1.9552799102586287</v>
      </c>
      <c r="K1591" s="1">
        <f t="shared" si="173"/>
        <v>1413.9864034864997</v>
      </c>
      <c r="L1591" s="1">
        <f t="shared" si="178"/>
        <v>4.5776641065411905E-2</v>
      </c>
      <c r="M1591" s="1">
        <f t="shared" si="179"/>
        <v>4.5776641065411905E-2</v>
      </c>
      <c r="N1591" s="1">
        <f t="shared" si="174"/>
        <v>3.275624672169606E-2</v>
      </c>
    </row>
    <row r="1592" spans="1:14" x14ac:dyDescent="0.3">
      <c r="A1592" s="4" t="s">
        <v>1885</v>
      </c>
      <c r="B1592" s="4" t="s">
        <v>1899</v>
      </c>
      <c r="C1592" s="4" t="s">
        <v>1916</v>
      </c>
      <c r="D1592" s="4">
        <v>35.869913888888888</v>
      </c>
      <c r="E1592" s="4">
        <v>128.64910833333332</v>
      </c>
      <c r="G1592" s="2">
        <f t="shared" si="175"/>
        <v>90.241408242772778</v>
      </c>
      <c r="H1592" s="2">
        <f t="shared" si="176"/>
        <v>91.01343523188325</v>
      </c>
      <c r="J1592" s="1">
        <f t="shared" si="177"/>
        <v>1.9571148635107449</v>
      </c>
      <c r="K1592" s="1">
        <f t="shared" si="173"/>
        <v>1413.0376310442571</v>
      </c>
      <c r="L1592" s="1">
        <f t="shared" si="178"/>
        <v>4.623566265868595E-2</v>
      </c>
      <c r="M1592" s="1">
        <f t="shared" si="179"/>
        <v>4.623566265868595E-2</v>
      </c>
      <c r="N1592" s="1">
        <f t="shared" si="174"/>
        <v>3.3084707355982998E-2</v>
      </c>
    </row>
    <row r="1593" spans="1:14" x14ac:dyDescent="0.3">
      <c r="A1593" s="4" t="s">
        <v>1885</v>
      </c>
      <c r="B1593" s="4" t="s">
        <v>1899</v>
      </c>
      <c r="C1593" s="4" t="s">
        <v>1915</v>
      </c>
      <c r="D1593" s="4">
        <v>35.856897222222223</v>
      </c>
      <c r="E1593" s="4">
        <v>128.64941944444445</v>
      </c>
      <c r="G1593" s="2">
        <f t="shared" si="175"/>
        <v>90.256273665483704</v>
      </c>
      <c r="H1593" s="2">
        <f t="shared" si="176"/>
        <v>90.730295791298659</v>
      </c>
      <c r="J1593" s="1">
        <f t="shared" si="177"/>
        <v>1.9565663029291838</v>
      </c>
      <c r="K1593" s="1">
        <f t="shared" si="173"/>
        <v>1413.3211072761728</v>
      </c>
      <c r="L1593" s="1">
        <f t="shared" si="178"/>
        <v>4.6241092571914777E-2</v>
      </c>
      <c r="M1593" s="1">
        <f t="shared" si="179"/>
        <v>4.6241092571914777E-2</v>
      </c>
      <c r="N1593" s="1">
        <f t="shared" si="174"/>
        <v>3.3088592821872612E-2</v>
      </c>
    </row>
    <row r="1594" spans="1:14" x14ac:dyDescent="0.3">
      <c r="A1594" s="4" t="s">
        <v>1885</v>
      </c>
      <c r="B1594" s="4" t="s">
        <v>1899</v>
      </c>
      <c r="C1594" s="4" t="s">
        <v>1914</v>
      </c>
      <c r="D1594" s="4">
        <v>35.85250555555556</v>
      </c>
      <c r="E1594" s="4">
        <v>128.65271944444444</v>
      </c>
      <c r="G1594" s="2">
        <f t="shared" si="175"/>
        <v>90.317658003291484</v>
      </c>
      <c r="H1594" s="2">
        <f t="shared" si="176"/>
        <v>90.636632678211527</v>
      </c>
      <c r="J1594" s="1">
        <f t="shared" si="177"/>
        <v>1.9563812801994183</v>
      </c>
      <c r="K1594" s="1">
        <f t="shared" si="173"/>
        <v>1413.4167510713169</v>
      </c>
      <c r="L1594" s="1">
        <f t="shared" si="178"/>
        <v>4.6298688437230506E-2</v>
      </c>
      <c r="M1594" s="1">
        <f t="shared" si="179"/>
        <v>4.6298688437230506E-2</v>
      </c>
      <c r="N1594" s="1">
        <f t="shared" si="174"/>
        <v>3.3129806513627229E-2</v>
      </c>
    </row>
    <row r="1595" spans="1:14" x14ac:dyDescent="0.3">
      <c r="A1595" s="4" t="s">
        <v>1885</v>
      </c>
      <c r="B1595" s="4" t="s">
        <v>1899</v>
      </c>
      <c r="C1595" s="4" t="s">
        <v>1913</v>
      </c>
      <c r="D1595" s="4">
        <v>35.814822222222219</v>
      </c>
      <c r="E1595" s="4">
        <v>128.6481861111111</v>
      </c>
      <c r="G1595" s="2">
        <f t="shared" si="175"/>
        <v>90.264818059295933</v>
      </c>
      <c r="H1595" s="2">
        <f t="shared" si="176"/>
        <v>89.813699307530214</v>
      </c>
      <c r="J1595" s="1">
        <f t="shared" si="177"/>
        <v>1.9547948054525661</v>
      </c>
      <c r="K1595" s="1">
        <f t="shared" si="173"/>
        <v>1414.2374848737584</v>
      </c>
      <c r="L1595" s="1">
        <f t="shared" si="178"/>
        <v>4.621956684447337E-2</v>
      </c>
      <c r="M1595" s="1">
        <f t="shared" si="179"/>
        <v>4.621956684447337E-2</v>
      </c>
      <c r="N1595" s="1">
        <f t="shared" si="174"/>
        <v>3.30731897249541E-2</v>
      </c>
    </row>
    <row r="1596" spans="1:14" x14ac:dyDescent="0.3">
      <c r="A1596" s="4" t="s">
        <v>1885</v>
      </c>
      <c r="B1596" s="4" t="s">
        <v>1899</v>
      </c>
      <c r="C1596" s="4" t="s">
        <v>1912</v>
      </c>
      <c r="D1596" s="4">
        <v>35.814619444444439</v>
      </c>
      <c r="E1596" s="4">
        <v>128.64567777777776</v>
      </c>
      <c r="G1596" s="2">
        <f t="shared" si="175"/>
        <v>90.220684965542148</v>
      </c>
      <c r="H1596" s="2">
        <f t="shared" si="176"/>
        <v>89.807820745536219</v>
      </c>
      <c r="J1596" s="1">
        <f t="shared" si="177"/>
        <v>1.9547862739912767</v>
      </c>
      <c r="K1596" s="1">
        <f t="shared" si="173"/>
        <v>1414.2419015587907</v>
      </c>
      <c r="L1596" s="1">
        <f t="shared" si="178"/>
        <v>4.6175788169068976E-2</v>
      </c>
      <c r="M1596" s="1">
        <f t="shared" si="179"/>
        <v>4.6175788169068976E-2</v>
      </c>
      <c r="N1596" s="1">
        <f t="shared" si="174"/>
        <v>3.3041863156221228E-2</v>
      </c>
    </row>
    <row r="1597" spans="1:14" x14ac:dyDescent="0.3">
      <c r="A1597" s="4" t="s">
        <v>1885</v>
      </c>
      <c r="B1597" s="4" t="s">
        <v>1899</v>
      </c>
      <c r="C1597" s="4" t="s">
        <v>1911</v>
      </c>
      <c r="D1597" s="4">
        <v>35.852499999999999</v>
      </c>
      <c r="E1597" s="4">
        <v>128.62427777777779</v>
      </c>
      <c r="G1597" s="2">
        <f t="shared" si="175"/>
        <v>89.815877723092058</v>
      </c>
      <c r="H1597" s="2">
        <f t="shared" si="176"/>
        <v>90.619970867451457</v>
      </c>
      <c r="J1597" s="1">
        <f t="shared" si="177"/>
        <v>1.9563810461591398</v>
      </c>
      <c r="K1597" s="1">
        <f t="shared" si="173"/>
        <v>1413.4168720635789</v>
      </c>
      <c r="L1597" s="1">
        <f t="shared" si="178"/>
        <v>4.5802287709142409E-2</v>
      </c>
      <c r="M1597" s="1">
        <f t="shared" si="179"/>
        <v>4.5802287709142409E-2</v>
      </c>
      <c r="N1597" s="1">
        <f t="shared" si="174"/>
        <v>3.2774598609691064E-2</v>
      </c>
    </row>
    <row r="1598" spans="1:14" x14ac:dyDescent="0.3">
      <c r="A1598" s="4" t="s">
        <v>1885</v>
      </c>
      <c r="B1598" s="4" t="s">
        <v>1899</v>
      </c>
      <c r="C1598" s="4" t="s">
        <v>1910</v>
      </c>
      <c r="D1598" s="4">
        <v>35.85711388888889</v>
      </c>
      <c r="E1598" s="4">
        <v>128.63353055555555</v>
      </c>
      <c r="G1598" s="2">
        <f t="shared" si="175"/>
        <v>89.975816890063442</v>
      </c>
      <c r="H1598" s="2">
        <f t="shared" si="176"/>
        <v>90.725761547445245</v>
      </c>
      <c r="J1598" s="1">
        <f t="shared" si="177"/>
        <v>1.9565754319035462</v>
      </c>
      <c r="K1598" s="1">
        <f t="shared" si="173"/>
        <v>1413.3163886373584</v>
      </c>
      <c r="L1598" s="1">
        <f t="shared" si="178"/>
        <v>4.5963779146319883E-2</v>
      </c>
      <c r="M1598" s="1">
        <f t="shared" si="179"/>
        <v>4.5963779146319883E-2</v>
      </c>
      <c r="N1598" s="1">
        <f t="shared" si="174"/>
        <v>3.2890156528238818E-2</v>
      </c>
    </row>
    <row r="1599" spans="1:14" x14ac:dyDescent="0.3">
      <c r="A1599" s="4" t="s">
        <v>1885</v>
      </c>
      <c r="B1599" s="4" t="s">
        <v>1899</v>
      </c>
      <c r="C1599" s="4" t="s">
        <v>1909</v>
      </c>
      <c r="D1599" s="4">
        <v>35.863163888888892</v>
      </c>
      <c r="E1599" s="4">
        <v>128.62008888888889</v>
      </c>
      <c r="G1599" s="2">
        <f t="shared" si="175"/>
        <v>89.734376328138154</v>
      </c>
      <c r="H1599" s="2">
        <f t="shared" si="176"/>
        <v>90.849666646640799</v>
      </c>
      <c r="J1599" s="1">
        <f t="shared" si="177"/>
        <v>1.956830368235017</v>
      </c>
      <c r="K1599" s="1">
        <f t="shared" si="173"/>
        <v>1413.1846308765319</v>
      </c>
      <c r="L1599" s="1">
        <f t="shared" si="178"/>
        <v>4.5729177806030918E-2</v>
      </c>
      <c r="M1599" s="1">
        <f t="shared" si="179"/>
        <v>4.5729177806030918E-2</v>
      </c>
      <c r="N1599" s="1">
        <f t="shared" si="174"/>
        <v>3.2722283586823893E-2</v>
      </c>
    </row>
    <row r="1600" spans="1:14" x14ac:dyDescent="0.3">
      <c r="A1600" s="4" t="s">
        <v>1885</v>
      </c>
      <c r="B1600" s="4" t="s">
        <v>1899</v>
      </c>
      <c r="C1600" s="4" t="s">
        <v>1908</v>
      </c>
      <c r="D1600" s="4">
        <v>35.855147222222222</v>
      </c>
      <c r="E1600" s="4">
        <v>128.64347777777778</v>
      </c>
      <c r="G1600" s="2">
        <f t="shared" si="175"/>
        <v>90.152712822545439</v>
      </c>
      <c r="H1600" s="2">
        <f t="shared" si="176"/>
        <v>90.688738690364517</v>
      </c>
      <c r="J1600" s="1">
        <f t="shared" si="177"/>
        <v>1.956492571381351</v>
      </c>
      <c r="K1600" s="1">
        <f t="shared" si="173"/>
        <v>1413.3592194636676</v>
      </c>
      <c r="L1600" s="1">
        <f t="shared" si="178"/>
        <v>4.6137390925525157E-2</v>
      </c>
      <c r="M1600" s="1">
        <f t="shared" si="179"/>
        <v>4.6137390925525157E-2</v>
      </c>
      <c r="N1600" s="1">
        <f t="shared" si="174"/>
        <v>3.3014387361718155E-2</v>
      </c>
    </row>
    <row r="1601" spans="1:14" x14ac:dyDescent="0.3">
      <c r="A1601" s="4" t="s">
        <v>1885</v>
      </c>
      <c r="B1601" s="4" t="s">
        <v>1899</v>
      </c>
      <c r="C1601" s="4" t="s">
        <v>848</v>
      </c>
      <c r="D1601" s="4">
        <v>35.829158333333339</v>
      </c>
      <c r="E1601" s="4">
        <v>128.61762222222222</v>
      </c>
      <c r="G1601" s="2">
        <f t="shared" si="175"/>
        <v>89.715071989418689</v>
      </c>
      <c r="H1601" s="2">
        <f t="shared" si="176"/>
        <v>90.108031948333291</v>
      </c>
      <c r="J1601" s="1">
        <f t="shared" si="177"/>
        <v>1.955398117712509</v>
      </c>
      <c r="K1601" s="1">
        <f t="shared" si="173"/>
        <v>1413.9252376599893</v>
      </c>
      <c r="L1601" s="1">
        <f t="shared" si="178"/>
        <v>4.5686126351148548E-2</v>
      </c>
      <c r="M1601" s="1">
        <f t="shared" si="179"/>
        <v>4.5686126351148548E-2</v>
      </c>
      <c r="N1601" s="1">
        <f t="shared" si="174"/>
        <v>3.2691477392987174E-2</v>
      </c>
    </row>
    <row r="1602" spans="1:14" x14ac:dyDescent="0.3">
      <c r="A1602" s="4" t="s">
        <v>1885</v>
      </c>
      <c r="B1602" s="4" t="s">
        <v>1899</v>
      </c>
      <c r="C1602" s="4" t="s">
        <v>1907</v>
      </c>
      <c r="D1602" s="4">
        <v>35.853394444444447</v>
      </c>
      <c r="E1602" s="4">
        <v>128.6129</v>
      </c>
      <c r="G1602" s="2">
        <f t="shared" si="175"/>
        <v>89.614507205542282</v>
      </c>
      <c r="H1602" s="2">
        <f t="shared" si="176"/>
        <v>90.632873139416915</v>
      </c>
      <c r="J1602" s="1">
        <f t="shared" si="177"/>
        <v>1.9564187272157041</v>
      </c>
      <c r="K1602" s="1">
        <f t="shared" si="173"/>
        <v>1413.3973923336075</v>
      </c>
      <c r="L1602" s="1">
        <f t="shared" si="178"/>
        <v>4.5603708025359957E-2</v>
      </c>
      <c r="M1602" s="1">
        <f t="shared" si="179"/>
        <v>4.5603708025359957E-2</v>
      </c>
      <c r="N1602" s="1">
        <f t="shared" si="174"/>
        <v>3.2632501571452727E-2</v>
      </c>
    </row>
    <row r="1603" spans="1:14" x14ac:dyDescent="0.3">
      <c r="A1603" s="4" t="s">
        <v>1885</v>
      </c>
      <c r="B1603" s="4" t="s">
        <v>1899</v>
      </c>
      <c r="C1603" s="4" t="s">
        <v>1906</v>
      </c>
      <c r="D1603" s="4">
        <v>35.852786111111115</v>
      </c>
      <c r="E1603" s="4">
        <v>128.62134444444445</v>
      </c>
      <c r="G1603" s="2">
        <f t="shared" si="175"/>
        <v>89.763921873970133</v>
      </c>
      <c r="H1603" s="2">
        <f t="shared" si="176"/>
        <v>90.624502821530314</v>
      </c>
      <c r="J1603" s="1">
        <f t="shared" si="177"/>
        <v>1.9563930992911795</v>
      </c>
      <c r="K1603" s="1">
        <f t="shared" ref="K1603:K1666" si="180">$T$16*$T$25/POWER(J1603,$T$23)</f>
        <v>1413.4106409645303</v>
      </c>
      <c r="L1603" s="1">
        <f t="shared" si="178"/>
        <v>4.575109138441702E-2</v>
      </c>
      <c r="M1603" s="1">
        <f t="shared" si="179"/>
        <v>4.575109138441702E-2</v>
      </c>
      <c r="N1603" s="1">
        <f t="shared" ref="N1603:N1666" si="181">M1603*$T$23</f>
        <v>3.2737964217020084E-2</v>
      </c>
    </row>
    <row r="1604" spans="1:14" x14ac:dyDescent="0.3">
      <c r="A1604" s="4" t="s">
        <v>1885</v>
      </c>
      <c r="B1604" s="4" t="s">
        <v>1899</v>
      </c>
      <c r="C1604" s="4" t="s">
        <v>1905</v>
      </c>
      <c r="D1604" s="4">
        <v>35.859683333333336</v>
      </c>
      <c r="E1604" s="4">
        <v>128.61886388888891</v>
      </c>
      <c r="G1604" s="2">
        <f t="shared" si="175"/>
        <v>89.715246293644455</v>
      </c>
      <c r="H1604" s="2">
        <f t="shared" si="176"/>
        <v>90.773200248868761</v>
      </c>
      <c r="J1604" s="1">
        <f t="shared" si="177"/>
        <v>1.9566836973267276</v>
      </c>
      <c r="K1604" s="1">
        <f t="shared" si="180"/>
        <v>1413.2604306385265</v>
      </c>
      <c r="L1604" s="1">
        <f t="shared" si="178"/>
        <v>4.5707797522694271E-2</v>
      </c>
      <c r="M1604" s="1">
        <f t="shared" si="179"/>
        <v>4.5707797522694271E-2</v>
      </c>
      <c r="N1604" s="1">
        <f t="shared" si="181"/>
        <v>3.2706984564884863E-2</v>
      </c>
    </row>
    <row r="1605" spans="1:14" x14ac:dyDescent="0.3">
      <c r="A1605" s="4" t="s">
        <v>1885</v>
      </c>
      <c r="B1605" s="4" t="s">
        <v>1899</v>
      </c>
      <c r="C1605" s="4" t="s">
        <v>1904</v>
      </c>
      <c r="D1605" s="4">
        <v>35.84440277777778</v>
      </c>
      <c r="E1605" s="4">
        <v>128.61722222222224</v>
      </c>
      <c r="G1605" s="2">
        <f t="shared" si="175"/>
        <v>89.697161811900585</v>
      </c>
      <c r="H1605" s="2">
        <f t="shared" si="176"/>
        <v>90.439641121203749</v>
      </c>
      <c r="J1605" s="1">
        <f t="shared" si="177"/>
        <v>1.9560399796353976</v>
      </c>
      <c r="K1605" s="1">
        <f t="shared" si="180"/>
        <v>1413.5932202838821</v>
      </c>
      <c r="L1605" s="1">
        <f t="shared" si="178"/>
        <v>4.5679145034140944E-2</v>
      </c>
      <c r="M1605" s="1">
        <f t="shared" si="179"/>
        <v>4.5679145034140944E-2</v>
      </c>
      <c r="N1605" s="1">
        <f t="shared" si="181"/>
        <v>3.268648179398688E-2</v>
      </c>
    </row>
    <row r="1606" spans="1:14" x14ac:dyDescent="0.3">
      <c r="A1606" s="4" t="s">
        <v>1885</v>
      </c>
      <c r="B1606" s="4" t="s">
        <v>1899</v>
      </c>
      <c r="C1606" s="4" t="s">
        <v>1903</v>
      </c>
      <c r="D1606" s="4">
        <v>35.821888888888893</v>
      </c>
      <c r="E1606" s="4">
        <v>128.63935277777776</v>
      </c>
      <c r="G1606" s="2">
        <f t="shared" si="175"/>
        <v>90.103812531906968</v>
      </c>
      <c r="H1606" s="2">
        <f t="shared" si="176"/>
        <v>89.962382105190954</v>
      </c>
      <c r="J1606" s="1">
        <f t="shared" si="177"/>
        <v>1.9550921579093588</v>
      </c>
      <c r="K1606" s="1">
        <f t="shared" si="180"/>
        <v>1414.0835679953132</v>
      </c>
      <c r="L1606" s="1">
        <f t="shared" si="178"/>
        <v>4.6065396093880384E-2</v>
      </c>
      <c r="M1606" s="1">
        <f t="shared" si="179"/>
        <v>4.6065396093880384E-2</v>
      </c>
      <c r="N1606" s="1">
        <f t="shared" si="181"/>
        <v>3.2962870247024802E-2</v>
      </c>
    </row>
    <row r="1607" spans="1:14" x14ac:dyDescent="0.3">
      <c r="A1607" s="4" t="s">
        <v>1885</v>
      </c>
      <c r="B1607" s="4" t="s">
        <v>1899</v>
      </c>
      <c r="C1607" s="4" t="s">
        <v>1902</v>
      </c>
      <c r="D1607" s="4">
        <v>35.820138888888891</v>
      </c>
      <c r="E1607" s="4">
        <v>128.6302527777778</v>
      </c>
      <c r="G1607" s="2">
        <f t="shared" si="175"/>
        <v>89.944440962666135</v>
      </c>
      <c r="H1607" s="2">
        <f t="shared" si="176"/>
        <v>89.91899935423794</v>
      </c>
      <c r="J1607" s="1">
        <f t="shared" si="177"/>
        <v>1.9550185144188341</v>
      </c>
      <c r="K1607" s="1">
        <f t="shared" si="180"/>
        <v>1414.1216839191525</v>
      </c>
      <c r="L1607" s="1">
        <f t="shared" si="178"/>
        <v>4.5906571131949292E-2</v>
      </c>
      <c r="M1607" s="1">
        <f t="shared" si="179"/>
        <v>4.5906571131949292E-2</v>
      </c>
      <c r="N1607" s="1">
        <f t="shared" si="181"/>
        <v>3.2849220369762192E-2</v>
      </c>
    </row>
    <row r="1608" spans="1:14" x14ac:dyDescent="0.3">
      <c r="A1608" s="4" t="s">
        <v>1885</v>
      </c>
      <c r="B1608" s="4" t="s">
        <v>1899</v>
      </c>
      <c r="C1608" s="4" t="s">
        <v>1901</v>
      </c>
      <c r="D1608" s="4">
        <v>35.812444444444445</v>
      </c>
      <c r="E1608" s="4">
        <v>128.61731111111112</v>
      </c>
      <c r="G1608" s="2">
        <f t="shared" si="175"/>
        <v>89.72147855786217</v>
      </c>
      <c r="H1608" s="2">
        <f t="shared" si="176"/>
        <v>89.744009316227221</v>
      </c>
      <c r="J1608" s="1">
        <f t="shared" si="177"/>
        <v>1.9546947690153682</v>
      </c>
      <c r="K1608" s="1">
        <f t="shared" si="180"/>
        <v>1414.2892752015339</v>
      </c>
      <c r="L1608" s="1">
        <f t="shared" si="178"/>
        <v>4.5680696437920165E-2</v>
      </c>
      <c r="M1608" s="1">
        <f t="shared" si="179"/>
        <v>4.5680696437920165E-2</v>
      </c>
      <c r="N1608" s="1">
        <f t="shared" si="181"/>
        <v>3.268759192709788E-2</v>
      </c>
    </row>
    <row r="1609" spans="1:14" x14ac:dyDescent="0.3">
      <c r="A1609" s="4" t="s">
        <v>1885</v>
      </c>
      <c r="B1609" s="4" t="s">
        <v>1899</v>
      </c>
      <c r="C1609" s="4" t="s">
        <v>1900</v>
      </c>
      <c r="D1609" s="4">
        <v>35.840961111111113</v>
      </c>
      <c r="E1609" s="4">
        <v>128.64042222222221</v>
      </c>
      <c r="G1609" s="2">
        <f t="shared" si="175"/>
        <v>90.108993633234576</v>
      </c>
      <c r="H1609" s="2">
        <f t="shared" si="176"/>
        <v>90.378169796705379</v>
      </c>
      <c r="J1609" s="1">
        <f t="shared" si="177"/>
        <v>1.9558950402894368</v>
      </c>
      <c r="K1609" s="1">
        <f t="shared" si="180"/>
        <v>1413.6681770497109</v>
      </c>
      <c r="L1609" s="1">
        <f t="shared" si="178"/>
        <v>4.608406142060284E-2</v>
      </c>
      <c r="M1609" s="1">
        <f t="shared" si="179"/>
        <v>4.608406142060284E-2</v>
      </c>
      <c r="N1609" s="1">
        <f t="shared" si="181"/>
        <v>3.2976226536019185E-2</v>
      </c>
    </row>
    <row r="1610" spans="1:14" x14ac:dyDescent="0.3">
      <c r="A1610" s="4" t="s">
        <v>1885</v>
      </c>
      <c r="B1610" s="4" t="s">
        <v>1899</v>
      </c>
      <c r="C1610" s="4" t="s">
        <v>1898</v>
      </c>
      <c r="D1610" s="4">
        <v>35.838555555555558</v>
      </c>
      <c r="E1610" s="4">
        <v>128.62744166666667</v>
      </c>
      <c r="G1610" s="2">
        <f t="shared" si="175"/>
        <v>89.881660908664287</v>
      </c>
      <c r="H1610" s="2">
        <f t="shared" si="176"/>
        <v>90.318269073100282</v>
      </c>
      <c r="J1610" s="1">
        <f t="shared" si="177"/>
        <v>1.9557937449326102</v>
      </c>
      <c r="K1610" s="1">
        <f t="shared" si="180"/>
        <v>1413.7205685674583</v>
      </c>
      <c r="L1610" s="1">
        <f t="shared" si="178"/>
        <v>4.5857507987420831E-2</v>
      </c>
      <c r="M1610" s="1">
        <f t="shared" si="179"/>
        <v>4.5857507987420831E-2</v>
      </c>
      <c r="N1610" s="1">
        <f t="shared" si="181"/>
        <v>3.2814112410119188E-2</v>
      </c>
    </row>
    <row r="1611" spans="1:14" x14ac:dyDescent="0.3">
      <c r="A1611" s="4" t="s">
        <v>1885</v>
      </c>
      <c r="B1611" s="4" t="s">
        <v>943</v>
      </c>
      <c r="C1611" s="4" t="s">
        <v>1897</v>
      </c>
      <c r="D1611" s="4">
        <v>35.856394444444447</v>
      </c>
      <c r="E1611" s="4">
        <v>128.59264444444446</v>
      </c>
      <c r="G1611" s="2">
        <f t="shared" si="175"/>
        <v>89.255031555785393</v>
      </c>
      <c r="H1611" s="2">
        <f t="shared" si="176"/>
        <v>90.686553818139373</v>
      </c>
      <c r="J1611" s="1">
        <f t="shared" si="177"/>
        <v>1.9565451192873582</v>
      </c>
      <c r="K1611" s="1">
        <f t="shared" si="180"/>
        <v>1413.3320569490472</v>
      </c>
      <c r="L1611" s="1">
        <f t="shared" si="178"/>
        <v>4.5250181889095131E-2</v>
      </c>
      <c r="M1611" s="1">
        <f t="shared" si="179"/>
        <v>4.5250181889095131E-2</v>
      </c>
      <c r="N1611" s="1">
        <f t="shared" si="181"/>
        <v>3.2379529988729755E-2</v>
      </c>
    </row>
    <row r="1612" spans="1:14" x14ac:dyDescent="0.3">
      <c r="A1612" s="4" t="s">
        <v>1885</v>
      </c>
      <c r="B1612" s="4" t="s">
        <v>943</v>
      </c>
      <c r="C1612" s="4" t="s">
        <v>1896</v>
      </c>
      <c r="D1612" s="4">
        <v>35.861061111111113</v>
      </c>
      <c r="E1612" s="4">
        <v>128.59175555555555</v>
      </c>
      <c r="G1612" s="2">
        <f t="shared" si="175"/>
        <v>89.23606082496589</v>
      </c>
      <c r="H1612" s="2">
        <f t="shared" si="176"/>
        <v>90.787624458949495</v>
      </c>
      <c r="J1612" s="1">
        <f t="shared" si="177"/>
        <v>1.9567417549151933</v>
      </c>
      <c r="K1612" s="1">
        <f t="shared" si="180"/>
        <v>1413.2304252176202</v>
      </c>
      <c r="L1612" s="1">
        <f t="shared" si="178"/>
        <v>4.5234667851299371E-2</v>
      </c>
      <c r="M1612" s="1">
        <f t="shared" si="179"/>
        <v>4.5234667851299371E-2</v>
      </c>
      <c r="N1612" s="1">
        <f t="shared" si="181"/>
        <v>3.2368428657617201E-2</v>
      </c>
    </row>
    <row r="1613" spans="1:14" x14ac:dyDescent="0.3">
      <c r="A1613" s="4" t="s">
        <v>1885</v>
      </c>
      <c r="B1613" s="4" t="s">
        <v>943</v>
      </c>
      <c r="C1613" s="4" t="s">
        <v>1895</v>
      </c>
      <c r="D1613" s="4">
        <v>35.856533333333331</v>
      </c>
      <c r="E1613" s="4">
        <v>128.58719722222224</v>
      </c>
      <c r="G1613" s="2">
        <f t="shared" si="175"/>
        <v>89.158834663769326</v>
      </c>
      <c r="H1613" s="2">
        <f t="shared" si="176"/>
        <v>90.686467550605585</v>
      </c>
      <c r="J1613" s="1">
        <f t="shared" si="177"/>
        <v>1.9565509710857587</v>
      </c>
      <c r="K1613" s="1">
        <f t="shared" si="180"/>
        <v>1413.3290321759964</v>
      </c>
      <c r="L1613" s="1">
        <f t="shared" si="178"/>
        <v>4.5155109926229731E-2</v>
      </c>
      <c r="M1613" s="1">
        <f t="shared" si="179"/>
        <v>4.5155109926229731E-2</v>
      </c>
      <c r="N1613" s="1">
        <f t="shared" si="181"/>
        <v>3.231149964400689E-2</v>
      </c>
    </row>
    <row r="1614" spans="1:14" x14ac:dyDescent="0.3">
      <c r="A1614" s="4" t="s">
        <v>1885</v>
      </c>
      <c r="B1614" s="4" t="s">
        <v>943</v>
      </c>
      <c r="C1614" s="4" t="s">
        <v>1894</v>
      </c>
      <c r="D1614" s="4">
        <v>35.855238888888891</v>
      </c>
      <c r="E1614" s="4">
        <v>128.58271944444445</v>
      </c>
      <c r="G1614" s="2">
        <f t="shared" si="175"/>
        <v>89.080747468226065</v>
      </c>
      <c r="H1614" s="2">
        <f t="shared" si="176"/>
        <v>90.655740116079869</v>
      </c>
      <c r="J1614" s="1">
        <f t="shared" si="177"/>
        <v>1.9564964334006947</v>
      </c>
      <c r="K1614" s="1">
        <f t="shared" si="180"/>
        <v>1413.357223106362</v>
      </c>
      <c r="L1614" s="1">
        <f t="shared" si="178"/>
        <v>4.5076957960834552E-2</v>
      </c>
      <c r="M1614" s="1">
        <f t="shared" si="179"/>
        <v>4.5076957960834552E-2</v>
      </c>
      <c r="N1614" s="1">
        <f t="shared" si="181"/>
        <v>3.225557668852809E-2</v>
      </c>
    </row>
    <row r="1615" spans="1:14" x14ac:dyDescent="0.3">
      <c r="A1615" s="4" t="s">
        <v>1885</v>
      </c>
      <c r="B1615" s="4" t="s">
        <v>943</v>
      </c>
      <c r="C1615" s="4" t="s">
        <v>1893</v>
      </c>
      <c r="D1615" s="4">
        <v>35.858672222222225</v>
      </c>
      <c r="E1615" s="4">
        <v>128.60657499999999</v>
      </c>
      <c r="G1615" s="2">
        <f t="shared" si="175"/>
        <v>89.499177041963293</v>
      </c>
      <c r="H1615" s="2">
        <f t="shared" si="176"/>
        <v>90.74411544385066</v>
      </c>
      <c r="J1615" s="1">
        <f t="shared" si="177"/>
        <v>1.9566410922860384</v>
      </c>
      <c r="K1615" s="1">
        <f t="shared" si="180"/>
        <v>1413.2824508193039</v>
      </c>
      <c r="L1615" s="1">
        <f t="shared" si="178"/>
        <v>4.5493315950170921E-2</v>
      </c>
      <c r="M1615" s="1">
        <f t="shared" si="179"/>
        <v>4.5493315950170921E-2</v>
      </c>
      <c r="N1615" s="1">
        <f t="shared" si="181"/>
        <v>3.2553508662255981E-2</v>
      </c>
    </row>
    <row r="1616" spans="1:14" x14ac:dyDescent="0.3">
      <c r="A1616" s="4" t="s">
        <v>1885</v>
      </c>
      <c r="B1616" s="4" t="s">
        <v>943</v>
      </c>
      <c r="C1616" s="4" t="s">
        <v>1892</v>
      </c>
      <c r="D1616" s="4">
        <v>35.855205555555557</v>
      </c>
      <c r="E1616" s="4">
        <v>128.60195277777777</v>
      </c>
      <c r="G1616" s="2">
        <f t="shared" si="175"/>
        <v>89.420088687238788</v>
      </c>
      <c r="H1616" s="2">
        <f t="shared" si="176"/>
        <v>90.666004030056683</v>
      </c>
      <c r="J1616" s="1">
        <f t="shared" si="177"/>
        <v>1.9564950290286256</v>
      </c>
      <c r="K1616" s="1">
        <f t="shared" si="180"/>
        <v>1413.3579490544139</v>
      </c>
      <c r="L1616" s="1">
        <f t="shared" si="178"/>
        <v>4.5412642953634563E-2</v>
      </c>
      <c r="M1616" s="1">
        <f t="shared" si="179"/>
        <v>4.5412642953634563E-2</v>
      </c>
      <c r="N1616" s="1">
        <f t="shared" si="181"/>
        <v>3.2495781740471845E-2</v>
      </c>
    </row>
    <row r="1617" spans="1:14" x14ac:dyDescent="0.3">
      <c r="A1617" s="4" t="s">
        <v>1885</v>
      </c>
      <c r="B1617" s="4" t="s">
        <v>943</v>
      </c>
      <c r="C1617" s="4" t="s">
        <v>1891</v>
      </c>
      <c r="D1617" s="4">
        <v>35.863202777777779</v>
      </c>
      <c r="E1617" s="4">
        <v>128.57944444444445</v>
      </c>
      <c r="G1617" s="2">
        <f t="shared" si="175"/>
        <v>89.017382796960334</v>
      </c>
      <c r="H1617" s="2">
        <f t="shared" si="176"/>
        <v>90.827226140122548</v>
      </c>
      <c r="J1617" s="1">
        <f t="shared" si="177"/>
        <v>1.956832007114605</v>
      </c>
      <c r="K1617" s="1">
        <f t="shared" si="180"/>
        <v>1413.183783955981</v>
      </c>
      <c r="L1617" s="1">
        <f t="shared" si="178"/>
        <v>4.501979842783177E-2</v>
      </c>
      <c r="M1617" s="1">
        <f t="shared" si="179"/>
        <v>4.501979842783177E-2</v>
      </c>
      <c r="N1617" s="1">
        <f t="shared" si="181"/>
        <v>3.2214675221710974E-2</v>
      </c>
    </row>
    <row r="1618" spans="1:14" x14ac:dyDescent="0.3">
      <c r="A1618" s="4" t="s">
        <v>1885</v>
      </c>
      <c r="B1618" s="4" t="s">
        <v>943</v>
      </c>
      <c r="C1618" s="4" t="s">
        <v>1890</v>
      </c>
      <c r="D1618" s="4">
        <v>35.864983333333335</v>
      </c>
      <c r="E1618" s="4">
        <v>128.61138888888888</v>
      </c>
      <c r="G1618" s="2">
        <f t="shared" si="175"/>
        <v>89.579617654883393</v>
      </c>
      <c r="H1618" s="2">
        <f t="shared" si="176"/>
        <v>90.884254034662263</v>
      </c>
      <c r="J1618" s="1">
        <f t="shared" si="177"/>
        <v>1.9569070467186722</v>
      </c>
      <c r="K1618" s="1">
        <f t="shared" si="180"/>
        <v>1413.1450071921429</v>
      </c>
      <c r="L1618" s="1">
        <f t="shared" si="178"/>
        <v>4.557733416110743E-2</v>
      </c>
      <c r="M1618" s="1">
        <f t="shared" si="179"/>
        <v>4.557733416110743E-2</v>
      </c>
      <c r="N1618" s="1">
        <f t="shared" si="181"/>
        <v>3.2613629308561577E-2</v>
      </c>
    </row>
    <row r="1619" spans="1:14" x14ac:dyDescent="0.3">
      <c r="A1619" s="4" t="s">
        <v>1885</v>
      </c>
      <c r="B1619" s="4" t="s">
        <v>943</v>
      </c>
      <c r="C1619" s="4" t="s">
        <v>1889</v>
      </c>
      <c r="D1619" s="4">
        <v>35.868338888888893</v>
      </c>
      <c r="E1619" s="4">
        <v>128.60945277777776</v>
      </c>
      <c r="G1619" s="2">
        <f t="shared" ref="G1619:G1682" si="182">K1619*SIN(N1619)+$T$8+1.5</f>
        <v>89.543084744024782</v>
      </c>
      <c r="H1619" s="2">
        <f t="shared" ref="H1619:H1682" si="183">$T$27-K1619*COS(N1619)+$T$9+1.5</f>
        <v>90.956177870471492</v>
      </c>
      <c r="J1619" s="1">
        <f t="shared" ref="J1619:J1682" si="184">TAN($T$12*0.25+D1619*$T$13*0.5)</f>
        <v>1.9570484754128401</v>
      </c>
      <c r="K1619" s="1">
        <f t="shared" si="180"/>
        <v>1413.071930757284</v>
      </c>
      <c r="L1619" s="1">
        <f t="shared" ref="L1619:L1682" si="185">E1619*$T$13 - $T$19</f>
        <v>4.5543542647533908E-2</v>
      </c>
      <c r="M1619" s="1">
        <f t="shared" ref="M1619:M1682" si="186">IF(L1619&gt;$T$12, K1619-($T$12*2), IF($U$12&gt;L1619, K1619+$T$12*2, L1619))</f>
        <v>4.5543542647533908E-2</v>
      </c>
      <c r="N1619" s="1">
        <f t="shared" si="181"/>
        <v>3.2589449221732313E-2</v>
      </c>
    </row>
    <row r="1620" spans="1:14" x14ac:dyDescent="0.3">
      <c r="A1620" s="4" t="s">
        <v>1885</v>
      </c>
      <c r="B1620" s="4" t="s">
        <v>943</v>
      </c>
      <c r="C1620" s="4" t="s">
        <v>1888</v>
      </c>
      <c r="D1620" s="4">
        <v>35.862575</v>
      </c>
      <c r="E1620" s="4">
        <v>128.61116666666666</v>
      </c>
      <c r="G1620" s="2">
        <f t="shared" si="182"/>
        <v>89.577407879640589</v>
      </c>
      <c r="H1620" s="2">
        <f t="shared" si="183"/>
        <v>90.831705547445381</v>
      </c>
      <c r="J1620" s="1">
        <f t="shared" si="184"/>
        <v>1.9568055511815783</v>
      </c>
      <c r="K1620" s="1">
        <f t="shared" si="180"/>
        <v>1413.1974556846958</v>
      </c>
      <c r="L1620" s="1">
        <f t="shared" si="185"/>
        <v>4.5573455651658712E-2</v>
      </c>
      <c r="M1620" s="1">
        <f t="shared" si="186"/>
        <v>4.5573455651658712E-2</v>
      </c>
      <c r="N1620" s="1">
        <f t="shared" si="181"/>
        <v>3.2610853975783595E-2</v>
      </c>
    </row>
    <row r="1621" spans="1:14" x14ac:dyDescent="0.3">
      <c r="A1621" s="4" t="s">
        <v>1885</v>
      </c>
      <c r="B1621" s="4" t="s">
        <v>943</v>
      </c>
      <c r="C1621" s="4" t="s">
        <v>1887</v>
      </c>
      <c r="D1621" s="4">
        <v>35.866250000000001</v>
      </c>
      <c r="E1621" s="4">
        <v>128.60035555555555</v>
      </c>
      <c r="G1621" s="2">
        <f t="shared" si="182"/>
        <v>89.384100371231824</v>
      </c>
      <c r="H1621" s="2">
        <f t="shared" si="183"/>
        <v>90.905488569384033</v>
      </c>
      <c r="J1621" s="1">
        <f t="shared" si="184"/>
        <v>1.956960431804686</v>
      </c>
      <c r="K1621" s="1">
        <f t="shared" si="180"/>
        <v>1413.117421967399</v>
      </c>
      <c r="L1621" s="1">
        <f t="shared" si="185"/>
        <v>4.5384766166970625E-2</v>
      </c>
      <c r="M1621" s="1">
        <f t="shared" si="186"/>
        <v>4.5384766166970625E-2</v>
      </c>
      <c r="N1621" s="1">
        <f t="shared" si="181"/>
        <v>3.2475834036129206E-2</v>
      </c>
    </row>
    <row r="1622" spans="1:14" x14ac:dyDescent="0.3">
      <c r="A1622" s="4" t="s">
        <v>1885</v>
      </c>
      <c r="B1622" s="4" t="s">
        <v>943</v>
      </c>
      <c r="C1622" s="4" t="s">
        <v>1886</v>
      </c>
      <c r="D1622" s="4">
        <v>35.865347222222226</v>
      </c>
      <c r="E1622" s="4">
        <v>128.59262222222222</v>
      </c>
      <c r="G1622" s="2">
        <f t="shared" si="182"/>
        <v>89.248327490208112</v>
      </c>
      <c r="H1622" s="2">
        <f t="shared" si="183"/>
        <v>90.881413391021169</v>
      </c>
      <c r="J1622" s="1">
        <f t="shared" si="184"/>
        <v>1.9569223829872016</v>
      </c>
      <c r="K1622" s="1">
        <f t="shared" si="180"/>
        <v>1413.1370824794296</v>
      </c>
      <c r="L1622" s="1">
        <f t="shared" si="185"/>
        <v>4.5249794038149993E-2</v>
      </c>
      <c r="M1622" s="1">
        <f t="shared" si="186"/>
        <v>4.5249794038149993E-2</v>
      </c>
      <c r="N1622" s="1">
        <f t="shared" si="181"/>
        <v>3.2379252455451771E-2</v>
      </c>
    </row>
    <row r="1623" spans="1:14" x14ac:dyDescent="0.3">
      <c r="A1623" s="4" t="s">
        <v>1885</v>
      </c>
      <c r="B1623" s="4" t="s">
        <v>943</v>
      </c>
      <c r="C1623" s="4" t="s">
        <v>1884</v>
      </c>
      <c r="D1623" s="4">
        <v>35.869611111111112</v>
      </c>
      <c r="E1623" s="4">
        <v>128.58794166666667</v>
      </c>
      <c r="G1623" s="2">
        <f t="shared" si="182"/>
        <v>89.162764439930456</v>
      </c>
      <c r="H1623" s="2">
        <f t="shared" si="183"/>
        <v>90.971550743186981</v>
      </c>
      <c r="J1623" s="1">
        <f t="shared" si="184"/>
        <v>1.9571021007948661</v>
      </c>
      <c r="K1623" s="1">
        <f t="shared" si="180"/>
        <v>1413.0442248045395</v>
      </c>
      <c r="L1623" s="1">
        <f t="shared" si="185"/>
        <v>4.5168102932882981E-2</v>
      </c>
      <c r="M1623" s="1">
        <f t="shared" si="186"/>
        <v>4.5168102932882981E-2</v>
      </c>
      <c r="N1623" s="1">
        <f t="shared" si="181"/>
        <v>3.232079700881315E-2</v>
      </c>
    </row>
    <row r="1624" spans="1:14" x14ac:dyDescent="0.3">
      <c r="A1624" s="4" t="s">
        <v>1813</v>
      </c>
      <c r="B1624" s="4" t="s">
        <v>1872</v>
      </c>
      <c r="C1624" s="4" t="s">
        <v>1883</v>
      </c>
      <c r="D1624" s="4">
        <v>36.36345</v>
      </c>
      <c r="E1624" s="4">
        <v>127.4134638888889</v>
      </c>
      <c r="G1624" s="2">
        <f t="shared" si="182"/>
        <v>68.253106871311246</v>
      </c>
      <c r="H1624" s="2">
        <f t="shared" si="183"/>
        <v>101.19936029540099</v>
      </c>
      <c r="J1624" s="1">
        <f t="shared" si="184"/>
        <v>1.9780955276590146</v>
      </c>
      <c r="K1624" s="1">
        <f t="shared" si="180"/>
        <v>1402.2969083766689</v>
      </c>
      <c r="L1624" s="1">
        <f t="shared" si="185"/>
        <v>2.4669598719154529E-2</v>
      </c>
      <c r="M1624" s="1">
        <f t="shared" si="186"/>
        <v>2.4669598719154529E-2</v>
      </c>
      <c r="N1624" s="1">
        <f t="shared" si="181"/>
        <v>1.7652746976676664E-2</v>
      </c>
    </row>
    <row r="1625" spans="1:14" x14ac:dyDescent="0.3">
      <c r="A1625" s="4" t="s">
        <v>1813</v>
      </c>
      <c r="B1625" s="4" t="s">
        <v>1872</v>
      </c>
      <c r="C1625" s="4" t="s">
        <v>1882</v>
      </c>
      <c r="D1625" s="4">
        <v>36.437344444444442</v>
      </c>
      <c r="E1625" s="4">
        <v>127.42907500000001</v>
      </c>
      <c r="G1625" s="2">
        <f t="shared" si="182"/>
        <v>68.497787286500028</v>
      </c>
      <c r="H1625" s="2">
        <f t="shared" si="183"/>
        <v>102.81087645588582</v>
      </c>
      <c r="J1625" s="1">
        <f t="shared" si="184"/>
        <v>1.9812676366997177</v>
      </c>
      <c r="K1625" s="1">
        <f t="shared" si="180"/>
        <v>1400.6899889783492</v>
      </c>
      <c r="L1625" s="1">
        <f t="shared" si="185"/>
        <v>2.4942064007938303E-2</v>
      </c>
      <c r="M1625" s="1">
        <f t="shared" si="186"/>
        <v>2.4942064007938303E-2</v>
      </c>
      <c r="N1625" s="1">
        <f t="shared" si="181"/>
        <v>1.7847714104337831E-2</v>
      </c>
    </row>
    <row r="1626" spans="1:14" x14ac:dyDescent="0.3">
      <c r="A1626" s="4" t="s">
        <v>1813</v>
      </c>
      <c r="B1626" s="4" t="s">
        <v>1872</v>
      </c>
      <c r="C1626" s="4" t="s">
        <v>1881</v>
      </c>
      <c r="D1626" s="4">
        <v>36.445574999999998</v>
      </c>
      <c r="E1626" s="4">
        <v>127.41433055555557</v>
      </c>
      <c r="G1626" s="2">
        <f t="shared" si="182"/>
        <v>68.236739255842153</v>
      </c>
      <c r="H1626" s="2">
        <f t="shared" si="183"/>
        <v>102.98523253682379</v>
      </c>
      <c r="J1626" s="1">
        <f t="shared" si="184"/>
        <v>1.9816214561693974</v>
      </c>
      <c r="K1626" s="1">
        <f t="shared" si="180"/>
        <v>1400.5110255479758</v>
      </c>
      <c r="L1626" s="1">
        <f t="shared" si="185"/>
        <v>2.4684724906005151E-2</v>
      </c>
      <c r="M1626" s="1">
        <f t="shared" si="186"/>
        <v>2.4684724906005151E-2</v>
      </c>
      <c r="N1626" s="1">
        <f t="shared" si="181"/>
        <v>1.7663570774511229E-2</v>
      </c>
    </row>
    <row r="1627" spans="1:14" x14ac:dyDescent="0.3">
      <c r="A1627" s="4" t="s">
        <v>1813</v>
      </c>
      <c r="B1627" s="4" t="s">
        <v>1872</v>
      </c>
      <c r="C1627" s="4" t="s">
        <v>1880</v>
      </c>
      <c r="D1627" s="4">
        <v>36.367905555555559</v>
      </c>
      <c r="E1627" s="4">
        <v>127.42889722222223</v>
      </c>
      <c r="G1627" s="2">
        <f t="shared" si="182"/>
        <v>68.521623487218577</v>
      </c>
      <c r="H1627" s="2">
        <f t="shared" si="183"/>
        <v>101.30104207723184</v>
      </c>
      <c r="J1627" s="1">
        <f t="shared" si="184"/>
        <v>1.9782865645303973</v>
      </c>
      <c r="K1627" s="1">
        <f t="shared" si="180"/>
        <v>1402.2000082939528</v>
      </c>
      <c r="L1627" s="1">
        <f t="shared" si="185"/>
        <v>2.4938961200378973E-2</v>
      </c>
      <c r="M1627" s="1">
        <f t="shared" si="186"/>
        <v>2.4938961200378973E-2</v>
      </c>
      <c r="N1627" s="1">
        <f t="shared" si="181"/>
        <v>1.7845493838115192E-2</v>
      </c>
    </row>
    <row r="1628" spans="1:14" x14ac:dyDescent="0.3">
      <c r="A1628" s="4" t="s">
        <v>1813</v>
      </c>
      <c r="B1628" s="4" t="s">
        <v>1872</v>
      </c>
      <c r="C1628" s="4" t="s">
        <v>1879</v>
      </c>
      <c r="D1628" s="4">
        <v>36.364319444444448</v>
      </c>
      <c r="E1628" s="4">
        <v>127.43290833333334</v>
      </c>
      <c r="G1628" s="2">
        <f t="shared" si="182"/>
        <v>68.593250763125695</v>
      </c>
      <c r="H1628" s="2">
        <f t="shared" si="183"/>
        <v>101.22431859064591</v>
      </c>
      <c r="J1628" s="1">
        <f t="shared" si="184"/>
        <v>1.9781328037432657</v>
      </c>
      <c r="K1628" s="1">
        <f t="shared" si="180"/>
        <v>1402.2779994798843</v>
      </c>
      <c r="L1628" s="1">
        <f t="shared" si="185"/>
        <v>2.5008968295931133E-2</v>
      </c>
      <c r="M1628" s="1">
        <f t="shared" si="186"/>
        <v>2.5008968295931133E-2</v>
      </c>
      <c r="N1628" s="1">
        <f t="shared" si="181"/>
        <v>1.7895588594759725E-2</v>
      </c>
    </row>
    <row r="1629" spans="1:14" x14ac:dyDescent="0.3">
      <c r="A1629" s="4" t="s">
        <v>1813</v>
      </c>
      <c r="B1629" s="4" t="s">
        <v>1872</v>
      </c>
      <c r="C1629" s="4" t="s">
        <v>1878</v>
      </c>
      <c r="D1629" s="4">
        <v>36.352013888888891</v>
      </c>
      <c r="E1629" s="4">
        <v>127.45202222222223</v>
      </c>
      <c r="G1629" s="2">
        <f t="shared" si="182"/>
        <v>68.932791857100312</v>
      </c>
      <c r="H1629" s="2">
        <f t="shared" si="183"/>
        <v>100.96276424312305</v>
      </c>
      <c r="J1629" s="1">
        <f t="shared" si="184"/>
        <v>1.9776053262321769</v>
      </c>
      <c r="K1629" s="1">
        <f t="shared" si="180"/>
        <v>1402.5456278716326</v>
      </c>
      <c r="L1629" s="1">
        <f t="shared" si="185"/>
        <v>2.534256858990247E-2</v>
      </c>
      <c r="M1629" s="1">
        <f t="shared" si="186"/>
        <v>2.534256858990247E-2</v>
      </c>
      <c r="N1629" s="1">
        <f t="shared" si="181"/>
        <v>1.8134301905335326E-2</v>
      </c>
    </row>
    <row r="1630" spans="1:14" x14ac:dyDescent="0.3">
      <c r="A1630" s="4" t="s">
        <v>1813</v>
      </c>
      <c r="B1630" s="4" t="s">
        <v>1872</v>
      </c>
      <c r="C1630" s="4" t="s">
        <v>1877</v>
      </c>
      <c r="D1630" s="4">
        <v>36.445194444444439</v>
      </c>
      <c r="E1630" s="4">
        <v>127.427875</v>
      </c>
      <c r="G1630" s="2">
        <f t="shared" si="182"/>
        <v>68.473755084997919</v>
      </c>
      <c r="H1630" s="2">
        <f t="shared" si="183"/>
        <v>102.98116363491545</v>
      </c>
      <c r="J1630" s="1">
        <f t="shared" si="184"/>
        <v>1.9816050944254104</v>
      </c>
      <c r="K1630" s="1">
        <f t="shared" si="180"/>
        <v>1400.5193001805055</v>
      </c>
      <c r="L1630" s="1">
        <f t="shared" si="185"/>
        <v>2.4921120056914159E-2</v>
      </c>
      <c r="M1630" s="1">
        <f t="shared" si="186"/>
        <v>2.4921120056914159E-2</v>
      </c>
      <c r="N1630" s="1">
        <f t="shared" si="181"/>
        <v>1.7832727307335979E-2</v>
      </c>
    </row>
    <row r="1631" spans="1:14" x14ac:dyDescent="0.3">
      <c r="A1631" s="4" t="s">
        <v>1813</v>
      </c>
      <c r="B1631" s="4" t="s">
        <v>1872</v>
      </c>
      <c r="C1631" s="4" t="s">
        <v>1876</v>
      </c>
      <c r="D1631" s="4">
        <v>36.362722222222224</v>
      </c>
      <c r="E1631" s="4">
        <v>127.44203333333334</v>
      </c>
      <c r="G1631" s="2">
        <f t="shared" si="182"/>
        <v>68.753657120804917</v>
      </c>
      <c r="H1631" s="2">
        <f t="shared" si="183"/>
        <v>101.19245618309856</v>
      </c>
      <c r="J1631" s="1">
        <f t="shared" si="184"/>
        <v>1.9780643261740145</v>
      </c>
      <c r="K1631" s="1">
        <f t="shared" si="180"/>
        <v>1402.3127363047072</v>
      </c>
      <c r="L1631" s="1">
        <f t="shared" si="185"/>
        <v>2.5168229590175617E-2</v>
      </c>
      <c r="M1631" s="1">
        <f t="shared" si="186"/>
        <v>2.5168229590175617E-2</v>
      </c>
      <c r="N1631" s="1">
        <f t="shared" si="181"/>
        <v>1.8009550696960155E-2</v>
      </c>
    </row>
    <row r="1632" spans="1:14" x14ac:dyDescent="0.3">
      <c r="A1632" s="4" t="s">
        <v>1813</v>
      </c>
      <c r="B1632" s="4" t="s">
        <v>1872</v>
      </c>
      <c r="C1632" s="4" t="s">
        <v>1875</v>
      </c>
      <c r="D1632" s="4">
        <v>36.448788888888885</v>
      </c>
      <c r="E1632" s="4">
        <v>127.43120833333334</v>
      </c>
      <c r="G1632" s="2">
        <f t="shared" si="182"/>
        <v>68.530652491645228</v>
      </c>
      <c r="H1632" s="2">
        <f t="shared" si="183"/>
        <v>103.06034770790916</v>
      </c>
      <c r="J1632" s="1">
        <f t="shared" si="184"/>
        <v>1.9817596438668814</v>
      </c>
      <c r="K1632" s="1">
        <f t="shared" si="180"/>
        <v>1400.4411444933728</v>
      </c>
      <c r="L1632" s="1">
        <f t="shared" si="185"/>
        <v>2.4979297698647596E-2</v>
      </c>
      <c r="M1632" s="1">
        <f t="shared" si="186"/>
        <v>2.4979297698647596E-2</v>
      </c>
      <c r="N1632" s="1">
        <f t="shared" si="181"/>
        <v>1.7874357299007576E-2</v>
      </c>
    </row>
    <row r="1633" spans="1:14" x14ac:dyDescent="0.3">
      <c r="A1633" s="4" t="s">
        <v>1813</v>
      </c>
      <c r="B1633" s="4" t="s">
        <v>1872</v>
      </c>
      <c r="C1633" s="4" t="s">
        <v>1874</v>
      </c>
      <c r="D1633" s="4">
        <v>36.350833333333334</v>
      </c>
      <c r="E1633" s="4">
        <v>127.41197500000001</v>
      </c>
      <c r="G1633" s="2">
        <f t="shared" si="182"/>
        <v>68.231874076749534</v>
      </c>
      <c r="H1633" s="2">
        <f t="shared" si="183"/>
        <v>100.9245475571613</v>
      </c>
      <c r="J1633" s="1">
        <f t="shared" si="184"/>
        <v>1.9775547335082673</v>
      </c>
      <c r="K1633" s="1">
        <f t="shared" si="180"/>
        <v>1402.5713037423154</v>
      </c>
      <c r="L1633" s="1">
        <f t="shared" si="185"/>
        <v>2.464361270584714E-2</v>
      </c>
      <c r="M1633" s="1">
        <f t="shared" si="186"/>
        <v>2.464361270584714E-2</v>
      </c>
      <c r="N1633" s="1">
        <f t="shared" si="181"/>
        <v>1.7634152247063502E-2</v>
      </c>
    </row>
    <row r="1634" spans="1:14" x14ac:dyDescent="0.3">
      <c r="A1634" s="4" t="s">
        <v>1813</v>
      </c>
      <c r="B1634" s="4" t="s">
        <v>1872</v>
      </c>
      <c r="C1634" s="4" t="s">
        <v>1873</v>
      </c>
      <c r="D1634" s="4">
        <v>36.357722222222222</v>
      </c>
      <c r="E1634" s="4">
        <v>127.42855277777778</v>
      </c>
      <c r="G1634" s="2">
        <f t="shared" si="182"/>
        <v>68.519543596446482</v>
      </c>
      <c r="H1634" s="2">
        <f t="shared" si="183"/>
        <v>101.07949937079866</v>
      </c>
      <c r="J1634" s="1">
        <f t="shared" si="184"/>
        <v>1.9778499860190881</v>
      </c>
      <c r="K1634" s="1">
        <f t="shared" si="180"/>
        <v>1402.4214786231626</v>
      </c>
      <c r="L1634" s="1">
        <f t="shared" si="185"/>
        <v>2.4932949510733327E-2</v>
      </c>
      <c r="M1634" s="1">
        <f t="shared" si="186"/>
        <v>2.4932949510733327E-2</v>
      </c>
      <c r="N1634" s="1">
        <f t="shared" si="181"/>
        <v>1.7841192072309227E-2</v>
      </c>
    </row>
    <row r="1635" spans="1:14" x14ac:dyDescent="0.3">
      <c r="A1635" s="4" t="s">
        <v>1813</v>
      </c>
      <c r="B1635" s="4" t="s">
        <v>1872</v>
      </c>
      <c r="C1635" s="4" t="s">
        <v>1871</v>
      </c>
      <c r="D1635" s="4">
        <v>36.373333333333335</v>
      </c>
      <c r="E1635" s="4">
        <v>127.42360000000001</v>
      </c>
      <c r="G1635" s="2">
        <f t="shared" si="182"/>
        <v>68.426774256194619</v>
      </c>
      <c r="H1635" s="2">
        <f t="shared" si="183"/>
        <v>101.41741369911347</v>
      </c>
      <c r="J1635" s="1">
        <f t="shared" si="184"/>
        <v>1.9785193262163598</v>
      </c>
      <c r="K1635" s="1">
        <f t="shared" si="180"/>
        <v>1402.0819657282791</v>
      </c>
      <c r="L1635" s="1">
        <f t="shared" si="185"/>
        <v>2.4846507231391257E-2</v>
      </c>
      <c r="M1635" s="1">
        <f t="shared" si="186"/>
        <v>2.4846507231391257E-2</v>
      </c>
      <c r="N1635" s="1">
        <f t="shared" si="181"/>
        <v>1.7779336843017315E-2</v>
      </c>
    </row>
    <row r="1636" spans="1:14" x14ac:dyDescent="0.3">
      <c r="A1636" s="4" t="s">
        <v>1813</v>
      </c>
      <c r="B1636" s="4" t="s">
        <v>1014</v>
      </c>
      <c r="C1636" s="4" t="s">
        <v>1870</v>
      </c>
      <c r="D1636" s="4">
        <v>36.344088888888891</v>
      </c>
      <c r="E1636" s="4">
        <v>127.44357777777778</v>
      </c>
      <c r="G1636" s="2">
        <f t="shared" si="182"/>
        <v>68.788007185443405</v>
      </c>
      <c r="H1636" s="2">
        <f t="shared" si="183"/>
        <v>100.78775568652372</v>
      </c>
      <c r="J1636" s="1">
        <f t="shared" si="184"/>
        <v>1.9772657397773352</v>
      </c>
      <c r="K1636" s="1">
        <f t="shared" si="180"/>
        <v>1402.7179900287131</v>
      </c>
      <c r="L1636" s="1">
        <f t="shared" si="185"/>
        <v>2.5195185230845407E-2</v>
      </c>
      <c r="M1636" s="1">
        <f t="shared" si="186"/>
        <v>2.5195185230845407E-2</v>
      </c>
      <c r="N1636" s="1">
        <f t="shared" si="181"/>
        <v>1.8028839259767972E-2</v>
      </c>
    </row>
    <row r="1637" spans="1:14" x14ac:dyDescent="0.3">
      <c r="A1637" s="4" t="s">
        <v>1813</v>
      </c>
      <c r="B1637" s="4" t="s">
        <v>1014</v>
      </c>
      <c r="C1637" s="4" t="s">
        <v>1869</v>
      </c>
      <c r="D1637" s="4">
        <v>36.346111111111114</v>
      </c>
      <c r="E1637" s="4">
        <v>127.44950833333334</v>
      </c>
      <c r="G1637" s="2">
        <f t="shared" si="182"/>
        <v>68.891088756521768</v>
      </c>
      <c r="H1637" s="2">
        <f t="shared" si="183"/>
        <v>100.83360732263418</v>
      </c>
      <c r="J1637" s="1">
        <f t="shared" si="184"/>
        <v>1.9773523832256974</v>
      </c>
      <c r="K1637" s="1">
        <f t="shared" si="180"/>
        <v>1402.6740080320337</v>
      </c>
      <c r="L1637" s="1">
        <f t="shared" si="185"/>
        <v>2.5298692951762458E-2</v>
      </c>
      <c r="M1637" s="1">
        <f t="shared" si="186"/>
        <v>2.5298692951762458E-2</v>
      </c>
      <c r="N1637" s="1">
        <f t="shared" si="181"/>
        <v>1.8102905953283437E-2</v>
      </c>
    </row>
    <row r="1638" spans="1:14" x14ac:dyDescent="0.3">
      <c r="A1638" s="4" t="s">
        <v>1813</v>
      </c>
      <c r="B1638" s="4" t="s">
        <v>1014</v>
      </c>
      <c r="C1638" s="4" t="s">
        <v>1868</v>
      </c>
      <c r="D1638" s="4">
        <v>36.325416666666669</v>
      </c>
      <c r="E1638" s="4">
        <v>127.44786666666667</v>
      </c>
      <c r="G1638" s="2">
        <f t="shared" si="182"/>
        <v>68.870473236225422</v>
      </c>
      <c r="H1638" s="2">
        <f t="shared" si="183"/>
        <v>100.38305892541121</v>
      </c>
      <c r="J1638" s="1">
        <f t="shared" si="184"/>
        <v>1.9764660016425948</v>
      </c>
      <c r="K1638" s="1">
        <f t="shared" si="180"/>
        <v>1403.1241097199625</v>
      </c>
      <c r="L1638" s="1">
        <f t="shared" si="185"/>
        <v>2.5270040463208687E-2</v>
      </c>
      <c r="M1638" s="1">
        <f t="shared" si="186"/>
        <v>2.5270040463208687E-2</v>
      </c>
      <c r="N1638" s="1">
        <f t="shared" si="181"/>
        <v>1.8082403182385139E-2</v>
      </c>
    </row>
    <row r="1639" spans="1:14" x14ac:dyDescent="0.3">
      <c r="A1639" s="4" t="s">
        <v>1813</v>
      </c>
      <c r="B1639" s="4" t="s">
        <v>1014</v>
      </c>
      <c r="C1639" s="4" t="s">
        <v>1619</v>
      </c>
      <c r="D1639" s="4">
        <v>36.340647222222223</v>
      </c>
      <c r="E1639" s="4">
        <v>127.49473055555556</v>
      </c>
      <c r="G1639" s="2">
        <f t="shared" si="182"/>
        <v>69.685375669245019</v>
      </c>
      <c r="H1639" s="2">
        <f t="shared" si="183"/>
        <v>100.72935556913808</v>
      </c>
      <c r="J1639" s="1">
        <f t="shared" si="184"/>
        <v>1.977118293194654</v>
      </c>
      <c r="K1639" s="1">
        <f t="shared" si="180"/>
        <v>1402.792844548592</v>
      </c>
      <c r="L1639" s="1">
        <f t="shared" si="185"/>
        <v>2.6087969624608576E-2</v>
      </c>
      <c r="M1639" s="1">
        <f t="shared" si="186"/>
        <v>2.6087969624608576E-2</v>
      </c>
      <c r="N1639" s="1">
        <f t="shared" si="181"/>
        <v>1.8667686173625152E-2</v>
      </c>
    </row>
    <row r="1640" spans="1:14" x14ac:dyDescent="0.3">
      <c r="A1640" s="4" t="s">
        <v>1813</v>
      </c>
      <c r="B1640" s="4" t="s">
        <v>1014</v>
      </c>
      <c r="C1640" s="4" t="s">
        <v>1867</v>
      </c>
      <c r="D1640" s="4">
        <v>36.278624999999998</v>
      </c>
      <c r="E1640" s="4">
        <v>127.46997500000001</v>
      </c>
      <c r="G1640" s="2">
        <f t="shared" si="182"/>
        <v>69.276511152421108</v>
      </c>
      <c r="H1640" s="2">
        <f t="shared" si="183"/>
        <v>99.372484099335225</v>
      </c>
      <c r="J1640" s="1">
        <f t="shared" si="184"/>
        <v>1.9744641583237914</v>
      </c>
      <c r="K1640" s="1">
        <f t="shared" si="180"/>
        <v>1404.1419146001972</v>
      </c>
      <c r="L1640" s="1">
        <f t="shared" si="185"/>
        <v>2.5655903672003877E-2</v>
      </c>
      <c r="M1640" s="1">
        <f t="shared" si="186"/>
        <v>2.5655903672003877E-2</v>
      </c>
      <c r="N1640" s="1">
        <f t="shared" si="181"/>
        <v>1.8358514102145711E-2</v>
      </c>
    </row>
    <row r="1641" spans="1:14" x14ac:dyDescent="0.3">
      <c r="A1641" s="4" t="s">
        <v>1813</v>
      </c>
      <c r="B1641" s="4" t="s">
        <v>1014</v>
      </c>
      <c r="C1641" s="4" t="s">
        <v>532</v>
      </c>
      <c r="D1641" s="4">
        <v>36.331097</v>
      </c>
      <c r="E1641" s="4">
        <v>127.426849</v>
      </c>
      <c r="G1641" s="2">
        <f t="shared" si="182"/>
        <v>68.50002559372399</v>
      </c>
      <c r="H1641" s="2">
        <f t="shared" si="183"/>
        <v>100.49997719747603</v>
      </c>
      <c r="J1641" s="1">
        <f t="shared" si="184"/>
        <v>1.9767092378806046</v>
      </c>
      <c r="K1641" s="1">
        <f t="shared" si="180"/>
        <v>1403.0005606772795</v>
      </c>
      <c r="L1641" s="1">
        <f t="shared" si="185"/>
        <v>2.4903212978788503E-2</v>
      </c>
      <c r="M1641" s="1">
        <f t="shared" si="186"/>
        <v>2.4903212978788503E-2</v>
      </c>
      <c r="N1641" s="1">
        <f t="shared" si="181"/>
        <v>1.7819913595899385E-2</v>
      </c>
    </row>
    <row r="1642" spans="1:14" x14ac:dyDescent="0.3">
      <c r="A1642" s="4" t="s">
        <v>1813</v>
      </c>
      <c r="B1642" s="4" t="s">
        <v>1014</v>
      </c>
      <c r="C1642" s="4" t="s">
        <v>1866</v>
      </c>
      <c r="D1642" s="4">
        <v>36.331097</v>
      </c>
      <c r="E1642" s="4">
        <v>127.426849</v>
      </c>
      <c r="G1642" s="2">
        <f t="shared" si="182"/>
        <v>68.50002559372399</v>
      </c>
      <c r="H1642" s="2">
        <f t="shared" si="183"/>
        <v>100.49997719747603</v>
      </c>
      <c r="J1642" s="1">
        <f t="shared" si="184"/>
        <v>1.9767092378806046</v>
      </c>
      <c r="K1642" s="1">
        <f t="shared" si="180"/>
        <v>1403.0005606772795</v>
      </c>
      <c r="L1642" s="1">
        <f t="shared" si="185"/>
        <v>2.4903212978788503E-2</v>
      </c>
      <c r="M1642" s="1">
        <f t="shared" si="186"/>
        <v>2.4903212978788503E-2</v>
      </c>
      <c r="N1642" s="1">
        <f t="shared" si="181"/>
        <v>1.7819913595899385E-2</v>
      </c>
    </row>
    <row r="1643" spans="1:14" x14ac:dyDescent="0.3">
      <c r="A1643" s="4" t="s">
        <v>1813</v>
      </c>
      <c r="B1643" s="4" t="s">
        <v>1014</v>
      </c>
      <c r="C1643" s="4" t="s">
        <v>1865</v>
      </c>
      <c r="D1643" s="4">
        <v>36.331097</v>
      </c>
      <c r="E1643" s="4">
        <v>127.426849</v>
      </c>
      <c r="G1643" s="2">
        <f t="shared" si="182"/>
        <v>68.50002559372399</v>
      </c>
      <c r="H1643" s="2">
        <f t="shared" si="183"/>
        <v>100.49997719747603</v>
      </c>
      <c r="J1643" s="1">
        <f t="shared" si="184"/>
        <v>1.9767092378806046</v>
      </c>
      <c r="K1643" s="1">
        <f t="shared" si="180"/>
        <v>1403.0005606772795</v>
      </c>
      <c r="L1643" s="1">
        <f t="shared" si="185"/>
        <v>2.4903212978788503E-2</v>
      </c>
      <c r="M1643" s="1">
        <f t="shared" si="186"/>
        <v>2.4903212978788503E-2</v>
      </c>
      <c r="N1643" s="1">
        <f t="shared" si="181"/>
        <v>1.7819913595899385E-2</v>
      </c>
    </row>
    <row r="1644" spans="1:14" x14ac:dyDescent="0.3">
      <c r="A1644" s="4" t="s">
        <v>1813</v>
      </c>
      <c r="B1644" s="4" t="s">
        <v>1014</v>
      </c>
      <c r="C1644" s="4" t="s">
        <v>1864</v>
      </c>
      <c r="D1644" s="4">
        <v>36.325158333333334</v>
      </c>
      <c r="E1644" s="4">
        <v>127.4636</v>
      </c>
      <c r="G1644" s="2">
        <f t="shared" si="182"/>
        <v>69.146235225385951</v>
      </c>
      <c r="H1644" s="2">
        <f t="shared" si="183"/>
        <v>100.38245320529768</v>
      </c>
      <c r="J1644" s="1">
        <f t="shared" si="184"/>
        <v>1.9764549407438463</v>
      </c>
      <c r="K1644" s="1">
        <f t="shared" si="180"/>
        <v>1403.1297285960102</v>
      </c>
      <c r="L1644" s="1">
        <f t="shared" si="185"/>
        <v>2.5544638932188946E-2</v>
      </c>
      <c r="M1644" s="1">
        <f t="shared" si="186"/>
        <v>2.5544638932188946E-2</v>
      </c>
      <c r="N1644" s="1">
        <f t="shared" si="181"/>
        <v>1.827889674307397E-2</v>
      </c>
    </row>
    <row r="1645" spans="1:14" x14ac:dyDescent="0.3">
      <c r="A1645" s="4" t="s">
        <v>1813</v>
      </c>
      <c r="B1645" s="4" t="s">
        <v>1014</v>
      </c>
      <c r="C1645" s="4" t="s">
        <v>1863</v>
      </c>
      <c r="D1645" s="4">
        <v>36.355105555555554</v>
      </c>
      <c r="E1645" s="4">
        <v>127.43441111111112</v>
      </c>
      <c r="G1645" s="2">
        <f t="shared" si="182"/>
        <v>68.6231543952821</v>
      </c>
      <c r="H1645" s="2">
        <f t="shared" si="183"/>
        <v>101.02443374653603</v>
      </c>
      <c r="J1645" s="1">
        <f t="shared" si="184"/>
        <v>1.9777378294171832</v>
      </c>
      <c r="K1645" s="1">
        <f t="shared" si="180"/>
        <v>1402.4783876796221</v>
      </c>
      <c r="L1645" s="1">
        <f t="shared" si="185"/>
        <v>2.5035196716079344E-2</v>
      </c>
      <c r="M1645" s="1">
        <f t="shared" si="186"/>
        <v>2.5035196716079344E-2</v>
      </c>
      <c r="N1645" s="1">
        <f t="shared" si="181"/>
        <v>1.7914356782671708E-2</v>
      </c>
    </row>
    <row r="1646" spans="1:14" x14ac:dyDescent="0.3">
      <c r="A1646" s="4" t="s">
        <v>1813</v>
      </c>
      <c r="B1646" s="4" t="s">
        <v>1014</v>
      </c>
      <c r="C1646" s="4" t="s">
        <v>1862</v>
      </c>
      <c r="D1646" s="4">
        <v>36.332461111111115</v>
      </c>
      <c r="E1646" s="4">
        <v>127.45124166666668</v>
      </c>
      <c r="G1646" s="2">
        <f t="shared" si="182"/>
        <v>68.926828873656731</v>
      </c>
      <c r="H1646" s="2">
        <f t="shared" si="183"/>
        <v>100.53732299203648</v>
      </c>
      <c r="J1646" s="1">
        <f t="shared" si="184"/>
        <v>1.9767676572647499</v>
      </c>
      <c r="K1646" s="1">
        <f t="shared" si="180"/>
        <v>1402.9708911088874</v>
      </c>
      <c r="L1646" s="1">
        <f t="shared" si="185"/>
        <v>2.5328945325463703E-2</v>
      </c>
      <c r="M1646" s="1">
        <f t="shared" si="186"/>
        <v>2.5328945325463703E-2</v>
      </c>
      <c r="N1646" s="1">
        <f t="shared" si="181"/>
        <v>1.8124553548952569E-2</v>
      </c>
    </row>
    <row r="1647" spans="1:14" x14ac:dyDescent="0.3">
      <c r="A1647" s="4" t="s">
        <v>1813</v>
      </c>
      <c r="B1647" s="4" t="s">
        <v>1014</v>
      </c>
      <c r="C1647" s="4" t="s">
        <v>47</v>
      </c>
      <c r="D1647" s="4">
        <v>36.328919444444445</v>
      </c>
      <c r="E1647" s="4">
        <v>127.4311</v>
      </c>
      <c r="G1647" s="2">
        <f t="shared" si="182"/>
        <v>68.57534651542214</v>
      </c>
      <c r="H1647" s="2">
        <f t="shared" si="183"/>
        <v>100.45395170935558</v>
      </c>
      <c r="J1647" s="1">
        <f t="shared" si="184"/>
        <v>1.9766159876446701</v>
      </c>
      <c r="K1647" s="1">
        <f t="shared" si="180"/>
        <v>1403.0479229765267</v>
      </c>
      <c r="L1647" s="1">
        <f t="shared" si="185"/>
        <v>2.4977406925291046E-2</v>
      </c>
      <c r="M1647" s="1">
        <f t="shared" si="186"/>
        <v>2.4977406925291046E-2</v>
      </c>
      <c r="N1647" s="1">
        <f t="shared" si="181"/>
        <v>1.7873004324278099E-2</v>
      </c>
    </row>
    <row r="1648" spans="1:14" x14ac:dyDescent="0.3">
      <c r="A1648" s="4" t="s">
        <v>1813</v>
      </c>
      <c r="B1648" s="4" t="s">
        <v>1014</v>
      </c>
      <c r="C1648" s="4" t="s">
        <v>1861</v>
      </c>
      <c r="D1648" s="4">
        <v>36.314402777777772</v>
      </c>
      <c r="E1648" s="4">
        <v>127.45985277777778</v>
      </c>
      <c r="G1648" s="2">
        <f t="shared" si="182"/>
        <v>69.084846047574175</v>
      </c>
      <c r="H1648" s="2">
        <f t="shared" si="183"/>
        <v>100.14735138252991</v>
      </c>
      <c r="J1648" s="1">
        <f t="shared" si="184"/>
        <v>1.9759945142300819</v>
      </c>
      <c r="K1648" s="1">
        <f t="shared" si="180"/>
        <v>1403.3636706168211</v>
      </c>
      <c r="L1648" s="1">
        <f t="shared" si="185"/>
        <v>2.5479237566607527E-2</v>
      </c>
      <c r="M1648" s="1">
        <f t="shared" si="186"/>
        <v>2.5479237566607527E-2</v>
      </c>
      <c r="N1648" s="1">
        <f t="shared" si="181"/>
        <v>1.8232097694103565E-2</v>
      </c>
    </row>
    <row r="1649" spans="1:14" x14ac:dyDescent="0.3">
      <c r="A1649" s="4" t="s">
        <v>1813</v>
      </c>
      <c r="B1649" s="4" t="s">
        <v>1014</v>
      </c>
      <c r="C1649" s="4" t="s">
        <v>1860</v>
      </c>
      <c r="D1649" s="4">
        <v>36.317461111111115</v>
      </c>
      <c r="E1649" s="4">
        <v>127.45950833333333</v>
      </c>
      <c r="G1649" s="2">
        <f t="shared" si="182"/>
        <v>69.077597628279435</v>
      </c>
      <c r="H1649" s="2">
        <f t="shared" si="183"/>
        <v>100.21375218874618</v>
      </c>
      <c r="J1649" s="1">
        <f t="shared" si="184"/>
        <v>1.9761254187502988</v>
      </c>
      <c r="K1649" s="1">
        <f t="shared" si="180"/>
        <v>1403.2971487128416</v>
      </c>
      <c r="L1649" s="1">
        <f t="shared" si="185"/>
        <v>2.5473225876961436E-2</v>
      </c>
      <c r="M1649" s="1">
        <f t="shared" si="186"/>
        <v>2.5473225876961436E-2</v>
      </c>
      <c r="N1649" s="1">
        <f t="shared" si="181"/>
        <v>1.8227795928297284E-2</v>
      </c>
    </row>
    <row r="1650" spans="1:14" x14ac:dyDescent="0.3">
      <c r="A1650" s="4" t="s">
        <v>1813</v>
      </c>
      <c r="B1650" s="4" t="s">
        <v>1014</v>
      </c>
      <c r="C1650" s="4" t="s">
        <v>1859</v>
      </c>
      <c r="D1650" s="4">
        <v>36.344036111111116</v>
      </c>
      <c r="E1650" s="4">
        <v>127.42545555555556</v>
      </c>
      <c r="G1650" s="2">
        <f t="shared" si="182"/>
        <v>68.470603667520066</v>
      </c>
      <c r="H1650" s="2">
        <f t="shared" si="183"/>
        <v>100.78092051056296</v>
      </c>
      <c r="J1650" s="1">
        <f t="shared" si="184"/>
        <v>1.9772634785595089</v>
      </c>
      <c r="K1650" s="1">
        <f t="shared" si="180"/>
        <v>1402.7191379136666</v>
      </c>
      <c r="L1650" s="1">
        <f t="shared" si="185"/>
        <v>2.487889278528943E-2</v>
      </c>
      <c r="M1650" s="1">
        <f t="shared" si="186"/>
        <v>2.487889278528943E-2</v>
      </c>
      <c r="N1650" s="1">
        <f t="shared" si="181"/>
        <v>1.780251087171443E-2</v>
      </c>
    </row>
    <row r="1651" spans="1:14" x14ac:dyDescent="0.3">
      <c r="A1651" s="4" t="s">
        <v>1813</v>
      </c>
      <c r="B1651" s="4" t="s">
        <v>1014</v>
      </c>
      <c r="C1651" s="4" t="s">
        <v>1858</v>
      </c>
      <c r="D1651" s="4">
        <v>36.314080555555556</v>
      </c>
      <c r="E1651" s="4">
        <v>127.4438638888889</v>
      </c>
      <c r="G1651" s="2">
        <f t="shared" si="182"/>
        <v>68.804787544673431</v>
      </c>
      <c r="H1651" s="2">
        <f t="shared" si="183"/>
        <v>100.13526288415778</v>
      </c>
      <c r="J1651" s="1">
        <f t="shared" si="184"/>
        <v>1.9759807230955124</v>
      </c>
      <c r="K1651" s="1">
        <f t="shared" si="180"/>
        <v>1403.3706793141023</v>
      </c>
      <c r="L1651" s="1">
        <f t="shared" si="185"/>
        <v>2.5200178811760843E-2</v>
      </c>
      <c r="M1651" s="1">
        <f t="shared" si="186"/>
        <v>2.5200178811760843E-2</v>
      </c>
      <c r="N1651" s="1">
        <f t="shared" si="181"/>
        <v>1.8032412500719772E-2</v>
      </c>
    </row>
    <row r="1652" spans="1:14" x14ac:dyDescent="0.3">
      <c r="A1652" s="4" t="s">
        <v>1813</v>
      </c>
      <c r="B1652" s="4" t="s">
        <v>973</v>
      </c>
      <c r="C1652" s="4" t="s">
        <v>1857</v>
      </c>
      <c r="D1652" s="4">
        <v>36.300616666666663</v>
      </c>
      <c r="E1652" s="4">
        <v>127.3514111111111</v>
      </c>
      <c r="G1652" s="2">
        <f t="shared" si="182"/>
        <v>67.189585626657347</v>
      </c>
      <c r="H1652" s="2">
        <f t="shared" si="183"/>
        <v>99.814161765590143</v>
      </c>
      <c r="J1652" s="1">
        <f t="shared" si="184"/>
        <v>1.9754046046257665</v>
      </c>
      <c r="K1652" s="1">
        <f t="shared" si="180"/>
        <v>1403.6635395009253</v>
      </c>
      <c r="L1652" s="1">
        <f t="shared" si="185"/>
        <v>2.3586573436923608E-2</v>
      </c>
      <c r="M1652" s="1">
        <f t="shared" si="186"/>
        <v>2.3586573436923608E-2</v>
      </c>
      <c r="N1652" s="1">
        <f t="shared" si="181"/>
        <v>1.6877769990053776E-2</v>
      </c>
    </row>
    <row r="1653" spans="1:14" x14ac:dyDescent="0.3">
      <c r="A1653" s="4" t="s">
        <v>1813</v>
      </c>
      <c r="B1653" s="4" t="s">
        <v>973</v>
      </c>
      <c r="C1653" s="4" t="s">
        <v>1856</v>
      </c>
      <c r="D1653" s="4">
        <v>36.327150000000003</v>
      </c>
      <c r="E1653" s="4">
        <v>127.38735277777778</v>
      </c>
      <c r="G1653" s="2">
        <f t="shared" si="182"/>
        <v>67.809564256786643</v>
      </c>
      <c r="H1653" s="2">
        <f t="shared" si="183"/>
        <v>100.40198072616067</v>
      </c>
      <c r="J1653" s="1">
        <f t="shared" si="184"/>
        <v>1.976540219254691</v>
      </c>
      <c r="K1653" s="1">
        <f t="shared" si="180"/>
        <v>1403.0864089744152</v>
      </c>
      <c r="L1653" s="1">
        <f t="shared" si="185"/>
        <v>2.4213873858911494E-2</v>
      </c>
      <c r="M1653" s="1">
        <f t="shared" si="186"/>
        <v>2.4213873858911494E-2</v>
      </c>
      <c r="N1653" s="1">
        <f t="shared" si="181"/>
        <v>1.7326645375250724E-2</v>
      </c>
    </row>
    <row r="1654" spans="1:14" x14ac:dyDescent="0.3">
      <c r="A1654" s="4" t="s">
        <v>1813</v>
      </c>
      <c r="B1654" s="4" t="s">
        <v>973</v>
      </c>
      <c r="C1654" s="4" t="s">
        <v>1855</v>
      </c>
      <c r="D1654" s="4">
        <v>36.349744444444447</v>
      </c>
      <c r="E1654" s="4">
        <v>127.369975</v>
      </c>
      <c r="G1654" s="2">
        <f t="shared" si="182"/>
        <v>67.496688468973701</v>
      </c>
      <c r="H1654" s="2">
        <f t="shared" si="183"/>
        <v>100.88808885422236</v>
      </c>
      <c r="J1654" s="1">
        <f t="shared" si="184"/>
        <v>1.9775080709881294</v>
      </c>
      <c r="K1654" s="1">
        <f t="shared" si="180"/>
        <v>1402.5949860286914</v>
      </c>
      <c r="L1654" s="1">
        <f t="shared" si="185"/>
        <v>2.3910574420009212E-2</v>
      </c>
      <c r="M1654" s="1">
        <f t="shared" si="186"/>
        <v>2.3910574420009212E-2</v>
      </c>
      <c r="N1654" s="1">
        <f t="shared" si="181"/>
        <v>1.7109614352003765E-2</v>
      </c>
    </row>
    <row r="1655" spans="1:14" x14ac:dyDescent="0.3">
      <c r="A1655" s="4" t="s">
        <v>1813</v>
      </c>
      <c r="B1655" s="4" t="s">
        <v>973</v>
      </c>
      <c r="C1655" s="4" t="s">
        <v>1854</v>
      </c>
      <c r="D1655" s="4">
        <v>36.34375555555556</v>
      </c>
      <c r="E1655" s="4">
        <v>127.37702222222221</v>
      </c>
      <c r="G1655" s="2">
        <f t="shared" si="182"/>
        <v>67.622356482308348</v>
      </c>
      <c r="H1655" s="2">
        <f t="shared" si="183"/>
        <v>100.75997175908014</v>
      </c>
      <c r="J1655" s="1">
        <f t="shared" si="184"/>
        <v>1.9772514584707268</v>
      </c>
      <c r="K1655" s="1">
        <f t="shared" si="180"/>
        <v>1402.7252398311286</v>
      </c>
      <c r="L1655" s="1">
        <f t="shared" si="185"/>
        <v>2.4033571650906804E-2</v>
      </c>
      <c r="M1655" s="1">
        <f t="shared" si="186"/>
        <v>2.4033571650906804E-2</v>
      </c>
      <c r="N1655" s="1">
        <f t="shared" si="181"/>
        <v>1.7197627092729102E-2</v>
      </c>
    </row>
    <row r="1656" spans="1:14" x14ac:dyDescent="0.3">
      <c r="A1656" s="4" t="s">
        <v>1813</v>
      </c>
      <c r="B1656" s="4" t="s">
        <v>973</v>
      </c>
      <c r="C1656" s="4" t="s">
        <v>1853</v>
      </c>
      <c r="D1656" s="4">
        <v>36.300911111111105</v>
      </c>
      <c r="E1656" s="4">
        <v>127.3394</v>
      </c>
      <c r="G1656" s="2">
        <f t="shared" si="182"/>
        <v>66.978949231292816</v>
      </c>
      <c r="H1656" s="2">
        <f t="shared" si="183"/>
        <v>99.817027792526687</v>
      </c>
      <c r="J1656" s="1">
        <f t="shared" si="184"/>
        <v>1.9754172010139326</v>
      </c>
      <c r="K1656" s="1">
        <f t="shared" si="180"/>
        <v>1403.6571347708946</v>
      </c>
      <c r="L1656" s="1">
        <f t="shared" si="185"/>
        <v>2.3376940001212265E-2</v>
      </c>
      <c r="M1656" s="1">
        <f t="shared" si="186"/>
        <v>2.3376940001212265E-2</v>
      </c>
      <c r="N1656" s="1">
        <f t="shared" si="181"/>
        <v>1.6727763253398167E-2</v>
      </c>
    </row>
    <row r="1657" spans="1:14" x14ac:dyDescent="0.3">
      <c r="A1657" s="4" t="s">
        <v>1813</v>
      </c>
      <c r="B1657" s="4" t="s">
        <v>973</v>
      </c>
      <c r="C1657" s="4" t="s">
        <v>1852</v>
      </c>
      <c r="D1657" s="4">
        <v>36.296211111111113</v>
      </c>
      <c r="E1657" s="4">
        <v>127.33722222222222</v>
      </c>
      <c r="G1657" s="2">
        <f t="shared" si="182"/>
        <v>66.942484826513464</v>
      </c>
      <c r="H1657" s="2">
        <f t="shared" si="183"/>
        <v>99.714169386590584</v>
      </c>
      <c r="J1657" s="1">
        <f t="shared" si="184"/>
        <v>1.9752161494076199</v>
      </c>
      <c r="K1657" s="1">
        <f t="shared" si="180"/>
        <v>1403.7593693660747</v>
      </c>
      <c r="L1657" s="1">
        <f t="shared" si="185"/>
        <v>2.333893060861314E-2</v>
      </c>
      <c r="M1657" s="1">
        <f t="shared" si="186"/>
        <v>2.333893060861314E-2</v>
      </c>
      <c r="N1657" s="1">
        <f t="shared" si="181"/>
        <v>1.6700564992172762E-2</v>
      </c>
    </row>
    <row r="1658" spans="1:14" x14ac:dyDescent="0.3">
      <c r="A1658" s="4" t="s">
        <v>1813</v>
      </c>
      <c r="B1658" s="4" t="s">
        <v>973</v>
      </c>
      <c r="C1658" s="4" t="s">
        <v>1851</v>
      </c>
      <c r="D1658" s="4">
        <v>36.334258333333338</v>
      </c>
      <c r="E1658" s="4">
        <v>127.38414166666668</v>
      </c>
      <c r="G1658" s="2">
        <f t="shared" si="182"/>
        <v>67.750631429623112</v>
      </c>
      <c r="H1658" s="2">
        <f t="shared" si="183"/>
        <v>100.5555913385449</v>
      </c>
      <c r="J1658" s="1">
        <f t="shared" si="184"/>
        <v>1.9768446292507305</v>
      </c>
      <c r="K1658" s="1">
        <f t="shared" si="180"/>
        <v>1402.9318014904361</v>
      </c>
      <c r="L1658" s="1">
        <f t="shared" si="185"/>
        <v>2.415782939737543E-2</v>
      </c>
      <c r="M1658" s="1">
        <f t="shared" si="186"/>
        <v>2.415782939737543E-2</v>
      </c>
      <c r="N1658" s="1">
        <f t="shared" si="181"/>
        <v>1.7286541816607427E-2</v>
      </c>
    </row>
    <row r="1659" spans="1:14" x14ac:dyDescent="0.3">
      <c r="A1659" s="4" t="s">
        <v>1813</v>
      </c>
      <c r="B1659" s="4" t="s">
        <v>973</v>
      </c>
      <c r="C1659" s="4" t="s">
        <v>1850</v>
      </c>
      <c r="D1659" s="4">
        <v>36.252930555555558</v>
      </c>
      <c r="E1659" s="4">
        <v>127.34376388888889</v>
      </c>
      <c r="G1659" s="2">
        <f t="shared" si="182"/>
        <v>67.072954069562499</v>
      </c>
      <c r="H1659" s="2">
        <f t="shared" si="183"/>
        <v>98.774720898567921</v>
      </c>
      <c r="J1659" s="1">
        <f t="shared" si="184"/>
        <v>1.9733662697512415</v>
      </c>
      <c r="K1659" s="1">
        <f t="shared" si="180"/>
        <v>1404.7008703436529</v>
      </c>
      <c r="L1659" s="1">
        <f t="shared" si="185"/>
        <v>2.3453104230514388E-2</v>
      </c>
      <c r="M1659" s="1">
        <f t="shared" si="186"/>
        <v>2.3453104230514388E-2</v>
      </c>
      <c r="N1659" s="1">
        <f t="shared" si="181"/>
        <v>1.678226385082783E-2</v>
      </c>
    </row>
    <row r="1660" spans="1:14" x14ac:dyDescent="0.3">
      <c r="A1660" s="4" t="s">
        <v>1813</v>
      </c>
      <c r="B1660" s="4" t="s">
        <v>973</v>
      </c>
      <c r="C1660" s="4" t="s">
        <v>1849</v>
      </c>
      <c r="D1660" s="4">
        <v>36.329258333333335</v>
      </c>
      <c r="E1660" s="4">
        <v>127.37950833333333</v>
      </c>
      <c r="G1660" s="2">
        <f t="shared" si="182"/>
        <v>67.671335439315044</v>
      </c>
      <c r="H1660" s="2">
        <f t="shared" si="183"/>
        <v>100.4454559850235</v>
      </c>
      <c r="J1660" s="1">
        <f t="shared" si="184"/>
        <v>1.9766304995438009</v>
      </c>
      <c r="K1660" s="1">
        <f t="shared" si="180"/>
        <v>1403.0405520526076</v>
      </c>
      <c r="L1660" s="1">
        <f t="shared" si="185"/>
        <v>2.4076962475366059E-2</v>
      </c>
      <c r="M1660" s="1">
        <f t="shared" si="186"/>
        <v>2.4076962475366059E-2</v>
      </c>
      <c r="N1660" s="1">
        <f t="shared" si="181"/>
        <v>1.7228676128183979E-2</v>
      </c>
    </row>
    <row r="1661" spans="1:14" x14ac:dyDescent="0.3">
      <c r="A1661" s="4" t="s">
        <v>1813</v>
      </c>
      <c r="B1661" s="4" t="s">
        <v>973</v>
      </c>
      <c r="C1661" s="4" t="s">
        <v>1848</v>
      </c>
      <c r="D1661" s="4">
        <v>36.313063888888884</v>
      </c>
      <c r="E1661" s="4">
        <v>127.3831861111111</v>
      </c>
      <c r="G1661" s="2">
        <f t="shared" si="182"/>
        <v>67.741854489668228</v>
      </c>
      <c r="H1661" s="2">
        <f t="shared" si="183"/>
        <v>100.09437930253694</v>
      </c>
      <c r="J1661" s="1">
        <f t="shared" si="184"/>
        <v>1.9759372106927531</v>
      </c>
      <c r="K1661" s="1">
        <f t="shared" si="180"/>
        <v>1403.392793001977</v>
      </c>
      <c r="L1661" s="1">
        <f t="shared" si="185"/>
        <v>2.4141151806744698E-2</v>
      </c>
      <c r="M1661" s="1">
        <f t="shared" si="186"/>
        <v>2.4141151806744698E-2</v>
      </c>
      <c r="N1661" s="1">
        <f t="shared" si="181"/>
        <v>1.7274607885661226E-2</v>
      </c>
    </row>
    <row r="1662" spans="1:14" x14ac:dyDescent="0.3">
      <c r="A1662" s="4" t="s">
        <v>1813</v>
      </c>
      <c r="B1662" s="4" t="s">
        <v>973</v>
      </c>
      <c r="C1662" s="4" t="s">
        <v>1847</v>
      </c>
      <c r="D1662" s="4">
        <v>36.30983055555555</v>
      </c>
      <c r="E1662" s="4">
        <v>127.37570833333332</v>
      </c>
      <c r="G1662" s="2">
        <f t="shared" si="182"/>
        <v>67.612019440550625</v>
      </c>
      <c r="H1662" s="2">
        <f t="shared" si="183"/>
        <v>100.02180267898621</v>
      </c>
      <c r="J1662" s="1">
        <f t="shared" si="184"/>
        <v>1.9757988371263366</v>
      </c>
      <c r="K1662" s="1">
        <f t="shared" si="180"/>
        <v>1403.4631221791901</v>
      </c>
      <c r="L1662" s="1">
        <f t="shared" si="185"/>
        <v>2.4010639963790048E-2</v>
      </c>
      <c r="M1662" s="1">
        <f t="shared" si="186"/>
        <v>2.4010639963790048E-2</v>
      </c>
      <c r="N1662" s="1">
        <f t="shared" si="181"/>
        <v>1.7181217937678434E-2</v>
      </c>
    </row>
    <row r="1663" spans="1:14" x14ac:dyDescent="0.3">
      <c r="A1663" s="4" t="s">
        <v>1813</v>
      </c>
      <c r="B1663" s="4" t="s">
        <v>973</v>
      </c>
      <c r="C1663" s="4" t="s">
        <v>1846</v>
      </c>
      <c r="D1663" s="4">
        <v>36.349519444444446</v>
      </c>
      <c r="E1663" s="4">
        <v>127.38794166666668</v>
      </c>
      <c r="G1663" s="2">
        <f t="shared" si="182"/>
        <v>67.811448812843736</v>
      </c>
      <c r="H1663" s="2">
        <f t="shared" si="183"/>
        <v>100.88861586417875</v>
      </c>
      <c r="J1663" s="1">
        <f t="shared" si="184"/>
        <v>1.9774984292064151</v>
      </c>
      <c r="K1663" s="1">
        <f t="shared" si="180"/>
        <v>1402.599879570914</v>
      </c>
      <c r="L1663" s="1">
        <f t="shared" si="185"/>
        <v>2.4224151908950997E-2</v>
      </c>
      <c r="M1663" s="1">
        <f t="shared" si="186"/>
        <v>2.4224151908950997E-2</v>
      </c>
      <c r="N1663" s="1">
        <f t="shared" si="181"/>
        <v>1.7334000007112656E-2</v>
      </c>
    </row>
    <row r="1664" spans="1:14" x14ac:dyDescent="0.3">
      <c r="A1664" s="4" t="s">
        <v>1813</v>
      </c>
      <c r="B1664" s="4" t="s">
        <v>973</v>
      </c>
      <c r="C1664" s="4" t="s">
        <v>1845</v>
      </c>
      <c r="D1664" s="4">
        <v>36.350847222222221</v>
      </c>
      <c r="E1664" s="4">
        <v>127.38565277777778</v>
      </c>
      <c r="G1664" s="2">
        <f t="shared" si="182"/>
        <v>67.770860488660247</v>
      </c>
      <c r="H1664" s="2">
        <f t="shared" si="183"/>
        <v>100.91679504595163</v>
      </c>
      <c r="J1664" s="1">
        <f t="shared" si="184"/>
        <v>1.9775553287047998</v>
      </c>
      <c r="K1664" s="1">
        <f t="shared" si="180"/>
        <v>1402.5710016727796</v>
      </c>
      <c r="L1664" s="1">
        <f t="shared" si="185"/>
        <v>2.4184203261627513E-2</v>
      </c>
      <c r="M1664" s="1">
        <f t="shared" si="186"/>
        <v>2.4184203261627513E-2</v>
      </c>
      <c r="N1664" s="1">
        <f t="shared" si="181"/>
        <v>1.730541407949826E-2</v>
      </c>
    </row>
    <row r="1665" spans="1:14" x14ac:dyDescent="0.3">
      <c r="A1665" s="4" t="s">
        <v>1813</v>
      </c>
      <c r="B1665" s="4" t="s">
        <v>973</v>
      </c>
      <c r="C1665" s="4" t="s">
        <v>1844</v>
      </c>
      <c r="D1665" s="4">
        <v>36.331097</v>
      </c>
      <c r="E1665" s="4">
        <v>127.426849</v>
      </c>
      <c r="G1665" s="2">
        <f t="shared" si="182"/>
        <v>68.50002559372399</v>
      </c>
      <c r="H1665" s="2">
        <f t="shared" si="183"/>
        <v>100.49997719747603</v>
      </c>
      <c r="J1665" s="1">
        <f t="shared" si="184"/>
        <v>1.9767092378806046</v>
      </c>
      <c r="K1665" s="1">
        <f t="shared" si="180"/>
        <v>1403.0005606772795</v>
      </c>
      <c r="L1665" s="1">
        <f t="shared" si="185"/>
        <v>2.4903212978788503E-2</v>
      </c>
      <c r="M1665" s="1">
        <f t="shared" si="186"/>
        <v>2.4903212978788503E-2</v>
      </c>
      <c r="N1665" s="1">
        <f t="shared" si="181"/>
        <v>1.7819913595899385E-2</v>
      </c>
    </row>
    <row r="1666" spans="1:14" x14ac:dyDescent="0.3">
      <c r="A1666" s="4" t="s">
        <v>1813</v>
      </c>
      <c r="B1666" s="4" t="s">
        <v>973</v>
      </c>
      <c r="C1666" s="4" t="s">
        <v>1843</v>
      </c>
      <c r="D1666" s="4">
        <v>36.364627777777777</v>
      </c>
      <c r="E1666" s="4">
        <v>127.37713055555555</v>
      </c>
      <c r="G1666" s="2">
        <f t="shared" si="182"/>
        <v>67.616447029252555</v>
      </c>
      <c r="H1666" s="2">
        <f t="shared" si="183"/>
        <v>101.21388331096841</v>
      </c>
      <c r="J1666" s="1">
        <f t="shared" si="184"/>
        <v>1.9781460233262576</v>
      </c>
      <c r="K1666" s="1">
        <f t="shared" si="180"/>
        <v>1402.271293779381</v>
      </c>
      <c r="L1666" s="1">
        <f t="shared" si="185"/>
        <v>2.4035462424263354E-2</v>
      </c>
      <c r="M1666" s="1">
        <f t="shared" si="186"/>
        <v>2.4035462424263354E-2</v>
      </c>
      <c r="N1666" s="1">
        <f t="shared" si="181"/>
        <v>1.7198980067458583E-2</v>
      </c>
    </row>
    <row r="1667" spans="1:14" x14ac:dyDescent="0.3">
      <c r="A1667" s="4" t="s">
        <v>1813</v>
      </c>
      <c r="B1667" s="4" t="s">
        <v>973</v>
      </c>
      <c r="C1667" s="4" t="s">
        <v>1842</v>
      </c>
      <c r="D1667" s="4">
        <v>36.322916666666671</v>
      </c>
      <c r="E1667" s="4">
        <v>127.3888888888889</v>
      </c>
      <c r="G1667" s="2">
        <f t="shared" si="182"/>
        <v>67.838074780169137</v>
      </c>
      <c r="H1667" s="2">
        <f t="shared" si="183"/>
        <v>100.31038407445976</v>
      </c>
      <c r="J1667" s="1">
        <f t="shared" si="184"/>
        <v>1.9763589648254085</v>
      </c>
      <c r="K1667" s="1">
        <f t="shared" ref="K1667:K1730" si="187">$T$16*$T$25/POWER(J1667,$T$23)</f>
        <v>1403.1784861024514</v>
      </c>
      <c r="L1667" s="1">
        <f t="shared" si="185"/>
        <v>2.4240684055476969E-2</v>
      </c>
      <c r="M1667" s="1">
        <f t="shared" si="186"/>
        <v>2.4240684055476969E-2</v>
      </c>
      <c r="N1667" s="1">
        <f t="shared" ref="N1667:N1730" si="188">M1667*$T$23</f>
        <v>1.7345829863079375E-2</v>
      </c>
    </row>
    <row r="1668" spans="1:14" x14ac:dyDescent="0.3">
      <c r="A1668" s="4" t="s">
        <v>1813</v>
      </c>
      <c r="B1668" s="4" t="s">
        <v>973</v>
      </c>
      <c r="C1668" s="4" t="s">
        <v>1841</v>
      </c>
      <c r="D1668" s="4">
        <v>36.30383333333333</v>
      </c>
      <c r="E1668" s="4">
        <v>127.37597777777778</v>
      </c>
      <c r="G1668" s="2">
        <f t="shared" si="182"/>
        <v>67.618983124796415</v>
      </c>
      <c r="H1668" s="2">
        <f t="shared" si="183"/>
        <v>99.891454146289334</v>
      </c>
      <c r="J1668" s="1">
        <f t="shared" si="184"/>
        <v>1.9755422211573188</v>
      </c>
      <c r="K1668" s="1">
        <f t="shared" si="187"/>
        <v>1403.593571119929</v>
      </c>
      <c r="L1668" s="1">
        <f t="shared" si="185"/>
        <v>2.4015342656497296E-2</v>
      </c>
      <c r="M1668" s="1">
        <f t="shared" si="186"/>
        <v>2.4015342656497296E-2</v>
      </c>
      <c r="N1668" s="1">
        <f t="shared" si="188"/>
        <v>1.7184583028672217E-2</v>
      </c>
    </row>
    <row r="1669" spans="1:14" x14ac:dyDescent="0.3">
      <c r="A1669" s="4" t="s">
        <v>1813</v>
      </c>
      <c r="B1669" s="4" t="s">
        <v>973</v>
      </c>
      <c r="C1669" s="4" t="s">
        <v>1242</v>
      </c>
      <c r="D1669" s="4">
        <v>36.333694444444447</v>
      </c>
      <c r="E1669" s="4">
        <v>127.39638888888889</v>
      </c>
      <c r="G1669" s="2">
        <f t="shared" si="182"/>
        <v>67.965399135339084</v>
      </c>
      <c r="H1669" s="2">
        <f t="shared" si="183"/>
        <v>100.54705430609579</v>
      </c>
      <c r="J1669" s="1">
        <f t="shared" si="184"/>
        <v>1.9768204783301702</v>
      </c>
      <c r="K1669" s="1">
        <f t="shared" si="187"/>
        <v>1402.9440660646201</v>
      </c>
      <c r="L1669" s="1">
        <f t="shared" si="185"/>
        <v>2.4371583749376313E-2</v>
      </c>
      <c r="M1669" s="1">
        <f t="shared" si="186"/>
        <v>2.4371583749376313E-2</v>
      </c>
      <c r="N1669" s="1">
        <f t="shared" si="188"/>
        <v>1.7439497344339836E-2</v>
      </c>
    </row>
    <row r="1670" spans="1:14" x14ac:dyDescent="0.3">
      <c r="A1670" s="4" t="s">
        <v>1813</v>
      </c>
      <c r="B1670" s="4" t="s">
        <v>973</v>
      </c>
      <c r="C1670" s="4" t="s">
        <v>1840</v>
      </c>
      <c r="D1670" s="4">
        <v>36.351758333333336</v>
      </c>
      <c r="E1670" s="4">
        <v>127.35973055555554</v>
      </c>
      <c r="G1670" s="2">
        <f t="shared" si="182"/>
        <v>67.316518788278771</v>
      </c>
      <c r="H1670" s="2">
        <f t="shared" si="183"/>
        <v>100.92882390559976</v>
      </c>
      <c r="J1670" s="1">
        <f t="shared" si="184"/>
        <v>1.9775943742206434</v>
      </c>
      <c r="K1670" s="1">
        <f t="shared" si="187"/>
        <v>1402.5511859356202</v>
      </c>
      <c r="L1670" s="1">
        <f t="shared" si="185"/>
        <v>2.3731775134415933E-2</v>
      </c>
      <c r="M1670" s="1">
        <f t="shared" si="186"/>
        <v>2.3731775134415933E-2</v>
      </c>
      <c r="N1670" s="1">
        <f t="shared" si="188"/>
        <v>1.6981671510933632E-2</v>
      </c>
    </row>
    <row r="1671" spans="1:14" x14ac:dyDescent="0.3">
      <c r="A1671" s="4" t="s">
        <v>1813</v>
      </c>
      <c r="B1671" s="4" t="s">
        <v>973</v>
      </c>
      <c r="C1671" s="4" t="s">
        <v>1839</v>
      </c>
      <c r="D1671" s="4">
        <v>36.360630555555559</v>
      </c>
      <c r="E1671" s="4">
        <v>127.37623333333333</v>
      </c>
      <c r="G1671" s="2">
        <f t="shared" si="182"/>
        <v>67.602230441665327</v>
      </c>
      <c r="H1671" s="2">
        <f t="shared" si="183"/>
        <v>101.12669311897093</v>
      </c>
      <c r="J1671" s="1">
        <f t="shared" si="184"/>
        <v>1.9779746560412386</v>
      </c>
      <c r="K1671" s="1">
        <f t="shared" si="187"/>
        <v>1402.3582266653414</v>
      </c>
      <c r="L1671" s="1">
        <f t="shared" si="185"/>
        <v>2.4019802942363278E-2</v>
      </c>
      <c r="M1671" s="1">
        <f t="shared" si="186"/>
        <v>2.4019802942363278E-2</v>
      </c>
      <c r="N1671" s="1">
        <f t="shared" si="188"/>
        <v>1.7187774661366863E-2</v>
      </c>
    </row>
    <row r="1672" spans="1:14" x14ac:dyDescent="0.3">
      <c r="A1672" s="4" t="s">
        <v>1813</v>
      </c>
      <c r="B1672" s="4" t="s">
        <v>973</v>
      </c>
      <c r="C1672" s="4" t="s">
        <v>1838</v>
      </c>
      <c r="D1672" s="4">
        <v>36.357361111111111</v>
      </c>
      <c r="E1672" s="4">
        <v>127.369</v>
      </c>
      <c r="G1672" s="2">
        <f t="shared" si="182"/>
        <v>67.47677977039308</v>
      </c>
      <c r="H1672" s="2">
        <f t="shared" si="183"/>
        <v>101.05342628206517</v>
      </c>
      <c r="J1672" s="1">
        <f t="shared" si="184"/>
        <v>1.9778345073292074</v>
      </c>
      <c r="K1672" s="1">
        <f t="shared" si="187"/>
        <v>1402.4293322910426</v>
      </c>
      <c r="L1672" s="1">
        <f t="shared" si="185"/>
        <v>2.3893557459802484E-2</v>
      </c>
      <c r="M1672" s="1">
        <f t="shared" si="186"/>
        <v>2.3893557459802484E-2</v>
      </c>
      <c r="N1672" s="1">
        <f t="shared" si="188"/>
        <v>1.7097437579440038E-2</v>
      </c>
    </row>
    <row r="1673" spans="1:14" x14ac:dyDescent="0.3">
      <c r="A1673" s="4" t="s">
        <v>1813</v>
      </c>
      <c r="B1673" s="4" t="s">
        <v>973</v>
      </c>
      <c r="C1673" s="4" t="s">
        <v>1837</v>
      </c>
      <c r="D1673" s="4">
        <v>36.301547222222219</v>
      </c>
      <c r="E1673" s="4">
        <v>127.36886388888888</v>
      </c>
      <c r="G1673" s="2">
        <f t="shared" si="182"/>
        <v>67.495148772388518</v>
      </c>
      <c r="H1673" s="2">
        <f t="shared" si="183"/>
        <v>99.839597057929723</v>
      </c>
      <c r="J1673" s="1">
        <f t="shared" si="184"/>
        <v>1.9754444144022703</v>
      </c>
      <c r="K1673" s="1">
        <f t="shared" si="187"/>
        <v>1403.643298154373</v>
      </c>
      <c r="L1673" s="1">
        <f t="shared" si="185"/>
        <v>2.3891181872764733E-2</v>
      </c>
      <c r="M1673" s="1">
        <f t="shared" si="186"/>
        <v>2.3891181872764733E-2</v>
      </c>
      <c r="N1673" s="1">
        <f t="shared" si="188"/>
        <v>1.7095737688113233E-2</v>
      </c>
    </row>
    <row r="1674" spans="1:14" x14ac:dyDescent="0.3">
      <c r="A1674" s="4" t="s">
        <v>1813</v>
      </c>
      <c r="B1674" s="4" t="s">
        <v>973</v>
      </c>
      <c r="C1674" s="4" t="s">
        <v>1836</v>
      </c>
      <c r="D1674" s="4">
        <v>36.343669444444444</v>
      </c>
      <c r="E1674" s="4">
        <v>127.3972638888889</v>
      </c>
      <c r="G1674" s="2">
        <f t="shared" si="182"/>
        <v>67.976942260512232</v>
      </c>
      <c r="H1674" s="2">
        <f t="shared" si="183"/>
        <v>100.7642420792497</v>
      </c>
      <c r="J1674" s="1">
        <f t="shared" si="184"/>
        <v>1.9772477691598873</v>
      </c>
      <c r="K1674" s="1">
        <f t="shared" si="187"/>
        <v>1402.7271126977992</v>
      </c>
      <c r="L1674" s="1">
        <f t="shared" si="185"/>
        <v>2.4386855380331696E-2</v>
      </c>
      <c r="M1674" s="1">
        <f t="shared" si="186"/>
        <v>2.4386855380331696E-2</v>
      </c>
      <c r="N1674" s="1">
        <f t="shared" si="188"/>
        <v>1.7450425217153887E-2</v>
      </c>
    </row>
    <row r="1675" spans="1:14" x14ac:dyDescent="0.3">
      <c r="A1675" s="4" t="s">
        <v>1813</v>
      </c>
      <c r="B1675" s="4" t="s">
        <v>1828</v>
      </c>
      <c r="C1675" s="4" t="s">
        <v>1835</v>
      </c>
      <c r="D1675" s="4">
        <v>36.437469444444439</v>
      </c>
      <c r="E1675" s="4">
        <v>127.38592222222223</v>
      </c>
      <c r="G1675" s="2">
        <f t="shared" si="182"/>
        <v>67.742976110230927</v>
      </c>
      <c r="H1675" s="2">
        <f t="shared" si="183"/>
        <v>102.80032525414799</v>
      </c>
      <c r="J1675" s="1">
        <f t="shared" si="184"/>
        <v>1.9812730095126614</v>
      </c>
      <c r="K1675" s="1">
        <f t="shared" si="187"/>
        <v>1400.6872709761692</v>
      </c>
      <c r="L1675" s="1">
        <f t="shared" si="185"/>
        <v>2.4188905954334761E-2</v>
      </c>
      <c r="M1675" s="1">
        <f t="shared" si="186"/>
        <v>2.4188905954334761E-2</v>
      </c>
      <c r="N1675" s="1">
        <f t="shared" si="188"/>
        <v>1.7308779170492044E-2</v>
      </c>
    </row>
    <row r="1676" spans="1:14" x14ac:dyDescent="0.3">
      <c r="A1676" s="4" t="s">
        <v>1813</v>
      </c>
      <c r="B1676" s="4" t="s">
        <v>1828</v>
      </c>
      <c r="C1676" s="4" t="s">
        <v>1834</v>
      </c>
      <c r="D1676" s="4">
        <v>36.365330555555559</v>
      </c>
      <c r="E1676" s="4">
        <v>127.32055555555556</v>
      </c>
      <c r="G1676" s="2">
        <f t="shared" si="182"/>
        <v>66.625539704455235</v>
      </c>
      <c r="H1676" s="2">
        <f t="shared" si="183"/>
        <v>101.21247551832744</v>
      </c>
      <c r="J1676" s="1">
        <f t="shared" si="184"/>
        <v>1.9781761549737771</v>
      </c>
      <c r="K1676" s="1">
        <f t="shared" si="187"/>
        <v>1402.2560096357115</v>
      </c>
      <c r="L1676" s="1">
        <f t="shared" si="185"/>
        <v>2.3048042399947288E-2</v>
      </c>
      <c r="M1676" s="1">
        <f t="shared" si="186"/>
        <v>2.3048042399947288E-2</v>
      </c>
      <c r="N1676" s="1">
        <f t="shared" si="188"/>
        <v>1.6492415033815717E-2</v>
      </c>
    </row>
    <row r="1677" spans="1:14" x14ac:dyDescent="0.3">
      <c r="A1677" s="4" t="s">
        <v>1813</v>
      </c>
      <c r="B1677" s="4" t="s">
        <v>1828</v>
      </c>
      <c r="C1677" s="4" t="s">
        <v>1833</v>
      </c>
      <c r="D1677" s="4">
        <v>36.388580555555556</v>
      </c>
      <c r="E1677" s="4">
        <v>127.31391111111111</v>
      </c>
      <c r="G1677" s="2">
        <f t="shared" si="182"/>
        <v>66.500896093032239</v>
      </c>
      <c r="H1677" s="2">
        <f t="shared" si="183"/>
        <v>101.71612255957098</v>
      </c>
      <c r="J1677" s="1">
        <f t="shared" si="184"/>
        <v>1.9791734127555947</v>
      </c>
      <c r="K1677" s="1">
        <f t="shared" si="187"/>
        <v>1401.7503803341567</v>
      </c>
      <c r="L1677" s="1">
        <f t="shared" si="185"/>
        <v>2.2932074967425997E-2</v>
      </c>
      <c r="M1677" s="1">
        <f t="shared" si="186"/>
        <v>2.2932074967425997E-2</v>
      </c>
      <c r="N1677" s="1">
        <f t="shared" si="188"/>
        <v>1.6409432583750824E-2</v>
      </c>
    </row>
    <row r="1678" spans="1:14" x14ac:dyDescent="0.3">
      <c r="A1678" s="4" t="s">
        <v>1813</v>
      </c>
      <c r="B1678" s="4" t="s">
        <v>1828</v>
      </c>
      <c r="C1678" s="4" t="s">
        <v>1832</v>
      </c>
      <c r="D1678" s="4">
        <v>36.386249999999997</v>
      </c>
      <c r="E1678" s="4">
        <v>127.34953333333333</v>
      </c>
      <c r="G1678" s="2">
        <f t="shared" si="182"/>
        <v>67.125282914762494</v>
      </c>
      <c r="H1678" s="2">
        <f t="shared" si="183"/>
        <v>101.67581888910945</v>
      </c>
      <c r="J1678" s="1">
        <f t="shared" si="184"/>
        <v>1.9790734125687139</v>
      </c>
      <c r="K1678" s="1">
        <f t="shared" si="187"/>
        <v>1401.8010626767386</v>
      </c>
      <c r="L1678" s="1">
        <f t="shared" si="185"/>
        <v>2.3553800032080741E-2</v>
      </c>
      <c r="M1678" s="1">
        <f t="shared" si="186"/>
        <v>2.3553800032080741E-2</v>
      </c>
      <c r="N1678" s="1">
        <f t="shared" si="188"/>
        <v>1.6854318428078989E-2</v>
      </c>
    </row>
    <row r="1679" spans="1:14" x14ac:dyDescent="0.3">
      <c r="A1679" s="4" t="s">
        <v>1813</v>
      </c>
      <c r="B1679" s="4" t="s">
        <v>1828</v>
      </c>
      <c r="C1679" s="4" t="s">
        <v>1831</v>
      </c>
      <c r="D1679" s="4">
        <v>36.350255555555556</v>
      </c>
      <c r="E1679" s="4">
        <v>127.3411111111111</v>
      </c>
      <c r="G1679" s="2">
        <f t="shared" si="182"/>
        <v>66.990965852978007</v>
      </c>
      <c r="H1679" s="2">
        <f t="shared" si="183"/>
        <v>100.8906442457469</v>
      </c>
      <c r="J1679" s="1">
        <f t="shared" si="184"/>
        <v>1.9775299735853158</v>
      </c>
      <c r="K1679" s="1">
        <f t="shared" si="187"/>
        <v>1402.5838698449045</v>
      </c>
      <c r="L1679" s="1">
        <f t="shared" si="185"/>
        <v>2.3406804523968372E-2</v>
      </c>
      <c r="M1679" s="1">
        <f t="shared" si="186"/>
        <v>2.3406804523968372E-2</v>
      </c>
      <c r="N1679" s="1">
        <f t="shared" si="188"/>
        <v>1.6749133315789307E-2</v>
      </c>
    </row>
    <row r="1680" spans="1:14" x14ac:dyDescent="0.3">
      <c r="A1680" s="4" t="s">
        <v>1813</v>
      </c>
      <c r="B1680" s="4" t="s">
        <v>1828</v>
      </c>
      <c r="C1680" s="4" t="s">
        <v>1830</v>
      </c>
      <c r="D1680" s="4">
        <v>36.35722777777778</v>
      </c>
      <c r="E1680" s="4">
        <v>127.33904166666666</v>
      </c>
      <c r="G1680" s="2">
        <f t="shared" si="182"/>
        <v>66.952184984423383</v>
      </c>
      <c r="H1680" s="2">
        <f t="shared" si="183"/>
        <v>101.04165411586428</v>
      </c>
      <c r="J1680" s="1">
        <f t="shared" si="184"/>
        <v>1.9778287921694093</v>
      </c>
      <c r="K1680" s="1">
        <f t="shared" si="187"/>
        <v>1402.4322321087825</v>
      </c>
      <c r="L1680" s="1">
        <f t="shared" si="185"/>
        <v>2.3370685904725796E-2</v>
      </c>
      <c r="M1680" s="1">
        <f t="shared" si="186"/>
        <v>2.3370685904725796E-2</v>
      </c>
      <c r="N1680" s="1">
        <f t="shared" si="188"/>
        <v>1.672328802929338E-2</v>
      </c>
    </row>
    <row r="1681" spans="1:14" x14ac:dyDescent="0.3">
      <c r="A1681" s="4" t="s">
        <v>1813</v>
      </c>
      <c r="B1681" s="4" t="s">
        <v>1828</v>
      </c>
      <c r="C1681" s="4" t="s">
        <v>1829</v>
      </c>
      <c r="D1681" s="4">
        <v>36.39702777777778</v>
      </c>
      <c r="E1681" s="4">
        <v>127.40253055555556</v>
      </c>
      <c r="G1681" s="2">
        <f t="shared" si="182"/>
        <v>68.048867782794431</v>
      </c>
      <c r="H1681" s="2">
        <f t="shared" si="183"/>
        <v>101.92610765596896</v>
      </c>
      <c r="J1681" s="1">
        <f t="shared" si="184"/>
        <v>1.9795359362181169</v>
      </c>
      <c r="K1681" s="1">
        <f t="shared" si="187"/>
        <v>1401.5666821198158</v>
      </c>
      <c r="L1681" s="1">
        <f t="shared" si="185"/>
        <v>2.4478776054269957E-2</v>
      </c>
      <c r="M1681" s="1">
        <f t="shared" si="186"/>
        <v>2.4478776054269957E-2</v>
      </c>
      <c r="N1681" s="1">
        <f t="shared" si="188"/>
        <v>1.7516200603994607E-2</v>
      </c>
    </row>
    <row r="1682" spans="1:14" x14ac:dyDescent="0.3">
      <c r="A1682" s="4" t="s">
        <v>1813</v>
      </c>
      <c r="B1682" s="4" t="s">
        <v>1828</v>
      </c>
      <c r="C1682" s="4" t="s">
        <v>1827</v>
      </c>
      <c r="D1682" s="4">
        <v>36.296849999999999</v>
      </c>
      <c r="E1682" s="4">
        <v>127.31859999999999</v>
      </c>
      <c r="G1682" s="2">
        <f t="shared" si="182"/>
        <v>66.615824505207215</v>
      </c>
      <c r="H1682" s="2">
        <f t="shared" si="183"/>
        <v>99.722650588531224</v>
      </c>
      <c r="J1682" s="1">
        <f t="shared" si="184"/>
        <v>1.9752434772045429</v>
      </c>
      <c r="K1682" s="1">
        <f t="shared" si="187"/>
        <v>1403.7454721529114</v>
      </c>
      <c r="L1682" s="1">
        <f t="shared" si="185"/>
        <v>2.3013911516796881E-2</v>
      </c>
      <c r="M1682" s="1">
        <f t="shared" si="186"/>
        <v>2.3013911516796881E-2</v>
      </c>
      <c r="N1682" s="1">
        <f t="shared" si="188"/>
        <v>1.6467992105368288E-2</v>
      </c>
    </row>
    <row r="1683" spans="1:14" x14ac:dyDescent="0.3">
      <c r="A1683" s="4" t="s">
        <v>1813</v>
      </c>
      <c r="B1683" s="4" t="s">
        <v>943</v>
      </c>
      <c r="C1683" s="4" t="s">
        <v>1826</v>
      </c>
      <c r="D1683" s="4">
        <v>36.314713888888889</v>
      </c>
      <c r="E1683" s="4">
        <v>127.426975</v>
      </c>
      <c r="G1683" s="2">
        <f t="shared" ref="G1683:G1746" si="189">K1683*SIN(N1683)+$T$8+1.5</f>
        <v>68.508583248808122</v>
      </c>
      <c r="H1683" s="2">
        <f t="shared" ref="H1683:H1746" si="190">$T$27-K1683*COS(N1683)+$T$9+1.5</f>
        <v>100.14373019911591</v>
      </c>
      <c r="J1683" s="1">
        <f t="shared" ref="J1683:J1746" si="191">TAN($T$12*0.25+D1683*$T$13*0.5)</f>
        <v>1.9760078299537098</v>
      </c>
      <c r="K1683" s="1">
        <f t="shared" si="187"/>
        <v>1403.3569036044812</v>
      </c>
      <c r="L1683" s="1">
        <f t="shared" ref="L1683:L1746" si="192">E1683*$T$13 - $T$19</f>
        <v>2.4905412093646273E-2</v>
      </c>
      <c r="M1683" s="1">
        <f t="shared" ref="M1683:M1746" si="193">IF(L1683&gt;$T$12, K1683-($T$12*2), IF($U$12&gt;L1683, K1683+$T$12*2, L1683))</f>
        <v>2.4905412093646273E-2</v>
      </c>
      <c r="N1683" s="1">
        <f t="shared" si="188"/>
        <v>1.7821487209584749E-2</v>
      </c>
    </row>
    <row r="1684" spans="1:14" x14ac:dyDescent="0.3">
      <c r="A1684" s="4" t="s">
        <v>1813</v>
      </c>
      <c r="B1684" s="4" t="s">
        <v>943</v>
      </c>
      <c r="C1684" s="4" t="s">
        <v>1391</v>
      </c>
      <c r="D1684" s="4">
        <v>36.317397222222226</v>
      </c>
      <c r="E1684" s="4">
        <v>127.42803055555557</v>
      </c>
      <c r="G1684" s="2">
        <f t="shared" si="189"/>
        <v>68.526039655535726</v>
      </c>
      <c r="H1684" s="2">
        <f t="shared" si="190"/>
        <v>100.20241597090467</v>
      </c>
      <c r="J1684" s="1">
        <f t="shared" si="191"/>
        <v>1.9761226840005808</v>
      </c>
      <c r="K1684" s="1">
        <f t="shared" si="187"/>
        <v>1403.2985383565042</v>
      </c>
      <c r="L1684" s="1">
        <f t="shared" si="192"/>
        <v>2.492383501352835E-2</v>
      </c>
      <c r="M1684" s="1">
        <f t="shared" si="193"/>
        <v>2.492383501352835E-2</v>
      </c>
      <c r="N1684" s="1">
        <f t="shared" si="188"/>
        <v>1.7834670040280626E-2</v>
      </c>
    </row>
    <row r="1685" spans="1:14" x14ac:dyDescent="0.3">
      <c r="A1685" s="4" t="s">
        <v>1813</v>
      </c>
      <c r="B1685" s="4" t="s">
        <v>943</v>
      </c>
      <c r="C1685" s="4" t="s">
        <v>1825</v>
      </c>
      <c r="D1685" s="4">
        <v>36.331450000000004</v>
      </c>
      <c r="E1685" s="4">
        <v>127.41462222222223</v>
      </c>
      <c r="G1685" s="2">
        <f t="shared" si="189"/>
        <v>68.285685217390068</v>
      </c>
      <c r="H1685" s="2">
        <f t="shared" si="190"/>
        <v>100.50385264459533</v>
      </c>
      <c r="J1685" s="1">
        <f t="shared" si="191"/>
        <v>1.976724355185016</v>
      </c>
      <c r="K1685" s="1">
        <f t="shared" si="187"/>
        <v>1402.9928828776633</v>
      </c>
      <c r="L1685" s="1">
        <f t="shared" si="192"/>
        <v>2.4689815449657093E-2</v>
      </c>
      <c r="M1685" s="1">
        <f t="shared" si="193"/>
        <v>2.4689815449657093E-2</v>
      </c>
      <c r="N1685" s="1">
        <f t="shared" si="188"/>
        <v>1.7667213398782685E-2</v>
      </c>
    </row>
    <row r="1686" spans="1:14" x14ac:dyDescent="0.3">
      <c r="A1686" s="4" t="s">
        <v>1813</v>
      </c>
      <c r="B1686" s="4" t="s">
        <v>943</v>
      </c>
      <c r="C1686" s="4" t="s">
        <v>1824</v>
      </c>
      <c r="D1686" s="4">
        <v>36.313272222222217</v>
      </c>
      <c r="E1686" s="4">
        <v>127.44005555555556</v>
      </c>
      <c r="G1686" s="2">
        <f t="shared" si="189"/>
        <v>68.7383670750297</v>
      </c>
      <c r="H1686" s="2">
        <f t="shared" si="190"/>
        <v>100.1164815720897</v>
      </c>
      <c r="J1686" s="1">
        <f t="shared" si="191"/>
        <v>1.9759461270444467</v>
      </c>
      <c r="K1686" s="1">
        <f t="shared" si="187"/>
        <v>1403.3882615036662</v>
      </c>
      <c r="L1686" s="1">
        <f t="shared" si="192"/>
        <v>2.5133710856080516E-2</v>
      </c>
      <c r="M1686" s="1">
        <f t="shared" si="193"/>
        <v>2.5133710856080516E-2</v>
      </c>
      <c r="N1686" s="1">
        <f t="shared" si="188"/>
        <v>1.7984850235235057E-2</v>
      </c>
    </row>
    <row r="1687" spans="1:14" x14ac:dyDescent="0.3">
      <c r="A1687" s="4" t="s">
        <v>1813</v>
      </c>
      <c r="B1687" s="4" t="s">
        <v>943</v>
      </c>
      <c r="C1687" s="4" t="s">
        <v>1823</v>
      </c>
      <c r="D1687" s="4">
        <v>36.312427777777778</v>
      </c>
      <c r="E1687" s="4">
        <v>127.40864166666667</v>
      </c>
      <c r="G1687" s="2">
        <f t="shared" si="189"/>
        <v>68.188188825379584</v>
      </c>
      <c r="H1687" s="2">
        <f t="shared" si="190"/>
        <v>100.08832299647361</v>
      </c>
      <c r="J1687" s="1">
        <f t="shared" si="191"/>
        <v>1.9759099864953287</v>
      </c>
      <c r="K1687" s="1">
        <f t="shared" si="187"/>
        <v>1403.4066291924296</v>
      </c>
      <c r="L1687" s="1">
        <f t="shared" si="192"/>
        <v>2.4585435064113703E-2</v>
      </c>
      <c r="M1687" s="1">
        <f t="shared" si="193"/>
        <v>2.4585435064113703E-2</v>
      </c>
      <c r="N1687" s="1">
        <f t="shared" si="188"/>
        <v>1.7592522255391905E-2</v>
      </c>
    </row>
    <row r="1688" spans="1:14" x14ac:dyDescent="0.3">
      <c r="A1688" s="4" t="s">
        <v>1813</v>
      </c>
      <c r="B1688" s="4" t="s">
        <v>943</v>
      </c>
      <c r="C1688" s="4" t="s">
        <v>1822</v>
      </c>
      <c r="D1688" s="4">
        <v>36.304788888888886</v>
      </c>
      <c r="E1688" s="4">
        <v>127.40134444444445</v>
      </c>
      <c r="G1688" s="2">
        <f t="shared" si="189"/>
        <v>68.063216894409706</v>
      </c>
      <c r="H1688" s="2">
        <f t="shared" si="190"/>
        <v>99.919947348841788</v>
      </c>
      <c r="J1688" s="1">
        <f t="shared" si="191"/>
        <v>1.9755831050018799</v>
      </c>
      <c r="K1688" s="1">
        <f t="shared" si="187"/>
        <v>1403.5727861555454</v>
      </c>
      <c r="L1688" s="1">
        <f t="shared" si="192"/>
        <v>2.4458074510086636E-2</v>
      </c>
      <c r="M1688" s="1">
        <f t="shared" si="193"/>
        <v>2.4458074510086636E-2</v>
      </c>
      <c r="N1688" s="1">
        <f t="shared" si="188"/>
        <v>1.7501387265291577E-2</v>
      </c>
    </row>
    <row r="1689" spans="1:14" x14ac:dyDescent="0.3">
      <c r="A1689" s="4" t="s">
        <v>1813</v>
      </c>
      <c r="B1689" s="4" t="s">
        <v>943</v>
      </c>
      <c r="C1689" s="4" t="s">
        <v>1821</v>
      </c>
      <c r="D1689" s="4">
        <v>36.311272222222222</v>
      </c>
      <c r="E1689" s="4">
        <v>127.43582222222223</v>
      </c>
      <c r="G1689" s="2">
        <f t="shared" si="189"/>
        <v>68.664961820262292</v>
      </c>
      <c r="H1689" s="2">
        <f t="shared" si="190"/>
        <v>100.07165368458527</v>
      </c>
      <c r="J1689" s="1">
        <f t="shared" si="191"/>
        <v>1.9758605327125542</v>
      </c>
      <c r="K1689" s="1">
        <f t="shared" si="187"/>
        <v>1403.4317639915914</v>
      </c>
      <c r="L1689" s="1">
        <f t="shared" si="192"/>
        <v>2.5059825251079637E-2</v>
      </c>
      <c r="M1689" s="1">
        <f t="shared" si="193"/>
        <v>2.5059825251079637E-2</v>
      </c>
      <c r="N1689" s="1">
        <f t="shared" si="188"/>
        <v>1.7931980145812546E-2</v>
      </c>
    </row>
    <row r="1690" spans="1:14" x14ac:dyDescent="0.3">
      <c r="A1690" s="4" t="s">
        <v>1813</v>
      </c>
      <c r="B1690" s="4" t="s">
        <v>943</v>
      </c>
      <c r="C1690" s="4" t="s">
        <v>1820</v>
      </c>
      <c r="D1690" s="4">
        <v>36.302436111111106</v>
      </c>
      <c r="E1690" s="4">
        <v>127.38821944444445</v>
      </c>
      <c r="G1690" s="2">
        <f t="shared" si="189"/>
        <v>67.834068062068354</v>
      </c>
      <c r="H1690" s="2">
        <f t="shared" si="190"/>
        <v>99.8647705098399</v>
      </c>
      <c r="J1690" s="1">
        <f t="shared" si="191"/>
        <v>1.9754824428442277</v>
      </c>
      <c r="K1690" s="1">
        <f t="shared" si="187"/>
        <v>1403.6239631838266</v>
      </c>
      <c r="L1690" s="1">
        <f t="shared" si="192"/>
        <v>2.4229000045762117E-2</v>
      </c>
      <c r="M1690" s="1">
        <f t="shared" si="193"/>
        <v>2.4229000045762117E-2</v>
      </c>
      <c r="N1690" s="1">
        <f t="shared" si="188"/>
        <v>1.733746917308529E-2</v>
      </c>
    </row>
    <row r="1691" spans="1:14" x14ac:dyDescent="0.3">
      <c r="A1691" s="4" t="s">
        <v>1813</v>
      </c>
      <c r="B1691" s="4" t="s">
        <v>943</v>
      </c>
      <c r="C1691" s="4" t="s">
        <v>1819</v>
      </c>
      <c r="D1691" s="4">
        <v>36.306727777777773</v>
      </c>
      <c r="E1691" s="4">
        <v>127.44453333333334</v>
      </c>
      <c r="G1691" s="2">
        <f t="shared" si="189"/>
        <v>68.819403939390583</v>
      </c>
      <c r="H1691" s="2">
        <f t="shared" si="190"/>
        <v>99.97556766278808</v>
      </c>
      <c r="J1691" s="1">
        <f t="shared" si="191"/>
        <v>1.9756660653145821</v>
      </c>
      <c r="K1691" s="1">
        <f t="shared" si="187"/>
        <v>1403.5306121759249</v>
      </c>
      <c r="L1691" s="1">
        <f t="shared" si="192"/>
        <v>2.5211862821475695E-2</v>
      </c>
      <c r="M1691" s="1">
        <f t="shared" si="193"/>
        <v>2.5211862821475695E-2</v>
      </c>
      <c r="N1691" s="1">
        <f t="shared" si="188"/>
        <v>1.8040773190713854E-2</v>
      </c>
    </row>
    <row r="1692" spans="1:14" x14ac:dyDescent="0.3">
      <c r="A1692" s="4" t="s">
        <v>1813</v>
      </c>
      <c r="B1692" s="4" t="s">
        <v>943</v>
      </c>
      <c r="C1692" s="4" t="s">
        <v>1818</v>
      </c>
      <c r="D1692" s="4">
        <v>36.322600000000001</v>
      </c>
      <c r="E1692" s="4">
        <v>127.40592222222223</v>
      </c>
      <c r="G1692" s="2">
        <f t="shared" si="189"/>
        <v>68.136647372066065</v>
      </c>
      <c r="H1692" s="2">
        <f t="shared" si="190"/>
        <v>100.30870660046958</v>
      </c>
      <c r="J1692" s="1">
        <f t="shared" si="191"/>
        <v>1.9763454074871982</v>
      </c>
      <c r="K1692" s="1">
        <f t="shared" si="187"/>
        <v>1403.1853738034588</v>
      </c>
      <c r="L1692" s="1">
        <f t="shared" si="192"/>
        <v>2.4537971804733161E-2</v>
      </c>
      <c r="M1692" s="1">
        <f t="shared" si="193"/>
        <v>2.4537971804733161E-2</v>
      </c>
      <c r="N1692" s="1">
        <f t="shared" si="188"/>
        <v>1.7558559120520054E-2</v>
      </c>
    </row>
    <row r="1693" spans="1:14" x14ac:dyDescent="0.3">
      <c r="A1693" s="4" t="s">
        <v>1813</v>
      </c>
      <c r="B1693" s="4" t="s">
        <v>943</v>
      </c>
      <c r="C1693" s="4" t="s">
        <v>91</v>
      </c>
      <c r="D1693" s="4">
        <v>36.322569444444447</v>
      </c>
      <c r="E1693" s="4">
        <v>127.412475</v>
      </c>
      <c r="G1693" s="2">
        <f t="shared" si="189"/>
        <v>68.251474670250218</v>
      </c>
      <c r="H1693" s="2">
        <f t="shared" si="190"/>
        <v>100.31006300367062</v>
      </c>
      <c r="J1693" s="1">
        <f t="shared" si="191"/>
        <v>1.9763440993308181</v>
      </c>
      <c r="K1693" s="1">
        <f t="shared" si="187"/>
        <v>1403.1860384064962</v>
      </c>
      <c r="L1693" s="1">
        <f t="shared" si="192"/>
        <v>2.4652339352106978E-2</v>
      </c>
      <c r="M1693" s="1">
        <f t="shared" si="193"/>
        <v>2.4652339352106978E-2</v>
      </c>
      <c r="N1693" s="1">
        <f t="shared" si="188"/>
        <v>1.7640396745814114E-2</v>
      </c>
    </row>
    <row r="1694" spans="1:14" x14ac:dyDescent="0.3">
      <c r="A1694" s="4" t="s">
        <v>1813</v>
      </c>
      <c r="B1694" s="4" t="s">
        <v>943</v>
      </c>
      <c r="C1694" s="4" t="s">
        <v>1817</v>
      </c>
      <c r="D1694" s="4">
        <v>36.312136111111109</v>
      </c>
      <c r="E1694" s="4">
        <v>127.39736666666667</v>
      </c>
      <c r="G1694" s="2">
        <f t="shared" si="189"/>
        <v>67.990711346863023</v>
      </c>
      <c r="H1694" s="2">
        <f t="shared" si="190"/>
        <v>100.07851733244615</v>
      </c>
      <c r="J1694" s="1">
        <f t="shared" si="191"/>
        <v>1.9758975039844122</v>
      </c>
      <c r="K1694" s="1">
        <f t="shared" si="187"/>
        <v>1403.4129733050875</v>
      </c>
      <c r="L1694" s="1">
        <f t="shared" si="192"/>
        <v>2.4388649190951739E-2</v>
      </c>
      <c r="M1694" s="1">
        <f t="shared" si="193"/>
        <v>2.4388649190951739E-2</v>
      </c>
      <c r="N1694" s="1">
        <f t="shared" si="188"/>
        <v>1.7451708808563709E-2</v>
      </c>
    </row>
    <row r="1695" spans="1:14" x14ac:dyDescent="0.3">
      <c r="A1695" s="4" t="s">
        <v>1813</v>
      </c>
      <c r="B1695" s="4" t="s">
        <v>943</v>
      </c>
      <c r="C1695" s="4" t="s">
        <v>1816</v>
      </c>
      <c r="D1695" s="4">
        <v>36.312483333333333</v>
      </c>
      <c r="E1695" s="4">
        <v>127.40133055555556</v>
      </c>
      <c r="G1695" s="2">
        <f t="shared" si="189"/>
        <v>68.060044522834843</v>
      </c>
      <c r="H1695" s="2">
        <f t="shared" si="190"/>
        <v>100.08728282241213</v>
      </c>
      <c r="J1695" s="1">
        <f t="shared" si="191"/>
        <v>1.9759123641306899</v>
      </c>
      <c r="K1695" s="1">
        <f t="shared" si="187"/>
        <v>1403.4054207905797</v>
      </c>
      <c r="L1695" s="1">
        <f t="shared" si="192"/>
        <v>2.4457832103245813E-2</v>
      </c>
      <c r="M1695" s="1">
        <f t="shared" si="193"/>
        <v>2.4457832103245813E-2</v>
      </c>
      <c r="N1695" s="1">
        <f t="shared" si="188"/>
        <v>1.7501213806992755E-2</v>
      </c>
    </row>
    <row r="1696" spans="1:14" x14ac:dyDescent="0.3">
      <c r="A1696" s="4" t="s">
        <v>1813</v>
      </c>
      <c r="B1696" s="4" t="s">
        <v>943</v>
      </c>
      <c r="C1696" s="4" t="s">
        <v>1815</v>
      </c>
      <c r="D1696" s="4">
        <v>36.324844444444444</v>
      </c>
      <c r="E1696" s="4">
        <v>127.4204</v>
      </c>
      <c r="G1696" s="2">
        <f t="shared" si="189"/>
        <v>68.389455963382687</v>
      </c>
      <c r="H1696" s="2">
        <f t="shared" si="190"/>
        <v>100.36199444350973</v>
      </c>
      <c r="J1696" s="1">
        <f t="shared" si="191"/>
        <v>1.9764415012898371</v>
      </c>
      <c r="K1696" s="1">
        <f t="shared" si="187"/>
        <v>1403.1365558377117</v>
      </c>
      <c r="L1696" s="1">
        <f t="shared" si="192"/>
        <v>2.4790656695327318E-2</v>
      </c>
      <c r="M1696" s="1">
        <f t="shared" si="193"/>
        <v>2.4790656695327318E-2</v>
      </c>
      <c r="N1696" s="1">
        <f t="shared" si="188"/>
        <v>1.7739372051012697E-2</v>
      </c>
    </row>
    <row r="1697" spans="1:14" x14ac:dyDescent="0.3">
      <c r="A1697" s="4" t="s">
        <v>1813</v>
      </c>
      <c r="B1697" s="4" t="s">
        <v>943</v>
      </c>
      <c r="C1697" s="4" t="s">
        <v>1814</v>
      </c>
      <c r="D1697" s="4">
        <v>36.323230555555561</v>
      </c>
      <c r="E1697" s="4">
        <v>127.39916666666667</v>
      </c>
      <c r="G1697" s="2">
        <f t="shared" si="189"/>
        <v>68.018038974259269</v>
      </c>
      <c r="H1697" s="2">
        <f t="shared" si="190"/>
        <v>100.32034588103033</v>
      </c>
      <c r="J1697" s="1">
        <f t="shared" si="191"/>
        <v>1.9763724033857464</v>
      </c>
      <c r="K1697" s="1">
        <f t="shared" si="187"/>
        <v>1403.1716588256195</v>
      </c>
      <c r="L1697" s="1">
        <f t="shared" si="192"/>
        <v>2.4420065117487511E-2</v>
      </c>
      <c r="M1697" s="1">
        <f t="shared" si="193"/>
        <v>2.4420065117487511E-2</v>
      </c>
      <c r="N1697" s="1">
        <f t="shared" si="188"/>
        <v>1.7474189004066172E-2</v>
      </c>
    </row>
    <row r="1698" spans="1:14" x14ac:dyDescent="0.3">
      <c r="A1698" s="4" t="s">
        <v>1813</v>
      </c>
      <c r="B1698" s="4" t="s">
        <v>943</v>
      </c>
      <c r="C1698" s="4" t="s">
        <v>1812</v>
      </c>
      <c r="D1698" s="4">
        <v>36.318325000000002</v>
      </c>
      <c r="E1698" s="4">
        <v>127.39500000000001</v>
      </c>
      <c r="G1698" s="2">
        <f t="shared" si="189"/>
        <v>67.946891399091598</v>
      </c>
      <c r="H1698" s="2">
        <f t="shared" si="190"/>
        <v>100.21238860486596</v>
      </c>
      <c r="J1698" s="1">
        <f t="shared" si="191"/>
        <v>1.9761623979142144</v>
      </c>
      <c r="K1698" s="1">
        <f t="shared" si="187"/>
        <v>1403.2783583370356</v>
      </c>
      <c r="L1698" s="1">
        <f t="shared" si="192"/>
        <v>2.4347343065321159E-2</v>
      </c>
      <c r="M1698" s="1">
        <f t="shared" si="193"/>
        <v>2.4347343065321159E-2</v>
      </c>
      <c r="N1698" s="1">
        <f t="shared" si="188"/>
        <v>1.7422151514476989E-2</v>
      </c>
    </row>
    <row r="1699" spans="1:14" x14ac:dyDescent="0.3">
      <c r="A1699" s="4" t="s">
        <v>1597</v>
      </c>
      <c r="B1699" s="4" t="s">
        <v>1521</v>
      </c>
      <c r="C1699" s="4" t="s">
        <v>1811</v>
      </c>
      <c r="D1699" s="4">
        <v>35.193316666666661</v>
      </c>
      <c r="E1699" s="4">
        <v>128.90407500000001</v>
      </c>
      <c r="G1699" s="2">
        <f t="shared" si="189"/>
        <v>95.273014827436981</v>
      </c>
      <c r="H1699" s="2">
        <f t="shared" si="190"/>
        <v>76.430276095956287</v>
      </c>
      <c r="J1699" s="1">
        <f t="shared" si="191"/>
        <v>1.9289202091583486</v>
      </c>
      <c r="K1699" s="1">
        <f t="shared" si="187"/>
        <v>1427.7864870292947</v>
      </c>
      <c r="L1699" s="1">
        <f t="shared" si="192"/>
        <v>5.0685670474854394E-2</v>
      </c>
      <c r="M1699" s="1">
        <f t="shared" si="193"/>
        <v>5.0685670474854394E-2</v>
      </c>
      <c r="N1699" s="1">
        <f t="shared" si="188"/>
        <v>3.6268985418927806E-2</v>
      </c>
    </row>
    <row r="1700" spans="1:14" x14ac:dyDescent="0.3">
      <c r="A1700" s="4" t="s">
        <v>1597</v>
      </c>
      <c r="B1700" s="4" t="s">
        <v>1521</v>
      </c>
      <c r="C1700" s="4" t="s">
        <v>1125</v>
      </c>
      <c r="D1700" s="4">
        <v>35.211463888888893</v>
      </c>
      <c r="E1700" s="4">
        <v>128.93750833333334</v>
      </c>
      <c r="G1700" s="2">
        <f t="shared" si="189"/>
        <v>95.854265536740741</v>
      </c>
      <c r="H1700" s="2">
        <f t="shared" si="190"/>
        <v>76.847714697738866</v>
      </c>
      <c r="J1700" s="1">
        <f t="shared" si="191"/>
        <v>1.9296680336285512</v>
      </c>
      <c r="K1700" s="1">
        <f t="shared" si="187"/>
        <v>1427.3905241375508</v>
      </c>
      <c r="L1700" s="1">
        <f t="shared" si="192"/>
        <v>5.1269192221437887E-2</v>
      </c>
      <c r="M1700" s="1">
        <f t="shared" si="193"/>
        <v>5.1269192221437887E-2</v>
      </c>
      <c r="N1700" s="1">
        <f t="shared" si="188"/>
        <v>3.6686534235391886E-2</v>
      </c>
    </row>
    <row r="1701" spans="1:14" x14ac:dyDescent="0.3">
      <c r="A1701" s="4" t="s">
        <v>1597</v>
      </c>
      <c r="B1701" s="4" t="s">
        <v>1521</v>
      </c>
      <c r="C1701" s="4" t="s">
        <v>1810</v>
      </c>
      <c r="D1701" s="4">
        <v>35.123463888888892</v>
      </c>
      <c r="E1701" s="4">
        <v>128.86080833333332</v>
      </c>
      <c r="G1701" s="2">
        <f t="shared" si="189"/>
        <v>94.556451227848484</v>
      </c>
      <c r="H1701" s="2">
        <f t="shared" si="190"/>
        <v>74.879130527124516</v>
      </c>
      <c r="J1701" s="1">
        <f t="shared" si="191"/>
        <v>1.9260459216789407</v>
      </c>
      <c r="K1701" s="1">
        <f t="shared" si="187"/>
        <v>1429.3108378231218</v>
      </c>
      <c r="L1701" s="1">
        <f t="shared" si="192"/>
        <v>4.9930524685157796E-2</v>
      </c>
      <c r="M1701" s="1">
        <f t="shared" si="193"/>
        <v>4.9930524685157796E-2</v>
      </c>
      <c r="N1701" s="1">
        <f t="shared" si="188"/>
        <v>3.5728628127032883E-2</v>
      </c>
    </row>
    <row r="1702" spans="1:14" x14ac:dyDescent="0.3">
      <c r="A1702" s="4" t="s">
        <v>1597</v>
      </c>
      <c r="B1702" s="4" t="s">
        <v>1521</v>
      </c>
      <c r="C1702" s="4" t="s">
        <v>1809</v>
      </c>
      <c r="D1702" s="4">
        <v>35.211394444444444</v>
      </c>
      <c r="E1702" s="4">
        <v>128.98285555555555</v>
      </c>
      <c r="G1702" s="2">
        <f t="shared" si="189"/>
        <v>96.662159853344065</v>
      </c>
      <c r="H1702" s="2">
        <f t="shared" si="190"/>
        <v>76.876079690201777</v>
      </c>
      <c r="J1702" s="1">
        <f t="shared" si="191"/>
        <v>1.929665171038174</v>
      </c>
      <c r="K1702" s="1">
        <f t="shared" si="187"/>
        <v>1427.3920393383041</v>
      </c>
      <c r="L1702" s="1">
        <f t="shared" si="192"/>
        <v>5.2060650555848742E-2</v>
      </c>
      <c r="M1702" s="1">
        <f t="shared" si="193"/>
        <v>5.2060650555848742E-2</v>
      </c>
      <c r="N1702" s="1">
        <f t="shared" si="188"/>
        <v>3.7252875580421091E-2</v>
      </c>
    </row>
    <row r="1703" spans="1:14" x14ac:dyDescent="0.3">
      <c r="A1703" s="4" t="s">
        <v>1597</v>
      </c>
      <c r="B1703" s="4" t="s">
        <v>1521</v>
      </c>
      <c r="C1703" s="4" t="s">
        <v>1808</v>
      </c>
      <c r="D1703" s="4">
        <v>35.175394444444443</v>
      </c>
      <c r="E1703" s="4">
        <v>128.95869999999999</v>
      </c>
      <c r="G1703" s="2">
        <f t="shared" si="189"/>
        <v>96.260861847388355</v>
      </c>
      <c r="H1703" s="2">
        <f t="shared" si="190"/>
        <v>76.07512074847682</v>
      </c>
      <c r="J1703" s="1">
        <f t="shared" si="191"/>
        <v>1.9281821049407855</v>
      </c>
      <c r="K1703" s="1">
        <f t="shared" si="187"/>
        <v>1428.1775615102774</v>
      </c>
      <c r="L1703" s="1">
        <f t="shared" si="192"/>
        <v>5.1639056578756115E-2</v>
      </c>
      <c r="M1703" s="1">
        <f t="shared" si="193"/>
        <v>5.1639056578756115E-2</v>
      </c>
      <c r="N1703" s="1">
        <f t="shared" si="188"/>
        <v>3.6951196907442578E-2</v>
      </c>
    </row>
    <row r="1704" spans="1:14" x14ac:dyDescent="0.3">
      <c r="A1704" s="4" t="s">
        <v>1597</v>
      </c>
      <c r="B1704" s="4" t="s">
        <v>1521</v>
      </c>
      <c r="C1704" s="4" t="s">
        <v>1807</v>
      </c>
      <c r="D1704" s="4">
        <v>35.105005555555557</v>
      </c>
      <c r="E1704" s="4">
        <v>128.92868888888887</v>
      </c>
      <c r="G1704" s="2">
        <f t="shared" si="189"/>
        <v>95.782103876186852</v>
      </c>
      <c r="H1704" s="2">
        <f t="shared" si="190"/>
        <v>74.520339788653473</v>
      </c>
      <c r="J1704" s="1">
        <f t="shared" si="191"/>
        <v>1.925287529155121</v>
      </c>
      <c r="K1704" s="1">
        <f t="shared" si="187"/>
        <v>1429.713694918584</v>
      </c>
      <c r="L1704" s="1">
        <f t="shared" si="192"/>
        <v>5.111526387768528E-2</v>
      </c>
      <c r="M1704" s="1">
        <f t="shared" si="193"/>
        <v>5.111526387768528E-2</v>
      </c>
      <c r="N1704" s="1">
        <f t="shared" si="188"/>
        <v>3.6576388215761098E-2</v>
      </c>
    </row>
    <row r="1705" spans="1:14" x14ac:dyDescent="0.3">
      <c r="A1705" s="4" t="s">
        <v>1597</v>
      </c>
      <c r="B1705" s="4" t="s">
        <v>1521</v>
      </c>
      <c r="C1705" s="4" t="s">
        <v>1806</v>
      </c>
      <c r="D1705" s="4">
        <v>35.049574999999997</v>
      </c>
      <c r="E1705" s="4">
        <v>128.83304444444445</v>
      </c>
      <c r="G1705" s="2">
        <f t="shared" si="189"/>
        <v>94.118211850763586</v>
      </c>
      <c r="H1705" s="2">
        <f t="shared" si="190"/>
        <v>73.249747305744677</v>
      </c>
      <c r="J1705" s="1">
        <f t="shared" si="191"/>
        <v>1.9230128935059743</v>
      </c>
      <c r="K1705" s="1">
        <f t="shared" si="187"/>
        <v>1430.9236128327459</v>
      </c>
      <c r="L1705" s="1">
        <f t="shared" si="192"/>
        <v>4.944595341088931E-2</v>
      </c>
      <c r="M1705" s="1">
        <f t="shared" si="193"/>
        <v>4.944595341088931E-2</v>
      </c>
      <c r="N1705" s="1">
        <f t="shared" si="188"/>
        <v>3.5381884988070281E-2</v>
      </c>
    </row>
    <row r="1706" spans="1:14" x14ac:dyDescent="0.3">
      <c r="A1706" s="4" t="s">
        <v>1597</v>
      </c>
      <c r="B1706" s="4" t="s">
        <v>1789</v>
      </c>
      <c r="C1706" s="4" t="s">
        <v>1805</v>
      </c>
      <c r="D1706" s="4">
        <v>35.241991666666671</v>
      </c>
      <c r="E1706" s="4">
        <v>129.08923055555556</v>
      </c>
      <c r="G1706" s="2">
        <f t="shared" si="189"/>
        <v>98.531362164430277</v>
      </c>
      <c r="H1706" s="2">
        <f t="shared" si="190"/>
        <v>77.615035723614483</v>
      </c>
      <c r="J1706" s="1">
        <f t="shared" si="191"/>
        <v>1.9309270771005478</v>
      </c>
      <c r="K1706" s="1">
        <f t="shared" si="187"/>
        <v>1426.7244721089523</v>
      </c>
      <c r="L1706" s="1">
        <f t="shared" si="192"/>
        <v>5.3917244547658338E-2</v>
      </c>
      <c r="M1706" s="1">
        <f t="shared" si="193"/>
        <v>5.3917244547658338E-2</v>
      </c>
      <c r="N1706" s="1">
        <f t="shared" si="188"/>
        <v>3.8581392689634786E-2</v>
      </c>
    </row>
    <row r="1707" spans="1:14" x14ac:dyDescent="0.3">
      <c r="A1707" s="4" t="s">
        <v>1597</v>
      </c>
      <c r="B1707" s="4" t="s">
        <v>1789</v>
      </c>
      <c r="C1707" s="4" t="s">
        <v>1804</v>
      </c>
      <c r="D1707" s="4">
        <v>35.252083333333331</v>
      </c>
      <c r="E1707" s="4">
        <v>129.09288888888889</v>
      </c>
      <c r="G1707" s="2">
        <f t="shared" si="189"/>
        <v>98.587996847073072</v>
      </c>
      <c r="H1707" s="2">
        <f t="shared" si="190"/>
        <v>77.837553042209947</v>
      </c>
      <c r="J1707" s="1">
        <f t="shared" si="191"/>
        <v>1.9313435681065165</v>
      </c>
      <c r="K1707" s="1">
        <f t="shared" si="187"/>
        <v>1426.504306372771</v>
      </c>
      <c r="L1707" s="1">
        <f t="shared" si="192"/>
        <v>5.3981094509460092E-2</v>
      </c>
      <c r="M1707" s="1">
        <f t="shared" si="193"/>
        <v>5.3981094509460092E-2</v>
      </c>
      <c r="N1707" s="1">
        <f t="shared" si="188"/>
        <v>3.8627081605493871E-2</v>
      </c>
    </row>
    <row r="1708" spans="1:14" x14ac:dyDescent="0.3">
      <c r="A1708" s="4" t="s">
        <v>1597</v>
      </c>
      <c r="B1708" s="4" t="s">
        <v>1789</v>
      </c>
      <c r="C1708" s="4" t="s">
        <v>1803</v>
      </c>
      <c r="D1708" s="4">
        <v>35.217236111111113</v>
      </c>
      <c r="E1708" s="4">
        <v>129.11337499999999</v>
      </c>
      <c r="G1708" s="2">
        <f t="shared" si="189"/>
        <v>98.982249622285423</v>
      </c>
      <c r="H1708" s="2">
        <f t="shared" si="190"/>
        <v>77.091993296150576</v>
      </c>
      <c r="J1708" s="1">
        <f t="shared" si="191"/>
        <v>1.9299059955494127</v>
      </c>
      <c r="K1708" s="1">
        <f t="shared" si="187"/>
        <v>1427.2645817427865</v>
      </c>
      <c r="L1708" s="1">
        <f t="shared" si="192"/>
        <v>5.4338644599278396E-2</v>
      </c>
      <c r="M1708" s="1">
        <f t="shared" si="193"/>
        <v>5.4338644599278396E-2</v>
      </c>
      <c r="N1708" s="1">
        <f t="shared" si="188"/>
        <v>3.88829325959743E-2</v>
      </c>
    </row>
    <row r="1709" spans="1:14" x14ac:dyDescent="0.3">
      <c r="A1709" s="4" t="s">
        <v>1597</v>
      </c>
      <c r="B1709" s="4" t="s">
        <v>1789</v>
      </c>
      <c r="C1709" s="4" t="s">
        <v>1802</v>
      </c>
      <c r="D1709" s="4">
        <v>35.247252777777781</v>
      </c>
      <c r="E1709" s="4">
        <v>129.05834166666668</v>
      </c>
      <c r="G1709" s="2">
        <f t="shared" si="189"/>
        <v>97.976995334856539</v>
      </c>
      <c r="H1709" s="2">
        <f t="shared" si="190"/>
        <v>77.70860888803827</v>
      </c>
      <c r="J1709" s="1">
        <f t="shared" si="191"/>
        <v>1.9311441896106285</v>
      </c>
      <c r="K1709" s="1">
        <f t="shared" si="187"/>
        <v>1426.6096917938876</v>
      </c>
      <c r="L1709" s="1">
        <f t="shared" si="192"/>
        <v>5.3378131734264311E-2</v>
      </c>
      <c r="M1709" s="1">
        <f t="shared" si="193"/>
        <v>5.3378131734264311E-2</v>
      </c>
      <c r="N1709" s="1">
        <f t="shared" si="188"/>
        <v>3.8195621433479744E-2</v>
      </c>
    </row>
    <row r="1710" spans="1:14" x14ac:dyDescent="0.3">
      <c r="A1710" s="4" t="s">
        <v>1597</v>
      </c>
      <c r="B1710" s="4" t="s">
        <v>1789</v>
      </c>
      <c r="C1710" s="4" t="s">
        <v>1801</v>
      </c>
      <c r="D1710" s="4">
        <v>35.268555555555558</v>
      </c>
      <c r="E1710" s="4">
        <v>129.09462222222223</v>
      </c>
      <c r="G1710" s="2">
        <f t="shared" si="189"/>
        <v>98.604969086272106</v>
      </c>
      <c r="H1710" s="2">
        <f t="shared" si="190"/>
        <v>78.197831119274269</v>
      </c>
      <c r="J1710" s="1">
        <f t="shared" si="191"/>
        <v>1.9320236941010203</v>
      </c>
      <c r="K1710" s="1">
        <f t="shared" si="187"/>
        <v>1426.1449527982109</v>
      </c>
      <c r="L1710" s="1">
        <f t="shared" si="192"/>
        <v>5.4011346883161337E-2</v>
      </c>
      <c r="M1710" s="1">
        <f t="shared" si="193"/>
        <v>5.4011346883161337E-2</v>
      </c>
      <c r="N1710" s="1">
        <f t="shared" si="188"/>
        <v>3.8648729201162996E-2</v>
      </c>
    </row>
    <row r="1711" spans="1:14" x14ac:dyDescent="0.3">
      <c r="A1711" s="4" t="s">
        <v>1597</v>
      </c>
      <c r="B1711" s="4" t="s">
        <v>1789</v>
      </c>
      <c r="C1711" s="4" t="s">
        <v>1800</v>
      </c>
      <c r="D1711" s="4">
        <v>35.221350000000001</v>
      </c>
      <c r="E1711" s="4">
        <v>129.09440000000001</v>
      </c>
      <c r="G1711" s="2">
        <f t="shared" si="189"/>
        <v>98.640804438304784</v>
      </c>
      <c r="H1711" s="2">
        <f t="shared" si="190"/>
        <v>77.168576608621379</v>
      </c>
      <c r="J1711" s="1">
        <f t="shared" si="191"/>
        <v>1.9300756203262199</v>
      </c>
      <c r="K1711" s="1">
        <f t="shared" si="187"/>
        <v>1427.174823344865</v>
      </c>
      <c r="L1711" s="1">
        <f t="shared" si="192"/>
        <v>5.4007468373712619E-2</v>
      </c>
      <c r="M1711" s="1">
        <f t="shared" si="193"/>
        <v>5.4007468373712619E-2</v>
      </c>
      <c r="N1711" s="1">
        <f t="shared" si="188"/>
        <v>3.864595386838502E-2</v>
      </c>
    </row>
    <row r="1712" spans="1:14" x14ac:dyDescent="0.3">
      <c r="A1712" s="4" t="s">
        <v>1597</v>
      </c>
      <c r="B1712" s="4" t="s">
        <v>1789</v>
      </c>
      <c r="C1712" s="4" t="s">
        <v>1799</v>
      </c>
      <c r="D1712" s="4">
        <v>35.226727777777782</v>
      </c>
      <c r="E1712" s="4">
        <v>129.095</v>
      </c>
      <c r="G1712" s="2">
        <f t="shared" si="189"/>
        <v>98.646956655103992</v>
      </c>
      <c r="H1712" s="2">
        <f t="shared" si="190"/>
        <v>77.28623495533202</v>
      </c>
      <c r="J1712" s="1">
        <f t="shared" si="191"/>
        <v>1.9302973935015726</v>
      </c>
      <c r="K1712" s="1">
        <f t="shared" si="187"/>
        <v>1427.0574905883375</v>
      </c>
      <c r="L1712" s="1">
        <f t="shared" si="192"/>
        <v>5.4017940349224691E-2</v>
      </c>
      <c r="M1712" s="1">
        <f t="shared" si="193"/>
        <v>5.4017940349224691E-2</v>
      </c>
      <c r="N1712" s="1">
        <f t="shared" si="188"/>
        <v>3.8653447266885944E-2</v>
      </c>
    </row>
    <row r="1713" spans="1:14" x14ac:dyDescent="0.3">
      <c r="A1713" s="4" t="s">
        <v>1597</v>
      </c>
      <c r="B1713" s="4" t="s">
        <v>1789</v>
      </c>
      <c r="C1713" s="4" t="s">
        <v>1798</v>
      </c>
      <c r="D1713" s="4">
        <v>35.237405555555554</v>
      </c>
      <c r="E1713" s="4">
        <v>129.09613333333334</v>
      </c>
      <c r="G1713" s="2">
        <f t="shared" si="189"/>
        <v>98.658134538981301</v>
      </c>
      <c r="H1713" s="2">
        <f t="shared" si="190"/>
        <v>77.519804527779797</v>
      </c>
      <c r="J1713" s="1">
        <f t="shared" si="191"/>
        <v>1.9307378515037537</v>
      </c>
      <c r="K1713" s="1">
        <f t="shared" si="187"/>
        <v>1426.8245275801173</v>
      </c>
      <c r="L1713" s="1">
        <f t="shared" si="192"/>
        <v>5.4037720747413864E-2</v>
      </c>
      <c r="M1713" s="1">
        <f t="shared" si="193"/>
        <v>5.4037720747413864E-2</v>
      </c>
      <c r="N1713" s="1">
        <f t="shared" si="188"/>
        <v>3.8667601464054152E-2</v>
      </c>
    </row>
    <row r="1714" spans="1:14" x14ac:dyDescent="0.3">
      <c r="A1714" s="4" t="s">
        <v>1597</v>
      </c>
      <c r="B1714" s="4" t="s">
        <v>1789</v>
      </c>
      <c r="C1714" s="4" t="s">
        <v>1797</v>
      </c>
      <c r="D1714" s="4">
        <v>35.216813888888893</v>
      </c>
      <c r="E1714" s="4">
        <v>129.09087500000001</v>
      </c>
      <c r="G1714" s="2">
        <f t="shared" si="189"/>
        <v>98.581841267907919</v>
      </c>
      <c r="H1714" s="2">
        <f t="shared" si="190"/>
        <v>77.067253551339945</v>
      </c>
      <c r="J1714" s="1">
        <f t="shared" si="191"/>
        <v>1.929888587719313</v>
      </c>
      <c r="K1714" s="1">
        <f t="shared" si="187"/>
        <v>1427.2737940103682</v>
      </c>
      <c r="L1714" s="1">
        <f t="shared" si="192"/>
        <v>5.3945945517579919E-2</v>
      </c>
      <c r="M1714" s="1">
        <f t="shared" si="193"/>
        <v>5.3945945517579919E-2</v>
      </c>
      <c r="N1714" s="1">
        <f t="shared" si="188"/>
        <v>3.8601930152192591E-2</v>
      </c>
    </row>
    <row r="1715" spans="1:14" x14ac:dyDescent="0.3">
      <c r="A1715" s="4" t="s">
        <v>1597</v>
      </c>
      <c r="B1715" s="4" t="s">
        <v>1789</v>
      </c>
      <c r="C1715" s="4" t="s">
        <v>1796</v>
      </c>
      <c r="D1715" s="4">
        <v>35.215261111111111</v>
      </c>
      <c r="E1715" s="4">
        <v>129.1013972222222</v>
      </c>
      <c r="G1715" s="2">
        <f t="shared" si="189"/>
        <v>98.770573915156319</v>
      </c>
      <c r="H1715" s="2">
        <f t="shared" si="190"/>
        <v>77.040650266877947</v>
      </c>
      <c r="J1715" s="1">
        <f t="shared" si="191"/>
        <v>1.9298245702629691</v>
      </c>
      <c r="K1715" s="1">
        <f t="shared" si="187"/>
        <v>1427.3076734358153</v>
      </c>
      <c r="L1715" s="1">
        <f t="shared" si="192"/>
        <v>5.4129592939983873E-2</v>
      </c>
      <c r="M1715" s="1">
        <f t="shared" si="193"/>
        <v>5.4129592939983873E-2</v>
      </c>
      <c r="N1715" s="1">
        <f t="shared" si="188"/>
        <v>3.8733342159235039E-2</v>
      </c>
    </row>
    <row r="1716" spans="1:14" x14ac:dyDescent="0.3">
      <c r="A1716" s="4" t="s">
        <v>1597</v>
      </c>
      <c r="B1716" s="4" t="s">
        <v>1789</v>
      </c>
      <c r="C1716" s="4" t="s">
        <v>1795</v>
      </c>
      <c r="D1716" s="4">
        <v>35.209780555555561</v>
      </c>
      <c r="E1716" s="4">
        <v>129.10693333333333</v>
      </c>
      <c r="G1716" s="2">
        <f t="shared" si="189"/>
        <v>98.873823307563356</v>
      </c>
      <c r="H1716" s="2">
        <f t="shared" si="190"/>
        <v>76.924985863693792</v>
      </c>
      <c r="J1716" s="1">
        <f t="shared" si="191"/>
        <v>1.929598646323549</v>
      </c>
      <c r="K1716" s="1">
        <f t="shared" si="187"/>
        <v>1427.4272526918053</v>
      </c>
      <c r="L1716" s="1">
        <f t="shared" si="192"/>
        <v>5.4226216306628938E-2</v>
      </c>
      <c r="M1716" s="1">
        <f t="shared" si="193"/>
        <v>5.4226216306628938E-2</v>
      </c>
      <c r="N1716" s="1">
        <f t="shared" si="188"/>
        <v>3.880248263706923E-2</v>
      </c>
    </row>
    <row r="1717" spans="1:14" x14ac:dyDescent="0.3">
      <c r="A1717" s="4" t="s">
        <v>1597</v>
      </c>
      <c r="B1717" s="4" t="s">
        <v>1789</v>
      </c>
      <c r="C1717" s="4" t="s">
        <v>1794</v>
      </c>
      <c r="D1717" s="4">
        <v>35.212375000000002</v>
      </c>
      <c r="E1717" s="4">
        <v>129.10973055555556</v>
      </c>
      <c r="G1717" s="2">
        <f t="shared" si="189"/>
        <v>98.921454243184712</v>
      </c>
      <c r="H1717" s="2">
        <f t="shared" si="190"/>
        <v>76.983486463380359</v>
      </c>
      <c r="J1717" s="1">
        <f t="shared" si="191"/>
        <v>1.9297055914344585</v>
      </c>
      <c r="K1717" s="1">
        <f t="shared" si="187"/>
        <v>1427.3706447325983</v>
      </c>
      <c r="L1717" s="1">
        <f t="shared" si="192"/>
        <v>5.427503704431702E-2</v>
      </c>
      <c r="M1717" s="1">
        <f t="shared" si="193"/>
        <v>5.427503704431702E-2</v>
      </c>
      <c r="N1717" s="1">
        <f t="shared" si="188"/>
        <v>3.8837417138413724E-2</v>
      </c>
    </row>
    <row r="1718" spans="1:14" x14ac:dyDescent="0.3">
      <c r="A1718" s="4" t="s">
        <v>1597</v>
      </c>
      <c r="B1718" s="4" t="s">
        <v>1789</v>
      </c>
      <c r="C1718" s="4" t="s">
        <v>1793</v>
      </c>
      <c r="D1718" s="4">
        <v>35.295208333333335</v>
      </c>
      <c r="E1718" s="4">
        <v>129.11559722222222</v>
      </c>
      <c r="G1718" s="2">
        <f t="shared" si="189"/>
        <v>98.955659001410453</v>
      </c>
      <c r="H1718" s="2">
        <f t="shared" si="190"/>
        <v>78.793287869735195</v>
      </c>
      <c r="J1718" s="1">
        <f t="shared" si="191"/>
        <v>1.9331249682969609</v>
      </c>
      <c r="K1718" s="1">
        <f t="shared" si="187"/>
        <v>1425.5635399740859</v>
      </c>
      <c r="L1718" s="1">
        <f t="shared" si="192"/>
        <v>5.4377429693767354E-2</v>
      </c>
      <c r="M1718" s="1">
        <f t="shared" si="193"/>
        <v>5.4377429693767354E-2</v>
      </c>
      <c r="N1718" s="1">
        <f t="shared" si="188"/>
        <v>3.8910685923755371E-2</v>
      </c>
    </row>
    <row r="1719" spans="1:14" x14ac:dyDescent="0.3">
      <c r="A1719" s="4" t="s">
        <v>1597</v>
      </c>
      <c r="B1719" s="4" t="s">
        <v>1789</v>
      </c>
      <c r="C1719" s="4" t="s">
        <v>1792</v>
      </c>
      <c r="D1719" s="4">
        <v>35.234666666666669</v>
      </c>
      <c r="E1719" s="4">
        <v>129.08721111111112</v>
      </c>
      <c r="G1719" s="2">
        <f t="shared" si="189"/>
        <v>98.501565899239424</v>
      </c>
      <c r="H1719" s="2">
        <f t="shared" si="190"/>
        <v>77.453956382408251</v>
      </c>
      <c r="J1719" s="1">
        <f t="shared" si="191"/>
        <v>1.9306248573108054</v>
      </c>
      <c r="K1719" s="1">
        <f t="shared" si="187"/>
        <v>1426.8842827373885</v>
      </c>
      <c r="L1719" s="1">
        <f t="shared" si="192"/>
        <v>5.3881998593041658E-2</v>
      </c>
      <c r="M1719" s="1">
        <f t="shared" si="193"/>
        <v>5.3881998593041658E-2</v>
      </c>
      <c r="N1719" s="1">
        <f t="shared" si="188"/>
        <v>3.8556171853013854E-2</v>
      </c>
    </row>
    <row r="1720" spans="1:14" x14ac:dyDescent="0.3">
      <c r="A1720" s="4" t="s">
        <v>1597</v>
      </c>
      <c r="B1720" s="4" t="s">
        <v>1789</v>
      </c>
      <c r="C1720" s="4" t="s">
        <v>1791</v>
      </c>
      <c r="D1720" s="4">
        <v>35.222530555555558</v>
      </c>
      <c r="E1720" s="4">
        <v>129.08437777777777</v>
      </c>
      <c r="G1720" s="2">
        <f t="shared" si="189"/>
        <v>98.461309512924572</v>
      </c>
      <c r="H1720" s="2">
        <f t="shared" si="190"/>
        <v>77.187424444468888</v>
      </c>
      <c r="J1720" s="1">
        <f t="shared" si="191"/>
        <v>1.9301243015948903</v>
      </c>
      <c r="K1720" s="1">
        <f t="shared" si="187"/>
        <v>1427.1490657354334</v>
      </c>
      <c r="L1720" s="1">
        <f t="shared" si="192"/>
        <v>5.3832547597568059E-2</v>
      </c>
      <c r="M1720" s="1">
        <f t="shared" si="193"/>
        <v>5.3832547597568059E-2</v>
      </c>
      <c r="N1720" s="1">
        <f t="shared" si="188"/>
        <v>3.8520786360092867E-2</v>
      </c>
    </row>
    <row r="1721" spans="1:14" x14ac:dyDescent="0.3">
      <c r="A1721" s="4" t="s">
        <v>1597</v>
      </c>
      <c r="B1721" s="4" t="s">
        <v>1789</v>
      </c>
      <c r="C1721" s="4" t="s">
        <v>1790</v>
      </c>
      <c r="D1721" s="4">
        <v>35.22441111111111</v>
      </c>
      <c r="E1721" s="4">
        <v>129.08785555555556</v>
      </c>
      <c r="G1721" s="2">
        <f t="shared" si="189"/>
        <v>98.521668305397583</v>
      </c>
      <c r="H1721" s="2">
        <f t="shared" si="190"/>
        <v>77.230812641036891</v>
      </c>
      <c r="J1721" s="1">
        <f t="shared" si="191"/>
        <v>1.9302018519906901</v>
      </c>
      <c r="K1721" s="1">
        <f t="shared" si="187"/>
        <v>1427.1080355650031</v>
      </c>
      <c r="L1721" s="1">
        <f t="shared" si="192"/>
        <v>5.3893246270443118E-2</v>
      </c>
      <c r="M1721" s="1">
        <f t="shared" si="193"/>
        <v>5.3893246270443118E-2</v>
      </c>
      <c r="N1721" s="1">
        <f t="shared" si="188"/>
        <v>3.8564220318070122E-2</v>
      </c>
    </row>
    <row r="1722" spans="1:14" x14ac:dyDescent="0.3">
      <c r="A1722" s="4" t="s">
        <v>1597</v>
      </c>
      <c r="B1722" s="4" t="s">
        <v>1789</v>
      </c>
      <c r="C1722" s="4" t="s">
        <v>1788</v>
      </c>
      <c r="D1722" s="4">
        <v>35.27205</v>
      </c>
      <c r="E1722" s="4">
        <v>129.09205555555556</v>
      </c>
      <c r="G1722" s="2">
        <f t="shared" si="189"/>
        <v>98.556344907011692</v>
      </c>
      <c r="H1722" s="2">
        <f t="shared" si="190"/>
        <v>78.272240236052994</v>
      </c>
      <c r="J1722" s="1">
        <f t="shared" si="191"/>
        <v>1.9321680257268028</v>
      </c>
      <c r="K1722" s="1">
        <f t="shared" si="187"/>
        <v>1426.0687211856084</v>
      </c>
      <c r="L1722" s="1">
        <f t="shared" si="192"/>
        <v>5.3966550099027177E-2</v>
      </c>
      <c r="M1722" s="1">
        <f t="shared" si="193"/>
        <v>5.3966550099027177E-2</v>
      </c>
      <c r="N1722" s="1">
        <f t="shared" si="188"/>
        <v>3.8616674107576285E-2</v>
      </c>
    </row>
    <row r="1723" spans="1:14" x14ac:dyDescent="0.3">
      <c r="A1723" s="4" t="s">
        <v>1597</v>
      </c>
      <c r="B1723" s="4" t="s">
        <v>1783</v>
      </c>
      <c r="C1723" s="4" t="s">
        <v>1787</v>
      </c>
      <c r="D1723" s="4">
        <v>35.235602777777778</v>
      </c>
      <c r="E1723" s="4">
        <v>129.21817777777778</v>
      </c>
      <c r="G1723" s="2">
        <f t="shared" si="189"/>
        <v>100.83280851712516</v>
      </c>
      <c r="H1723" s="2">
        <f t="shared" si="190"/>
        <v>77.566233482101097</v>
      </c>
      <c r="J1723" s="1">
        <f t="shared" si="191"/>
        <v>1.930663475856875</v>
      </c>
      <c r="K1723" s="1">
        <f t="shared" si="187"/>
        <v>1426.8638592670354</v>
      </c>
      <c r="L1723" s="1">
        <f t="shared" si="192"/>
        <v>5.6167798136736558E-2</v>
      </c>
      <c r="M1723" s="1">
        <f t="shared" si="193"/>
        <v>5.6167798136736558E-2</v>
      </c>
      <c r="N1723" s="1">
        <f t="shared" si="188"/>
        <v>4.0191814225782531E-2</v>
      </c>
    </row>
    <row r="1724" spans="1:14" x14ac:dyDescent="0.3">
      <c r="A1724" s="4" t="s">
        <v>1597</v>
      </c>
      <c r="B1724" s="4" t="s">
        <v>1783</v>
      </c>
      <c r="C1724" s="4" t="s">
        <v>1786</v>
      </c>
      <c r="D1724" s="4">
        <v>35.260869444444445</v>
      </c>
      <c r="E1724" s="4">
        <v>129.23464166666665</v>
      </c>
      <c r="G1724" s="2">
        <f t="shared" si="189"/>
        <v>101.10369626021208</v>
      </c>
      <c r="H1724" s="2">
        <f t="shared" si="190"/>
        <v>78.128833028446024</v>
      </c>
      <c r="J1724" s="1">
        <f t="shared" si="191"/>
        <v>1.9317062931977631</v>
      </c>
      <c r="K1724" s="1">
        <f t="shared" si="187"/>
        <v>1426.3126287561502</v>
      </c>
      <c r="L1724" s="1">
        <f t="shared" si="192"/>
        <v>5.6455147205530132E-2</v>
      </c>
      <c r="M1724" s="1">
        <f t="shared" si="193"/>
        <v>5.6455147205530132E-2</v>
      </c>
      <c r="N1724" s="1">
        <f t="shared" si="188"/>
        <v>4.0397431692979435E-2</v>
      </c>
    </row>
    <row r="1725" spans="1:14" x14ac:dyDescent="0.3">
      <c r="A1725" s="4" t="s">
        <v>1597</v>
      </c>
      <c r="B1725" s="4" t="s">
        <v>1783</v>
      </c>
      <c r="C1725" s="4" t="s">
        <v>1785</v>
      </c>
      <c r="D1725" s="4">
        <v>35.310702777777777</v>
      </c>
      <c r="E1725" s="4">
        <v>129.24628888888887</v>
      </c>
      <c r="G1725" s="2">
        <f t="shared" si="189"/>
        <v>101.26694000441108</v>
      </c>
      <c r="H1725" s="2">
        <f t="shared" si="190"/>
        <v>79.223402871227563</v>
      </c>
      <c r="J1725" s="1">
        <f t="shared" si="191"/>
        <v>1.9337656432534749</v>
      </c>
      <c r="K1725" s="1">
        <f t="shared" si="187"/>
        <v>1425.2255598477038</v>
      </c>
      <c r="L1725" s="1">
        <f t="shared" si="192"/>
        <v>5.6658429582019387E-2</v>
      </c>
      <c r="M1725" s="1">
        <f t="shared" si="193"/>
        <v>5.6658429582019387E-2</v>
      </c>
      <c r="N1725" s="1">
        <f t="shared" si="188"/>
        <v>4.054289382221124E-2</v>
      </c>
    </row>
    <row r="1726" spans="1:14" x14ac:dyDescent="0.3">
      <c r="A1726" s="4" t="s">
        <v>1597</v>
      </c>
      <c r="B1726" s="4" t="s">
        <v>1783</v>
      </c>
      <c r="C1726" s="4" t="s">
        <v>1784</v>
      </c>
      <c r="D1726" s="4">
        <v>35.322375000000001</v>
      </c>
      <c r="E1726" s="4">
        <v>129.18267777777777</v>
      </c>
      <c r="G1726" s="2">
        <f t="shared" si="189"/>
        <v>100.12548041789054</v>
      </c>
      <c r="H1726" s="2">
        <f t="shared" si="190"/>
        <v>79.432354717197768</v>
      </c>
      <c r="J1726" s="1">
        <f t="shared" si="191"/>
        <v>1.9342484956363089</v>
      </c>
      <c r="K1726" s="1">
        <f t="shared" si="187"/>
        <v>1424.9709639835644</v>
      </c>
      <c r="L1726" s="1">
        <f t="shared" si="192"/>
        <v>5.5548206252278742E-2</v>
      </c>
      <c r="M1726" s="1">
        <f t="shared" si="193"/>
        <v>5.5548206252278742E-2</v>
      </c>
      <c r="N1726" s="1">
        <f t="shared" si="188"/>
        <v>3.9748454814482345E-2</v>
      </c>
    </row>
    <row r="1727" spans="1:14" x14ac:dyDescent="0.3">
      <c r="A1727" s="4" t="s">
        <v>1597</v>
      </c>
      <c r="B1727" s="4" t="s">
        <v>1783</v>
      </c>
      <c r="C1727" s="4" t="s">
        <v>1782</v>
      </c>
      <c r="D1727" s="4">
        <v>35.272197222222218</v>
      </c>
      <c r="E1727" s="4">
        <v>129.15202222222223</v>
      </c>
      <c r="G1727" s="2">
        <f t="shared" si="189"/>
        <v>99.623423181228475</v>
      </c>
      <c r="H1727" s="2">
        <f t="shared" si="190"/>
        <v>78.317082018942074</v>
      </c>
      <c r="J1727" s="1">
        <f t="shared" si="191"/>
        <v>1.9321741068443496</v>
      </c>
      <c r="K1727" s="1">
        <f t="shared" si="187"/>
        <v>1426.0655095371628</v>
      </c>
      <c r="L1727" s="1">
        <f t="shared" si="192"/>
        <v>5.5013165873806447E-2</v>
      </c>
      <c r="M1727" s="1">
        <f t="shared" si="193"/>
        <v>5.5013165873806447E-2</v>
      </c>
      <c r="N1727" s="1">
        <f t="shared" si="188"/>
        <v>3.9365597657744597E-2</v>
      </c>
    </row>
    <row r="1728" spans="1:14" x14ac:dyDescent="0.3">
      <c r="A1728" s="4" t="s">
        <v>1597</v>
      </c>
      <c r="B1728" s="4" t="s">
        <v>1045</v>
      </c>
      <c r="C1728" s="4" t="s">
        <v>1781</v>
      </c>
      <c r="D1728" s="4">
        <v>35.113788888888891</v>
      </c>
      <c r="E1728" s="4">
        <v>129.08288888888887</v>
      </c>
      <c r="G1728" s="2">
        <f t="shared" si="189"/>
        <v>98.526132106304445</v>
      </c>
      <c r="H1728" s="2">
        <f t="shared" si="190"/>
        <v>74.815233053104521</v>
      </c>
      <c r="J1728" s="1">
        <f t="shared" si="191"/>
        <v>1.9256483489112604</v>
      </c>
      <c r="K1728" s="1">
        <f t="shared" si="187"/>
        <v>1429.5219940020763</v>
      </c>
      <c r="L1728" s="1">
        <f t="shared" si="192"/>
        <v>5.380656158426067E-2</v>
      </c>
      <c r="M1728" s="1">
        <f t="shared" si="193"/>
        <v>5.380656158426067E-2</v>
      </c>
      <c r="N1728" s="1">
        <f t="shared" si="188"/>
        <v>3.8502191630479708E-2</v>
      </c>
    </row>
    <row r="1729" spans="1:14" x14ac:dyDescent="0.3">
      <c r="A1729" s="4" t="s">
        <v>1597</v>
      </c>
      <c r="B1729" s="4" t="s">
        <v>1045</v>
      </c>
      <c r="C1729" s="4" t="s">
        <v>1780</v>
      </c>
      <c r="D1729" s="4">
        <v>35.119458333333334</v>
      </c>
      <c r="E1729" s="4">
        <v>129.0867777777778</v>
      </c>
      <c r="G1729" s="2">
        <f t="shared" si="189"/>
        <v>98.590741138956901</v>
      </c>
      <c r="H1729" s="2">
        <f t="shared" si="190"/>
        <v>74.941551289437257</v>
      </c>
      <c r="J1729" s="1">
        <f t="shared" si="191"/>
        <v>1.9258813065319855</v>
      </c>
      <c r="K1729" s="1">
        <f t="shared" si="187"/>
        <v>1429.3982580431241</v>
      </c>
      <c r="L1729" s="1">
        <f t="shared" si="192"/>
        <v>5.3874435499616347E-2</v>
      </c>
      <c r="M1729" s="1">
        <f t="shared" si="193"/>
        <v>5.3874435499616347E-2</v>
      </c>
      <c r="N1729" s="1">
        <f t="shared" si="188"/>
        <v>3.855075995409657E-2</v>
      </c>
    </row>
    <row r="1730" spans="1:14" x14ac:dyDescent="0.3">
      <c r="A1730" s="4" t="s">
        <v>1597</v>
      </c>
      <c r="B1730" s="4" t="s">
        <v>1045</v>
      </c>
      <c r="C1730" s="4" t="s">
        <v>1779</v>
      </c>
      <c r="D1730" s="4">
        <v>35.131463888888888</v>
      </c>
      <c r="E1730" s="4">
        <v>129.09571944444446</v>
      </c>
      <c r="G1730" s="2">
        <f t="shared" si="189"/>
        <v>98.740118990573521</v>
      </c>
      <c r="H1730" s="2">
        <f t="shared" si="190"/>
        <v>75.209531537464954</v>
      </c>
      <c r="J1730" s="1">
        <f t="shared" si="191"/>
        <v>1.9263747616948073</v>
      </c>
      <c r="K1730" s="1">
        <f t="shared" si="187"/>
        <v>1429.1362430159666</v>
      </c>
      <c r="L1730" s="1">
        <f t="shared" si="192"/>
        <v>5.4030497023565438E-2</v>
      </c>
      <c r="M1730" s="1">
        <f t="shared" si="193"/>
        <v>5.4030497023565438E-2</v>
      </c>
      <c r="N1730" s="1">
        <f t="shared" si="188"/>
        <v>3.8662432406755029E-2</v>
      </c>
    </row>
    <row r="1731" spans="1:14" x14ac:dyDescent="0.3">
      <c r="A1731" s="4" t="s">
        <v>1597</v>
      </c>
      <c r="B1731" s="4" t="s">
        <v>1045</v>
      </c>
      <c r="C1731" s="4" t="s">
        <v>1778</v>
      </c>
      <c r="D1731" s="4">
        <v>35.131377777777779</v>
      </c>
      <c r="E1731" s="4">
        <v>129.08648611111113</v>
      </c>
      <c r="G1731" s="2">
        <f t="shared" si="189"/>
        <v>98.5755132469383</v>
      </c>
      <c r="H1731" s="2">
        <f t="shared" si="190"/>
        <v>75.201293112993199</v>
      </c>
      <c r="J1731" s="1">
        <f t="shared" si="191"/>
        <v>1.9263712216265172</v>
      </c>
      <c r="K1731" s="1">
        <f t="shared" ref="K1731:K1794" si="194">$T$16*$T$25/POWER(J1731,$T$23)</f>
        <v>1429.1381223128303</v>
      </c>
      <c r="L1731" s="1">
        <f t="shared" si="192"/>
        <v>5.3869344955964849E-2</v>
      </c>
      <c r="M1731" s="1">
        <f t="shared" si="193"/>
        <v>5.3869344955964849E-2</v>
      </c>
      <c r="N1731" s="1">
        <f t="shared" ref="N1731:N1794" si="195">M1731*$T$23</f>
        <v>3.8547117329825437E-2</v>
      </c>
    </row>
    <row r="1732" spans="1:14" x14ac:dyDescent="0.3">
      <c r="A1732" s="4" t="s">
        <v>1597</v>
      </c>
      <c r="B1732" s="4" t="s">
        <v>1045</v>
      </c>
      <c r="C1732" s="4" t="s">
        <v>1777</v>
      </c>
      <c r="D1732" s="4">
        <v>35.131636111111114</v>
      </c>
      <c r="E1732" s="4">
        <v>129.10257777777778</v>
      </c>
      <c r="G1732" s="2">
        <f t="shared" si="189"/>
        <v>98.862292526777594</v>
      </c>
      <c r="H1732" s="2">
        <f t="shared" si="190"/>
        <v>75.21802406805341</v>
      </c>
      <c r="J1732" s="1">
        <f t="shared" si="191"/>
        <v>1.926381841862135</v>
      </c>
      <c r="K1732" s="1">
        <f t="shared" si="194"/>
        <v>1429.1324844236904</v>
      </c>
      <c r="L1732" s="1">
        <f t="shared" si="192"/>
        <v>5.4150197521431132E-2</v>
      </c>
      <c r="M1732" s="1">
        <f t="shared" si="193"/>
        <v>5.4150197521431132E-2</v>
      </c>
      <c r="N1732" s="1">
        <f t="shared" si="195"/>
        <v>3.8748086114618732E-2</v>
      </c>
    </row>
    <row r="1733" spans="1:14" x14ac:dyDescent="0.3">
      <c r="A1733" s="4" t="s">
        <v>1597</v>
      </c>
      <c r="B1733" s="4" t="s">
        <v>1045</v>
      </c>
      <c r="C1733" s="4" t="s">
        <v>1776</v>
      </c>
      <c r="D1733" s="4">
        <v>35.126711111111113</v>
      </c>
      <c r="E1733" s="4">
        <v>129.09361944444444</v>
      </c>
      <c r="G1733" s="2">
        <f t="shared" si="189"/>
        <v>98.706671749664253</v>
      </c>
      <c r="H1733" s="2">
        <f t="shared" si="190"/>
        <v>75.104434874677963</v>
      </c>
      <c r="J1733" s="1">
        <f t="shared" si="191"/>
        <v>1.9261793880913383</v>
      </c>
      <c r="K1733" s="1">
        <f t="shared" si="194"/>
        <v>1429.2399688021496</v>
      </c>
      <c r="L1733" s="1">
        <f t="shared" si="192"/>
        <v>5.3993845109273408E-2</v>
      </c>
      <c r="M1733" s="1">
        <f t="shared" si="193"/>
        <v>5.3993845109273408E-2</v>
      </c>
      <c r="N1733" s="1">
        <f t="shared" si="195"/>
        <v>3.8636205512001948E-2</v>
      </c>
    </row>
    <row r="1734" spans="1:14" x14ac:dyDescent="0.3">
      <c r="A1734" s="4" t="s">
        <v>1597</v>
      </c>
      <c r="B1734" s="4" t="s">
        <v>1045</v>
      </c>
      <c r="C1734" s="4" t="s">
        <v>1775</v>
      </c>
      <c r="D1734" s="4">
        <v>35.135369444444443</v>
      </c>
      <c r="E1734" s="4">
        <v>129.09248888888891</v>
      </c>
      <c r="G1734" s="2">
        <f t="shared" si="189"/>
        <v>98.679210408893297</v>
      </c>
      <c r="H1734" s="2">
        <f t="shared" si="190"/>
        <v>75.292475094457586</v>
      </c>
      <c r="J1734" s="1">
        <f t="shared" si="191"/>
        <v>1.9265353316959142</v>
      </c>
      <c r="K1734" s="1">
        <f t="shared" si="194"/>
        <v>1429.0510083184226</v>
      </c>
      <c r="L1734" s="1">
        <f t="shared" si="192"/>
        <v>5.3974113192452489E-2</v>
      </c>
      <c r="M1734" s="1">
        <f t="shared" si="193"/>
        <v>5.3974113192452489E-2</v>
      </c>
      <c r="N1734" s="1">
        <f t="shared" si="195"/>
        <v>3.8622086006493569E-2</v>
      </c>
    </row>
    <row r="1735" spans="1:14" x14ac:dyDescent="0.3">
      <c r="A1735" s="4" t="s">
        <v>1597</v>
      </c>
      <c r="B1735" s="4" t="s">
        <v>1045</v>
      </c>
      <c r="C1735" s="4" t="s">
        <v>1774</v>
      </c>
      <c r="D1735" s="4">
        <v>35.131866666666667</v>
      </c>
      <c r="E1735" s="4">
        <v>129.08584166666668</v>
      </c>
      <c r="G1735" s="2">
        <f t="shared" si="189"/>
        <v>98.563608328689043</v>
      </c>
      <c r="H1735" s="2">
        <f t="shared" si="190"/>
        <v>75.211511513320374</v>
      </c>
      <c r="J1735" s="1">
        <f t="shared" si="191"/>
        <v>1.9263913202148324</v>
      </c>
      <c r="K1735" s="1">
        <f t="shared" si="194"/>
        <v>1429.1274527628668</v>
      </c>
      <c r="L1735" s="1">
        <f t="shared" si="192"/>
        <v>5.3858097278562944E-2</v>
      </c>
      <c r="M1735" s="1">
        <f t="shared" si="193"/>
        <v>5.3858097278562944E-2</v>
      </c>
      <c r="N1735" s="1">
        <f t="shared" si="195"/>
        <v>3.853906886476885E-2</v>
      </c>
    </row>
    <row r="1736" spans="1:14" x14ac:dyDescent="0.3">
      <c r="A1736" s="4" t="s">
        <v>1597</v>
      </c>
      <c r="B1736" s="4" t="s">
        <v>1045</v>
      </c>
      <c r="C1736" s="4" t="s">
        <v>1773</v>
      </c>
      <c r="D1736" s="4">
        <v>35.139394444444441</v>
      </c>
      <c r="E1736" s="4">
        <v>129.07357777777779</v>
      </c>
      <c r="G1736" s="2">
        <f t="shared" si="189"/>
        <v>98.33857512738706</v>
      </c>
      <c r="H1736" s="2">
        <f t="shared" si="190"/>
        <v>75.36725835092443</v>
      </c>
      <c r="J1736" s="1">
        <f t="shared" si="191"/>
        <v>1.9267008345089047</v>
      </c>
      <c r="K1736" s="1">
        <f t="shared" si="194"/>
        <v>1428.9631679109475</v>
      </c>
      <c r="L1736" s="1">
        <f t="shared" si="192"/>
        <v>5.3644052038352985E-2</v>
      </c>
      <c r="M1736" s="1">
        <f t="shared" si="193"/>
        <v>5.3644052038352985E-2</v>
      </c>
      <c r="N1736" s="1">
        <f t="shared" si="195"/>
        <v>3.8385905187077789E-2</v>
      </c>
    </row>
    <row r="1737" spans="1:14" x14ac:dyDescent="0.3">
      <c r="A1737" s="4" t="s">
        <v>1597</v>
      </c>
      <c r="B1737" s="4" t="s">
        <v>1045</v>
      </c>
      <c r="C1737" s="4" t="s">
        <v>1772</v>
      </c>
      <c r="D1737" s="4">
        <v>35.142222222222223</v>
      </c>
      <c r="E1737" s="4">
        <v>129.07099722222222</v>
      </c>
      <c r="G1737" s="2">
        <f t="shared" si="189"/>
        <v>98.290189310454267</v>
      </c>
      <c r="H1737" s="2">
        <f t="shared" si="190"/>
        <v>75.427158293489356</v>
      </c>
      <c r="J1737" s="1">
        <f t="shared" si="191"/>
        <v>1.9268171224847586</v>
      </c>
      <c r="K1737" s="1">
        <f t="shared" si="194"/>
        <v>1428.9014559583732</v>
      </c>
      <c r="L1737" s="1">
        <f t="shared" si="192"/>
        <v>5.3599012847377558E-2</v>
      </c>
      <c r="M1737" s="1">
        <f t="shared" si="193"/>
        <v>5.3599012847377558E-2</v>
      </c>
      <c r="N1737" s="1">
        <f t="shared" si="195"/>
        <v>3.8353676635191937E-2</v>
      </c>
    </row>
    <row r="1738" spans="1:14" x14ac:dyDescent="0.3">
      <c r="A1738" s="4" t="s">
        <v>1597</v>
      </c>
      <c r="B1738" s="4" t="s">
        <v>1045</v>
      </c>
      <c r="C1738" s="4" t="s">
        <v>1771</v>
      </c>
      <c r="D1738" s="4">
        <v>35.135122222222222</v>
      </c>
      <c r="E1738" s="4">
        <v>129.07391944444444</v>
      </c>
      <c r="G1738" s="2">
        <f t="shared" si="189"/>
        <v>98.348246584194243</v>
      </c>
      <c r="H1738" s="2">
        <f t="shared" si="190"/>
        <v>75.274325314971065</v>
      </c>
      <c r="J1738" s="1">
        <f t="shared" si="191"/>
        <v>1.9265251669668713</v>
      </c>
      <c r="K1738" s="1">
        <f t="shared" si="194"/>
        <v>1429.0564036573985</v>
      </c>
      <c r="L1738" s="1">
        <f t="shared" si="192"/>
        <v>5.3650015246630378E-2</v>
      </c>
      <c r="M1738" s="1">
        <f t="shared" si="193"/>
        <v>5.3650015246630378E-2</v>
      </c>
      <c r="N1738" s="1">
        <f t="shared" si="195"/>
        <v>3.8390172261223925E-2</v>
      </c>
    </row>
    <row r="1739" spans="1:14" x14ac:dyDescent="0.3">
      <c r="A1739" s="4" t="s">
        <v>1597</v>
      </c>
      <c r="B1739" s="4" t="s">
        <v>1045</v>
      </c>
      <c r="C1739" s="4" t="s">
        <v>1770</v>
      </c>
      <c r="D1739" s="4">
        <v>35.133030555555557</v>
      </c>
      <c r="E1739" s="4">
        <v>129.0712</v>
      </c>
      <c r="G1739" s="2">
        <f t="shared" si="189"/>
        <v>98.30149754747633</v>
      </c>
      <c r="H1739" s="2">
        <f t="shared" si="190"/>
        <v>75.226848530341385</v>
      </c>
      <c r="J1739" s="1">
        <f t="shared" si="191"/>
        <v>1.9264391698880881</v>
      </c>
      <c r="K1739" s="1">
        <f t="shared" si="194"/>
        <v>1429.102052022022</v>
      </c>
      <c r="L1739" s="1">
        <f t="shared" si="192"/>
        <v>5.3602551987249836E-2</v>
      </c>
      <c r="M1739" s="1">
        <f t="shared" si="193"/>
        <v>5.3602551987249836E-2</v>
      </c>
      <c r="N1739" s="1">
        <f t="shared" si="195"/>
        <v>3.835620912635207E-2</v>
      </c>
    </row>
    <row r="1740" spans="1:14" x14ac:dyDescent="0.3">
      <c r="A1740" s="4" t="s">
        <v>1597</v>
      </c>
      <c r="B1740" s="4" t="s">
        <v>1045</v>
      </c>
      <c r="C1740" s="4" t="s">
        <v>1769</v>
      </c>
      <c r="D1740" s="4">
        <v>35.11441111111111</v>
      </c>
      <c r="E1740" s="4">
        <v>129.09745555555557</v>
      </c>
      <c r="G1740" s="2">
        <f t="shared" si="189"/>
        <v>98.785476272947534</v>
      </c>
      <c r="H1740" s="2">
        <f t="shared" si="190"/>
        <v>74.838837193241716</v>
      </c>
      <c r="J1740" s="1">
        <f t="shared" si="191"/>
        <v>1.9256739138701298</v>
      </c>
      <c r="K1740" s="1">
        <f t="shared" si="194"/>
        <v>1429.5084138628083</v>
      </c>
      <c r="L1740" s="1">
        <f t="shared" si="192"/>
        <v>5.4060797878634936E-2</v>
      </c>
      <c r="M1740" s="1">
        <f t="shared" si="193"/>
        <v>5.4060797878634936E-2</v>
      </c>
      <c r="N1740" s="1">
        <f t="shared" si="195"/>
        <v>3.8684114694083983E-2</v>
      </c>
    </row>
    <row r="1741" spans="1:14" x14ac:dyDescent="0.3">
      <c r="A1741" s="4" t="s">
        <v>1597</v>
      </c>
      <c r="B1741" s="4" t="s">
        <v>1045</v>
      </c>
      <c r="C1741" s="4" t="s">
        <v>1768</v>
      </c>
      <c r="D1741" s="4">
        <v>35.117713888888886</v>
      </c>
      <c r="E1741" s="4">
        <v>129.11129722222222</v>
      </c>
      <c r="G1741" s="2">
        <f t="shared" si="189"/>
        <v>99.029607361004011</v>
      </c>
      <c r="H1741" s="2">
        <f t="shared" si="190"/>
        <v>74.9204446855274</v>
      </c>
      <c r="J1741" s="1">
        <f t="shared" si="191"/>
        <v>1.9258096225359067</v>
      </c>
      <c r="K1741" s="1">
        <f t="shared" si="194"/>
        <v>1429.4363304221745</v>
      </c>
      <c r="L1741" s="1">
        <f t="shared" si="192"/>
        <v>5.4302380535931505E-2</v>
      </c>
      <c r="M1741" s="1">
        <f t="shared" si="193"/>
        <v>5.4302380535931505E-2</v>
      </c>
      <c r="N1741" s="1">
        <f t="shared" si="195"/>
        <v>3.8856983234499209E-2</v>
      </c>
    </row>
    <row r="1742" spans="1:14" x14ac:dyDescent="0.3">
      <c r="A1742" s="4" t="s">
        <v>1597</v>
      </c>
      <c r="B1742" s="4" t="s">
        <v>1045</v>
      </c>
      <c r="C1742" s="4" t="s">
        <v>1767</v>
      </c>
      <c r="D1742" s="4">
        <v>35.111750000000001</v>
      </c>
      <c r="E1742" s="4">
        <v>129.1156861111111</v>
      </c>
      <c r="G1742" s="2">
        <f t="shared" si="189"/>
        <v>99.112963171244857</v>
      </c>
      <c r="H1742" s="2">
        <f t="shared" si="190"/>
        <v>74.793426131409888</v>
      </c>
      <c r="J1742" s="1">
        <f t="shared" si="191"/>
        <v>1.9255645817652229</v>
      </c>
      <c r="K1742" s="1">
        <f t="shared" si="194"/>
        <v>1429.5664933857581</v>
      </c>
      <c r="L1742" s="1">
        <f t="shared" si="192"/>
        <v>5.4378981097546575E-2</v>
      </c>
      <c r="M1742" s="1">
        <f t="shared" si="193"/>
        <v>5.4378981097546575E-2</v>
      </c>
      <c r="N1742" s="1">
        <f t="shared" si="195"/>
        <v>3.8911796056866371E-2</v>
      </c>
    </row>
    <row r="1743" spans="1:14" x14ac:dyDescent="0.3">
      <c r="A1743" s="4" t="s">
        <v>1597</v>
      </c>
      <c r="B1743" s="4" t="s">
        <v>1045</v>
      </c>
      <c r="C1743" s="4" t="s">
        <v>1766</v>
      </c>
      <c r="D1743" s="4">
        <v>35.117922222222219</v>
      </c>
      <c r="E1743" s="4">
        <v>129.11506388888887</v>
      </c>
      <c r="G1743" s="2">
        <f t="shared" si="189"/>
        <v>99.096623082194071</v>
      </c>
      <c r="H1743" s="2">
        <f t="shared" si="190"/>
        <v>74.927601914220986</v>
      </c>
      <c r="J1743" s="1">
        <f t="shared" si="191"/>
        <v>1.9258181833016907</v>
      </c>
      <c r="K1743" s="1">
        <f t="shared" si="194"/>
        <v>1429.4317835511647</v>
      </c>
      <c r="L1743" s="1">
        <f t="shared" si="192"/>
        <v>5.4368121271089809E-2</v>
      </c>
      <c r="M1743" s="1">
        <f t="shared" si="193"/>
        <v>5.4368121271089809E-2</v>
      </c>
      <c r="N1743" s="1">
        <f t="shared" si="195"/>
        <v>3.8904025125087775E-2</v>
      </c>
    </row>
    <row r="1744" spans="1:14" x14ac:dyDescent="0.3">
      <c r="A1744" s="4" t="s">
        <v>1597</v>
      </c>
      <c r="B1744" s="4" t="s">
        <v>1045</v>
      </c>
      <c r="C1744" s="4" t="s">
        <v>1765</v>
      </c>
      <c r="D1744" s="4">
        <v>35.110144444444444</v>
      </c>
      <c r="E1744" s="4">
        <v>129.11266388888887</v>
      </c>
      <c r="G1744" s="2">
        <f t="shared" si="189"/>
        <v>99.060407546133689</v>
      </c>
      <c r="H1744" s="2">
        <f t="shared" si="190"/>
        <v>74.75631259797774</v>
      </c>
      <c r="J1744" s="1">
        <f t="shared" si="191"/>
        <v>1.9254986220303532</v>
      </c>
      <c r="K1744" s="1">
        <f t="shared" si="194"/>
        <v>1429.6015353260268</v>
      </c>
      <c r="L1744" s="1">
        <f t="shared" si="192"/>
        <v>5.4326233369041965E-2</v>
      </c>
      <c r="M1744" s="1">
        <f t="shared" si="193"/>
        <v>5.4326233369041965E-2</v>
      </c>
      <c r="N1744" s="1">
        <f t="shared" si="195"/>
        <v>3.8874051531084385E-2</v>
      </c>
    </row>
    <row r="1745" spans="1:14" x14ac:dyDescent="0.3">
      <c r="A1745" s="4" t="s">
        <v>1597</v>
      </c>
      <c r="B1745" s="4" t="s">
        <v>1045</v>
      </c>
      <c r="C1745" s="4" t="s">
        <v>1764</v>
      </c>
      <c r="D1745" s="4">
        <v>35.12191111111111</v>
      </c>
      <c r="E1745" s="4">
        <v>129.0781111111111</v>
      </c>
      <c r="G1745" s="2">
        <f t="shared" si="189"/>
        <v>98.434083216463165</v>
      </c>
      <c r="H1745" s="2">
        <f t="shared" si="190"/>
        <v>74.989088564286249</v>
      </c>
      <c r="J1745" s="1">
        <f t="shared" si="191"/>
        <v>1.9259821049933394</v>
      </c>
      <c r="K1745" s="1">
        <f t="shared" si="194"/>
        <v>1429.3447266744549</v>
      </c>
      <c r="L1745" s="1">
        <f t="shared" si="192"/>
        <v>5.3723173631109677E-2</v>
      </c>
      <c r="M1745" s="1">
        <f t="shared" si="193"/>
        <v>5.3723173631109677E-2</v>
      </c>
      <c r="N1745" s="1">
        <f t="shared" si="195"/>
        <v>3.8442521975750606E-2</v>
      </c>
    </row>
    <row r="1746" spans="1:14" x14ac:dyDescent="0.3">
      <c r="A1746" s="4" t="s">
        <v>1597</v>
      </c>
      <c r="B1746" s="4" t="s">
        <v>1045</v>
      </c>
      <c r="C1746" s="4" t="s">
        <v>1763</v>
      </c>
      <c r="D1746" s="4">
        <v>35.126558333333335</v>
      </c>
      <c r="E1746" s="4">
        <v>129.07305555555556</v>
      </c>
      <c r="G1746" s="2">
        <f t="shared" si="189"/>
        <v>98.340011024037295</v>
      </c>
      <c r="H1746" s="2">
        <f t="shared" si="190"/>
        <v>75.086971838067939</v>
      </c>
      <c r="J1746" s="1">
        <f t="shared" si="191"/>
        <v>1.9261731083355622</v>
      </c>
      <c r="K1746" s="1">
        <f t="shared" si="194"/>
        <v>1429.2433030862485</v>
      </c>
      <c r="L1746" s="1">
        <f t="shared" si="192"/>
        <v>5.3634937541148009E-2</v>
      </c>
      <c r="M1746" s="1">
        <f t="shared" si="193"/>
        <v>5.3634937541148009E-2</v>
      </c>
      <c r="N1746" s="1">
        <f t="shared" si="195"/>
        <v>3.8379383155049185E-2</v>
      </c>
    </row>
    <row r="1747" spans="1:14" x14ac:dyDescent="0.3">
      <c r="A1747" s="4" t="s">
        <v>1597</v>
      </c>
      <c r="B1747" s="4" t="s">
        <v>1014</v>
      </c>
      <c r="C1747" s="4" t="s">
        <v>1762</v>
      </c>
      <c r="D1747" s="4">
        <v>35.136272222222225</v>
      </c>
      <c r="E1747" s="4">
        <v>129.05830833333334</v>
      </c>
      <c r="G1747" s="2">
        <f t="shared" ref="G1747:G1810" si="196">K1747*SIN(N1747)+$T$8+1.5</f>
        <v>98.068873444374802</v>
      </c>
      <c r="H1747" s="2">
        <f t="shared" ref="H1747:H1810" si="197">$T$27-K1747*COS(N1747)+$T$9+1.5</f>
        <v>75.28873793162029</v>
      </c>
      <c r="J1747" s="1">
        <f t="shared" ref="J1747:J1810" si="198">TAN($T$12*0.25+D1747*$T$13*0.5)</f>
        <v>1.9265724508061481</v>
      </c>
      <c r="K1747" s="1">
        <f t="shared" si="194"/>
        <v>1429.0313062717537</v>
      </c>
      <c r="L1747" s="1">
        <f t="shared" ref="L1747:L1810" si="199">E1747*$T$13 - $T$19</f>
        <v>5.3377549957847048E-2</v>
      </c>
      <c r="M1747" s="1">
        <f t="shared" ref="M1747:M1810" si="200">IF(L1747&gt;$T$12, K1747-($T$12*2), IF($U$12&gt;L1747, K1747+$T$12*2, L1747))</f>
        <v>5.3377549957847048E-2</v>
      </c>
      <c r="N1747" s="1">
        <f t="shared" si="195"/>
        <v>3.8195205133563073E-2</v>
      </c>
    </row>
    <row r="1748" spans="1:14" x14ac:dyDescent="0.3">
      <c r="A1748" s="4" t="s">
        <v>1597</v>
      </c>
      <c r="B1748" s="4" t="s">
        <v>1014</v>
      </c>
      <c r="C1748" s="4" t="s">
        <v>1761</v>
      </c>
      <c r="D1748" s="4">
        <v>35.131872222222221</v>
      </c>
      <c r="E1748" s="4">
        <v>129.06198611111111</v>
      </c>
      <c r="G1748" s="2">
        <f t="shared" si="196"/>
        <v>98.138134652927135</v>
      </c>
      <c r="H1748" s="2">
        <f t="shared" si="197"/>
        <v>75.195290840259077</v>
      </c>
      <c r="J1748" s="1">
        <f t="shared" si="198"/>
        <v>1.9263915486097805</v>
      </c>
      <c r="K1748" s="1">
        <f t="shared" si="194"/>
        <v>1429.1273315180702</v>
      </c>
      <c r="L1748" s="1">
        <f t="shared" si="199"/>
        <v>5.3441739289225687E-2</v>
      </c>
      <c r="M1748" s="1">
        <f t="shared" si="200"/>
        <v>5.3441739289225687E-2</v>
      </c>
      <c r="N1748" s="1">
        <f t="shared" si="195"/>
        <v>3.824113689104032E-2</v>
      </c>
    </row>
    <row r="1749" spans="1:14" x14ac:dyDescent="0.3">
      <c r="A1749" s="4" t="s">
        <v>1597</v>
      </c>
      <c r="B1749" s="4" t="s">
        <v>1014</v>
      </c>
      <c r="C1749" s="4" t="s">
        <v>1760</v>
      </c>
      <c r="D1749" s="4">
        <v>35.13858611111111</v>
      </c>
      <c r="E1749" s="4">
        <v>129.05558611111113</v>
      </c>
      <c r="G1749" s="2">
        <f t="shared" si="196"/>
        <v>98.018398306611076</v>
      </c>
      <c r="H1749" s="2">
        <f t="shared" si="197"/>
        <v>75.337344387403391</v>
      </c>
      <c r="J1749" s="1">
        <f t="shared" si="198"/>
        <v>1.9266675950863539</v>
      </c>
      <c r="K1749" s="1">
        <f t="shared" si="194"/>
        <v>1428.9808086533328</v>
      </c>
      <c r="L1749" s="1">
        <f t="shared" si="199"/>
        <v>5.3330038217098696E-2</v>
      </c>
      <c r="M1749" s="1">
        <f t="shared" si="200"/>
        <v>5.3330038217098696E-2</v>
      </c>
      <c r="N1749" s="1">
        <f t="shared" si="195"/>
        <v>3.8161207307031715E-2</v>
      </c>
    </row>
    <row r="1750" spans="1:14" x14ac:dyDescent="0.3">
      <c r="A1750" s="4" t="s">
        <v>1597</v>
      </c>
      <c r="B1750" s="4" t="s">
        <v>1014</v>
      </c>
      <c r="C1750" s="4" t="s">
        <v>1759</v>
      </c>
      <c r="D1750" s="4">
        <v>35.127305555555559</v>
      </c>
      <c r="E1750" s="4">
        <v>129.05601944444444</v>
      </c>
      <c r="G1750" s="2">
        <f t="shared" si="196"/>
        <v>98.035520010674801</v>
      </c>
      <c r="H1750" s="2">
        <f t="shared" si="197"/>
        <v>75.091631976606777</v>
      </c>
      <c r="J1750" s="1">
        <f t="shared" si="198"/>
        <v>1.9262038223570694</v>
      </c>
      <c r="K1750" s="1">
        <f t="shared" si="194"/>
        <v>1429.226995420338</v>
      </c>
      <c r="L1750" s="1">
        <f t="shared" si="199"/>
        <v>5.3337601310523564E-2</v>
      </c>
      <c r="M1750" s="1">
        <f t="shared" si="200"/>
        <v>5.3337601310523564E-2</v>
      </c>
      <c r="N1750" s="1">
        <f t="shared" si="195"/>
        <v>3.8166619205948681E-2</v>
      </c>
    </row>
    <row r="1751" spans="1:14" x14ac:dyDescent="0.3">
      <c r="A1751" s="4" t="s">
        <v>1597</v>
      </c>
      <c r="B1751" s="4" t="s">
        <v>1014</v>
      </c>
      <c r="C1751" s="4" t="s">
        <v>1758</v>
      </c>
      <c r="D1751" s="4">
        <v>35.122275000000002</v>
      </c>
      <c r="E1751" s="4">
        <v>129.04453333333333</v>
      </c>
      <c r="G1751" s="2">
        <f t="shared" si="196"/>
        <v>97.834819666843686</v>
      </c>
      <c r="H1751" s="2">
        <f t="shared" si="197"/>
        <v>74.974113417552644</v>
      </c>
      <c r="J1751" s="1">
        <f t="shared" si="198"/>
        <v>1.9259970599464036</v>
      </c>
      <c r="K1751" s="1">
        <f t="shared" si="194"/>
        <v>1429.3367849080466</v>
      </c>
      <c r="L1751" s="1">
        <f t="shared" si="199"/>
        <v>5.3137130853384562E-2</v>
      </c>
      <c r="M1751" s="1">
        <f t="shared" si="200"/>
        <v>5.3137130853384562E-2</v>
      </c>
      <c r="N1751" s="1">
        <f t="shared" si="195"/>
        <v>3.8023169192980863E-2</v>
      </c>
    </row>
    <row r="1752" spans="1:14" x14ac:dyDescent="0.3">
      <c r="A1752" s="4" t="s">
        <v>1597</v>
      </c>
      <c r="B1752" s="4" t="s">
        <v>1014</v>
      </c>
      <c r="C1752" s="4" t="s">
        <v>1757</v>
      </c>
      <c r="D1752" s="4">
        <v>35.125252777777781</v>
      </c>
      <c r="E1752" s="4">
        <v>129.04726388888889</v>
      </c>
      <c r="G1752" s="2">
        <f t="shared" si="196"/>
        <v>97.881054807430715</v>
      </c>
      <c r="H1752" s="2">
        <f t="shared" si="197"/>
        <v>75.040908897410418</v>
      </c>
      <c r="J1752" s="1">
        <f t="shared" si="198"/>
        <v>1.9261194462834563</v>
      </c>
      <c r="K1752" s="1">
        <f t="shared" si="194"/>
        <v>1429.2717961216074</v>
      </c>
      <c r="L1752" s="1">
        <f t="shared" si="199"/>
        <v>5.3184788038237674E-2</v>
      </c>
      <c r="M1752" s="1">
        <f t="shared" si="200"/>
        <v>5.3184788038237674E-2</v>
      </c>
      <c r="N1752" s="1">
        <f t="shared" si="195"/>
        <v>3.805727109449171E-2</v>
      </c>
    </row>
    <row r="1753" spans="1:14" x14ac:dyDescent="0.3">
      <c r="A1753" s="4" t="s">
        <v>1597</v>
      </c>
      <c r="B1753" s="4" t="s">
        <v>1014</v>
      </c>
      <c r="C1753" s="4" t="s">
        <v>1756</v>
      </c>
      <c r="D1753" s="4">
        <v>35.123997222222222</v>
      </c>
      <c r="E1753" s="4">
        <v>129.04296388888889</v>
      </c>
      <c r="G1753" s="2">
        <f t="shared" si="196"/>
        <v>97.805395688027943</v>
      </c>
      <c r="H1753" s="2">
        <f t="shared" si="197"/>
        <v>75.010608415836487</v>
      </c>
      <c r="J1753" s="1">
        <f t="shared" si="198"/>
        <v>1.9260678415953285</v>
      </c>
      <c r="K1753" s="1">
        <f t="shared" si="194"/>
        <v>1429.2991980393165</v>
      </c>
      <c r="L1753" s="1">
        <f t="shared" si="199"/>
        <v>5.3109738880402269E-2</v>
      </c>
      <c r="M1753" s="1">
        <f t="shared" si="200"/>
        <v>5.3109738880402269E-2</v>
      </c>
      <c r="N1753" s="1">
        <f t="shared" si="195"/>
        <v>3.8003568405235867E-2</v>
      </c>
    </row>
    <row r="1754" spans="1:14" x14ac:dyDescent="0.3">
      <c r="A1754" s="4" t="s">
        <v>1597</v>
      </c>
      <c r="B1754" s="4" t="s">
        <v>1014</v>
      </c>
      <c r="C1754" s="4" t="s">
        <v>1755</v>
      </c>
      <c r="D1754" s="4">
        <v>35.130733333333332</v>
      </c>
      <c r="E1754" s="4">
        <v>129.04468888888889</v>
      </c>
      <c r="G1754" s="2">
        <f t="shared" si="196"/>
        <v>97.830576804902464</v>
      </c>
      <c r="H1754" s="2">
        <f t="shared" si="197"/>
        <v>75.158683702900362</v>
      </c>
      <c r="J1754" s="1">
        <f t="shared" si="198"/>
        <v>1.9263447285375837</v>
      </c>
      <c r="K1754" s="1">
        <f t="shared" si="194"/>
        <v>1429.1521867434317</v>
      </c>
      <c r="L1754" s="1">
        <f t="shared" si="199"/>
        <v>5.3139845809998754E-2</v>
      </c>
      <c r="M1754" s="1">
        <f t="shared" si="200"/>
        <v>5.3139845809998754E-2</v>
      </c>
      <c r="N1754" s="1">
        <f t="shared" si="195"/>
        <v>3.8025111925925517E-2</v>
      </c>
    </row>
    <row r="1755" spans="1:14" x14ac:dyDescent="0.3">
      <c r="A1755" s="4" t="s">
        <v>1597</v>
      </c>
      <c r="B1755" s="4" t="s">
        <v>1014</v>
      </c>
      <c r="C1755" s="4" t="s">
        <v>1754</v>
      </c>
      <c r="D1755" s="4">
        <v>35.128294444444442</v>
      </c>
      <c r="E1755" s="4">
        <v>129.05137777777779</v>
      </c>
      <c r="G1755" s="2">
        <f t="shared" si="196"/>
        <v>97.951906050247516</v>
      </c>
      <c r="H1755" s="2">
        <f t="shared" si="197"/>
        <v>75.110039132094244</v>
      </c>
      <c r="J1755" s="1">
        <f t="shared" si="198"/>
        <v>1.9262444710959259</v>
      </c>
      <c r="K1755" s="1">
        <f t="shared" si="194"/>
        <v>1429.2054135839442</v>
      </c>
      <c r="L1755" s="1">
        <f t="shared" si="199"/>
        <v>5.3256588944410321E-2</v>
      </c>
      <c r="M1755" s="1">
        <f t="shared" si="200"/>
        <v>5.3256588944410321E-2</v>
      </c>
      <c r="N1755" s="1">
        <f t="shared" si="195"/>
        <v>3.8108649442546383E-2</v>
      </c>
    </row>
    <row r="1756" spans="1:14" x14ac:dyDescent="0.3">
      <c r="A1756" s="4" t="s">
        <v>1597</v>
      </c>
      <c r="B1756" s="4" t="s">
        <v>1014</v>
      </c>
      <c r="C1756" s="4" t="s">
        <v>1753</v>
      </c>
      <c r="D1756" s="4">
        <v>35.133586111111107</v>
      </c>
      <c r="E1756" s="4">
        <v>129.05113333333335</v>
      </c>
      <c r="G1756" s="2">
        <f t="shared" si="196"/>
        <v>97.943146447554923</v>
      </c>
      <c r="H1756" s="2">
        <f t="shared" si="197"/>
        <v>75.225275058978468</v>
      </c>
      <c r="J1756" s="1">
        <f t="shared" si="198"/>
        <v>1.9264620104878107</v>
      </c>
      <c r="K1756" s="1">
        <f t="shared" si="194"/>
        <v>1429.0899275945492</v>
      </c>
      <c r="L1756" s="1">
        <f t="shared" si="199"/>
        <v>5.3252322584016909E-2</v>
      </c>
      <c r="M1756" s="1">
        <f t="shared" si="200"/>
        <v>5.3252322584016909E-2</v>
      </c>
      <c r="N1756" s="1">
        <f t="shared" si="195"/>
        <v>3.8105596576490736E-2</v>
      </c>
    </row>
    <row r="1757" spans="1:14" x14ac:dyDescent="0.3">
      <c r="A1757" s="4" t="s">
        <v>1597</v>
      </c>
      <c r="B1757" s="4" t="s">
        <v>1014</v>
      </c>
      <c r="C1757" s="4" t="s">
        <v>1752</v>
      </c>
      <c r="D1757" s="4">
        <v>35.11087777777778</v>
      </c>
      <c r="E1757" s="4">
        <v>129.03918888888887</v>
      </c>
      <c r="G1757" s="2">
        <f t="shared" si="196"/>
        <v>97.748924119729793</v>
      </c>
      <c r="H1757" s="2">
        <f t="shared" si="197"/>
        <v>74.721924005363007</v>
      </c>
      <c r="J1757" s="1">
        <f t="shared" si="198"/>
        <v>1.92552874852653</v>
      </c>
      <c r="K1757" s="1">
        <f t="shared" si="194"/>
        <v>1429.5855299898383</v>
      </c>
      <c r="L1757" s="1">
        <f t="shared" si="199"/>
        <v>5.3043852701139205E-2</v>
      </c>
      <c r="M1757" s="1">
        <f t="shared" si="200"/>
        <v>5.3043852701139205E-2</v>
      </c>
      <c r="N1757" s="1">
        <f t="shared" si="195"/>
        <v>3.795642243966782E-2</v>
      </c>
    </row>
    <row r="1758" spans="1:14" x14ac:dyDescent="0.3">
      <c r="A1758" s="4" t="s">
        <v>1597</v>
      </c>
      <c r="B1758" s="4" t="s">
        <v>1014</v>
      </c>
      <c r="C1758" s="4" t="s">
        <v>1751</v>
      </c>
      <c r="D1758" s="4">
        <v>35.113447222222227</v>
      </c>
      <c r="E1758" s="4">
        <v>129.04079999999999</v>
      </c>
      <c r="G1758" s="2">
        <f t="shared" si="196"/>
        <v>97.775539137840923</v>
      </c>
      <c r="H1758" s="2">
        <f t="shared" si="197"/>
        <v>74.779054437270815</v>
      </c>
      <c r="J1758" s="1">
        <f t="shared" si="198"/>
        <v>1.925634311237117</v>
      </c>
      <c r="K1758" s="1">
        <f t="shared" si="194"/>
        <v>1429.5294509643127</v>
      </c>
      <c r="L1758" s="1">
        <f t="shared" si="199"/>
        <v>5.3071971894643521E-2</v>
      </c>
      <c r="M1758" s="1">
        <f t="shared" si="200"/>
        <v>5.3071971894643521E-2</v>
      </c>
      <c r="N1758" s="1">
        <f t="shared" si="195"/>
        <v>3.7976543602308968E-2</v>
      </c>
    </row>
    <row r="1759" spans="1:14" x14ac:dyDescent="0.3">
      <c r="A1759" s="4" t="s">
        <v>1597</v>
      </c>
      <c r="B1759" s="4" t="s">
        <v>1014</v>
      </c>
      <c r="C1759" s="4" t="s">
        <v>1750</v>
      </c>
      <c r="D1759" s="4">
        <v>35.118186111111115</v>
      </c>
      <c r="E1759" s="4">
        <v>129.04206666666667</v>
      </c>
      <c r="G1759" s="2">
        <f t="shared" si="196"/>
        <v>97.794208636813195</v>
      </c>
      <c r="H1759" s="2">
        <f t="shared" si="197"/>
        <v>74.883265366184787</v>
      </c>
      <c r="J1759" s="1">
        <f t="shared" si="198"/>
        <v>1.9258290270244067</v>
      </c>
      <c r="K1759" s="1">
        <f t="shared" si="194"/>
        <v>1429.4260241852899</v>
      </c>
      <c r="L1759" s="1">
        <f t="shared" si="199"/>
        <v>5.3094079398502192E-2</v>
      </c>
      <c r="M1759" s="1">
        <f t="shared" si="200"/>
        <v>5.3094079398502192E-2</v>
      </c>
      <c r="N1759" s="1">
        <f t="shared" si="195"/>
        <v>3.7992362999144151E-2</v>
      </c>
    </row>
    <row r="1760" spans="1:14" x14ac:dyDescent="0.3">
      <c r="A1760" s="4" t="s">
        <v>1597</v>
      </c>
      <c r="B1760" s="4" t="s">
        <v>1014</v>
      </c>
      <c r="C1760" s="4" t="s">
        <v>1749</v>
      </c>
      <c r="D1760" s="4">
        <v>35.122908333333335</v>
      </c>
      <c r="E1760" s="4">
        <v>129.03674444444445</v>
      </c>
      <c r="G1760" s="2">
        <f t="shared" si="196"/>
        <v>97.695356482359927</v>
      </c>
      <c r="H1760" s="2">
        <f t="shared" si="197"/>
        <v>74.982647083914571</v>
      </c>
      <c r="J1760" s="1">
        <f t="shared" si="198"/>
        <v>1.926023088850592</v>
      </c>
      <c r="K1760" s="1">
        <f t="shared" si="194"/>
        <v>1429.3229626176724</v>
      </c>
      <c r="L1760" s="1">
        <f t="shared" si="199"/>
        <v>5.3001189097201973E-2</v>
      </c>
      <c r="M1760" s="1">
        <f t="shared" si="200"/>
        <v>5.3001189097201973E-2</v>
      </c>
      <c r="N1760" s="1">
        <f t="shared" si="195"/>
        <v>3.7925893779109092E-2</v>
      </c>
    </row>
    <row r="1761" spans="1:14" x14ac:dyDescent="0.3">
      <c r="A1761" s="4" t="s">
        <v>1597</v>
      </c>
      <c r="B1761" s="4" t="s">
        <v>1737</v>
      </c>
      <c r="C1761" s="4" t="s">
        <v>1748</v>
      </c>
      <c r="D1761" s="4">
        <v>35.202861111111112</v>
      </c>
      <c r="E1761" s="4">
        <v>129.08290833333334</v>
      </c>
      <c r="G1761" s="2">
        <f t="shared" si="196"/>
        <v>98.45165782384683</v>
      </c>
      <c r="H1761" s="2">
        <f t="shared" si="197"/>
        <v>76.757570256188728</v>
      </c>
      <c r="J1761" s="1">
        <f t="shared" si="198"/>
        <v>1.9293134668821903</v>
      </c>
      <c r="K1761" s="1">
        <f t="shared" si="194"/>
        <v>1427.5782295850531</v>
      </c>
      <c r="L1761" s="1">
        <f t="shared" si="199"/>
        <v>5.3806900953837555E-2</v>
      </c>
      <c r="M1761" s="1">
        <f t="shared" si="200"/>
        <v>5.3806900953837555E-2</v>
      </c>
      <c r="N1761" s="1">
        <f t="shared" si="195"/>
        <v>3.8502434472097863E-2</v>
      </c>
    </row>
    <row r="1762" spans="1:14" x14ac:dyDescent="0.3">
      <c r="A1762" s="4" t="s">
        <v>1597</v>
      </c>
      <c r="B1762" s="4" t="s">
        <v>1737</v>
      </c>
      <c r="C1762" s="4" t="s">
        <v>1747</v>
      </c>
      <c r="D1762" s="4">
        <v>35.209352777777781</v>
      </c>
      <c r="E1762" s="4">
        <v>129.08393055555555</v>
      </c>
      <c r="G1762" s="2">
        <f t="shared" si="196"/>
        <v>98.464415465737773</v>
      </c>
      <c r="H1762" s="2">
        <f t="shared" si="197"/>
        <v>76.899810074218976</v>
      </c>
      <c r="J1762" s="1">
        <f t="shared" si="198"/>
        <v>1.929581013872872</v>
      </c>
      <c r="K1762" s="1">
        <f t="shared" si="194"/>
        <v>1427.4365863800588</v>
      </c>
      <c r="L1762" s="1">
        <f t="shared" si="199"/>
        <v>5.3824742097302369E-2</v>
      </c>
      <c r="M1762" s="1">
        <f t="shared" si="200"/>
        <v>5.3824742097302369E-2</v>
      </c>
      <c r="N1762" s="1">
        <f t="shared" si="195"/>
        <v>3.8515201002877079E-2</v>
      </c>
    </row>
    <row r="1763" spans="1:14" x14ac:dyDescent="0.3">
      <c r="A1763" s="4" t="s">
        <v>1597</v>
      </c>
      <c r="B1763" s="4" t="s">
        <v>1737</v>
      </c>
      <c r="C1763" s="4" t="s">
        <v>1746</v>
      </c>
      <c r="D1763" s="4">
        <v>35.201580555555559</v>
      </c>
      <c r="E1763" s="4">
        <v>129.10649999999998</v>
      </c>
      <c r="G1763" s="2">
        <f t="shared" si="196"/>
        <v>98.873043781044117</v>
      </c>
      <c r="H1763" s="2">
        <f t="shared" si="197"/>
        <v>76.745902885683563</v>
      </c>
      <c r="J1763" s="1">
        <f t="shared" si="198"/>
        <v>1.9292606970819375</v>
      </c>
      <c r="K1763" s="1">
        <f t="shared" si="194"/>
        <v>1427.6061706510718</v>
      </c>
      <c r="L1763" s="1">
        <f t="shared" si="199"/>
        <v>5.4218653213203627E-2</v>
      </c>
      <c r="M1763" s="1">
        <f t="shared" si="200"/>
        <v>5.4218653213203627E-2</v>
      </c>
      <c r="N1763" s="1">
        <f t="shared" si="195"/>
        <v>3.8797070738151945E-2</v>
      </c>
    </row>
    <row r="1764" spans="1:14" x14ac:dyDescent="0.3">
      <c r="A1764" s="4" t="s">
        <v>1597</v>
      </c>
      <c r="B1764" s="4" t="s">
        <v>1737</v>
      </c>
      <c r="C1764" s="4" t="s">
        <v>1745</v>
      </c>
      <c r="D1764" s="4">
        <v>35.204866666666668</v>
      </c>
      <c r="E1764" s="4">
        <v>129.10465555555555</v>
      </c>
      <c r="G1764" s="2">
        <f t="shared" si="196"/>
        <v>98.837403788300236</v>
      </c>
      <c r="H1764" s="2">
        <f t="shared" si="197"/>
        <v>76.816274886645033</v>
      </c>
      <c r="J1764" s="1">
        <f t="shared" si="198"/>
        <v>1.9293961174326901</v>
      </c>
      <c r="K1764" s="1">
        <f t="shared" si="194"/>
        <v>1427.5344696041609</v>
      </c>
      <c r="L1764" s="1">
        <f t="shared" si="199"/>
        <v>5.4186461584778023E-2</v>
      </c>
      <c r="M1764" s="1">
        <f t="shared" si="200"/>
        <v>5.4186461584778023E-2</v>
      </c>
      <c r="N1764" s="1">
        <f t="shared" si="195"/>
        <v>3.8774035476093829E-2</v>
      </c>
    </row>
    <row r="1765" spans="1:14" x14ac:dyDescent="0.3">
      <c r="A1765" s="4" t="s">
        <v>1597</v>
      </c>
      <c r="B1765" s="4" t="s">
        <v>1737</v>
      </c>
      <c r="C1765" s="4" t="s">
        <v>1744</v>
      </c>
      <c r="D1765" s="4">
        <v>35.202708333333334</v>
      </c>
      <c r="E1765" s="4">
        <v>129.08837500000001</v>
      </c>
      <c r="G1765" s="2">
        <f t="shared" si="196"/>
        <v>98.549179320619331</v>
      </c>
      <c r="H1765" s="2">
        <f t="shared" si="197"/>
        <v>76.757994257727205</v>
      </c>
      <c r="J1765" s="1">
        <f t="shared" si="198"/>
        <v>1.9293071710164149</v>
      </c>
      <c r="K1765" s="1">
        <f t="shared" si="194"/>
        <v>1427.58156311229</v>
      </c>
      <c r="L1765" s="1">
        <f t="shared" si="199"/>
        <v>5.3902312286280285E-2</v>
      </c>
      <c r="M1765" s="1">
        <f t="shared" si="200"/>
        <v>5.3902312286280285E-2</v>
      </c>
      <c r="N1765" s="1">
        <f t="shared" si="195"/>
        <v>3.8570707658439216E-2</v>
      </c>
    </row>
    <row r="1766" spans="1:14" x14ac:dyDescent="0.3">
      <c r="A1766" s="4" t="s">
        <v>1597</v>
      </c>
      <c r="B1766" s="4" t="s">
        <v>1737</v>
      </c>
      <c r="C1766" s="4" t="s">
        <v>35</v>
      </c>
      <c r="D1766" s="4">
        <v>35.195933333333329</v>
      </c>
      <c r="E1766" s="4">
        <v>129.06434444444446</v>
      </c>
      <c r="G1766" s="2">
        <f t="shared" si="196"/>
        <v>98.126709321792276</v>
      </c>
      <c r="H1766" s="2">
        <f t="shared" si="197"/>
        <v>76.593817218991035</v>
      </c>
      <c r="J1766" s="1">
        <f t="shared" si="198"/>
        <v>1.9290280105475113</v>
      </c>
      <c r="K1766" s="1">
        <f t="shared" si="194"/>
        <v>1427.7293914145134</v>
      </c>
      <c r="L1766" s="1">
        <f t="shared" si="199"/>
        <v>5.3482899970752396E-2</v>
      </c>
      <c r="M1766" s="1">
        <f t="shared" si="200"/>
        <v>5.3482899970752396E-2</v>
      </c>
      <c r="N1766" s="1">
        <f t="shared" si="195"/>
        <v>3.8270590110148196E-2</v>
      </c>
    </row>
    <row r="1767" spans="1:14" x14ac:dyDescent="0.3">
      <c r="A1767" s="4" t="s">
        <v>1597</v>
      </c>
      <c r="B1767" s="4" t="s">
        <v>1737</v>
      </c>
      <c r="C1767" s="4" t="s">
        <v>34</v>
      </c>
      <c r="D1767" s="4">
        <v>35.197174999999994</v>
      </c>
      <c r="E1767" s="4">
        <v>129.05916666666667</v>
      </c>
      <c r="G1767" s="2">
        <f t="shared" si="196"/>
        <v>98.03341746620832</v>
      </c>
      <c r="H1767" s="2">
        <f t="shared" si="197"/>
        <v>76.617360967227341</v>
      </c>
      <c r="J1767" s="1">
        <f t="shared" si="198"/>
        <v>1.9290791680324602</v>
      </c>
      <c r="K1767" s="1">
        <f t="shared" si="194"/>
        <v>1427.702298427856</v>
      </c>
      <c r="L1767" s="1">
        <f t="shared" si="199"/>
        <v>5.3392530700593355E-2</v>
      </c>
      <c r="M1767" s="1">
        <f t="shared" si="200"/>
        <v>5.3392530700593355E-2</v>
      </c>
      <c r="N1767" s="1">
        <f t="shared" si="195"/>
        <v>3.8205924856418473E-2</v>
      </c>
    </row>
    <row r="1768" spans="1:14" x14ac:dyDescent="0.3">
      <c r="A1768" s="4" t="s">
        <v>1597</v>
      </c>
      <c r="B1768" s="4" t="s">
        <v>1737</v>
      </c>
      <c r="C1768" s="4" t="s">
        <v>1743</v>
      </c>
      <c r="D1768" s="4">
        <v>35.196388888888883</v>
      </c>
      <c r="E1768" s="4">
        <v>129.07172222222221</v>
      </c>
      <c r="G1768" s="2">
        <f t="shared" si="196"/>
        <v>98.25778400734697</v>
      </c>
      <c r="H1768" s="2">
        <f t="shared" si="197"/>
        <v>76.608789491717516</v>
      </c>
      <c r="J1768" s="1">
        <f t="shared" si="198"/>
        <v>1.9290467794882378</v>
      </c>
      <c r="K1768" s="1">
        <f t="shared" si="194"/>
        <v>1427.7194512467208</v>
      </c>
      <c r="L1768" s="1">
        <f t="shared" si="199"/>
        <v>5.3611666484454368E-2</v>
      </c>
      <c r="M1768" s="1">
        <f t="shared" si="200"/>
        <v>5.3611666484454368E-2</v>
      </c>
      <c r="N1768" s="1">
        <f t="shared" si="195"/>
        <v>3.8362731158380355E-2</v>
      </c>
    </row>
    <row r="1769" spans="1:14" x14ac:dyDescent="0.3">
      <c r="A1769" s="4" t="s">
        <v>1597</v>
      </c>
      <c r="B1769" s="4" t="s">
        <v>1737</v>
      </c>
      <c r="C1769" s="4" t="s">
        <v>1742</v>
      </c>
      <c r="D1769" s="4">
        <v>35.192974999999997</v>
      </c>
      <c r="E1769" s="4">
        <v>129.09338888888891</v>
      </c>
      <c r="G1769" s="2">
        <f t="shared" si="196"/>
        <v>98.646708535242979</v>
      </c>
      <c r="H1769" s="2">
        <f t="shared" si="197"/>
        <v>76.549223510631464</v>
      </c>
      <c r="J1769" s="1">
        <f t="shared" si="198"/>
        <v>1.9289061338817322</v>
      </c>
      <c r="K1769" s="1">
        <f t="shared" si="194"/>
        <v>1427.7939422219745</v>
      </c>
      <c r="L1769" s="1">
        <f t="shared" si="199"/>
        <v>5.3989821155720374E-2</v>
      </c>
      <c r="M1769" s="1">
        <f t="shared" si="200"/>
        <v>5.3989821155720374E-2</v>
      </c>
      <c r="N1769" s="1">
        <f t="shared" si="195"/>
        <v>3.8633326104244796E-2</v>
      </c>
    </row>
    <row r="1770" spans="1:14" x14ac:dyDescent="0.3">
      <c r="A1770" s="4" t="s">
        <v>1597</v>
      </c>
      <c r="B1770" s="4" t="s">
        <v>1737</v>
      </c>
      <c r="C1770" s="4" t="s">
        <v>1741</v>
      </c>
      <c r="D1770" s="4">
        <v>35.194047222222217</v>
      </c>
      <c r="E1770" s="4">
        <v>129.10091111111112</v>
      </c>
      <c r="G1770" s="2">
        <f t="shared" si="196"/>
        <v>98.779836492299339</v>
      </c>
      <c r="H1770" s="2">
        <f t="shared" si="197"/>
        <v>76.577788967542119</v>
      </c>
      <c r="J1770" s="1">
        <f t="shared" si="198"/>
        <v>1.9289503056182178</v>
      </c>
      <c r="K1770" s="1">
        <f t="shared" si="194"/>
        <v>1427.7705462768615</v>
      </c>
      <c r="L1770" s="1">
        <f t="shared" si="199"/>
        <v>5.4121108700564857E-2</v>
      </c>
      <c r="M1770" s="1">
        <f t="shared" si="200"/>
        <v>5.4121108700564857E-2</v>
      </c>
      <c r="N1770" s="1">
        <f t="shared" si="195"/>
        <v>3.8727271118783248E-2</v>
      </c>
    </row>
    <row r="1771" spans="1:14" x14ac:dyDescent="0.3">
      <c r="A1771" s="4" t="s">
        <v>1597</v>
      </c>
      <c r="B1771" s="4" t="s">
        <v>1737</v>
      </c>
      <c r="C1771" s="4" t="s">
        <v>1740</v>
      </c>
      <c r="D1771" s="4">
        <v>35.194644444444442</v>
      </c>
      <c r="E1771" s="4">
        <v>129.1123111111111</v>
      </c>
      <c r="G1771" s="2">
        <f t="shared" si="196"/>
        <v>98.982455333754118</v>
      </c>
      <c r="H1771" s="2">
        <f t="shared" si="197"/>
        <v>76.598695415393195</v>
      </c>
      <c r="J1771" s="1">
        <f t="shared" si="198"/>
        <v>1.928974909737988</v>
      </c>
      <c r="K1771" s="1">
        <f t="shared" si="194"/>
        <v>1427.7575148889996</v>
      </c>
      <c r="L1771" s="1">
        <f t="shared" si="199"/>
        <v>5.4320076235291559E-2</v>
      </c>
      <c r="M1771" s="1">
        <f t="shared" si="200"/>
        <v>5.4320076235291559E-2</v>
      </c>
      <c r="N1771" s="1">
        <f t="shared" si="195"/>
        <v>3.8869645690298937E-2</v>
      </c>
    </row>
    <row r="1772" spans="1:14" x14ac:dyDescent="0.3">
      <c r="A1772" s="4" t="s">
        <v>1597</v>
      </c>
      <c r="B1772" s="4" t="s">
        <v>1737</v>
      </c>
      <c r="C1772" s="4" t="s">
        <v>1739</v>
      </c>
      <c r="D1772" s="4">
        <v>35.216966666666671</v>
      </c>
      <c r="E1772" s="4">
        <v>129.08238611111111</v>
      </c>
      <c r="G1772" s="2">
        <f t="shared" si="196"/>
        <v>98.430509091210894</v>
      </c>
      <c r="H1772" s="2">
        <f t="shared" si="197"/>
        <v>77.064752833689909</v>
      </c>
      <c r="J1772" s="1">
        <f t="shared" si="198"/>
        <v>1.9298948865766206</v>
      </c>
      <c r="K1772" s="1">
        <f t="shared" si="194"/>
        <v>1427.2704606227398</v>
      </c>
      <c r="L1772" s="1">
        <f t="shared" si="199"/>
        <v>5.3797786456632579E-2</v>
      </c>
      <c r="M1772" s="1">
        <f t="shared" si="200"/>
        <v>5.3797786456632579E-2</v>
      </c>
      <c r="N1772" s="1">
        <f t="shared" si="195"/>
        <v>3.8495912440069266E-2</v>
      </c>
    </row>
    <row r="1773" spans="1:14" x14ac:dyDescent="0.3">
      <c r="A1773" s="4" t="s">
        <v>1597</v>
      </c>
      <c r="B1773" s="4" t="s">
        <v>1737</v>
      </c>
      <c r="C1773" s="4" t="s">
        <v>1738</v>
      </c>
      <c r="D1773" s="4">
        <v>35.204883333333335</v>
      </c>
      <c r="E1773" s="4">
        <v>129.07525277777776</v>
      </c>
      <c r="G1773" s="2">
        <f t="shared" si="196"/>
        <v>98.313573437651641</v>
      </c>
      <c r="H1773" s="2">
        <f t="shared" si="197"/>
        <v>76.796413933667964</v>
      </c>
      <c r="J1773" s="1">
        <f t="shared" si="198"/>
        <v>1.9293968043027561</v>
      </c>
      <c r="K1773" s="1">
        <f t="shared" si="194"/>
        <v>1427.5341059489024</v>
      </c>
      <c r="L1773" s="1">
        <f t="shared" si="199"/>
        <v>5.3673286303323575E-2</v>
      </c>
      <c r="M1773" s="1">
        <f t="shared" si="200"/>
        <v>5.3673286303323575E-2</v>
      </c>
      <c r="N1773" s="1">
        <f t="shared" si="195"/>
        <v>3.8406824257892436E-2</v>
      </c>
    </row>
    <row r="1774" spans="1:14" x14ac:dyDescent="0.3">
      <c r="A1774" s="4" t="s">
        <v>1597</v>
      </c>
      <c r="B1774" s="4" t="s">
        <v>1737</v>
      </c>
      <c r="C1774" s="4" t="s">
        <v>1736</v>
      </c>
      <c r="D1774" s="4">
        <v>35.201866666666668</v>
      </c>
      <c r="E1774" s="4">
        <v>129.06855277777777</v>
      </c>
      <c r="G1774" s="2">
        <f t="shared" si="196"/>
        <v>98.196732471628479</v>
      </c>
      <c r="H1774" s="2">
        <f t="shared" si="197"/>
        <v>76.726058765569405</v>
      </c>
      <c r="J1774" s="1">
        <f t="shared" si="198"/>
        <v>1.9292724871002138</v>
      </c>
      <c r="K1774" s="1">
        <f t="shared" si="194"/>
        <v>1427.5999278440183</v>
      </c>
      <c r="L1774" s="1">
        <f t="shared" si="199"/>
        <v>5.3556349243439882E-2</v>
      </c>
      <c r="M1774" s="1">
        <f t="shared" si="200"/>
        <v>5.3556349243439882E-2</v>
      </c>
      <c r="N1774" s="1">
        <f t="shared" si="195"/>
        <v>3.832314797463289E-2</v>
      </c>
    </row>
    <row r="1775" spans="1:14" x14ac:dyDescent="0.3">
      <c r="A1775" s="4" t="s">
        <v>1597</v>
      </c>
      <c r="B1775" s="4" t="s">
        <v>1714</v>
      </c>
      <c r="C1775" s="4" t="s">
        <v>1735</v>
      </c>
      <c r="D1775" s="4">
        <v>35.151911111111112</v>
      </c>
      <c r="E1775" s="4">
        <v>129.04405277777778</v>
      </c>
      <c r="G1775" s="2">
        <f t="shared" si="196"/>
        <v>97.801665025650948</v>
      </c>
      <c r="H1775" s="2">
        <f t="shared" si="197"/>
        <v>75.62009028359148</v>
      </c>
      <c r="J1775" s="1">
        <f t="shared" si="198"/>
        <v>1.9272156468866672</v>
      </c>
      <c r="K1775" s="1">
        <f t="shared" si="194"/>
        <v>1428.6900146349005</v>
      </c>
      <c r="L1775" s="1">
        <f t="shared" si="199"/>
        <v>5.3128743576701609E-2</v>
      </c>
      <c r="M1775" s="1">
        <f t="shared" si="200"/>
        <v>5.3128743576701609E-2</v>
      </c>
      <c r="N1775" s="1">
        <f t="shared" si="195"/>
        <v>3.8017167535848412E-2</v>
      </c>
    </row>
    <row r="1776" spans="1:14" x14ac:dyDescent="0.3">
      <c r="A1776" s="4" t="s">
        <v>1597</v>
      </c>
      <c r="B1776" s="4" t="s">
        <v>1714</v>
      </c>
      <c r="C1776" s="4" t="s">
        <v>1734</v>
      </c>
      <c r="D1776" s="4">
        <v>35.146680555555555</v>
      </c>
      <c r="E1776" s="4">
        <v>129.03128888888889</v>
      </c>
      <c r="G1776" s="2">
        <f t="shared" si="196"/>
        <v>97.578404308219689</v>
      </c>
      <c r="H1776" s="2">
        <f t="shared" si="197"/>
        <v>75.497388048483799</v>
      </c>
      <c r="J1776" s="1">
        <f t="shared" si="198"/>
        <v>1.9270004869928026</v>
      </c>
      <c r="K1776" s="1">
        <f t="shared" si="194"/>
        <v>1428.804160667572</v>
      </c>
      <c r="L1776" s="1">
        <f t="shared" si="199"/>
        <v>5.2905971690231812E-2</v>
      </c>
      <c r="M1776" s="1">
        <f t="shared" si="200"/>
        <v>5.2905971690231812E-2</v>
      </c>
      <c r="N1776" s="1">
        <f t="shared" si="195"/>
        <v>3.7857759359406738E-2</v>
      </c>
    </row>
    <row r="1777" spans="1:14" x14ac:dyDescent="0.3">
      <c r="A1777" s="4" t="s">
        <v>1597</v>
      </c>
      <c r="B1777" s="4" t="s">
        <v>1714</v>
      </c>
      <c r="C1777" s="4" t="s">
        <v>1733</v>
      </c>
      <c r="D1777" s="4">
        <v>35.149566666666665</v>
      </c>
      <c r="E1777" s="4">
        <v>129.02417500000001</v>
      </c>
      <c r="G1777" s="2">
        <f t="shared" si="196"/>
        <v>97.449174202398495</v>
      </c>
      <c r="H1777" s="2">
        <f t="shared" si="197"/>
        <v>75.555527764733824</v>
      </c>
      <c r="J1777" s="1">
        <f t="shared" si="198"/>
        <v>1.9271192030393971</v>
      </c>
      <c r="K1777" s="1">
        <f t="shared" si="194"/>
        <v>1428.7411770547346</v>
      </c>
      <c r="L1777" s="1">
        <f t="shared" si="199"/>
        <v>5.2781810906499693E-2</v>
      </c>
      <c r="M1777" s="1">
        <f t="shared" si="200"/>
        <v>5.2781810906499693E-2</v>
      </c>
      <c r="N1777" s="1">
        <f t="shared" si="195"/>
        <v>3.776891401884807E-2</v>
      </c>
    </row>
    <row r="1778" spans="1:14" x14ac:dyDescent="0.3">
      <c r="A1778" s="4" t="s">
        <v>1597</v>
      </c>
      <c r="B1778" s="4" t="s">
        <v>1714</v>
      </c>
      <c r="C1778" s="4" t="s">
        <v>1732</v>
      </c>
      <c r="D1778" s="4">
        <v>35.141705555555554</v>
      </c>
      <c r="E1778" s="4">
        <v>129.02168888888889</v>
      </c>
      <c r="G1778" s="2">
        <f t="shared" si="196"/>
        <v>97.411317335041673</v>
      </c>
      <c r="H1778" s="2">
        <f t="shared" si="197"/>
        <v>75.382421198326483</v>
      </c>
      <c r="J1778" s="1">
        <f t="shared" si="198"/>
        <v>1.926795874543664</v>
      </c>
      <c r="K1778" s="1">
        <f t="shared" si="194"/>
        <v>1428.91273138426</v>
      </c>
      <c r="L1778" s="1">
        <f t="shared" si="199"/>
        <v>5.2738420082040438E-2</v>
      </c>
      <c r="M1778" s="1">
        <f t="shared" si="200"/>
        <v>5.2738420082040438E-2</v>
      </c>
      <c r="N1778" s="1">
        <f t="shared" si="195"/>
        <v>3.7737864983393196E-2</v>
      </c>
    </row>
    <row r="1779" spans="1:14" x14ac:dyDescent="0.3">
      <c r="A1779" s="4" t="s">
        <v>1597</v>
      </c>
      <c r="B1779" s="4" t="s">
        <v>1714</v>
      </c>
      <c r="C1779" s="4" t="s">
        <v>1731</v>
      </c>
      <c r="D1779" s="4">
        <v>35.152686111111109</v>
      </c>
      <c r="E1779" s="4">
        <v>129.02422222222225</v>
      </c>
      <c r="G1779" s="2">
        <f t="shared" si="196"/>
        <v>97.447445664225626</v>
      </c>
      <c r="H1779" s="2">
        <f t="shared" si="197"/>
        <v>75.623586068751365</v>
      </c>
      <c r="J1779" s="1">
        <f t="shared" si="198"/>
        <v>1.9272475298784615</v>
      </c>
      <c r="K1779" s="1">
        <f t="shared" si="194"/>
        <v>1428.6731020179807</v>
      </c>
      <c r="L1779" s="1">
        <f t="shared" si="199"/>
        <v>5.2782635089757779E-2</v>
      </c>
      <c r="M1779" s="1">
        <f t="shared" si="200"/>
        <v>5.2782635089757779E-2</v>
      </c>
      <c r="N1779" s="1">
        <f t="shared" si="195"/>
        <v>3.7769503777063555E-2</v>
      </c>
    </row>
    <row r="1780" spans="1:14" x14ac:dyDescent="0.3">
      <c r="A1780" s="4" t="s">
        <v>1597</v>
      </c>
      <c r="B1780" s="4" t="s">
        <v>1714</v>
      </c>
      <c r="C1780" s="4" t="s">
        <v>1730</v>
      </c>
      <c r="D1780" s="4">
        <v>35.159700000000001</v>
      </c>
      <c r="E1780" s="4">
        <v>129.04236666666665</v>
      </c>
      <c r="G1780" s="2">
        <f t="shared" si="196"/>
        <v>97.765144869112689</v>
      </c>
      <c r="H1780" s="2">
        <f t="shared" si="197"/>
        <v>75.788797496161806</v>
      </c>
      <c r="J1780" s="1">
        <f t="shared" si="198"/>
        <v>1.9275361144714973</v>
      </c>
      <c r="K1780" s="1">
        <f t="shared" si="194"/>
        <v>1428.5200415825725</v>
      </c>
      <c r="L1780" s="1">
        <f t="shared" si="199"/>
        <v>5.3099315386258006E-2</v>
      </c>
      <c r="M1780" s="1">
        <f t="shared" si="200"/>
        <v>5.3099315386258006E-2</v>
      </c>
      <c r="N1780" s="1">
        <f t="shared" si="195"/>
        <v>3.7996109698394454E-2</v>
      </c>
    </row>
    <row r="1781" spans="1:14" x14ac:dyDescent="0.3">
      <c r="A1781" s="4" t="s">
        <v>1597</v>
      </c>
      <c r="B1781" s="4" t="s">
        <v>1714</v>
      </c>
      <c r="C1781" s="4" t="s">
        <v>1729</v>
      </c>
      <c r="D1781" s="4">
        <v>35.154888888888884</v>
      </c>
      <c r="E1781" s="4">
        <v>129.05027777777778</v>
      </c>
      <c r="G1781" s="2">
        <f t="shared" si="196"/>
        <v>97.910181770452766</v>
      </c>
      <c r="H1781" s="2">
        <f t="shared" si="197"/>
        <v>75.689252111859787</v>
      </c>
      <c r="J1781" s="1">
        <f t="shared" si="198"/>
        <v>1.9273381552503743</v>
      </c>
      <c r="K1781" s="1">
        <f t="shared" si="194"/>
        <v>1428.6250316035521</v>
      </c>
      <c r="L1781" s="1">
        <f t="shared" si="199"/>
        <v>5.3237390322638412E-2</v>
      </c>
      <c r="M1781" s="1">
        <f t="shared" si="200"/>
        <v>5.3237390322638412E-2</v>
      </c>
      <c r="N1781" s="1">
        <f t="shared" si="195"/>
        <v>3.8094911545294846E-2</v>
      </c>
    </row>
    <row r="1782" spans="1:14" x14ac:dyDescent="0.3">
      <c r="A1782" s="4" t="s">
        <v>1597</v>
      </c>
      <c r="B1782" s="4" t="s">
        <v>1714</v>
      </c>
      <c r="C1782" s="4" t="s">
        <v>1728</v>
      </c>
      <c r="D1782" s="4">
        <v>35.16491388888889</v>
      </c>
      <c r="E1782" s="4">
        <v>129.03879722222223</v>
      </c>
      <c r="G1782" s="2">
        <f t="shared" si="196"/>
        <v>97.697192084847629</v>
      </c>
      <c r="H1782" s="2">
        <f t="shared" si="197"/>
        <v>75.900075812354771</v>
      </c>
      <c r="J1782" s="1">
        <f t="shared" si="198"/>
        <v>1.9277506826708375</v>
      </c>
      <c r="K1782" s="1">
        <f t="shared" si="194"/>
        <v>1428.4062636822935</v>
      </c>
      <c r="L1782" s="1">
        <f t="shared" si="199"/>
        <v>5.3037016828235917E-2</v>
      </c>
      <c r="M1782" s="1">
        <f t="shared" si="200"/>
        <v>5.3037016828235917E-2</v>
      </c>
      <c r="N1782" s="1">
        <f t="shared" si="195"/>
        <v>3.7951530915646688E-2</v>
      </c>
    </row>
    <row r="1783" spans="1:14" x14ac:dyDescent="0.3">
      <c r="A1783" s="4" t="s">
        <v>1597</v>
      </c>
      <c r="B1783" s="4" t="s">
        <v>1714</v>
      </c>
      <c r="C1783" s="4" t="s">
        <v>1727</v>
      </c>
      <c r="D1783" s="4">
        <v>35.162591666666664</v>
      </c>
      <c r="E1783" s="4">
        <v>129.06346388888889</v>
      </c>
      <c r="G1783" s="2">
        <f t="shared" si="196"/>
        <v>98.1388486004318</v>
      </c>
      <c r="H1783" s="2">
        <f t="shared" si="197"/>
        <v>75.866201218972265</v>
      </c>
      <c r="J1783" s="1">
        <f t="shared" si="198"/>
        <v>1.927655111152315</v>
      </c>
      <c r="K1783" s="1">
        <f t="shared" si="194"/>
        <v>1428.4569391828561</v>
      </c>
      <c r="L1783" s="1">
        <f t="shared" si="199"/>
        <v>5.3467531377060951E-2</v>
      </c>
      <c r="M1783" s="1">
        <f t="shared" si="200"/>
        <v>5.3467531377060951E-2</v>
      </c>
      <c r="N1783" s="1">
        <f t="shared" si="195"/>
        <v>3.8259592854014805E-2</v>
      </c>
    </row>
    <row r="1784" spans="1:14" x14ac:dyDescent="0.3">
      <c r="A1784" s="4" t="s">
        <v>1597</v>
      </c>
      <c r="B1784" s="4" t="s">
        <v>1714</v>
      </c>
      <c r="C1784" s="4" t="s">
        <v>1726</v>
      </c>
      <c r="D1784" s="4">
        <v>35.14385</v>
      </c>
      <c r="E1784" s="4">
        <v>129.0633</v>
      </c>
      <c r="G1784" s="2">
        <f t="shared" si="196"/>
        <v>98.151570223860432</v>
      </c>
      <c r="H1784" s="2">
        <f t="shared" si="197"/>
        <v>75.457395423927892</v>
      </c>
      <c r="J1784" s="1">
        <f t="shared" si="198"/>
        <v>1.9268840673367142</v>
      </c>
      <c r="K1784" s="1">
        <f t="shared" si="194"/>
        <v>1428.8659324185523</v>
      </c>
      <c r="L1784" s="1">
        <f t="shared" si="199"/>
        <v>5.3464670976342443E-2</v>
      </c>
      <c r="M1784" s="1">
        <f t="shared" si="200"/>
        <v>5.3464670976342443E-2</v>
      </c>
      <c r="N1784" s="1">
        <f t="shared" si="195"/>
        <v>3.8257546046090989E-2</v>
      </c>
    </row>
    <row r="1785" spans="1:14" x14ac:dyDescent="0.3">
      <c r="A1785" s="4" t="s">
        <v>1597</v>
      </c>
      <c r="B1785" s="4" t="s">
        <v>1714</v>
      </c>
      <c r="C1785" s="4" t="s">
        <v>1725</v>
      </c>
      <c r="D1785" s="4">
        <v>35.143277777777776</v>
      </c>
      <c r="E1785" s="4">
        <v>129.05839722222223</v>
      </c>
      <c r="G1785" s="2">
        <f t="shared" si="196"/>
        <v>98.064620437391227</v>
      </c>
      <c r="H1785" s="2">
        <f t="shared" si="197"/>
        <v>75.4415730731655</v>
      </c>
      <c r="J1785" s="1">
        <f t="shared" si="198"/>
        <v>1.9268605334045033</v>
      </c>
      <c r="K1785" s="1">
        <f t="shared" si="194"/>
        <v>1428.8784201961407</v>
      </c>
      <c r="L1785" s="1">
        <f t="shared" si="199"/>
        <v>5.3379101361626713E-2</v>
      </c>
      <c r="M1785" s="1">
        <f t="shared" si="200"/>
        <v>5.3379101361626713E-2</v>
      </c>
      <c r="N1785" s="1">
        <f t="shared" si="195"/>
        <v>3.8196315266674392E-2</v>
      </c>
    </row>
    <row r="1786" spans="1:14" x14ac:dyDescent="0.3">
      <c r="A1786" s="4" t="s">
        <v>1597</v>
      </c>
      <c r="B1786" s="4" t="s">
        <v>1714</v>
      </c>
      <c r="C1786" s="4" t="s">
        <v>1724</v>
      </c>
      <c r="D1786" s="4">
        <v>35.148580555555554</v>
      </c>
      <c r="E1786" s="4">
        <v>129.05049722222225</v>
      </c>
      <c r="G1786" s="2">
        <f t="shared" si="196"/>
        <v>97.919337734020814</v>
      </c>
      <c r="H1786" s="2">
        <f t="shared" si="197"/>
        <v>75.551835833406358</v>
      </c>
      <c r="J1786" s="1">
        <f t="shared" si="198"/>
        <v>1.9270786394752608</v>
      </c>
      <c r="K1786" s="1">
        <f t="shared" si="194"/>
        <v>1428.7626968999116</v>
      </c>
      <c r="L1786" s="1">
        <f t="shared" si="199"/>
        <v>5.324122035071932E-2</v>
      </c>
      <c r="M1786" s="1">
        <f t="shared" si="200"/>
        <v>5.324122035071932E-2</v>
      </c>
      <c r="N1786" s="1">
        <f t="shared" si="195"/>
        <v>3.8097652186413311E-2</v>
      </c>
    </row>
    <row r="1787" spans="1:14" x14ac:dyDescent="0.3">
      <c r="A1787" s="4" t="s">
        <v>1597</v>
      </c>
      <c r="B1787" s="4" t="s">
        <v>1714</v>
      </c>
      <c r="C1787" s="4" t="s">
        <v>1723</v>
      </c>
      <c r="D1787" s="4">
        <v>35.160461111111111</v>
      </c>
      <c r="E1787" s="4">
        <v>129.0517777777778</v>
      </c>
      <c r="G1787" s="2">
        <f t="shared" si="196"/>
        <v>97.932292020109116</v>
      </c>
      <c r="H1787" s="2">
        <f t="shared" si="197"/>
        <v>75.811782504264102</v>
      </c>
      <c r="J1787" s="1">
        <f t="shared" si="198"/>
        <v>1.9275674342813185</v>
      </c>
      <c r="K1787" s="1">
        <f t="shared" si="194"/>
        <v>1428.5034324447715</v>
      </c>
      <c r="L1787" s="1">
        <f t="shared" si="199"/>
        <v>5.3263570261418369E-2</v>
      </c>
      <c r="M1787" s="1">
        <f t="shared" si="200"/>
        <v>5.3263570261418369E-2</v>
      </c>
      <c r="N1787" s="1">
        <f t="shared" si="195"/>
        <v>3.8113645041547004E-2</v>
      </c>
    </row>
    <row r="1788" spans="1:14" x14ac:dyDescent="0.3">
      <c r="A1788" s="4" t="s">
        <v>1597</v>
      </c>
      <c r="B1788" s="4" t="s">
        <v>1714</v>
      </c>
      <c r="C1788" s="4" t="s">
        <v>1722</v>
      </c>
      <c r="D1788" s="4">
        <v>35.165922222222221</v>
      </c>
      <c r="E1788" s="4">
        <v>129.04205555555555</v>
      </c>
      <c r="G1788" s="2">
        <f t="shared" si="196"/>
        <v>97.754441003847404</v>
      </c>
      <c r="H1788" s="2">
        <f t="shared" si="197"/>
        <v>75.924270305944219</v>
      </c>
      <c r="J1788" s="1">
        <f t="shared" si="198"/>
        <v>1.9277921831553413</v>
      </c>
      <c r="K1788" s="1">
        <f t="shared" si="194"/>
        <v>1428.3842599557645</v>
      </c>
      <c r="L1788" s="1">
        <f t="shared" si="199"/>
        <v>5.3093885473029623E-2</v>
      </c>
      <c r="M1788" s="1">
        <f t="shared" si="200"/>
        <v>5.3093885473029623E-2</v>
      </c>
      <c r="N1788" s="1">
        <f t="shared" si="195"/>
        <v>3.7992224232505152E-2</v>
      </c>
    </row>
    <row r="1789" spans="1:14" x14ac:dyDescent="0.3">
      <c r="A1789" s="4" t="s">
        <v>1597</v>
      </c>
      <c r="B1789" s="4" t="s">
        <v>1714</v>
      </c>
      <c r="C1789" s="4" t="s">
        <v>1721</v>
      </c>
      <c r="D1789" s="4">
        <v>35.157258333333331</v>
      </c>
      <c r="E1789" s="4">
        <v>129.06092222222225</v>
      </c>
      <c r="G1789" s="2">
        <f t="shared" si="196"/>
        <v>98.097986509005338</v>
      </c>
      <c r="H1789" s="2">
        <f t="shared" si="197"/>
        <v>75.748167321606388</v>
      </c>
      <c r="J1789" s="1">
        <f t="shared" si="198"/>
        <v>1.9274356450198573</v>
      </c>
      <c r="K1789" s="1">
        <f t="shared" si="194"/>
        <v>1428.5733244360815</v>
      </c>
      <c r="L1789" s="1">
        <f t="shared" si="199"/>
        <v>5.3423170925239738E-2</v>
      </c>
      <c r="M1789" s="1">
        <f t="shared" si="200"/>
        <v>5.3423170925239738E-2</v>
      </c>
      <c r="N1789" s="1">
        <f t="shared" si="195"/>
        <v>3.8227849985365596E-2</v>
      </c>
    </row>
    <row r="1790" spans="1:14" x14ac:dyDescent="0.3">
      <c r="A1790" s="4" t="s">
        <v>1597</v>
      </c>
      <c r="B1790" s="4" t="s">
        <v>1714</v>
      </c>
      <c r="C1790" s="4" t="s">
        <v>1720</v>
      </c>
      <c r="D1790" s="4">
        <v>35.149522222222224</v>
      </c>
      <c r="E1790" s="4">
        <v>129.05907500000001</v>
      </c>
      <c r="G1790" s="2">
        <f t="shared" si="196"/>
        <v>98.071501710861924</v>
      </c>
      <c r="H1790" s="2">
        <f t="shared" si="197"/>
        <v>75.578208794796183</v>
      </c>
      <c r="J1790" s="1">
        <f t="shared" si="198"/>
        <v>1.9271173747934698</v>
      </c>
      <c r="K1790" s="1">
        <f t="shared" si="194"/>
        <v>1428.7421469618862</v>
      </c>
      <c r="L1790" s="1">
        <f t="shared" si="199"/>
        <v>5.3390930815445881E-2</v>
      </c>
      <c r="M1790" s="1">
        <f t="shared" si="200"/>
        <v>5.3390930815445881E-2</v>
      </c>
      <c r="N1790" s="1">
        <f t="shared" si="195"/>
        <v>3.8204780031647644E-2</v>
      </c>
    </row>
    <row r="1791" spans="1:14" x14ac:dyDescent="0.3">
      <c r="A1791" s="4" t="s">
        <v>1597</v>
      </c>
      <c r="B1791" s="4" t="s">
        <v>1714</v>
      </c>
      <c r="C1791" s="4" t="s">
        <v>1719</v>
      </c>
      <c r="D1791" s="4">
        <v>35.171397222222218</v>
      </c>
      <c r="E1791" s="4">
        <v>129.06665555555557</v>
      </c>
      <c r="G1791" s="2">
        <f t="shared" si="196"/>
        <v>98.188388655938752</v>
      </c>
      <c r="H1791" s="2">
        <f t="shared" si="197"/>
        <v>76.060392236690859</v>
      </c>
      <c r="J1791" s="1">
        <f t="shared" si="198"/>
        <v>1.9280175450768338</v>
      </c>
      <c r="K1791" s="1">
        <f t="shared" si="194"/>
        <v>1428.2647863305087</v>
      </c>
      <c r="L1791" s="1">
        <f t="shared" si="199"/>
        <v>5.3523236469020574E-2</v>
      </c>
      <c r="M1791" s="1">
        <f t="shared" si="200"/>
        <v>5.3523236469020574E-2</v>
      </c>
      <c r="N1791" s="1">
        <f t="shared" si="195"/>
        <v>3.8299453571040261E-2</v>
      </c>
    </row>
    <row r="1792" spans="1:14" x14ac:dyDescent="0.3">
      <c r="A1792" s="4" t="s">
        <v>1597</v>
      </c>
      <c r="B1792" s="4" t="s">
        <v>1714</v>
      </c>
      <c r="C1792" s="4" t="s">
        <v>1718</v>
      </c>
      <c r="D1792" s="4">
        <v>35.169780555555555</v>
      </c>
      <c r="E1792" s="4">
        <v>129.07798888888888</v>
      </c>
      <c r="G1792" s="2">
        <f t="shared" si="196"/>
        <v>98.391755064490766</v>
      </c>
      <c r="H1792" s="2">
        <f t="shared" si="197"/>
        <v>76.03289513941877</v>
      </c>
      <c r="J1792" s="1">
        <f t="shared" si="198"/>
        <v>1.9279509955321692</v>
      </c>
      <c r="K1792" s="1">
        <f t="shared" si="194"/>
        <v>1428.3000644888793</v>
      </c>
      <c r="L1792" s="1">
        <f t="shared" si="199"/>
        <v>5.3721040450912749E-2</v>
      </c>
      <c r="M1792" s="1">
        <f t="shared" si="200"/>
        <v>5.3721040450912749E-2</v>
      </c>
      <c r="N1792" s="1">
        <f t="shared" si="195"/>
        <v>3.8440995542722622E-2</v>
      </c>
    </row>
    <row r="1793" spans="1:14" x14ac:dyDescent="0.3">
      <c r="A1793" s="4" t="s">
        <v>1597</v>
      </c>
      <c r="B1793" s="4" t="s">
        <v>1714</v>
      </c>
      <c r="C1793" s="4" t="s">
        <v>447</v>
      </c>
      <c r="D1793" s="4">
        <v>35.169713888888886</v>
      </c>
      <c r="E1793" s="4">
        <v>129.05500833333335</v>
      </c>
      <c r="G1793" s="2">
        <f t="shared" si="196"/>
        <v>97.982183165516986</v>
      </c>
      <c r="H1793" s="2">
        <f t="shared" si="197"/>
        <v>76.015746048553865</v>
      </c>
      <c r="J1793" s="1">
        <f t="shared" si="198"/>
        <v>1.927948251298772</v>
      </c>
      <c r="K1793" s="1">
        <f t="shared" si="194"/>
        <v>1428.301519261945</v>
      </c>
      <c r="L1793" s="1">
        <f t="shared" si="199"/>
        <v>5.3319954092531319E-2</v>
      </c>
      <c r="M1793" s="1">
        <f t="shared" si="200"/>
        <v>5.3319954092531319E-2</v>
      </c>
      <c r="N1793" s="1">
        <f t="shared" si="195"/>
        <v>3.8153991441808463E-2</v>
      </c>
    </row>
    <row r="1794" spans="1:14" x14ac:dyDescent="0.3">
      <c r="A1794" s="4" t="s">
        <v>1597</v>
      </c>
      <c r="B1794" s="4" t="s">
        <v>1714</v>
      </c>
      <c r="C1794" s="4" t="s">
        <v>1717</v>
      </c>
      <c r="D1794" s="4">
        <v>35.151269444444445</v>
      </c>
      <c r="E1794" s="4">
        <v>129.06962222222222</v>
      </c>
      <c r="G1794" s="2">
        <f t="shared" si="196"/>
        <v>98.258102477727178</v>
      </c>
      <c r="H1794" s="2">
        <f t="shared" si="197"/>
        <v>75.623510932420459</v>
      </c>
      <c r="J1794" s="1">
        <f t="shared" si="198"/>
        <v>1.9271892497697103</v>
      </c>
      <c r="K1794" s="1">
        <f t="shared" si="194"/>
        <v>1428.7040175838899</v>
      </c>
      <c r="L1794" s="1">
        <f t="shared" si="199"/>
        <v>5.3575014570162782E-2</v>
      </c>
      <c r="M1794" s="1">
        <f t="shared" si="200"/>
        <v>5.3575014570162782E-2</v>
      </c>
      <c r="N1794" s="1">
        <f t="shared" si="195"/>
        <v>3.8336504263627592E-2</v>
      </c>
    </row>
    <row r="1795" spans="1:14" x14ac:dyDescent="0.3">
      <c r="A1795" s="4" t="s">
        <v>1597</v>
      </c>
      <c r="B1795" s="4" t="s">
        <v>1714</v>
      </c>
      <c r="C1795" s="4" t="s">
        <v>1716</v>
      </c>
      <c r="D1795" s="4">
        <v>35.158630555555554</v>
      </c>
      <c r="E1795" s="4">
        <v>129.06844444444445</v>
      </c>
      <c r="G1795" s="2">
        <f t="shared" si="196"/>
        <v>98.230948287977625</v>
      </c>
      <c r="H1795" s="2">
        <f t="shared" si="197"/>
        <v>75.783225976934091</v>
      </c>
      <c r="J1795" s="1">
        <f t="shared" si="198"/>
        <v>1.9274921080645675</v>
      </c>
      <c r="K1795" s="1">
        <f t="shared" ref="K1795:K1858" si="201">$T$16*$T$25/POWER(J1795,$T$23)</f>
        <v>1428.5433793034115</v>
      </c>
      <c r="L1795" s="1">
        <f t="shared" si="199"/>
        <v>5.3554458470083777E-2</v>
      </c>
      <c r="M1795" s="1">
        <f t="shared" si="200"/>
        <v>5.3554458470083777E-2</v>
      </c>
      <c r="N1795" s="1">
        <f t="shared" ref="N1795:N1858" si="202">M1795*$T$23</f>
        <v>3.8321794999903729E-2</v>
      </c>
    </row>
    <row r="1796" spans="1:14" x14ac:dyDescent="0.3">
      <c r="A1796" s="4" t="s">
        <v>1597</v>
      </c>
      <c r="B1796" s="4" t="s">
        <v>1714</v>
      </c>
      <c r="C1796" s="4" t="s">
        <v>1715</v>
      </c>
      <c r="D1796" s="4">
        <v>35.14821388888889</v>
      </c>
      <c r="E1796" s="4">
        <v>129.0685861111111</v>
      </c>
      <c r="G1796" s="2">
        <f t="shared" si="196"/>
        <v>98.242183473529053</v>
      </c>
      <c r="H1796" s="2">
        <f t="shared" si="197"/>
        <v>75.556170366377955</v>
      </c>
      <c r="J1796" s="1">
        <f t="shared" si="198"/>
        <v>1.9270635570283405</v>
      </c>
      <c r="K1796" s="1">
        <f t="shared" si="201"/>
        <v>1428.7706986613189</v>
      </c>
      <c r="L1796" s="1">
        <f t="shared" si="199"/>
        <v>5.3556931019857146E-2</v>
      </c>
      <c r="M1796" s="1">
        <f t="shared" si="200"/>
        <v>5.3556931019857146E-2</v>
      </c>
      <c r="N1796" s="1">
        <f t="shared" si="202"/>
        <v>3.8323564274549554E-2</v>
      </c>
    </row>
    <row r="1797" spans="1:14" x14ac:dyDescent="0.3">
      <c r="A1797" s="4" t="s">
        <v>1597</v>
      </c>
      <c r="B1797" s="4" t="s">
        <v>1714</v>
      </c>
      <c r="C1797" s="4" t="s">
        <v>1713</v>
      </c>
      <c r="D1797" s="4">
        <v>35.175624999999997</v>
      </c>
      <c r="E1797" s="4">
        <v>129.04983333333334</v>
      </c>
      <c r="G1797" s="2">
        <f t="shared" si="196"/>
        <v>97.885026392777462</v>
      </c>
      <c r="H1797" s="2">
        <f t="shared" si="197"/>
        <v>76.141123013742344</v>
      </c>
      <c r="J1797" s="1">
        <f t="shared" si="198"/>
        <v>1.9281915972551393</v>
      </c>
      <c r="K1797" s="1">
        <f t="shared" si="201"/>
        <v>1428.1725305064595</v>
      </c>
      <c r="L1797" s="1">
        <f t="shared" si="199"/>
        <v>5.3229633303740531E-2</v>
      </c>
      <c r="M1797" s="1">
        <f t="shared" si="200"/>
        <v>5.3229633303740531E-2</v>
      </c>
      <c r="N1797" s="1">
        <f t="shared" si="202"/>
        <v>3.8089360879738569E-2</v>
      </c>
    </row>
    <row r="1798" spans="1:14" x14ac:dyDescent="0.3">
      <c r="A1798" s="4" t="s">
        <v>1597</v>
      </c>
      <c r="B1798" s="4" t="s">
        <v>1118</v>
      </c>
      <c r="C1798" s="4" t="s">
        <v>1712</v>
      </c>
      <c r="D1798" s="4">
        <v>35.203369444444448</v>
      </c>
      <c r="E1798" s="4">
        <v>129.00341111111112</v>
      </c>
      <c r="G1798" s="2">
        <f t="shared" si="196"/>
        <v>97.034907833373325</v>
      </c>
      <c r="H1798" s="2">
        <f t="shared" si="197"/>
        <v>76.714798852839749</v>
      </c>
      <c r="J1798" s="1">
        <f t="shared" si="198"/>
        <v>1.9293344151778506</v>
      </c>
      <c r="K1798" s="1">
        <f t="shared" si="201"/>
        <v>1427.5671380416829</v>
      </c>
      <c r="L1798" s="1">
        <f t="shared" si="199"/>
        <v>5.241941267987027E-2</v>
      </c>
      <c r="M1798" s="1">
        <f t="shared" si="200"/>
        <v>5.241941267987027E-2</v>
      </c>
      <c r="N1798" s="1">
        <f t="shared" si="202"/>
        <v>3.7509593862395003E-2</v>
      </c>
    </row>
    <row r="1799" spans="1:14" x14ac:dyDescent="0.3">
      <c r="A1799" s="4" t="s">
        <v>1597</v>
      </c>
      <c r="B1799" s="4" t="s">
        <v>1118</v>
      </c>
      <c r="C1799" s="4" t="s">
        <v>1711</v>
      </c>
      <c r="D1799" s="4">
        <v>35.199636111111104</v>
      </c>
      <c r="E1799" s="4">
        <v>129.00024444444443</v>
      </c>
      <c r="G1799" s="2">
        <f t="shared" si="196"/>
        <v>96.981540957132353</v>
      </c>
      <c r="H1799" s="2">
        <f t="shared" si="197"/>
        <v>76.6312803276669</v>
      </c>
      <c r="J1799" s="1">
        <f t="shared" si="198"/>
        <v>1.9291805737530614</v>
      </c>
      <c r="K1799" s="1">
        <f t="shared" si="201"/>
        <v>1427.6485976357287</v>
      </c>
      <c r="L1799" s="1">
        <f t="shared" si="199"/>
        <v>5.2364143920223594E-2</v>
      </c>
      <c r="M1799" s="1">
        <f t="shared" si="200"/>
        <v>5.2364143920223594E-2</v>
      </c>
      <c r="N1799" s="1">
        <f t="shared" si="202"/>
        <v>3.7470045370307049E-2</v>
      </c>
    </row>
    <row r="1800" spans="1:14" x14ac:dyDescent="0.3">
      <c r="A1800" s="4" t="s">
        <v>1597</v>
      </c>
      <c r="B1800" s="4" t="s">
        <v>1118</v>
      </c>
      <c r="C1800" s="4" t="s">
        <v>1710</v>
      </c>
      <c r="D1800" s="4">
        <v>35.191758333333333</v>
      </c>
      <c r="E1800" s="4">
        <v>129.01104444444445</v>
      </c>
      <c r="G1800" s="2">
        <f t="shared" si="196"/>
        <v>97.180430701750254</v>
      </c>
      <c r="H1800" s="2">
        <f t="shared" si="197"/>
        <v>76.466736075832614</v>
      </c>
      <c r="J1800" s="1">
        <f t="shared" si="198"/>
        <v>1.9288560134797241</v>
      </c>
      <c r="K1800" s="1">
        <f t="shared" si="201"/>
        <v>1427.8204900427868</v>
      </c>
      <c r="L1800" s="1">
        <f t="shared" si="199"/>
        <v>5.2552639479439112E-2</v>
      </c>
      <c r="M1800" s="1">
        <f t="shared" si="200"/>
        <v>5.2552639479439112E-2</v>
      </c>
      <c r="N1800" s="1">
        <f t="shared" si="202"/>
        <v>3.7604926543322446E-2</v>
      </c>
    </row>
    <row r="1801" spans="1:14" x14ac:dyDescent="0.3">
      <c r="A1801" s="4" t="s">
        <v>1597</v>
      </c>
      <c r="B1801" s="4" t="s">
        <v>1118</v>
      </c>
      <c r="C1801" s="4" t="s">
        <v>1709</v>
      </c>
      <c r="D1801" s="4">
        <v>35.247005555555553</v>
      </c>
      <c r="E1801" s="4">
        <v>129.0150888888889</v>
      </c>
      <c r="G1801" s="2">
        <f t="shared" si="196"/>
        <v>97.207121050980788</v>
      </c>
      <c r="H1801" s="2">
        <f t="shared" si="197"/>
        <v>77.673999566242173</v>
      </c>
      <c r="J1801" s="1">
        <f t="shared" si="198"/>
        <v>1.9311339865239887</v>
      </c>
      <c r="K1801" s="1">
        <f t="shared" si="201"/>
        <v>1426.6150853378406</v>
      </c>
      <c r="L1801" s="1">
        <f t="shared" si="199"/>
        <v>5.2623228351408979E-2</v>
      </c>
      <c r="M1801" s="1">
        <f t="shared" si="200"/>
        <v>5.2623228351408979E-2</v>
      </c>
      <c r="N1801" s="1">
        <f t="shared" si="202"/>
        <v>3.7655437599883962E-2</v>
      </c>
    </row>
    <row r="1802" spans="1:14" x14ac:dyDescent="0.3">
      <c r="A1802" s="4" t="s">
        <v>1597</v>
      </c>
      <c r="B1802" s="4" t="s">
        <v>1118</v>
      </c>
      <c r="C1802" s="4" t="s">
        <v>1708</v>
      </c>
      <c r="D1802" s="4">
        <v>35.209388888888888</v>
      </c>
      <c r="E1802" s="4">
        <v>129.01901944444447</v>
      </c>
      <c r="G1802" s="2">
        <f t="shared" si="196"/>
        <v>97.308039289018524</v>
      </c>
      <c r="H1802" s="2">
        <f t="shared" si="197"/>
        <v>76.856507870173118</v>
      </c>
      <c r="J1802" s="1">
        <f t="shared" si="198"/>
        <v>1.9295825023166828</v>
      </c>
      <c r="K1802" s="1">
        <f t="shared" si="201"/>
        <v>1427.4357984708524</v>
      </c>
      <c r="L1802" s="1">
        <f t="shared" si="199"/>
        <v>5.2691829487286235E-2</v>
      </c>
      <c r="M1802" s="1">
        <f t="shared" si="200"/>
        <v>5.2691829487286235E-2</v>
      </c>
      <c r="N1802" s="1">
        <f t="shared" si="202"/>
        <v>3.7704526298396657E-2</v>
      </c>
    </row>
    <row r="1803" spans="1:14" x14ac:dyDescent="0.3">
      <c r="A1803" s="4" t="s">
        <v>1597</v>
      </c>
      <c r="B1803" s="4" t="s">
        <v>1118</v>
      </c>
      <c r="C1803" s="4" t="s">
        <v>1707</v>
      </c>
      <c r="D1803" s="4">
        <v>35.209266666666672</v>
      </c>
      <c r="E1803" s="4">
        <v>129.01024444444445</v>
      </c>
      <c r="G1803" s="2">
        <f t="shared" si="196"/>
        <v>97.15181633262884</v>
      </c>
      <c r="H1803" s="2">
        <f t="shared" si="197"/>
        <v>76.847954676055224</v>
      </c>
      <c r="J1803" s="1">
        <f t="shared" si="198"/>
        <v>1.9295774645141637</v>
      </c>
      <c r="K1803" s="1">
        <f t="shared" si="201"/>
        <v>1427.438465240816</v>
      </c>
      <c r="L1803" s="1">
        <f t="shared" si="199"/>
        <v>5.253867684542346E-2</v>
      </c>
      <c r="M1803" s="1">
        <f t="shared" si="200"/>
        <v>5.253867684542346E-2</v>
      </c>
      <c r="N1803" s="1">
        <f t="shared" si="202"/>
        <v>3.7594935345321531E-2</v>
      </c>
    </row>
    <row r="1804" spans="1:14" x14ac:dyDescent="0.3">
      <c r="A1804" s="4" t="s">
        <v>1597</v>
      </c>
      <c r="B1804" s="4" t="s">
        <v>1118</v>
      </c>
      <c r="C1804" s="4" t="s">
        <v>1706</v>
      </c>
      <c r="D1804" s="4">
        <v>35.206819444444449</v>
      </c>
      <c r="E1804" s="4">
        <v>129.01969722222225</v>
      </c>
      <c r="G1804" s="2">
        <f t="shared" si="196"/>
        <v>97.322227409501323</v>
      </c>
      <c r="H1804" s="2">
        <f t="shared" si="197"/>
        <v>76.800940275941457</v>
      </c>
      <c r="J1804" s="1">
        <f t="shared" si="198"/>
        <v>1.9294765983323396</v>
      </c>
      <c r="K1804" s="1">
        <f t="shared" si="201"/>
        <v>1427.4918614522082</v>
      </c>
      <c r="L1804" s="1">
        <f t="shared" si="199"/>
        <v>5.2703658941104958E-2</v>
      </c>
      <c r="M1804" s="1">
        <f t="shared" si="200"/>
        <v>5.2703658941104958E-2</v>
      </c>
      <c r="N1804" s="1">
        <f t="shared" si="202"/>
        <v>3.7712991063369589E-2</v>
      </c>
    </row>
    <row r="1805" spans="1:14" x14ac:dyDescent="0.3">
      <c r="A1805" s="4" t="s">
        <v>1597</v>
      </c>
      <c r="B1805" s="4" t="s">
        <v>1118</v>
      </c>
      <c r="C1805" s="4" t="s">
        <v>1705</v>
      </c>
      <c r="D1805" s="4">
        <v>35.210366666666673</v>
      </c>
      <c r="E1805" s="4">
        <v>129.03851944444443</v>
      </c>
      <c r="G1805" s="2">
        <f t="shared" si="196"/>
        <v>97.654612444436097</v>
      </c>
      <c r="H1805" s="2">
        <f t="shared" si="197"/>
        <v>76.890973100906876</v>
      </c>
      <c r="J1805" s="1">
        <f t="shared" si="198"/>
        <v>1.9296228054833662</v>
      </c>
      <c r="K1805" s="1">
        <f t="shared" si="201"/>
        <v>1427.4144643459797</v>
      </c>
      <c r="L1805" s="1">
        <f t="shared" si="199"/>
        <v>5.3032168691424353E-2</v>
      </c>
      <c r="M1805" s="1">
        <f t="shared" si="200"/>
        <v>5.3032168691424353E-2</v>
      </c>
      <c r="N1805" s="1">
        <f t="shared" si="202"/>
        <v>3.7948061749673738E-2</v>
      </c>
    </row>
    <row r="1806" spans="1:14" x14ac:dyDescent="0.3">
      <c r="A1806" s="4" t="s">
        <v>1597</v>
      </c>
      <c r="B1806" s="4" t="s">
        <v>1118</v>
      </c>
      <c r="C1806" s="4" t="s">
        <v>1704</v>
      </c>
      <c r="D1806" s="4">
        <v>35.207119444444444</v>
      </c>
      <c r="E1806" s="4">
        <v>129.03946666666667</v>
      </c>
      <c r="G1806" s="2">
        <f t="shared" si="196"/>
        <v>97.674175254948352</v>
      </c>
      <c r="H1806" s="2">
        <f t="shared" si="197"/>
        <v>76.820813530304349</v>
      </c>
      <c r="J1806" s="1">
        <f t="shared" si="198"/>
        <v>1.9294889628655756</v>
      </c>
      <c r="K1806" s="1">
        <f t="shared" si="201"/>
        <v>1427.4853156982738</v>
      </c>
      <c r="L1806" s="1">
        <f t="shared" si="199"/>
        <v>5.3048700837950324E-2</v>
      </c>
      <c r="M1806" s="1">
        <f t="shared" si="200"/>
        <v>5.3048700837950324E-2</v>
      </c>
      <c r="N1806" s="1">
        <f t="shared" si="202"/>
        <v>3.795989160564045E-2</v>
      </c>
    </row>
    <row r="1807" spans="1:14" x14ac:dyDescent="0.3">
      <c r="A1807" s="4" t="s">
        <v>1597</v>
      </c>
      <c r="B1807" s="4" t="s">
        <v>1118</v>
      </c>
      <c r="C1807" s="4" t="s">
        <v>1703</v>
      </c>
      <c r="D1807" s="4">
        <v>35.208308333333335</v>
      </c>
      <c r="E1807" s="4">
        <v>129.03139722222224</v>
      </c>
      <c r="G1807" s="2">
        <f t="shared" si="196"/>
        <v>97.529435835296894</v>
      </c>
      <c r="H1807" s="2">
        <f t="shared" si="197"/>
        <v>76.841283075116962</v>
      </c>
      <c r="J1807" s="1">
        <f t="shared" si="198"/>
        <v>1.9295379642812998</v>
      </c>
      <c r="K1807" s="1">
        <f t="shared" si="201"/>
        <v>1427.4593751752154</v>
      </c>
      <c r="L1807" s="1">
        <f t="shared" si="199"/>
        <v>5.2907862463588362E-2</v>
      </c>
      <c r="M1807" s="1">
        <f t="shared" si="200"/>
        <v>5.2907862463588362E-2</v>
      </c>
      <c r="N1807" s="1">
        <f t="shared" si="202"/>
        <v>3.7859112334136219E-2</v>
      </c>
    </row>
    <row r="1808" spans="1:14" x14ac:dyDescent="0.3">
      <c r="A1808" s="4" t="s">
        <v>1597</v>
      </c>
      <c r="B1808" s="4" t="s">
        <v>1118</v>
      </c>
      <c r="C1808" s="4" t="s">
        <v>1702</v>
      </c>
      <c r="D1808" s="4">
        <v>35.221694444444445</v>
      </c>
      <c r="E1808" s="4">
        <v>129.01246666666665</v>
      </c>
      <c r="G1808" s="2">
        <f t="shared" si="196"/>
        <v>97.181205235153442</v>
      </c>
      <c r="H1808" s="2">
        <f t="shared" si="197"/>
        <v>77.120409424196168</v>
      </c>
      <c r="J1808" s="1">
        <f t="shared" si="198"/>
        <v>1.9300898236022304</v>
      </c>
      <c r="K1808" s="1">
        <f t="shared" si="201"/>
        <v>1427.1673081742072</v>
      </c>
      <c r="L1808" s="1">
        <f t="shared" si="199"/>
        <v>5.2577461939911529E-2</v>
      </c>
      <c r="M1808" s="1">
        <f t="shared" si="200"/>
        <v>5.2577461939911529E-2</v>
      </c>
      <c r="N1808" s="1">
        <f t="shared" si="202"/>
        <v>3.7622688673101957E-2</v>
      </c>
    </row>
    <row r="1809" spans="1:14" x14ac:dyDescent="0.3">
      <c r="A1809" s="4" t="s">
        <v>1597</v>
      </c>
      <c r="B1809" s="4" t="s">
        <v>1118</v>
      </c>
      <c r="C1809" s="4" t="s">
        <v>1701</v>
      </c>
      <c r="D1809" s="4">
        <v>35.240524999999998</v>
      </c>
      <c r="E1809" s="4">
        <v>129.02202222222223</v>
      </c>
      <c r="G1809" s="2">
        <f t="shared" si="196"/>
        <v>97.33589931576752</v>
      </c>
      <c r="H1809" s="2">
        <f t="shared" si="197"/>
        <v>77.537371136474803</v>
      </c>
      <c r="J1809" s="1">
        <f t="shared" si="198"/>
        <v>1.9308665584047986</v>
      </c>
      <c r="K1809" s="1">
        <f t="shared" si="201"/>
        <v>1426.7564703189996</v>
      </c>
      <c r="L1809" s="1">
        <f t="shared" si="199"/>
        <v>5.2744237846213959E-2</v>
      </c>
      <c r="M1809" s="1">
        <f t="shared" si="200"/>
        <v>5.2744237846213959E-2</v>
      </c>
      <c r="N1809" s="1">
        <f t="shared" si="202"/>
        <v>3.7742027982560482E-2</v>
      </c>
    </row>
    <row r="1810" spans="1:14" x14ac:dyDescent="0.3">
      <c r="A1810" s="4" t="s">
        <v>1597</v>
      </c>
      <c r="B1810" s="4" t="s">
        <v>1118</v>
      </c>
      <c r="C1810" s="4" t="s">
        <v>1700</v>
      </c>
      <c r="D1810" s="4">
        <v>35.228772222222226</v>
      </c>
      <c r="E1810" s="4">
        <v>129.01233333333334</v>
      </c>
      <c r="G1810" s="2">
        <f t="shared" si="196"/>
        <v>97.173022219700528</v>
      </c>
      <c r="H1810" s="2">
        <f t="shared" si="197"/>
        <v>77.274633704945472</v>
      </c>
      <c r="J1810" s="1">
        <f t="shared" si="198"/>
        <v>1.9303817145063662</v>
      </c>
      <c r="K1810" s="1">
        <f t="shared" si="201"/>
        <v>1427.0128852378107</v>
      </c>
      <c r="L1810" s="1">
        <f t="shared" si="199"/>
        <v>5.257513483424292E-2</v>
      </c>
      <c r="M1810" s="1">
        <f t="shared" si="200"/>
        <v>5.257513483424292E-2</v>
      </c>
      <c r="N1810" s="1">
        <f t="shared" si="202"/>
        <v>3.7621023473435614E-2</v>
      </c>
    </row>
    <row r="1811" spans="1:14" x14ac:dyDescent="0.3">
      <c r="A1811" s="4" t="s">
        <v>1597</v>
      </c>
      <c r="B1811" s="4" t="s">
        <v>1688</v>
      </c>
      <c r="C1811" s="4" t="s">
        <v>1699</v>
      </c>
      <c r="D1811" s="4">
        <v>35.15123333333333</v>
      </c>
      <c r="E1811" s="4">
        <v>128.98170833333333</v>
      </c>
      <c r="G1811" s="2">
        <f t="shared" ref="G1811:G1874" si="203">K1811*SIN(N1811)+$T$8+1.5</f>
        <v>96.690597068625095</v>
      </c>
      <c r="H1811" s="2">
        <f t="shared" ref="H1811:H1874" si="204">$T$27-K1811*COS(N1811)+$T$9+1.5</f>
        <v>75.563461963900636</v>
      </c>
      <c r="J1811" s="1">
        <f t="shared" ref="J1811:J1874" si="205">TAN($T$12*0.25+D1811*$T$13*0.5)</f>
        <v>1.9271877642346071</v>
      </c>
      <c r="K1811" s="1">
        <f t="shared" si="201"/>
        <v>1428.7048056294354</v>
      </c>
      <c r="L1811" s="1">
        <f t="shared" ref="L1811:L1874" si="206">E1811*$T$13 - $T$19</f>
        <v>5.2040627750819191E-2</v>
      </c>
      <c r="M1811" s="1">
        <f t="shared" ref="M1811:M1874" si="207">IF(L1811&gt;$T$12, K1811-($T$12*2), IF($U$12&gt;L1811, K1811+$T$12*2, L1811))</f>
        <v>5.2040627750819191E-2</v>
      </c>
      <c r="N1811" s="1">
        <f t="shared" si="202"/>
        <v>3.7238547924954388E-2</v>
      </c>
    </row>
    <row r="1812" spans="1:14" x14ac:dyDescent="0.3">
      <c r="A1812" s="4" t="s">
        <v>1597</v>
      </c>
      <c r="B1812" s="4" t="s">
        <v>1688</v>
      </c>
      <c r="C1812" s="4" t="s">
        <v>1698</v>
      </c>
      <c r="D1812" s="4">
        <v>35.160672222222217</v>
      </c>
      <c r="E1812" s="4">
        <v>128.98944444444444</v>
      </c>
      <c r="G1812" s="2">
        <f t="shared" si="203"/>
        <v>96.820848741714912</v>
      </c>
      <c r="H1812" s="2">
        <f t="shared" si="204"/>
        <v>75.774444254227546</v>
      </c>
      <c r="J1812" s="1">
        <f t="shared" si="205"/>
        <v>1.927576121669909</v>
      </c>
      <c r="K1812" s="1">
        <f t="shared" si="201"/>
        <v>1428.498825537316</v>
      </c>
      <c r="L1812" s="1">
        <f t="shared" si="206"/>
        <v>5.217564836100852E-2</v>
      </c>
      <c r="M1812" s="1">
        <f t="shared" si="207"/>
        <v>5.217564836100852E-2</v>
      </c>
      <c r="N1812" s="1">
        <f t="shared" si="202"/>
        <v>3.7335164197291971E-2</v>
      </c>
    </row>
    <row r="1813" spans="1:14" x14ac:dyDescent="0.3">
      <c r="A1813" s="4" t="s">
        <v>1597</v>
      </c>
      <c r="B1813" s="4" t="s">
        <v>1688</v>
      </c>
      <c r="C1813" s="4" t="s">
        <v>1697</v>
      </c>
      <c r="D1813" s="4">
        <v>35.16728333333333</v>
      </c>
      <c r="E1813" s="4">
        <v>128.98553055555556</v>
      </c>
      <c r="G1813" s="2">
        <f t="shared" si="203"/>
        <v>96.745693580067467</v>
      </c>
      <c r="H1813" s="2">
        <f t="shared" si="204"/>
        <v>75.916006810388808</v>
      </c>
      <c r="J1813" s="1">
        <f t="shared" si="205"/>
        <v>1.9278482053261961</v>
      </c>
      <c r="K1813" s="1">
        <f t="shared" si="201"/>
        <v>1428.3545580606583</v>
      </c>
      <c r="L1813" s="1">
        <f t="shared" si="206"/>
        <v>5.2107338113339896E-2</v>
      </c>
      <c r="M1813" s="1">
        <f t="shared" si="207"/>
        <v>5.2107338113339896E-2</v>
      </c>
      <c r="N1813" s="1">
        <f t="shared" si="202"/>
        <v>3.7286283648737602E-2</v>
      </c>
    </row>
    <row r="1814" spans="1:14" x14ac:dyDescent="0.3">
      <c r="A1814" s="4" t="s">
        <v>1597</v>
      </c>
      <c r="B1814" s="4" t="s">
        <v>1688</v>
      </c>
      <c r="C1814" s="4" t="s">
        <v>1696</v>
      </c>
      <c r="D1814" s="4">
        <v>35.171380555555551</v>
      </c>
      <c r="E1814" s="4">
        <v>128.98517777777778</v>
      </c>
      <c r="G1814" s="2">
        <f t="shared" si="203"/>
        <v>96.736072323376845</v>
      </c>
      <c r="H1814" s="2">
        <f t="shared" si="204"/>
        <v>76.005118142219317</v>
      </c>
      <c r="J1814" s="1">
        <f t="shared" si="205"/>
        <v>1.9280168589805844</v>
      </c>
      <c r="K1814" s="1">
        <f t="shared" si="201"/>
        <v>1428.2651500219961</v>
      </c>
      <c r="L1814" s="1">
        <f t="shared" si="206"/>
        <v>5.2101180979589934E-2</v>
      </c>
      <c r="M1814" s="1">
        <f t="shared" si="207"/>
        <v>5.2101180979589934E-2</v>
      </c>
      <c r="N1814" s="1">
        <f t="shared" si="202"/>
        <v>3.7281877807952474E-2</v>
      </c>
    </row>
    <row r="1815" spans="1:14" x14ac:dyDescent="0.3">
      <c r="A1815" s="4" t="s">
        <v>1597</v>
      </c>
      <c r="B1815" s="4" t="s">
        <v>1688</v>
      </c>
      <c r="C1815" s="4" t="s">
        <v>1695</v>
      </c>
      <c r="D1815" s="4">
        <v>35.184536111111107</v>
      </c>
      <c r="E1815" s="4">
        <v>128.98968888888888</v>
      </c>
      <c r="G1815" s="2">
        <f t="shared" si="203"/>
        <v>96.805767593725335</v>
      </c>
      <c r="H1815" s="2">
        <f t="shared" si="204"/>
        <v>76.294987801738216</v>
      </c>
      <c r="J1815" s="1">
        <f t="shared" si="205"/>
        <v>1.928558537367751</v>
      </c>
      <c r="K1815" s="1">
        <f t="shared" si="201"/>
        <v>1427.9780818245783</v>
      </c>
      <c r="L1815" s="1">
        <f t="shared" si="206"/>
        <v>5.2179914721401932E-2</v>
      </c>
      <c r="M1815" s="1">
        <f t="shared" si="207"/>
        <v>5.2179914721401932E-2</v>
      </c>
      <c r="N1815" s="1">
        <f t="shared" si="202"/>
        <v>3.7338217063347619E-2</v>
      </c>
    </row>
    <row r="1816" spans="1:14" x14ac:dyDescent="0.3">
      <c r="A1816" s="4" t="s">
        <v>1597</v>
      </c>
      <c r="B1816" s="4" t="s">
        <v>1688</v>
      </c>
      <c r="C1816" s="4" t="s">
        <v>1694</v>
      </c>
      <c r="D1816" s="4">
        <v>35.181558333333328</v>
      </c>
      <c r="E1816" s="4">
        <v>128.99833333333331</v>
      </c>
      <c r="G1816" s="2">
        <f t="shared" si="203"/>
        <v>96.962257562967721</v>
      </c>
      <c r="H1816" s="2">
        <f t="shared" si="204"/>
        <v>76.23581929306215</v>
      </c>
      <c r="J1816" s="1">
        <f t="shared" si="205"/>
        <v>1.9284359067325219</v>
      </c>
      <c r="K1816" s="1">
        <f t="shared" si="201"/>
        <v>1428.0430591144877</v>
      </c>
      <c r="L1816" s="1">
        <f t="shared" si="206"/>
        <v>5.2330788738963019E-2</v>
      </c>
      <c r="M1816" s="1">
        <f t="shared" si="207"/>
        <v>5.2330788738963019E-2</v>
      </c>
      <c r="N1816" s="1">
        <f t="shared" si="202"/>
        <v>3.7446177508415279E-2</v>
      </c>
    </row>
    <row r="1817" spans="1:14" x14ac:dyDescent="0.3">
      <c r="A1817" s="4" t="s">
        <v>1597</v>
      </c>
      <c r="B1817" s="4" t="s">
        <v>1688</v>
      </c>
      <c r="C1817" s="4" t="s">
        <v>1693</v>
      </c>
      <c r="D1817" s="4">
        <v>35.173894444444443</v>
      </c>
      <c r="E1817" s="4">
        <v>128.97996666666666</v>
      </c>
      <c r="G1817" s="2">
        <f t="shared" si="203"/>
        <v>96.641141972737785</v>
      </c>
      <c r="H1817" s="2">
        <f t="shared" si="204"/>
        <v>76.056475087628769</v>
      </c>
      <c r="J1817" s="1">
        <f t="shared" si="205"/>
        <v>1.9281203495131447</v>
      </c>
      <c r="K1817" s="1">
        <f t="shared" si="201"/>
        <v>1428.2102934267025</v>
      </c>
      <c r="L1817" s="1">
        <f t="shared" si="206"/>
        <v>5.201022993301363E-2</v>
      </c>
      <c r="M1817" s="1">
        <f t="shared" si="207"/>
        <v>5.201022993301363E-2</v>
      </c>
      <c r="N1817" s="1">
        <f t="shared" si="202"/>
        <v>3.7216796254306087E-2</v>
      </c>
    </row>
    <row r="1818" spans="1:14" x14ac:dyDescent="0.3">
      <c r="A1818" s="4" t="s">
        <v>1597</v>
      </c>
      <c r="B1818" s="4" t="s">
        <v>1688</v>
      </c>
      <c r="C1818" s="4" t="s">
        <v>1692</v>
      </c>
      <c r="D1818" s="4">
        <v>35.125599999999999</v>
      </c>
      <c r="E1818" s="4">
        <v>128.97444444444446</v>
      </c>
      <c r="G1818" s="2">
        <f t="shared" si="203"/>
        <v>96.581852659368337</v>
      </c>
      <c r="H1818" s="2">
        <f t="shared" si="204"/>
        <v>74.999615850621694</v>
      </c>
      <c r="J1818" s="1">
        <f t="shared" si="205"/>
        <v>1.9261337178759297</v>
      </c>
      <c r="K1818" s="1">
        <f t="shared" si="201"/>
        <v>1429.2642181758085</v>
      </c>
      <c r="L1818" s="1">
        <f t="shared" si="206"/>
        <v>5.1913848973209387E-2</v>
      </c>
      <c r="M1818" s="1">
        <f t="shared" si="207"/>
        <v>5.1913848973209387E-2</v>
      </c>
      <c r="N1818" s="1">
        <f t="shared" si="202"/>
        <v>3.7147829234770724E-2</v>
      </c>
    </row>
    <row r="1819" spans="1:14" x14ac:dyDescent="0.3">
      <c r="A1819" s="4" t="s">
        <v>1597</v>
      </c>
      <c r="B1819" s="4" t="s">
        <v>1688</v>
      </c>
      <c r="C1819" s="4" t="s">
        <v>1691</v>
      </c>
      <c r="D1819" s="4">
        <v>35.148619444444442</v>
      </c>
      <c r="E1819" s="4">
        <v>129.00014444444443</v>
      </c>
      <c r="G1819" s="2">
        <f t="shared" si="203"/>
        <v>97.02146161918138</v>
      </c>
      <c r="H1819" s="2">
        <f t="shared" si="204"/>
        <v>75.518744303459016</v>
      </c>
      <c r="J1819" s="1">
        <f t="shared" si="205"/>
        <v>1.9270802391396313</v>
      </c>
      <c r="K1819" s="1">
        <f t="shared" si="201"/>
        <v>1428.7618482287612</v>
      </c>
      <c r="L1819" s="1">
        <f t="shared" si="206"/>
        <v>5.236239859097136E-2</v>
      </c>
      <c r="M1819" s="1">
        <f t="shared" si="207"/>
        <v>5.236239859097136E-2</v>
      </c>
      <c r="N1819" s="1">
        <f t="shared" si="202"/>
        <v>3.7468796470556738E-2</v>
      </c>
    </row>
    <row r="1820" spans="1:14" x14ac:dyDescent="0.3">
      <c r="A1820" s="4" t="s">
        <v>1597</v>
      </c>
      <c r="B1820" s="4" t="s">
        <v>1688</v>
      </c>
      <c r="C1820" s="4" t="s">
        <v>1690</v>
      </c>
      <c r="D1820" s="4">
        <v>35.146988888888892</v>
      </c>
      <c r="E1820" s="4">
        <v>129.01273333333333</v>
      </c>
      <c r="G1820" s="2">
        <f t="shared" si="203"/>
        <v>97.247275502990874</v>
      </c>
      <c r="H1820" s="2">
        <f t="shared" si="204"/>
        <v>75.491618264943781</v>
      </c>
      <c r="J1820" s="1">
        <f t="shared" si="205"/>
        <v>1.9270131692930355</v>
      </c>
      <c r="K1820" s="1">
        <f t="shared" si="201"/>
        <v>1428.7974318822692</v>
      </c>
      <c r="L1820" s="1">
        <f t="shared" si="206"/>
        <v>5.2582116151250524E-2</v>
      </c>
      <c r="M1820" s="1">
        <f t="shared" si="207"/>
        <v>5.2582116151250524E-2</v>
      </c>
      <c r="N1820" s="1">
        <f t="shared" si="202"/>
        <v>3.7626019072435915E-2</v>
      </c>
    </row>
    <row r="1821" spans="1:14" x14ac:dyDescent="0.3">
      <c r="A1821" s="4" t="s">
        <v>1597</v>
      </c>
      <c r="B1821" s="4" t="s">
        <v>1688</v>
      </c>
      <c r="C1821" s="4" t="s">
        <v>1689</v>
      </c>
      <c r="D1821" s="4">
        <v>35.144288888888887</v>
      </c>
      <c r="E1821" s="4">
        <v>129.00372222222222</v>
      </c>
      <c r="G1821" s="2">
        <f t="shared" si="203"/>
        <v>97.088802344643483</v>
      </c>
      <c r="H1821" s="2">
        <f t="shared" si="204"/>
        <v>75.42669751018343</v>
      </c>
      <c r="J1821" s="1">
        <f t="shared" si="205"/>
        <v>1.9269021179411294</v>
      </c>
      <c r="K1821" s="1">
        <f t="shared" si="201"/>
        <v>1428.8563544288456</v>
      </c>
      <c r="L1821" s="1">
        <f t="shared" si="206"/>
        <v>5.2424842593098653E-2</v>
      </c>
      <c r="M1821" s="1">
        <f t="shared" si="207"/>
        <v>5.2424842593098653E-2</v>
      </c>
      <c r="N1821" s="1">
        <f t="shared" si="202"/>
        <v>3.7513479328284305E-2</v>
      </c>
    </row>
    <row r="1822" spans="1:14" x14ac:dyDescent="0.3">
      <c r="A1822" s="4" t="s">
        <v>1597</v>
      </c>
      <c r="B1822" s="4" t="s">
        <v>1688</v>
      </c>
      <c r="C1822" s="4" t="s">
        <v>1687</v>
      </c>
      <c r="D1822" s="4">
        <v>35.140991666666665</v>
      </c>
      <c r="E1822" s="4">
        <v>128.98967777777776</v>
      </c>
      <c r="G1822" s="2">
        <f t="shared" si="203"/>
        <v>96.84104106037671</v>
      </c>
      <c r="H1822" s="2">
        <f t="shared" si="204"/>
        <v>75.345413625541141</v>
      </c>
      <c r="J1822" s="1">
        <f t="shared" si="205"/>
        <v>1.9267665164368155</v>
      </c>
      <c r="K1822" s="1">
        <f t="shared" si="201"/>
        <v>1428.9283108992011</v>
      </c>
      <c r="L1822" s="1">
        <f t="shared" si="206"/>
        <v>5.2179720795929363E-2</v>
      </c>
      <c r="M1822" s="1">
        <f t="shared" si="207"/>
        <v>5.2179720795929363E-2</v>
      </c>
      <c r="N1822" s="1">
        <f t="shared" si="202"/>
        <v>3.7338078296708627E-2</v>
      </c>
    </row>
    <row r="1823" spans="1:14" x14ac:dyDescent="0.3">
      <c r="A1823" s="4" t="s">
        <v>1597</v>
      </c>
      <c r="B1823" s="4" t="s">
        <v>1671</v>
      </c>
      <c r="C1823" s="4" t="s">
        <v>1686</v>
      </c>
      <c r="D1823" s="4">
        <v>35.084905555555558</v>
      </c>
      <c r="E1823" s="4">
        <v>129.00691111111112</v>
      </c>
      <c r="G1823" s="2">
        <f t="shared" si="203"/>
        <v>97.194327558200285</v>
      </c>
      <c r="H1823" s="2">
        <f t="shared" si="204"/>
        <v>74.133693979516011</v>
      </c>
      <c r="J1823" s="1">
        <f t="shared" si="205"/>
        <v>1.9244622207435458</v>
      </c>
      <c r="K1823" s="1">
        <f t="shared" si="201"/>
        <v>1430.1524070931014</v>
      </c>
      <c r="L1823" s="1">
        <f t="shared" si="206"/>
        <v>5.2480499203690023E-2</v>
      </c>
      <c r="M1823" s="1">
        <f t="shared" si="207"/>
        <v>5.2480499203690023E-2</v>
      </c>
      <c r="N1823" s="1">
        <f t="shared" si="202"/>
        <v>3.7553305353649931E-2</v>
      </c>
    </row>
    <row r="1824" spans="1:14" x14ac:dyDescent="0.3">
      <c r="A1824" s="4" t="s">
        <v>1597</v>
      </c>
      <c r="B1824" s="4" t="s">
        <v>1671</v>
      </c>
      <c r="C1824" s="4" t="s">
        <v>1685</v>
      </c>
      <c r="D1824" s="4">
        <v>35.091525000000004</v>
      </c>
      <c r="E1824" s="4">
        <v>129.01159999999999</v>
      </c>
      <c r="G1824" s="2">
        <f t="shared" si="203"/>
        <v>97.272584501356192</v>
      </c>
      <c r="H1824" s="2">
        <f t="shared" si="204"/>
        <v>74.281220629446807</v>
      </c>
      <c r="J1824" s="1">
        <f t="shared" si="205"/>
        <v>1.9247339543845539</v>
      </c>
      <c r="K1824" s="1">
        <f t="shared" si="201"/>
        <v>1430.0079250238227</v>
      </c>
      <c r="L1824" s="1">
        <f t="shared" si="206"/>
        <v>5.2562335753060907E-2</v>
      </c>
      <c r="M1824" s="1">
        <f t="shared" si="207"/>
        <v>5.2562335753060907E-2</v>
      </c>
      <c r="N1824" s="1">
        <f t="shared" si="202"/>
        <v>3.7611864875267395E-2</v>
      </c>
    </row>
    <row r="1825" spans="1:14" x14ac:dyDescent="0.3">
      <c r="A1825" s="4" t="s">
        <v>1597</v>
      </c>
      <c r="B1825" s="4" t="s">
        <v>1671</v>
      </c>
      <c r="C1825" s="4" t="s">
        <v>1684</v>
      </c>
      <c r="D1825" s="4">
        <v>35.096502777777779</v>
      </c>
      <c r="E1825" s="4">
        <v>128.99162222222222</v>
      </c>
      <c r="G1825" s="2">
        <f t="shared" si="203"/>
        <v>96.91198634683596</v>
      </c>
      <c r="H1825" s="2">
        <f t="shared" si="204"/>
        <v>74.376420549410568</v>
      </c>
      <c r="J1825" s="1">
        <f t="shared" si="205"/>
        <v>1.9249383360655896</v>
      </c>
      <c r="K1825" s="1">
        <f t="shared" si="201"/>
        <v>1429.8992773684527</v>
      </c>
      <c r="L1825" s="1">
        <f t="shared" si="206"/>
        <v>5.2213657753607201E-2</v>
      </c>
      <c r="M1825" s="1">
        <f t="shared" si="207"/>
        <v>5.2213657753607201E-2</v>
      </c>
      <c r="N1825" s="1">
        <f t="shared" si="202"/>
        <v>3.7362362458517054E-2</v>
      </c>
    </row>
    <row r="1826" spans="1:14" x14ac:dyDescent="0.3">
      <c r="A1826" s="4" t="s">
        <v>1597</v>
      </c>
      <c r="B1826" s="4" t="s">
        <v>1671</v>
      </c>
      <c r="C1826" s="4" t="s">
        <v>1683</v>
      </c>
      <c r="D1826" s="4">
        <v>35.100430555555555</v>
      </c>
      <c r="E1826" s="4">
        <v>129.00627499999999</v>
      </c>
      <c r="G1826" s="2">
        <f t="shared" si="203"/>
        <v>97.170254307421075</v>
      </c>
      <c r="H1826" s="2">
        <f t="shared" si="204"/>
        <v>74.471887017610925</v>
      </c>
      <c r="J1826" s="1">
        <f t="shared" si="205"/>
        <v>1.9250996301129599</v>
      </c>
      <c r="K1826" s="1">
        <f t="shared" si="201"/>
        <v>1429.8135487229272</v>
      </c>
      <c r="L1826" s="1">
        <f t="shared" si="206"/>
        <v>5.2469396970392435E-2</v>
      </c>
      <c r="M1826" s="1">
        <f t="shared" si="207"/>
        <v>5.2469396970392435E-2</v>
      </c>
      <c r="N1826" s="1">
        <f t="shared" si="202"/>
        <v>3.7545360963572513E-2</v>
      </c>
    </row>
    <row r="1827" spans="1:14" x14ac:dyDescent="0.3">
      <c r="A1827" s="4" t="s">
        <v>1597</v>
      </c>
      <c r="B1827" s="4" t="s">
        <v>1671</v>
      </c>
      <c r="C1827" s="4" t="s">
        <v>1682</v>
      </c>
      <c r="D1827" s="4">
        <v>35.097211111111115</v>
      </c>
      <c r="E1827" s="4">
        <v>129.00042222222223</v>
      </c>
      <c r="G1827" s="2">
        <f t="shared" si="203"/>
        <v>97.068447626612368</v>
      </c>
      <c r="H1827" s="2">
        <f t="shared" si="204"/>
        <v>74.397748805374476</v>
      </c>
      <c r="J1827" s="1">
        <f t="shared" si="205"/>
        <v>1.9249674221742774</v>
      </c>
      <c r="K1827" s="1">
        <f t="shared" si="201"/>
        <v>1429.8838170359591</v>
      </c>
      <c r="L1827" s="1">
        <f t="shared" si="206"/>
        <v>5.2367246727782923E-2</v>
      </c>
      <c r="M1827" s="1">
        <f t="shared" si="207"/>
        <v>5.2367246727782923E-2</v>
      </c>
      <c r="N1827" s="1">
        <f t="shared" si="202"/>
        <v>3.7472265636529688E-2</v>
      </c>
    </row>
    <row r="1828" spans="1:14" x14ac:dyDescent="0.3">
      <c r="A1828" s="4" t="s">
        <v>1597</v>
      </c>
      <c r="B1828" s="4" t="s">
        <v>1671</v>
      </c>
      <c r="C1828" s="4" t="s">
        <v>1681</v>
      </c>
      <c r="D1828" s="4">
        <v>35.096016666666671</v>
      </c>
      <c r="E1828" s="4">
        <v>128.9854</v>
      </c>
      <c r="G1828" s="2">
        <f t="shared" si="203"/>
        <v>96.801342736056625</v>
      </c>
      <c r="H1828" s="2">
        <f t="shared" si="204"/>
        <v>74.361671577567222</v>
      </c>
      <c r="J1828" s="1">
        <f t="shared" si="205"/>
        <v>1.9249183754111145</v>
      </c>
      <c r="K1828" s="1">
        <f t="shared" si="201"/>
        <v>1429.9098874195624</v>
      </c>
      <c r="L1828" s="1">
        <f t="shared" si="206"/>
        <v>5.2105059489038652E-2</v>
      </c>
      <c r="M1828" s="1">
        <f t="shared" si="207"/>
        <v>5.2105059489038652E-2</v>
      </c>
      <c r="N1828" s="1">
        <f t="shared" si="202"/>
        <v>3.7284653140730456E-2</v>
      </c>
    </row>
    <row r="1829" spans="1:14" x14ac:dyDescent="0.3">
      <c r="A1829" s="4" t="s">
        <v>1597</v>
      </c>
      <c r="B1829" s="4" t="s">
        <v>1671</v>
      </c>
      <c r="C1829" s="4" t="s">
        <v>1680</v>
      </c>
      <c r="D1829" s="4">
        <v>35.078819444444449</v>
      </c>
      <c r="E1829" s="4">
        <v>128.99004166666666</v>
      </c>
      <c r="G1829" s="2">
        <f t="shared" si="203"/>
        <v>96.898190366283671</v>
      </c>
      <c r="H1829" s="2">
        <f t="shared" si="204"/>
        <v>73.989662277058642</v>
      </c>
      <c r="J1829" s="1">
        <f t="shared" si="205"/>
        <v>1.9242124341797262</v>
      </c>
      <c r="K1829" s="1">
        <f t="shared" si="201"/>
        <v>1430.2852506734937</v>
      </c>
      <c r="L1829" s="1">
        <f t="shared" si="206"/>
        <v>5.2186071855151894E-2</v>
      </c>
      <c r="M1829" s="1">
        <f t="shared" si="207"/>
        <v>5.2186071855151894E-2</v>
      </c>
      <c r="N1829" s="1">
        <f t="shared" si="202"/>
        <v>3.7342622904132747E-2</v>
      </c>
    </row>
    <row r="1830" spans="1:14" x14ac:dyDescent="0.3">
      <c r="A1830" s="4" t="s">
        <v>1597</v>
      </c>
      <c r="B1830" s="4" t="s">
        <v>1671</v>
      </c>
      <c r="C1830" s="4" t="s">
        <v>1679</v>
      </c>
      <c r="D1830" s="4">
        <v>35.056102777777774</v>
      </c>
      <c r="E1830" s="4">
        <v>128.97357777777779</v>
      </c>
      <c r="G1830" s="2">
        <f t="shared" si="203"/>
        <v>96.622713372285261</v>
      </c>
      <c r="H1830" s="2">
        <f t="shared" si="204"/>
        <v>73.483189053616798</v>
      </c>
      <c r="J1830" s="1">
        <f t="shared" si="205"/>
        <v>1.9232805460308826</v>
      </c>
      <c r="K1830" s="1">
        <f t="shared" si="201"/>
        <v>1430.7811164095626</v>
      </c>
      <c r="L1830" s="1">
        <f t="shared" si="206"/>
        <v>5.1898722786358764E-2</v>
      </c>
      <c r="M1830" s="1">
        <f t="shared" si="207"/>
        <v>5.1898722786358764E-2</v>
      </c>
      <c r="N1830" s="1">
        <f t="shared" si="202"/>
        <v>3.7137005436936162E-2</v>
      </c>
    </row>
    <row r="1831" spans="1:14" x14ac:dyDescent="0.3">
      <c r="A1831" s="4" t="s">
        <v>1597</v>
      </c>
      <c r="B1831" s="4" t="s">
        <v>1671</v>
      </c>
      <c r="C1831" s="4" t="s">
        <v>1678</v>
      </c>
      <c r="D1831" s="4">
        <v>35.060322222222219</v>
      </c>
      <c r="E1831" s="4">
        <v>128.98443333333333</v>
      </c>
      <c r="G1831" s="2">
        <f t="shared" si="203"/>
        <v>96.813125069425112</v>
      </c>
      <c r="H1831" s="2">
        <f t="shared" si="204"/>
        <v>73.58244610710949</v>
      </c>
      <c r="J1831" s="1">
        <f t="shared" si="205"/>
        <v>1.9234535832759723</v>
      </c>
      <c r="K1831" s="1">
        <f t="shared" si="201"/>
        <v>1430.6890106371247</v>
      </c>
      <c r="L1831" s="1">
        <f t="shared" si="206"/>
        <v>5.208818797293624E-2</v>
      </c>
      <c r="M1831" s="1">
        <f t="shared" si="207"/>
        <v>5.208818797293624E-2</v>
      </c>
      <c r="N1831" s="1">
        <f t="shared" si="202"/>
        <v>3.7272580443145895E-2</v>
      </c>
    </row>
    <row r="1832" spans="1:14" x14ac:dyDescent="0.3">
      <c r="A1832" s="4" t="s">
        <v>1597</v>
      </c>
      <c r="B1832" s="4" t="s">
        <v>1671</v>
      </c>
      <c r="C1832" s="4" t="s">
        <v>1677</v>
      </c>
      <c r="D1832" s="4">
        <v>35.09984444444445</v>
      </c>
      <c r="E1832" s="4">
        <v>128.97893055555556</v>
      </c>
      <c r="G1832" s="2">
        <f t="shared" si="203"/>
        <v>96.682783082892314</v>
      </c>
      <c r="H1832" s="2">
        <f t="shared" si="204"/>
        <v>74.440858002338018</v>
      </c>
      <c r="J1832" s="1">
        <f t="shared" si="205"/>
        <v>1.9250755601309657</v>
      </c>
      <c r="K1832" s="1">
        <f t="shared" si="201"/>
        <v>1429.8263412643494</v>
      </c>
      <c r="L1832" s="1">
        <f t="shared" si="206"/>
        <v>5.1992146382708437E-2</v>
      </c>
      <c r="M1832" s="1">
        <f t="shared" si="207"/>
        <v>5.1992146382708437E-2</v>
      </c>
      <c r="N1832" s="1">
        <f t="shared" si="202"/>
        <v>3.7203856265228367E-2</v>
      </c>
    </row>
    <row r="1833" spans="1:14" x14ac:dyDescent="0.3">
      <c r="A1833" s="4" t="s">
        <v>1597</v>
      </c>
      <c r="B1833" s="4" t="s">
        <v>1671</v>
      </c>
      <c r="C1833" s="4" t="s">
        <v>1676</v>
      </c>
      <c r="D1833" s="4">
        <v>35.086913888888894</v>
      </c>
      <c r="E1833" s="4">
        <v>128.976575</v>
      </c>
      <c r="G1833" s="2">
        <f t="shared" si="203"/>
        <v>96.651238099359688</v>
      </c>
      <c r="H1833" s="2">
        <f t="shared" si="204"/>
        <v>74.15725925223046</v>
      </c>
      <c r="J1833" s="1">
        <f t="shared" si="205"/>
        <v>1.9245446580946639</v>
      </c>
      <c r="K1833" s="1">
        <f t="shared" si="201"/>
        <v>1430.1085710632874</v>
      </c>
      <c r="L1833" s="1">
        <f t="shared" si="206"/>
        <v>5.1951034182550426E-2</v>
      </c>
      <c r="M1833" s="1">
        <f t="shared" si="207"/>
        <v>5.1951034182550426E-2</v>
      </c>
      <c r="N1833" s="1">
        <f t="shared" si="202"/>
        <v>3.7174437737780647E-2</v>
      </c>
    </row>
    <row r="1834" spans="1:14" x14ac:dyDescent="0.3">
      <c r="A1834" s="4" t="s">
        <v>1597</v>
      </c>
      <c r="B1834" s="4" t="s">
        <v>1671</v>
      </c>
      <c r="C1834" s="4" t="s">
        <v>1675</v>
      </c>
      <c r="D1834" s="4">
        <v>35.091533333333338</v>
      </c>
      <c r="E1834" s="4">
        <v>128.96163333333331</v>
      </c>
      <c r="G1834" s="2">
        <f t="shared" si="203"/>
        <v>96.380825529483303</v>
      </c>
      <c r="H1834" s="2">
        <f t="shared" si="204"/>
        <v>74.248124736651107</v>
      </c>
      <c r="J1834" s="1">
        <f t="shared" si="205"/>
        <v>1.9247342965128262</v>
      </c>
      <c r="K1834" s="1">
        <f t="shared" si="201"/>
        <v>1430.0077431346508</v>
      </c>
      <c r="L1834" s="1">
        <f t="shared" si="206"/>
        <v>5.169025290348106E-2</v>
      </c>
      <c r="M1834" s="1">
        <f t="shared" si="207"/>
        <v>5.169025290348106E-2</v>
      </c>
      <c r="N1834" s="1">
        <f t="shared" si="202"/>
        <v>3.6987831300113246E-2</v>
      </c>
    </row>
    <row r="1835" spans="1:14" x14ac:dyDescent="0.3">
      <c r="A1835" s="4" t="s">
        <v>1597</v>
      </c>
      <c r="B1835" s="4" t="s">
        <v>1671</v>
      </c>
      <c r="C1835" s="4" t="s">
        <v>1674</v>
      </c>
      <c r="D1835" s="4">
        <v>35.079819444444446</v>
      </c>
      <c r="E1835" s="4">
        <v>128.96914166666667</v>
      </c>
      <c r="G1835" s="2">
        <f t="shared" si="203"/>
        <v>96.524306484718821</v>
      </c>
      <c r="H1835" s="2">
        <f t="shared" si="204"/>
        <v>73.99758546437306</v>
      </c>
      <c r="J1835" s="1">
        <f t="shared" si="205"/>
        <v>1.9242534727387519</v>
      </c>
      <c r="K1835" s="1">
        <f t="shared" si="201"/>
        <v>1430.2634231727022</v>
      </c>
      <c r="L1835" s="1">
        <f t="shared" si="206"/>
        <v>5.1821298041485608E-2</v>
      </c>
      <c r="M1835" s="1">
        <f t="shared" si="207"/>
        <v>5.1821298041485608E-2</v>
      </c>
      <c r="N1835" s="1">
        <f t="shared" si="202"/>
        <v>3.7081602856353507E-2</v>
      </c>
    </row>
    <row r="1836" spans="1:14" x14ac:dyDescent="0.3">
      <c r="A1836" s="4" t="s">
        <v>1597</v>
      </c>
      <c r="B1836" s="4" t="s">
        <v>1671</v>
      </c>
      <c r="C1836" s="4" t="s">
        <v>1673</v>
      </c>
      <c r="D1836" s="4">
        <v>35.074727777777781</v>
      </c>
      <c r="E1836" s="4">
        <v>128.97484444444444</v>
      </c>
      <c r="G1836" s="2">
        <f t="shared" si="203"/>
        <v>96.630230691560115</v>
      </c>
      <c r="H1836" s="2">
        <f t="shared" si="204"/>
        <v>73.890303239644936</v>
      </c>
      <c r="J1836" s="1">
        <f t="shared" si="205"/>
        <v>1.924044532431298</v>
      </c>
      <c r="K1836" s="1">
        <f t="shared" si="201"/>
        <v>1430.3745622140348</v>
      </c>
      <c r="L1836" s="1">
        <f t="shared" si="206"/>
        <v>5.192083029021699E-2</v>
      </c>
      <c r="M1836" s="1">
        <f t="shared" si="207"/>
        <v>5.192083029021699E-2</v>
      </c>
      <c r="N1836" s="1">
        <f t="shared" si="202"/>
        <v>3.7152824833771025E-2</v>
      </c>
    </row>
    <row r="1837" spans="1:14" x14ac:dyDescent="0.3">
      <c r="A1837" s="4" t="s">
        <v>1597</v>
      </c>
      <c r="B1837" s="4" t="s">
        <v>1671</v>
      </c>
      <c r="C1837" s="4" t="s">
        <v>1672</v>
      </c>
      <c r="D1837" s="4">
        <v>35.100833333333334</v>
      </c>
      <c r="E1837" s="4">
        <v>128.96653333333333</v>
      </c>
      <c r="G1837" s="2">
        <f t="shared" si="203"/>
        <v>96.460757760445631</v>
      </c>
      <c r="H1837" s="2">
        <f t="shared" si="204"/>
        <v>74.454209697687702</v>
      </c>
      <c r="J1837" s="1">
        <f t="shared" si="205"/>
        <v>1.9251161713706446</v>
      </c>
      <c r="K1837" s="1">
        <f t="shared" si="201"/>
        <v>1429.8047576529925</v>
      </c>
      <c r="L1837" s="1">
        <f t="shared" si="206"/>
        <v>5.1775774036828981E-2</v>
      </c>
      <c r="M1837" s="1">
        <f t="shared" si="207"/>
        <v>5.1775774036828981E-2</v>
      </c>
      <c r="N1837" s="1">
        <f t="shared" si="202"/>
        <v>3.7049027387870331E-2</v>
      </c>
    </row>
    <row r="1838" spans="1:14" x14ac:dyDescent="0.3">
      <c r="A1838" s="4" t="s">
        <v>1597</v>
      </c>
      <c r="B1838" s="4" t="s">
        <v>1671</v>
      </c>
      <c r="C1838" s="4" t="s">
        <v>1670</v>
      </c>
      <c r="D1838" s="4">
        <v>35.111433333333338</v>
      </c>
      <c r="E1838" s="4">
        <v>128.96268611111111</v>
      </c>
      <c r="G1838" s="2">
        <f t="shared" si="203"/>
        <v>96.383547327017382</v>
      </c>
      <c r="H1838" s="2">
        <f t="shared" si="204"/>
        <v>74.682861234271058</v>
      </c>
      <c r="J1838" s="1">
        <f t="shared" si="205"/>
        <v>1.9255515721239937</v>
      </c>
      <c r="K1838" s="1">
        <f t="shared" si="201"/>
        <v>1429.573404758559</v>
      </c>
      <c r="L1838" s="1">
        <f t="shared" si="206"/>
        <v>5.1708627341995328E-2</v>
      </c>
      <c r="M1838" s="1">
        <f t="shared" si="207"/>
        <v>5.1708627341995328E-2</v>
      </c>
      <c r="N1838" s="1">
        <f t="shared" si="202"/>
        <v>3.7000979439149616E-2</v>
      </c>
    </row>
    <row r="1839" spans="1:14" x14ac:dyDescent="0.3">
      <c r="A1839" s="4" t="s">
        <v>1597</v>
      </c>
      <c r="B1839" s="4" t="s">
        <v>973</v>
      </c>
      <c r="C1839" s="4" t="s">
        <v>1669</v>
      </c>
      <c r="D1839" s="4">
        <v>35.089658333333333</v>
      </c>
      <c r="E1839" s="4">
        <v>129.02556388888891</v>
      </c>
      <c r="G1839" s="2">
        <f t="shared" si="203"/>
        <v>97.523332670078275</v>
      </c>
      <c r="H1839" s="2">
        <f t="shared" si="204"/>
        <v>74.249905822382743</v>
      </c>
      <c r="J1839" s="1">
        <f t="shared" si="205"/>
        <v>1.9246573200650181</v>
      </c>
      <c r="K1839" s="1">
        <f t="shared" si="201"/>
        <v>1430.0486683129577</v>
      </c>
      <c r="L1839" s="1">
        <f t="shared" si="206"/>
        <v>5.2806051590555292E-2</v>
      </c>
      <c r="M1839" s="1">
        <f t="shared" si="207"/>
        <v>5.2806051590555292E-2</v>
      </c>
      <c r="N1839" s="1">
        <f t="shared" si="202"/>
        <v>3.7786259848711236E-2</v>
      </c>
    </row>
    <row r="1840" spans="1:14" x14ac:dyDescent="0.3">
      <c r="A1840" s="4" t="s">
        <v>1597</v>
      </c>
      <c r="B1840" s="4" t="s">
        <v>973</v>
      </c>
      <c r="C1840" s="4" t="s">
        <v>1668</v>
      </c>
      <c r="D1840" s="4">
        <v>35.08155</v>
      </c>
      <c r="E1840" s="4">
        <v>129.0218638888889</v>
      </c>
      <c r="G1840" s="2">
        <f t="shared" si="203"/>
        <v>97.463975945966297</v>
      </c>
      <c r="H1840" s="2">
        <f t="shared" si="204"/>
        <v>74.070555679588097</v>
      </c>
      <c r="J1840" s="1">
        <f t="shared" si="205"/>
        <v>1.924324495501567</v>
      </c>
      <c r="K1840" s="1">
        <f t="shared" si="201"/>
        <v>1430.2256496248594</v>
      </c>
      <c r="L1840" s="1">
        <f t="shared" si="206"/>
        <v>5.2741474408231515E-2</v>
      </c>
      <c r="M1840" s="1">
        <f t="shared" si="207"/>
        <v>5.2741474408231515E-2</v>
      </c>
      <c r="N1840" s="1">
        <f t="shared" si="202"/>
        <v>3.7740050557956005E-2</v>
      </c>
    </row>
    <row r="1841" spans="1:14" x14ac:dyDescent="0.3">
      <c r="A1841" s="4" t="s">
        <v>1597</v>
      </c>
      <c r="B1841" s="4" t="s">
        <v>973</v>
      </c>
      <c r="C1841" s="4" t="s">
        <v>1667</v>
      </c>
      <c r="D1841" s="4">
        <v>35.106536111111112</v>
      </c>
      <c r="E1841" s="4">
        <v>129.02250833333335</v>
      </c>
      <c r="G1841" s="2">
        <f t="shared" si="203"/>
        <v>97.454897444267488</v>
      </c>
      <c r="H1841" s="2">
        <f t="shared" si="204"/>
        <v>74.615961809516193</v>
      </c>
      <c r="J1841" s="1">
        <f t="shared" si="205"/>
        <v>1.9253503967889647</v>
      </c>
      <c r="K1841" s="1">
        <f t="shared" si="201"/>
        <v>1429.6802893674408</v>
      </c>
      <c r="L1841" s="1">
        <f t="shared" si="206"/>
        <v>5.2752722085633419E-2</v>
      </c>
      <c r="M1841" s="1">
        <f t="shared" si="207"/>
        <v>5.2752722085633419E-2</v>
      </c>
      <c r="N1841" s="1">
        <f t="shared" si="202"/>
        <v>3.7748099023012592E-2</v>
      </c>
    </row>
    <row r="1842" spans="1:14" x14ac:dyDescent="0.3">
      <c r="A1842" s="4" t="s">
        <v>1597</v>
      </c>
      <c r="B1842" s="4" t="s">
        <v>973</v>
      </c>
      <c r="C1842" s="4" t="s">
        <v>1666</v>
      </c>
      <c r="D1842" s="4">
        <v>35.109852777777782</v>
      </c>
      <c r="E1842" s="4">
        <v>129.02543055555557</v>
      </c>
      <c r="G1842" s="2">
        <f t="shared" si="203"/>
        <v>97.50430280509417</v>
      </c>
      <c r="H1842" s="2">
        <f t="shared" si="204"/>
        <v>74.690268484306443</v>
      </c>
      <c r="J1842" s="1">
        <f t="shared" si="205"/>
        <v>1.9254866401075625</v>
      </c>
      <c r="K1842" s="1">
        <f t="shared" si="201"/>
        <v>1429.6079010945114</v>
      </c>
      <c r="L1842" s="1">
        <f t="shared" si="206"/>
        <v>5.2803724484886239E-2</v>
      </c>
      <c r="M1842" s="1">
        <f t="shared" si="207"/>
        <v>5.2803724484886239E-2</v>
      </c>
      <c r="N1842" s="1">
        <f t="shared" si="202"/>
        <v>3.778459464904458E-2</v>
      </c>
    </row>
    <row r="1843" spans="1:14" x14ac:dyDescent="0.3">
      <c r="A1843" s="4" t="s">
        <v>1597</v>
      </c>
      <c r="B1843" s="4" t="s">
        <v>973</v>
      </c>
      <c r="C1843" s="4" t="s">
        <v>1665</v>
      </c>
      <c r="D1843" s="4">
        <v>35.111338888888888</v>
      </c>
      <c r="E1843" s="4">
        <v>129.01950833333333</v>
      </c>
      <c r="G1843" s="2">
        <f t="shared" si="203"/>
        <v>97.397417727827701</v>
      </c>
      <c r="H1843" s="2">
        <f t="shared" si="204"/>
        <v>74.718690080168017</v>
      </c>
      <c r="J1843" s="1">
        <f t="shared" si="205"/>
        <v>1.9255476920823613</v>
      </c>
      <c r="K1843" s="1">
        <f t="shared" si="201"/>
        <v>1429.5754660464529</v>
      </c>
      <c r="L1843" s="1">
        <f t="shared" si="206"/>
        <v>5.2700362208073059E-2</v>
      </c>
      <c r="M1843" s="1">
        <f t="shared" si="207"/>
        <v>5.2700362208073059E-2</v>
      </c>
      <c r="N1843" s="1">
        <f t="shared" si="202"/>
        <v>3.7710632030507958E-2</v>
      </c>
    </row>
    <row r="1844" spans="1:14" x14ac:dyDescent="0.3">
      <c r="A1844" s="4" t="s">
        <v>1597</v>
      </c>
      <c r="B1844" s="4" t="s">
        <v>973</v>
      </c>
      <c r="C1844" s="4" t="s">
        <v>1664</v>
      </c>
      <c r="D1844" s="4">
        <v>35.100686111111109</v>
      </c>
      <c r="E1844" s="4">
        <v>129.0207527777778</v>
      </c>
      <c r="G1844" s="2">
        <f t="shared" si="203"/>
        <v>97.428389631293157</v>
      </c>
      <c r="H1844" s="2">
        <f t="shared" si="204"/>
        <v>74.487188464396013</v>
      </c>
      <c r="J1844" s="1">
        <f t="shared" si="205"/>
        <v>1.9251101252298084</v>
      </c>
      <c r="K1844" s="1">
        <f t="shared" si="201"/>
        <v>1429.807970939393</v>
      </c>
      <c r="L1844" s="1">
        <f t="shared" si="206"/>
        <v>5.272208186098748E-2</v>
      </c>
      <c r="M1844" s="1">
        <f t="shared" si="207"/>
        <v>5.272208186098748E-2</v>
      </c>
      <c r="N1844" s="1">
        <f t="shared" si="202"/>
        <v>3.7726173894065788E-2</v>
      </c>
    </row>
    <row r="1845" spans="1:14" x14ac:dyDescent="0.3">
      <c r="A1845" s="4" t="s">
        <v>1597</v>
      </c>
      <c r="B1845" s="4" t="s">
        <v>973</v>
      </c>
      <c r="C1845" s="4" t="s">
        <v>1663</v>
      </c>
      <c r="D1845" s="4">
        <v>35.108013888888891</v>
      </c>
      <c r="E1845" s="4">
        <v>129.01667500000002</v>
      </c>
      <c r="G1845" s="2">
        <f t="shared" si="203"/>
        <v>97.349600865939465</v>
      </c>
      <c r="H1845" s="2">
        <f t="shared" si="204"/>
        <v>74.644265454651986</v>
      </c>
      <c r="J1845" s="1">
        <f t="shared" si="205"/>
        <v>1.9254110996415454</v>
      </c>
      <c r="K1845" s="1">
        <f t="shared" si="201"/>
        <v>1429.6480358772444</v>
      </c>
      <c r="L1845" s="1">
        <f t="shared" si="206"/>
        <v>5.2650911212600349E-2</v>
      </c>
      <c r="M1845" s="1">
        <f t="shared" si="207"/>
        <v>5.2650911212600349E-2</v>
      </c>
      <c r="N1845" s="1">
        <f t="shared" si="202"/>
        <v>3.7675246537587609E-2</v>
      </c>
    </row>
    <row r="1846" spans="1:14" x14ac:dyDescent="0.3">
      <c r="A1846" s="4" t="s">
        <v>1597</v>
      </c>
      <c r="B1846" s="4" t="s">
        <v>973</v>
      </c>
      <c r="C1846" s="4" t="s">
        <v>1662</v>
      </c>
      <c r="D1846" s="4">
        <v>35.110366666666671</v>
      </c>
      <c r="E1846" s="4">
        <v>129.0141888888889</v>
      </c>
      <c r="G1846" s="2">
        <f t="shared" si="203"/>
        <v>97.303310549507941</v>
      </c>
      <c r="H1846" s="2">
        <f t="shared" si="204"/>
        <v>74.69390844208192</v>
      </c>
      <c r="J1846" s="1">
        <f t="shared" si="205"/>
        <v>1.9255077511932144</v>
      </c>
      <c r="K1846" s="1">
        <f t="shared" si="201"/>
        <v>1429.5966852204381</v>
      </c>
      <c r="L1846" s="1">
        <f t="shared" si="206"/>
        <v>5.2607520388140649E-2</v>
      </c>
      <c r="M1846" s="1">
        <f t="shared" si="207"/>
        <v>5.2607520388140649E-2</v>
      </c>
      <c r="N1846" s="1">
        <f t="shared" si="202"/>
        <v>3.7644197502132416E-2</v>
      </c>
    </row>
    <row r="1847" spans="1:14" x14ac:dyDescent="0.3">
      <c r="A1847" s="4" t="s">
        <v>1597</v>
      </c>
      <c r="B1847" s="4" t="s">
        <v>973</v>
      </c>
      <c r="C1847" s="4" t="s">
        <v>1661</v>
      </c>
      <c r="D1847" s="4">
        <v>35.116072222222222</v>
      </c>
      <c r="E1847" s="4">
        <v>129.01483333333334</v>
      </c>
      <c r="G1847" s="2">
        <f t="shared" si="203"/>
        <v>97.310120903611931</v>
      </c>
      <c r="H1847" s="2">
        <f t="shared" si="204"/>
        <v>74.818778619047634</v>
      </c>
      <c r="J1847" s="1">
        <f t="shared" si="205"/>
        <v>1.9257421657988183</v>
      </c>
      <c r="K1847" s="1">
        <f t="shared" si="201"/>
        <v>1429.4721598649585</v>
      </c>
      <c r="L1847" s="1">
        <f t="shared" si="206"/>
        <v>5.2618768065542554E-2</v>
      </c>
      <c r="M1847" s="1">
        <f t="shared" si="207"/>
        <v>5.2618768065542554E-2</v>
      </c>
      <c r="N1847" s="1">
        <f t="shared" si="202"/>
        <v>3.7652245967188996E-2</v>
      </c>
    </row>
    <row r="1848" spans="1:14" x14ac:dyDescent="0.3">
      <c r="A1848" s="4" t="s">
        <v>1597</v>
      </c>
      <c r="B1848" s="4" t="s">
        <v>973</v>
      </c>
      <c r="C1848" s="4" t="s">
        <v>1660</v>
      </c>
      <c r="D1848" s="4">
        <v>35.097088888888891</v>
      </c>
      <c r="E1848" s="4">
        <v>129.01768611111112</v>
      </c>
      <c r="G1848" s="2">
        <f t="shared" si="203"/>
        <v>97.376625810713605</v>
      </c>
      <c r="H1848" s="2">
        <f t="shared" si="204"/>
        <v>74.406666070464098</v>
      </c>
      <c r="J1848" s="1">
        <f t="shared" si="205"/>
        <v>1.9249624033453252</v>
      </c>
      <c r="K1848" s="1">
        <f t="shared" si="201"/>
        <v>1429.886484698829</v>
      </c>
      <c r="L1848" s="1">
        <f t="shared" si="206"/>
        <v>5.2668558430592594E-2</v>
      </c>
      <c r="M1848" s="1">
        <f t="shared" si="207"/>
        <v>5.2668558430592594E-2</v>
      </c>
      <c r="N1848" s="1">
        <f t="shared" si="202"/>
        <v>3.7687874301727826E-2</v>
      </c>
    </row>
    <row r="1849" spans="1:14" x14ac:dyDescent="0.3">
      <c r="A1849" s="4" t="s">
        <v>1597</v>
      </c>
      <c r="B1849" s="4" t="s">
        <v>973</v>
      </c>
      <c r="C1849" s="4" t="s">
        <v>1659</v>
      </c>
      <c r="D1849" s="4">
        <v>35.076905555555555</v>
      </c>
      <c r="E1849" s="4">
        <v>129.02360000000002</v>
      </c>
      <c r="G1849" s="2">
        <f t="shared" si="203"/>
        <v>97.498791663002436</v>
      </c>
      <c r="H1849" s="2">
        <f t="shared" si="204"/>
        <v>73.97042170559007</v>
      </c>
      <c r="J1849" s="1">
        <f t="shared" si="205"/>
        <v>1.924133894780568</v>
      </c>
      <c r="K1849" s="1">
        <f t="shared" si="201"/>
        <v>1430.3270262675856</v>
      </c>
      <c r="L1849" s="1">
        <f t="shared" si="206"/>
        <v>5.2771775263301013E-2</v>
      </c>
      <c r="M1849" s="1">
        <f t="shared" si="207"/>
        <v>5.2771775263301013E-2</v>
      </c>
      <c r="N1849" s="1">
        <f t="shared" si="202"/>
        <v>3.7761732845284959E-2</v>
      </c>
    </row>
    <row r="1850" spans="1:14" x14ac:dyDescent="0.3">
      <c r="A1850" s="4" t="s">
        <v>1597</v>
      </c>
      <c r="B1850" s="4" t="s">
        <v>973</v>
      </c>
      <c r="C1850" s="4" t="s">
        <v>1658</v>
      </c>
      <c r="D1850" s="4">
        <v>35.09287777777778</v>
      </c>
      <c r="E1850" s="4">
        <v>129.0225638888889</v>
      </c>
      <c r="G1850" s="2">
        <f t="shared" si="203"/>
        <v>97.467139281258568</v>
      </c>
      <c r="H1850" s="2">
        <f t="shared" si="204"/>
        <v>74.318102578392427</v>
      </c>
      <c r="J1850" s="1">
        <f t="shared" si="205"/>
        <v>1.9247894944616344</v>
      </c>
      <c r="K1850" s="1">
        <f t="shared" si="201"/>
        <v>1429.9783984078094</v>
      </c>
      <c r="L1850" s="1">
        <f t="shared" si="206"/>
        <v>5.2753691712995376E-2</v>
      </c>
      <c r="M1850" s="1">
        <f t="shared" si="207"/>
        <v>5.2753691712995376E-2</v>
      </c>
      <c r="N1850" s="1">
        <f t="shared" si="202"/>
        <v>3.7748792856206928E-2</v>
      </c>
    </row>
    <row r="1851" spans="1:14" x14ac:dyDescent="0.3">
      <c r="A1851" s="4" t="s">
        <v>1597</v>
      </c>
      <c r="B1851" s="4" t="s">
        <v>973</v>
      </c>
      <c r="C1851" s="4" t="s">
        <v>754</v>
      </c>
      <c r="D1851" s="4">
        <v>35.09493611111111</v>
      </c>
      <c r="E1851" s="4">
        <v>129.02389722222225</v>
      </c>
      <c r="G1851" s="2">
        <f t="shared" si="203"/>
        <v>97.489238046995212</v>
      </c>
      <c r="H1851" s="2">
        <f t="shared" si="204"/>
        <v>74.363895708278505</v>
      </c>
      <c r="J1851" s="1">
        <f t="shared" si="205"/>
        <v>1.9248740068953929</v>
      </c>
      <c r="K1851" s="1">
        <f t="shared" si="201"/>
        <v>1429.9334721028761</v>
      </c>
      <c r="L1851" s="1">
        <f t="shared" si="206"/>
        <v>5.2776962769689018E-2</v>
      </c>
      <c r="M1851" s="1">
        <f t="shared" si="207"/>
        <v>5.2776962769689018E-2</v>
      </c>
      <c r="N1851" s="1">
        <f t="shared" si="202"/>
        <v>3.7765444852875758E-2</v>
      </c>
    </row>
    <row r="1852" spans="1:14" x14ac:dyDescent="0.3">
      <c r="A1852" s="4" t="s">
        <v>1597</v>
      </c>
      <c r="B1852" s="4" t="s">
        <v>1648</v>
      </c>
      <c r="C1852" s="4" t="s">
        <v>1657</v>
      </c>
      <c r="D1852" s="4">
        <v>35.159866666666666</v>
      </c>
      <c r="E1852" s="4">
        <v>129.11473055555555</v>
      </c>
      <c r="G1852" s="2">
        <f t="shared" si="203"/>
        <v>99.055077723528086</v>
      </c>
      <c r="H1852" s="2">
        <f t="shared" si="204"/>
        <v>75.842056999096712</v>
      </c>
      <c r="J1852" s="1">
        <f t="shared" si="205"/>
        <v>1.9275429727554345</v>
      </c>
      <c r="K1852" s="1">
        <f t="shared" si="201"/>
        <v>1428.516404541874</v>
      </c>
      <c r="L1852" s="1">
        <f t="shared" si="206"/>
        <v>5.4362303506916732E-2</v>
      </c>
      <c r="M1852" s="1">
        <f t="shared" si="207"/>
        <v>5.4362303506916732E-2</v>
      </c>
      <c r="N1852" s="1">
        <f t="shared" si="202"/>
        <v>3.8899862125920802E-2</v>
      </c>
    </row>
    <row r="1853" spans="1:14" x14ac:dyDescent="0.3">
      <c r="A1853" s="4" t="s">
        <v>1597</v>
      </c>
      <c r="B1853" s="4" t="s">
        <v>1648</v>
      </c>
      <c r="C1853" s="4" t="s">
        <v>1656</v>
      </c>
      <c r="D1853" s="4">
        <v>35.15067777777778</v>
      </c>
      <c r="E1853" s="4">
        <v>129.11486666666667</v>
      </c>
      <c r="G1853" s="2">
        <f t="shared" si="203"/>
        <v>99.06530297258621</v>
      </c>
      <c r="H1853" s="2">
        <f t="shared" si="204"/>
        <v>75.641778274039325</v>
      </c>
      <c r="J1853" s="1">
        <f t="shared" si="205"/>
        <v>1.9271649100758186</v>
      </c>
      <c r="K1853" s="1">
        <f t="shared" si="201"/>
        <v>1428.7169294177629</v>
      </c>
      <c r="L1853" s="1">
        <f t="shared" si="206"/>
        <v>5.4364679093954038E-2</v>
      </c>
      <c r="M1853" s="1">
        <f t="shared" si="207"/>
        <v>5.4364679093954038E-2</v>
      </c>
      <c r="N1853" s="1">
        <f t="shared" si="202"/>
        <v>3.8901562017247295E-2</v>
      </c>
    </row>
    <row r="1854" spans="1:14" x14ac:dyDescent="0.3">
      <c r="A1854" s="4" t="s">
        <v>1597</v>
      </c>
      <c r="B1854" s="4" t="s">
        <v>1648</v>
      </c>
      <c r="C1854" s="4" t="s">
        <v>1655</v>
      </c>
      <c r="D1854" s="4">
        <v>35.16482222222222</v>
      </c>
      <c r="E1854" s="4">
        <v>129.11585555555556</v>
      </c>
      <c r="G1854" s="2">
        <f t="shared" si="203"/>
        <v>99.070926255785977</v>
      </c>
      <c r="H1854" s="2">
        <f t="shared" si="204"/>
        <v>75.950896345285173</v>
      </c>
      <c r="J1854" s="1">
        <f t="shared" si="205"/>
        <v>1.9277469099693347</v>
      </c>
      <c r="K1854" s="1">
        <f t="shared" si="201"/>
        <v>1428.4082640243487</v>
      </c>
      <c r="L1854" s="1">
        <f t="shared" si="206"/>
        <v>5.4381938461001589E-2</v>
      </c>
      <c r="M1854" s="1">
        <f t="shared" si="207"/>
        <v>5.4381938461001589E-2</v>
      </c>
      <c r="N1854" s="1">
        <f t="shared" si="202"/>
        <v>3.891391224810984E-2</v>
      </c>
    </row>
    <row r="1855" spans="1:14" x14ac:dyDescent="0.3">
      <c r="A1855" s="4" t="s">
        <v>1597</v>
      </c>
      <c r="B1855" s="4" t="s">
        <v>1648</v>
      </c>
      <c r="C1855" s="4" t="s">
        <v>1654</v>
      </c>
      <c r="D1855" s="4">
        <v>35.151966666666667</v>
      </c>
      <c r="E1855" s="4">
        <v>129.11366666666666</v>
      </c>
      <c r="G1855" s="2">
        <f t="shared" si="203"/>
        <v>99.042813782142588</v>
      </c>
      <c r="H1855" s="2">
        <f t="shared" si="204"/>
        <v>75.669051582803377</v>
      </c>
      <c r="J1855" s="1">
        <f t="shared" si="205"/>
        <v>1.9272179323781375</v>
      </c>
      <c r="K1855" s="1">
        <f t="shared" si="201"/>
        <v>1428.6888022596265</v>
      </c>
      <c r="L1855" s="1">
        <f t="shared" si="206"/>
        <v>5.4343735142929894E-2</v>
      </c>
      <c r="M1855" s="1">
        <f t="shared" si="207"/>
        <v>5.4343735142929894E-2</v>
      </c>
      <c r="N1855" s="1">
        <f t="shared" si="202"/>
        <v>3.888657522024544E-2</v>
      </c>
    </row>
    <row r="1856" spans="1:14" x14ac:dyDescent="0.3">
      <c r="A1856" s="4" t="s">
        <v>1597</v>
      </c>
      <c r="B1856" s="4" t="s">
        <v>1648</v>
      </c>
      <c r="C1856" s="4" t="s">
        <v>1653</v>
      </c>
      <c r="D1856" s="4">
        <v>35.139575000000001</v>
      </c>
      <c r="E1856" s="4">
        <v>129.11259722222221</v>
      </c>
      <c r="G1856" s="2">
        <f t="shared" si="203"/>
        <v>99.034255876345938</v>
      </c>
      <c r="H1856" s="2">
        <f t="shared" si="204"/>
        <v>75.398088876901284</v>
      </c>
      <c r="J1856" s="1">
        <f t="shared" si="205"/>
        <v>1.926708259245637</v>
      </c>
      <c r="K1856" s="1">
        <f t="shared" si="201"/>
        <v>1428.9592275447587</v>
      </c>
      <c r="L1856" s="1">
        <f t="shared" si="206"/>
        <v>5.4325069816206994E-2</v>
      </c>
      <c r="M1856" s="1">
        <f t="shared" si="207"/>
        <v>5.4325069816206994E-2</v>
      </c>
      <c r="N1856" s="1">
        <f t="shared" si="202"/>
        <v>3.8873218931250737E-2</v>
      </c>
    </row>
    <row r="1857" spans="1:14" x14ac:dyDescent="0.3">
      <c r="A1857" s="4" t="s">
        <v>1597</v>
      </c>
      <c r="B1857" s="4" t="s">
        <v>1648</v>
      </c>
      <c r="C1857" s="4" t="s">
        <v>1652</v>
      </c>
      <c r="D1857" s="4">
        <v>35.140752777777777</v>
      </c>
      <c r="E1857" s="4">
        <v>129.11698611111112</v>
      </c>
      <c r="G1857" s="2">
        <f t="shared" si="203"/>
        <v>99.111521584295446</v>
      </c>
      <c r="H1857" s="2">
        <f t="shared" si="204"/>
        <v>75.426818797999431</v>
      </c>
      <c r="J1857" s="1">
        <f t="shared" si="205"/>
        <v>1.9267566924806225</v>
      </c>
      <c r="K1857" s="1">
        <f t="shared" si="201"/>
        <v>1428.9335242851619</v>
      </c>
      <c r="L1857" s="1">
        <f t="shared" si="206"/>
        <v>5.4401670377822953E-2</v>
      </c>
      <c r="M1857" s="1">
        <f t="shared" si="207"/>
        <v>5.4401670377822953E-2</v>
      </c>
      <c r="N1857" s="1">
        <f t="shared" si="202"/>
        <v>3.8928031753618537E-2</v>
      </c>
    </row>
    <row r="1858" spans="1:14" x14ac:dyDescent="0.3">
      <c r="A1858" s="4" t="s">
        <v>1597</v>
      </c>
      <c r="B1858" s="4" t="s">
        <v>1648</v>
      </c>
      <c r="C1858" s="4" t="s">
        <v>1651</v>
      </c>
      <c r="D1858" s="4">
        <v>35.17135555555555</v>
      </c>
      <c r="E1858" s="4">
        <v>129.10324166666666</v>
      </c>
      <c r="G1858" s="2">
        <f t="shared" si="203"/>
        <v>98.840547819192764</v>
      </c>
      <c r="H1858" s="2">
        <f t="shared" si="204"/>
        <v>76.084621105745327</v>
      </c>
      <c r="J1858" s="1">
        <f t="shared" si="205"/>
        <v>1.9280158298369319</v>
      </c>
      <c r="K1858" s="1">
        <f t="shared" si="201"/>
        <v>1428.2656955592611</v>
      </c>
      <c r="L1858" s="1">
        <f t="shared" si="206"/>
        <v>5.4161784568409477E-2</v>
      </c>
      <c r="M1858" s="1">
        <f t="shared" si="207"/>
        <v>5.4161784568409477E-2</v>
      </c>
      <c r="N1858" s="1">
        <f t="shared" si="202"/>
        <v>3.8756377421293162E-2</v>
      </c>
    </row>
    <row r="1859" spans="1:14" x14ac:dyDescent="0.3">
      <c r="A1859" s="4" t="s">
        <v>1597</v>
      </c>
      <c r="B1859" s="4" t="s">
        <v>1648</v>
      </c>
      <c r="C1859" s="4" t="s">
        <v>1650</v>
      </c>
      <c r="D1859" s="4">
        <v>35.172152777777775</v>
      </c>
      <c r="E1859" s="4">
        <v>129.11754166666668</v>
      </c>
      <c r="G1859" s="2">
        <f t="shared" si="203"/>
        <v>99.094756001150927</v>
      </c>
      <c r="H1859" s="2">
        <f t="shared" si="204"/>
        <v>76.111910654859685</v>
      </c>
      <c r="J1859" s="1">
        <f t="shared" si="205"/>
        <v>1.9280486485109247</v>
      </c>
      <c r="K1859" s="1">
        <f t="shared" ref="K1859:K1922" si="208">$T$16*$T$25/POWER(J1859,$T$23)</f>
        <v>1428.2482990020444</v>
      </c>
      <c r="L1859" s="1">
        <f t="shared" si="206"/>
        <v>5.4411366651445192E-2</v>
      </c>
      <c r="M1859" s="1">
        <f t="shared" si="207"/>
        <v>5.4411366651445192E-2</v>
      </c>
      <c r="N1859" s="1">
        <f t="shared" ref="N1859:N1922" si="209">M1859*$T$23</f>
        <v>3.8934970085563798E-2</v>
      </c>
    </row>
    <row r="1860" spans="1:14" x14ac:dyDescent="0.3">
      <c r="A1860" s="4" t="s">
        <v>1597</v>
      </c>
      <c r="B1860" s="4" t="s">
        <v>1648</v>
      </c>
      <c r="C1860" s="4" t="s">
        <v>1649</v>
      </c>
      <c r="D1860" s="4">
        <v>35.154166666666669</v>
      </c>
      <c r="E1860" s="4">
        <v>129.12767777777779</v>
      </c>
      <c r="G1860" s="2">
        <f t="shared" si="203"/>
        <v>99.290747796574379</v>
      </c>
      <c r="H1860" s="2">
        <f t="shared" si="204"/>
        <v>75.726765860612204</v>
      </c>
      <c r="J1860" s="1">
        <f t="shared" si="205"/>
        <v>1.9273084412737818</v>
      </c>
      <c r="K1860" s="1">
        <f t="shared" si="208"/>
        <v>1428.6407923603515</v>
      </c>
      <c r="L1860" s="1">
        <f t="shared" si="206"/>
        <v>5.4588275163681921E-2</v>
      </c>
      <c r="M1860" s="1">
        <f t="shared" si="207"/>
        <v>5.4588275163681921E-2</v>
      </c>
      <c r="N1860" s="1">
        <f t="shared" si="209"/>
        <v>3.9061559951904454E-2</v>
      </c>
    </row>
    <row r="1861" spans="1:14" x14ac:dyDescent="0.3">
      <c r="A1861" s="4" t="s">
        <v>1597</v>
      </c>
      <c r="B1861" s="4" t="s">
        <v>1648</v>
      </c>
      <c r="C1861" s="4" t="s">
        <v>1647</v>
      </c>
      <c r="D1861" s="4">
        <v>35.167358333333333</v>
      </c>
      <c r="E1861" s="4">
        <v>129.11828888888888</v>
      </c>
      <c r="G1861" s="2">
        <f t="shared" si="203"/>
        <v>99.112147808800387</v>
      </c>
      <c r="H1861" s="2">
        <f t="shared" si="204"/>
        <v>76.007886431554653</v>
      </c>
      <c r="J1861" s="1">
        <f t="shared" si="205"/>
        <v>1.9278512923367239</v>
      </c>
      <c r="K1861" s="1">
        <f t="shared" si="208"/>
        <v>1428.3529214291243</v>
      </c>
      <c r="L1861" s="1">
        <f t="shared" si="206"/>
        <v>5.4424408139466696E-2</v>
      </c>
      <c r="M1861" s="1">
        <f t="shared" si="207"/>
        <v>5.4424408139466696E-2</v>
      </c>
      <c r="N1861" s="1">
        <f t="shared" si="209"/>
        <v>3.8944302142029895E-2</v>
      </c>
    </row>
    <row r="1862" spans="1:14" x14ac:dyDescent="0.3">
      <c r="A1862" s="4" t="s">
        <v>1597</v>
      </c>
      <c r="B1862" s="4" t="s">
        <v>1635</v>
      </c>
      <c r="C1862" s="4" t="s">
        <v>1646</v>
      </c>
      <c r="D1862" s="4">
        <v>35.191719444444438</v>
      </c>
      <c r="E1862" s="4">
        <v>129.08302222222221</v>
      </c>
      <c r="G1862" s="2">
        <f t="shared" si="203"/>
        <v>98.463045168430739</v>
      </c>
      <c r="H1862" s="2">
        <f t="shared" si="204"/>
        <v>76.514719586773708</v>
      </c>
      <c r="J1862" s="1">
        <f t="shared" si="205"/>
        <v>1.9288544114915989</v>
      </c>
      <c r="K1862" s="1">
        <f t="shared" si="208"/>
        <v>1427.8213386048537</v>
      </c>
      <c r="L1862" s="1">
        <f t="shared" si="206"/>
        <v>5.3808888689929724E-2</v>
      </c>
      <c r="M1862" s="1">
        <f t="shared" si="207"/>
        <v>5.3808888689929724E-2</v>
      </c>
      <c r="N1862" s="1">
        <f t="shared" si="209"/>
        <v>3.8503856830146364E-2</v>
      </c>
    </row>
    <row r="1863" spans="1:14" x14ac:dyDescent="0.3">
      <c r="A1863" s="4" t="s">
        <v>1597</v>
      </c>
      <c r="B1863" s="4" t="s">
        <v>1635</v>
      </c>
      <c r="C1863" s="4" t="s">
        <v>1645</v>
      </c>
      <c r="D1863" s="4">
        <v>35.184572222222222</v>
      </c>
      <c r="E1863" s="4">
        <v>129.07254166666667</v>
      </c>
      <c r="G1863" s="2">
        <f t="shared" si="203"/>
        <v>98.282276349007404</v>
      </c>
      <c r="H1863" s="2">
        <f t="shared" si="204"/>
        <v>76.351697160560207</v>
      </c>
      <c r="J1863" s="1">
        <f t="shared" si="205"/>
        <v>1.9285600245684233</v>
      </c>
      <c r="K1863" s="1">
        <f t="shared" si="208"/>
        <v>1427.9772938572462</v>
      </c>
      <c r="L1863" s="1">
        <f t="shared" si="206"/>
        <v>5.3625968488047349E-2</v>
      </c>
      <c r="M1863" s="1">
        <f t="shared" si="207"/>
        <v>5.3625968488047349E-2</v>
      </c>
      <c r="N1863" s="1">
        <f t="shared" si="209"/>
        <v>3.837296519799975E-2</v>
      </c>
    </row>
    <row r="1864" spans="1:14" x14ac:dyDescent="0.3">
      <c r="A1864" s="4" t="s">
        <v>1597</v>
      </c>
      <c r="B1864" s="4" t="s">
        <v>1635</v>
      </c>
      <c r="C1864" s="4" t="s">
        <v>1644</v>
      </c>
      <c r="D1864" s="4">
        <v>35.181033333333332</v>
      </c>
      <c r="E1864" s="4">
        <v>129.07530833333334</v>
      </c>
      <c r="G1864" s="2">
        <f t="shared" si="203"/>
        <v>98.334545886330076</v>
      </c>
      <c r="H1864" s="2">
        <f t="shared" si="204"/>
        <v>76.276426646348455</v>
      </c>
      <c r="J1864" s="1">
        <f t="shared" si="205"/>
        <v>1.9284142874938761</v>
      </c>
      <c r="K1864" s="1">
        <f t="shared" si="208"/>
        <v>1428.0545150583421</v>
      </c>
      <c r="L1864" s="1">
        <f t="shared" si="206"/>
        <v>5.3674255930685977E-2</v>
      </c>
      <c r="M1864" s="1">
        <f t="shared" si="207"/>
        <v>5.3674255930685977E-2</v>
      </c>
      <c r="N1864" s="1">
        <f t="shared" si="209"/>
        <v>3.8407518091087091E-2</v>
      </c>
    </row>
    <row r="1865" spans="1:14" x14ac:dyDescent="0.3">
      <c r="A1865" s="4" t="s">
        <v>1597</v>
      </c>
      <c r="B1865" s="4" t="s">
        <v>1635</v>
      </c>
      <c r="C1865" s="4" t="s">
        <v>1643</v>
      </c>
      <c r="D1865" s="4">
        <v>35.176130555555552</v>
      </c>
      <c r="E1865" s="4">
        <v>129.07002222222221</v>
      </c>
      <c r="G1865" s="2">
        <f t="shared" si="203"/>
        <v>98.244438572886878</v>
      </c>
      <c r="H1865" s="2">
        <f t="shared" si="204"/>
        <v>76.165904683091185</v>
      </c>
      <c r="J1865" s="1">
        <f t="shared" si="205"/>
        <v>1.9282124119853938</v>
      </c>
      <c r="K1865" s="1">
        <f t="shared" si="208"/>
        <v>1428.1614986788554</v>
      </c>
      <c r="L1865" s="1">
        <f t="shared" si="206"/>
        <v>5.3581995887170386E-2</v>
      </c>
      <c r="M1865" s="1">
        <f t="shared" si="207"/>
        <v>5.3581995887170386E-2</v>
      </c>
      <c r="N1865" s="1">
        <f t="shared" si="209"/>
        <v>3.8341499862627894E-2</v>
      </c>
    </row>
    <row r="1866" spans="1:14" x14ac:dyDescent="0.3">
      <c r="A1866" s="4" t="s">
        <v>1597</v>
      </c>
      <c r="B1866" s="4" t="s">
        <v>1635</v>
      </c>
      <c r="C1866" s="4" t="s">
        <v>1642</v>
      </c>
      <c r="D1866" s="4">
        <v>35.185877777777776</v>
      </c>
      <c r="E1866" s="4">
        <v>129.09384444444444</v>
      </c>
      <c r="G1866" s="2">
        <f t="shared" si="203"/>
        <v>98.660808099609028</v>
      </c>
      <c r="H1866" s="2">
        <f t="shared" si="204"/>
        <v>76.394789234030441</v>
      </c>
      <c r="J1866" s="1">
        <f t="shared" si="205"/>
        <v>1.9286137938068433</v>
      </c>
      <c r="K1866" s="1">
        <f t="shared" si="208"/>
        <v>1427.9488058644024</v>
      </c>
      <c r="L1866" s="1">
        <f t="shared" si="206"/>
        <v>5.399777210009038E-2</v>
      </c>
      <c r="M1866" s="1">
        <f t="shared" si="207"/>
        <v>5.399777210009038E-2</v>
      </c>
      <c r="N1866" s="1">
        <f t="shared" si="209"/>
        <v>3.8639015536439753E-2</v>
      </c>
    </row>
    <row r="1867" spans="1:14" x14ac:dyDescent="0.3">
      <c r="A1867" s="4" t="s">
        <v>1597</v>
      </c>
      <c r="B1867" s="4" t="s">
        <v>1635</v>
      </c>
      <c r="C1867" s="4" t="s">
        <v>1641</v>
      </c>
      <c r="D1867" s="4">
        <v>35.176833333333335</v>
      </c>
      <c r="E1867" s="4">
        <v>129.08157499999999</v>
      </c>
      <c r="G1867" s="2">
        <f t="shared" si="203"/>
        <v>98.449755382742183</v>
      </c>
      <c r="H1867" s="2">
        <f t="shared" si="204"/>
        <v>76.189142277522024</v>
      </c>
      <c r="J1867" s="1">
        <f t="shared" si="205"/>
        <v>1.9282413473361035</v>
      </c>
      <c r="K1867" s="1">
        <f t="shared" si="208"/>
        <v>1428.1461632537894</v>
      </c>
      <c r="L1867" s="1">
        <f t="shared" si="206"/>
        <v>5.3783629897143914E-2</v>
      </c>
      <c r="M1867" s="1">
        <f t="shared" si="207"/>
        <v>5.3783629897143914E-2</v>
      </c>
      <c r="N1867" s="1">
        <f t="shared" si="209"/>
        <v>3.8485782475429033E-2</v>
      </c>
    </row>
    <row r="1868" spans="1:14" x14ac:dyDescent="0.3">
      <c r="A1868" s="4" t="s">
        <v>1597</v>
      </c>
      <c r="B1868" s="4" t="s">
        <v>1635</v>
      </c>
      <c r="C1868" s="4" t="s">
        <v>1640</v>
      </c>
      <c r="D1868" s="4">
        <v>35.170269444444443</v>
      </c>
      <c r="E1868" s="4">
        <v>129.09651111111111</v>
      </c>
      <c r="G1868" s="2">
        <f t="shared" si="203"/>
        <v>98.721497104697903</v>
      </c>
      <c r="H1868" s="2">
        <f t="shared" si="204"/>
        <v>76.056291455922974</v>
      </c>
      <c r="J1868" s="1">
        <f t="shared" si="205"/>
        <v>1.9279711200985223</v>
      </c>
      <c r="K1868" s="1">
        <f t="shared" si="208"/>
        <v>1428.2893961618934</v>
      </c>
      <c r="L1868" s="1">
        <f t="shared" si="206"/>
        <v>5.4044314213476774E-2</v>
      </c>
      <c r="M1868" s="1">
        <f t="shared" si="207"/>
        <v>5.4044314213476774E-2</v>
      </c>
      <c r="N1868" s="1">
        <f t="shared" si="209"/>
        <v>3.8672319529776775E-2</v>
      </c>
    </row>
    <row r="1869" spans="1:14" x14ac:dyDescent="0.3">
      <c r="A1869" s="4" t="s">
        <v>1597</v>
      </c>
      <c r="B1869" s="4" t="s">
        <v>1635</v>
      </c>
      <c r="C1869" s="4" t="s">
        <v>1639</v>
      </c>
      <c r="D1869" s="4">
        <v>35.183216666666667</v>
      </c>
      <c r="E1869" s="4">
        <v>129.08715555555557</v>
      </c>
      <c r="G1869" s="2">
        <f t="shared" si="203"/>
        <v>98.54384789689567</v>
      </c>
      <c r="H1869" s="2">
        <f t="shared" si="204"/>
        <v>76.332162237327793</v>
      </c>
      <c r="J1869" s="1">
        <f t="shared" si="205"/>
        <v>1.9285041985828608</v>
      </c>
      <c r="K1869" s="1">
        <f t="shared" si="208"/>
        <v>1428.0068729967229</v>
      </c>
      <c r="L1869" s="1">
        <f t="shared" si="206"/>
        <v>5.3881028965679256E-2</v>
      </c>
      <c r="M1869" s="1">
        <f t="shared" si="207"/>
        <v>5.3881028965679256E-2</v>
      </c>
      <c r="N1869" s="1">
        <f t="shared" si="209"/>
        <v>3.8555478019819199E-2</v>
      </c>
    </row>
    <row r="1870" spans="1:14" x14ac:dyDescent="0.3">
      <c r="A1870" s="4" t="s">
        <v>1597</v>
      </c>
      <c r="B1870" s="4" t="s">
        <v>1635</v>
      </c>
      <c r="C1870" s="4" t="s">
        <v>1638</v>
      </c>
      <c r="D1870" s="4">
        <v>35.181419444444444</v>
      </c>
      <c r="E1870" s="4">
        <v>129.07835555555556</v>
      </c>
      <c r="G1870" s="2">
        <f t="shared" si="203"/>
        <v>98.388529046836624</v>
      </c>
      <c r="H1870" s="2">
        <f t="shared" si="204"/>
        <v>76.286933551213451</v>
      </c>
      <c r="J1870" s="1">
        <f t="shared" si="205"/>
        <v>1.9284301873200556</v>
      </c>
      <c r="K1870" s="1">
        <f t="shared" si="208"/>
        <v>1428.0460897857233</v>
      </c>
      <c r="L1870" s="1">
        <f t="shared" si="206"/>
        <v>5.3727439991503978E-2</v>
      </c>
      <c r="M1870" s="1">
        <f t="shared" si="207"/>
        <v>5.3727439991503978E-2</v>
      </c>
      <c r="N1870" s="1">
        <f t="shared" si="209"/>
        <v>3.8445574841806891E-2</v>
      </c>
    </row>
    <row r="1871" spans="1:14" x14ac:dyDescent="0.3">
      <c r="A1871" s="4" t="s">
        <v>1597</v>
      </c>
      <c r="B1871" s="4" t="s">
        <v>1635</v>
      </c>
      <c r="C1871" s="4" t="s">
        <v>1637</v>
      </c>
      <c r="D1871" s="4">
        <v>35.175772222222221</v>
      </c>
      <c r="E1871" s="4">
        <v>129.08794166666667</v>
      </c>
      <c r="G1871" s="2">
        <f t="shared" si="203"/>
        <v>98.564120459390722</v>
      </c>
      <c r="H1871" s="2">
        <f t="shared" si="204"/>
        <v>76.170378555179241</v>
      </c>
      <c r="J1871" s="1">
        <f t="shared" si="205"/>
        <v>1.9281976586510283</v>
      </c>
      <c r="K1871" s="1">
        <f t="shared" si="208"/>
        <v>1428.1693179395638</v>
      </c>
      <c r="L1871" s="1">
        <f t="shared" si="206"/>
        <v>5.389474919285453E-2</v>
      </c>
      <c r="M1871" s="1">
        <f t="shared" si="207"/>
        <v>5.389474919285453E-2</v>
      </c>
      <c r="N1871" s="1">
        <f t="shared" si="209"/>
        <v>3.8565295759521612E-2</v>
      </c>
    </row>
    <row r="1872" spans="1:14" x14ac:dyDescent="0.3">
      <c r="A1872" s="4" t="s">
        <v>1597</v>
      </c>
      <c r="B1872" s="4" t="s">
        <v>1635</v>
      </c>
      <c r="C1872" s="4" t="s">
        <v>1636</v>
      </c>
      <c r="D1872" s="4">
        <v>35.184033333333332</v>
      </c>
      <c r="E1872" s="4">
        <v>129.10333333333332</v>
      </c>
      <c r="G1872" s="2">
        <f t="shared" si="203"/>
        <v>98.83146240004686</v>
      </c>
      <c r="H1872" s="2">
        <f t="shared" si="204"/>
        <v>76.361119505151464</v>
      </c>
      <c r="J1872" s="1">
        <f t="shared" si="205"/>
        <v>1.9285378311461845</v>
      </c>
      <c r="K1872" s="1">
        <f t="shared" si="208"/>
        <v>1427.9890527631583</v>
      </c>
      <c r="L1872" s="1">
        <f t="shared" si="206"/>
        <v>5.4163384453557395E-2</v>
      </c>
      <c r="M1872" s="1">
        <f t="shared" si="207"/>
        <v>5.4163384453557395E-2</v>
      </c>
      <c r="N1872" s="1">
        <f t="shared" si="209"/>
        <v>3.875752224606431E-2</v>
      </c>
    </row>
    <row r="1873" spans="1:14" x14ac:dyDescent="0.3">
      <c r="A1873" s="4" t="s">
        <v>1597</v>
      </c>
      <c r="B1873" s="4" t="s">
        <v>1635</v>
      </c>
      <c r="C1873" s="4" t="s">
        <v>1634</v>
      </c>
      <c r="D1873" s="4">
        <v>35.185547222222219</v>
      </c>
      <c r="E1873" s="4">
        <v>129.10719722222223</v>
      </c>
      <c r="G1873" s="2">
        <f t="shared" si="203"/>
        <v>98.899038178853061</v>
      </c>
      <c r="H1873" s="2">
        <f t="shared" si="204"/>
        <v>76.396800369305765</v>
      </c>
      <c r="J1873" s="1">
        <f t="shared" si="205"/>
        <v>1.9286001796698893</v>
      </c>
      <c r="K1873" s="1">
        <f t="shared" si="208"/>
        <v>1427.9560187712761</v>
      </c>
      <c r="L1873" s="1">
        <f t="shared" si="206"/>
        <v>5.423082203659968E-2</v>
      </c>
      <c r="M1873" s="1">
        <f t="shared" si="207"/>
        <v>5.423082203659968E-2</v>
      </c>
      <c r="N1873" s="1">
        <f t="shared" si="209"/>
        <v>3.8805778344743358E-2</v>
      </c>
    </row>
    <row r="1874" spans="1:14" x14ac:dyDescent="0.3">
      <c r="A1874" s="4" t="s">
        <v>1597</v>
      </c>
      <c r="B1874" s="4" t="s">
        <v>1623</v>
      </c>
      <c r="C1874" s="4" t="s">
        <v>1633</v>
      </c>
      <c r="D1874" s="4">
        <v>35.08678888888889</v>
      </c>
      <c r="E1874" s="4">
        <v>129.03985277777778</v>
      </c>
      <c r="G1874" s="2">
        <f t="shared" si="203"/>
        <v>97.78072460462414</v>
      </c>
      <c r="H1874" s="2">
        <f t="shared" si="204"/>
        <v>74.1969832549687</v>
      </c>
      <c r="J1874" s="1">
        <f t="shared" si="205"/>
        <v>1.9245395269769072</v>
      </c>
      <c r="K1874" s="1">
        <f t="shared" si="208"/>
        <v>1430.1112994391726</v>
      </c>
      <c r="L1874" s="1">
        <f t="shared" si="206"/>
        <v>5.3055439748117994E-2</v>
      </c>
      <c r="M1874" s="1">
        <f t="shared" si="207"/>
        <v>5.3055439748117994E-2</v>
      </c>
      <c r="N1874" s="1">
        <f t="shared" si="209"/>
        <v>3.7964713746342568E-2</v>
      </c>
    </row>
    <row r="1875" spans="1:14" x14ac:dyDescent="0.3">
      <c r="A1875" s="4" t="s">
        <v>1597</v>
      </c>
      <c r="B1875" s="4" t="s">
        <v>1623</v>
      </c>
      <c r="C1875" s="4" t="s">
        <v>1632</v>
      </c>
      <c r="D1875" s="4">
        <v>35.07179444444445</v>
      </c>
      <c r="E1875" s="4">
        <v>129.07070833333333</v>
      </c>
      <c r="G1875" s="2">
        <f t="shared" ref="G1875:G1938" si="210">K1875*SIN(N1875)+$T$8+1.5</f>
        <v>98.34397249615121</v>
      </c>
      <c r="H1875" s="2">
        <f t="shared" ref="H1875:H1938" si="211">$T$27-K1875*COS(N1875)+$T$9+1.5</f>
        <v>73.890956081398599</v>
      </c>
      <c r="J1875" s="1">
        <f t="shared" ref="J1875:J1938" si="212">TAN($T$12*0.25+D1875*$T$13*0.5)</f>
        <v>1.9239241771469984</v>
      </c>
      <c r="K1875" s="1">
        <f t="shared" si="208"/>
        <v>1430.4385907153023</v>
      </c>
      <c r="L1875" s="1">
        <f t="shared" ref="L1875:L1938" si="213">E1875*$T$13 - $T$19</f>
        <v>5.3593970785094314E-2</v>
      </c>
      <c r="M1875" s="1">
        <f t="shared" ref="M1875:M1938" si="214">IF(L1875&gt;$T$12, K1875-($T$12*2), IF($U$12&gt;L1875, K1875+$T$12*2, L1875))</f>
        <v>5.3593970785094314E-2</v>
      </c>
      <c r="N1875" s="1">
        <f t="shared" si="209"/>
        <v>3.8350068702580627E-2</v>
      </c>
    </row>
    <row r="1876" spans="1:14" x14ac:dyDescent="0.3">
      <c r="A1876" s="4" t="s">
        <v>1597</v>
      </c>
      <c r="B1876" s="4" t="s">
        <v>1623</v>
      </c>
      <c r="C1876" s="4" t="s">
        <v>1631</v>
      </c>
      <c r="D1876" s="4">
        <v>35.064741666666663</v>
      </c>
      <c r="E1876" s="4">
        <v>129.08292222222221</v>
      </c>
      <c r="G1876" s="2">
        <f t="shared" si="210"/>
        <v>98.567935417721174</v>
      </c>
      <c r="H1876" s="2">
        <f t="shared" si="211"/>
        <v>73.745503039429423</v>
      </c>
      <c r="J1876" s="1">
        <f t="shared" si="212"/>
        <v>1.9236348487009109</v>
      </c>
      <c r="K1876" s="1">
        <f t="shared" si="208"/>
        <v>1430.592540341373</v>
      </c>
      <c r="L1876" s="1">
        <f t="shared" si="213"/>
        <v>5.3807143360677934E-2</v>
      </c>
      <c r="M1876" s="1">
        <f t="shared" si="214"/>
        <v>5.3807143360677934E-2</v>
      </c>
      <c r="N1876" s="1">
        <f t="shared" si="209"/>
        <v>3.8502607930396372E-2</v>
      </c>
    </row>
    <row r="1877" spans="1:14" x14ac:dyDescent="0.3">
      <c r="A1877" s="4" t="s">
        <v>1597</v>
      </c>
      <c r="B1877" s="4" t="s">
        <v>1623</v>
      </c>
      <c r="C1877" s="4" t="s">
        <v>1630</v>
      </c>
      <c r="D1877" s="4">
        <v>35.081580555555561</v>
      </c>
      <c r="E1877" s="4">
        <v>129.07092222222221</v>
      </c>
      <c r="G1877" s="2">
        <f t="shared" si="210"/>
        <v>98.339600311430672</v>
      </c>
      <c r="H1877" s="2">
        <f t="shared" si="211"/>
        <v>74.104553543981638</v>
      </c>
      <c r="J1877" s="1">
        <f t="shared" si="212"/>
        <v>1.9243257495521224</v>
      </c>
      <c r="K1877" s="1">
        <f t="shared" si="208"/>
        <v>1430.2249826779453</v>
      </c>
      <c r="L1877" s="1">
        <f t="shared" si="213"/>
        <v>5.3597703850438716E-2</v>
      </c>
      <c r="M1877" s="1">
        <f t="shared" si="214"/>
        <v>5.3597703850438716E-2</v>
      </c>
      <c r="N1877" s="1">
        <f t="shared" si="209"/>
        <v>3.8352739960379439E-2</v>
      </c>
    </row>
    <row r="1878" spans="1:14" x14ac:dyDescent="0.3">
      <c r="A1878" s="4" t="s">
        <v>1597</v>
      </c>
      <c r="B1878" s="4" t="s">
        <v>1623</v>
      </c>
      <c r="C1878" s="4" t="s">
        <v>1629</v>
      </c>
      <c r="D1878" s="4">
        <v>35.090391666666669</v>
      </c>
      <c r="E1878" s="4">
        <v>129.04662222222223</v>
      </c>
      <c r="G1878" s="2">
        <f t="shared" si="210"/>
        <v>97.898552635408691</v>
      </c>
      <c r="H1878" s="2">
        <f t="shared" si="211"/>
        <v>74.280157977661929</v>
      </c>
      <c r="J1878" s="1">
        <f t="shared" si="212"/>
        <v>1.9246874258317452</v>
      </c>
      <c r="K1878" s="1">
        <f t="shared" si="208"/>
        <v>1430.0326619935768</v>
      </c>
      <c r="L1878" s="1">
        <f t="shared" si="213"/>
        <v>5.3173588842204023E-2</v>
      </c>
      <c r="M1878" s="1">
        <f t="shared" si="214"/>
        <v>5.3173588842204023E-2</v>
      </c>
      <c r="N1878" s="1">
        <f t="shared" si="209"/>
        <v>3.8049257321094952E-2</v>
      </c>
    </row>
    <row r="1879" spans="1:14" x14ac:dyDescent="0.3">
      <c r="A1879" s="4" t="s">
        <v>1597</v>
      </c>
      <c r="B1879" s="4" t="s">
        <v>1623</v>
      </c>
      <c r="C1879" s="4" t="s">
        <v>1628</v>
      </c>
      <c r="D1879" s="4">
        <v>35.091108333333338</v>
      </c>
      <c r="E1879" s="4">
        <v>129.04839722222221</v>
      </c>
      <c r="G1879" s="2">
        <f t="shared" si="210"/>
        <v>97.929635210704561</v>
      </c>
      <c r="H1879" s="2">
        <f t="shared" si="211"/>
        <v>74.2969954046373</v>
      </c>
      <c r="J1879" s="1">
        <f t="shared" si="212"/>
        <v>1.9247168480930503</v>
      </c>
      <c r="K1879" s="1">
        <f t="shared" si="208"/>
        <v>1430.0170194882173</v>
      </c>
      <c r="L1879" s="1">
        <f t="shared" si="213"/>
        <v>5.3204568436426847E-2</v>
      </c>
      <c r="M1879" s="1">
        <f t="shared" si="214"/>
        <v>5.3204568436426847E-2</v>
      </c>
      <c r="N1879" s="1">
        <f t="shared" si="209"/>
        <v>3.8071425291659917E-2</v>
      </c>
    </row>
    <row r="1880" spans="1:14" x14ac:dyDescent="0.3">
      <c r="A1880" s="4" t="s">
        <v>1597</v>
      </c>
      <c r="B1880" s="4" t="s">
        <v>1623</v>
      </c>
      <c r="C1880" s="4" t="s">
        <v>1627</v>
      </c>
      <c r="D1880" s="4">
        <v>35.080244444444446</v>
      </c>
      <c r="E1880" s="4">
        <v>129.04745555555556</v>
      </c>
      <c r="G1880" s="2">
        <f t="shared" si="210"/>
        <v>97.921852513566051</v>
      </c>
      <c r="H1880" s="2">
        <f t="shared" si="211"/>
        <v>74.059400091744237</v>
      </c>
      <c r="J1880" s="1">
        <f t="shared" si="212"/>
        <v>1.9242709145436951</v>
      </c>
      <c r="K1880" s="1">
        <f t="shared" si="208"/>
        <v>1430.2541465047213</v>
      </c>
      <c r="L1880" s="1">
        <f t="shared" si="213"/>
        <v>5.3188133252637382E-2</v>
      </c>
      <c r="M1880" s="1">
        <f t="shared" si="214"/>
        <v>5.3188133252637382E-2</v>
      </c>
      <c r="N1880" s="1">
        <f t="shared" si="209"/>
        <v>3.8059664819012851E-2</v>
      </c>
    </row>
    <row r="1881" spans="1:14" x14ac:dyDescent="0.3">
      <c r="A1881" s="4" t="s">
        <v>1597</v>
      </c>
      <c r="B1881" s="4" t="s">
        <v>1623</v>
      </c>
      <c r="C1881" s="4" t="s">
        <v>1626</v>
      </c>
      <c r="D1881" s="4">
        <v>35.087161111111115</v>
      </c>
      <c r="E1881" s="4">
        <v>129.04703333333333</v>
      </c>
      <c r="G1881" s="2">
        <f t="shared" si="210"/>
        <v>97.908572310881709</v>
      </c>
      <c r="H1881" s="2">
        <f t="shared" si="211"/>
        <v>74.209975397062408</v>
      </c>
      <c r="J1881" s="1">
        <f t="shared" si="212"/>
        <v>1.924554806368779</v>
      </c>
      <c r="K1881" s="1">
        <f t="shared" si="208"/>
        <v>1430.1031749451074</v>
      </c>
      <c r="L1881" s="1">
        <f t="shared" si="213"/>
        <v>5.318076408468464E-2</v>
      </c>
      <c r="M1881" s="1">
        <f t="shared" si="214"/>
        <v>5.318076408468464E-2</v>
      </c>
      <c r="N1881" s="1">
        <f t="shared" si="209"/>
        <v>3.8054391686734565E-2</v>
      </c>
    </row>
    <row r="1882" spans="1:14" x14ac:dyDescent="0.3">
      <c r="A1882" s="4" t="s">
        <v>1597</v>
      </c>
      <c r="B1882" s="4" t="s">
        <v>1623</v>
      </c>
      <c r="C1882" s="4" t="s">
        <v>1625</v>
      </c>
      <c r="D1882" s="4">
        <v>35.083850000000005</v>
      </c>
      <c r="E1882" s="4">
        <v>129.04364166666667</v>
      </c>
      <c r="G1882" s="2">
        <f t="shared" si="210"/>
        <v>97.85078561151289</v>
      </c>
      <c r="H1882" s="2">
        <f t="shared" si="211"/>
        <v>74.13545228211774</v>
      </c>
      <c r="J1882" s="1">
        <f t="shared" si="212"/>
        <v>1.9244188949046059</v>
      </c>
      <c r="K1882" s="1">
        <f t="shared" si="208"/>
        <v>1430.1754468827962</v>
      </c>
      <c r="L1882" s="1">
        <f t="shared" si="213"/>
        <v>5.3121568334221436E-2</v>
      </c>
      <c r="M1882" s="1">
        <f t="shared" si="214"/>
        <v>5.3121568334221436E-2</v>
      </c>
      <c r="N1882" s="1">
        <f t="shared" si="209"/>
        <v>3.8012033170209118E-2</v>
      </c>
    </row>
    <row r="1883" spans="1:14" x14ac:dyDescent="0.3">
      <c r="A1883" s="4" t="s">
        <v>1597</v>
      </c>
      <c r="B1883" s="4" t="s">
        <v>1623</v>
      </c>
      <c r="C1883" s="4" t="s">
        <v>1624</v>
      </c>
      <c r="D1883" s="4">
        <v>35.093833333333336</v>
      </c>
      <c r="E1883" s="4">
        <v>129.06068611111112</v>
      </c>
      <c r="G1883" s="2">
        <f t="shared" si="210"/>
        <v>98.146675713564264</v>
      </c>
      <c r="H1883" s="2">
        <f t="shared" si="211"/>
        <v>74.364800015524452</v>
      </c>
      <c r="J1883" s="1">
        <f t="shared" si="212"/>
        <v>1.924828727577272</v>
      </c>
      <c r="K1883" s="1">
        <f t="shared" si="208"/>
        <v>1429.9575418970626</v>
      </c>
      <c r="L1883" s="1">
        <f t="shared" si="213"/>
        <v>5.3419050008950197E-2</v>
      </c>
      <c r="M1883" s="1">
        <f t="shared" si="214"/>
        <v>5.3419050008950197E-2</v>
      </c>
      <c r="N1883" s="1">
        <f t="shared" si="209"/>
        <v>3.8224901194288792E-2</v>
      </c>
    </row>
    <row r="1884" spans="1:14" x14ac:dyDescent="0.3">
      <c r="A1884" s="4" t="s">
        <v>1597</v>
      </c>
      <c r="B1884" s="4" t="s">
        <v>1623</v>
      </c>
      <c r="C1884" s="4" t="s">
        <v>1622</v>
      </c>
      <c r="D1884" s="4">
        <v>35.088825</v>
      </c>
      <c r="E1884" s="4">
        <v>129.06803055555554</v>
      </c>
      <c r="G1884" s="2">
        <f t="shared" si="210"/>
        <v>98.281929741873427</v>
      </c>
      <c r="H1884" s="2">
        <f t="shared" si="211"/>
        <v>74.260583257851977</v>
      </c>
      <c r="J1884" s="1">
        <f t="shared" si="212"/>
        <v>1.9246231098666644</v>
      </c>
      <c r="K1884" s="1">
        <f t="shared" si="208"/>
        <v>1430.0668573550163</v>
      </c>
      <c r="L1884" s="1">
        <f t="shared" si="213"/>
        <v>5.3547234746234906E-2</v>
      </c>
      <c r="M1884" s="1">
        <f t="shared" si="214"/>
        <v>5.3547234746234906E-2</v>
      </c>
      <c r="N1884" s="1">
        <f t="shared" si="209"/>
        <v>3.8316625942604286E-2</v>
      </c>
    </row>
    <row r="1885" spans="1:14" x14ac:dyDescent="0.3">
      <c r="A1885" s="4" t="s">
        <v>1597</v>
      </c>
      <c r="B1885" s="4" t="s">
        <v>943</v>
      </c>
      <c r="C1885" s="4" t="s">
        <v>1621</v>
      </c>
      <c r="D1885" s="4">
        <v>35.096858333333337</v>
      </c>
      <c r="E1885" s="4">
        <v>129.0327527777778</v>
      </c>
      <c r="G1885" s="2">
        <f t="shared" si="210"/>
        <v>97.645682603958505</v>
      </c>
      <c r="H1885" s="2">
        <f t="shared" si="211"/>
        <v>74.411800624040097</v>
      </c>
      <c r="J1885" s="1">
        <f t="shared" si="212"/>
        <v>1.9249529360649968</v>
      </c>
      <c r="K1885" s="1">
        <f t="shared" si="208"/>
        <v>1429.8915168837232</v>
      </c>
      <c r="L1885" s="1">
        <f t="shared" si="213"/>
        <v>5.2931521371226697E-2</v>
      </c>
      <c r="M1885" s="1">
        <f t="shared" si="214"/>
        <v>5.2931521371226697E-2</v>
      </c>
      <c r="N1885" s="1">
        <f t="shared" si="209"/>
        <v>3.7876041864082721E-2</v>
      </c>
    </row>
    <row r="1886" spans="1:14" x14ac:dyDescent="0.3">
      <c r="A1886" s="4" t="s">
        <v>1597</v>
      </c>
      <c r="B1886" s="4" t="s">
        <v>943</v>
      </c>
      <c r="C1886" s="4" t="s">
        <v>1620</v>
      </c>
      <c r="D1886" s="4">
        <v>35.094305555555557</v>
      </c>
      <c r="E1886" s="4">
        <v>129.03408611111112</v>
      </c>
      <c r="G1886" s="2">
        <f t="shared" si="210"/>
        <v>97.671586869393991</v>
      </c>
      <c r="H1886" s="2">
        <f t="shared" si="211"/>
        <v>74.357024413805902</v>
      </c>
      <c r="J1886" s="1">
        <f t="shared" si="212"/>
        <v>1.9248481165005735</v>
      </c>
      <c r="K1886" s="1">
        <f t="shared" si="208"/>
        <v>1429.9472349225489</v>
      </c>
      <c r="L1886" s="1">
        <f t="shared" si="213"/>
        <v>5.295479242791945E-2</v>
      </c>
      <c r="M1886" s="1">
        <f t="shared" si="214"/>
        <v>5.295479242791945E-2</v>
      </c>
      <c r="N1886" s="1">
        <f t="shared" si="209"/>
        <v>3.7892693860750913E-2</v>
      </c>
    </row>
    <row r="1887" spans="1:14" x14ac:dyDescent="0.3">
      <c r="A1887" s="4" t="s">
        <v>1597</v>
      </c>
      <c r="B1887" s="4" t="s">
        <v>943</v>
      </c>
      <c r="C1887" s="4" t="s">
        <v>1619</v>
      </c>
      <c r="D1887" s="4">
        <v>35.101147222222224</v>
      </c>
      <c r="E1887" s="4">
        <v>129.03333333333336</v>
      </c>
      <c r="G1887" s="2">
        <f t="shared" si="210"/>
        <v>97.652497262393894</v>
      </c>
      <c r="H1887" s="2">
        <f t="shared" si="211"/>
        <v>74.505736279048051</v>
      </c>
      <c r="J1887" s="1">
        <f t="shared" si="212"/>
        <v>1.9251290622990789</v>
      </c>
      <c r="K1887" s="1">
        <f t="shared" si="208"/>
        <v>1429.7979066886105</v>
      </c>
      <c r="L1887" s="1">
        <f t="shared" si="213"/>
        <v>5.2941653977161884E-2</v>
      </c>
      <c r="M1887" s="1">
        <f t="shared" si="214"/>
        <v>5.2941653977161884E-2</v>
      </c>
      <c r="N1887" s="1">
        <f t="shared" si="209"/>
        <v>3.7883292420965484E-2</v>
      </c>
    </row>
    <row r="1888" spans="1:14" x14ac:dyDescent="0.3">
      <c r="A1888" s="4" t="s">
        <v>1597</v>
      </c>
      <c r="B1888" s="4" t="s">
        <v>943</v>
      </c>
      <c r="C1888" s="4" t="s">
        <v>1618</v>
      </c>
      <c r="D1888" s="4">
        <v>35.101933333333335</v>
      </c>
      <c r="E1888" s="4">
        <v>129.03687777777779</v>
      </c>
      <c r="G1888" s="2">
        <f t="shared" si="210"/>
        <v>97.715093436166896</v>
      </c>
      <c r="H1888" s="2">
        <f t="shared" si="211"/>
        <v>74.525280181027483</v>
      </c>
      <c r="J1888" s="1">
        <f t="shared" si="212"/>
        <v>1.9251613472562898</v>
      </c>
      <c r="K1888" s="1">
        <f t="shared" si="208"/>
        <v>1429.7807489919487</v>
      </c>
      <c r="L1888" s="1">
        <f t="shared" si="213"/>
        <v>5.3003516202871026E-2</v>
      </c>
      <c r="M1888" s="1">
        <f t="shared" si="214"/>
        <v>5.3003516202871026E-2</v>
      </c>
      <c r="N1888" s="1">
        <f t="shared" si="209"/>
        <v>3.7927558978775755E-2</v>
      </c>
    </row>
    <row r="1889" spans="1:14" x14ac:dyDescent="0.3">
      <c r="A1889" s="4" t="s">
        <v>1597</v>
      </c>
      <c r="B1889" s="4" t="s">
        <v>943</v>
      </c>
      <c r="C1889" s="4" t="s">
        <v>1617</v>
      </c>
      <c r="D1889" s="4">
        <v>35.100702777777776</v>
      </c>
      <c r="E1889" s="4">
        <v>129.02762222222225</v>
      </c>
      <c r="G1889" s="2">
        <f t="shared" si="210"/>
        <v>97.550955161794931</v>
      </c>
      <c r="H1889" s="2">
        <f t="shared" si="211"/>
        <v>74.49218388090776</v>
      </c>
      <c r="J1889" s="1">
        <f t="shared" si="212"/>
        <v>1.9251108096970819</v>
      </c>
      <c r="K1889" s="1">
        <f t="shared" si="208"/>
        <v>1429.8076071710495</v>
      </c>
      <c r="L1889" s="1">
        <f t="shared" si="213"/>
        <v>5.2841976284325742E-2</v>
      </c>
      <c r="M1889" s="1">
        <f t="shared" si="214"/>
        <v>5.2841976284325742E-2</v>
      </c>
      <c r="N1889" s="1">
        <f t="shared" si="209"/>
        <v>3.7811966368568491E-2</v>
      </c>
    </row>
    <row r="1890" spans="1:14" x14ac:dyDescent="0.3">
      <c r="A1890" s="4" t="s">
        <v>1597</v>
      </c>
      <c r="B1890" s="4" t="s">
        <v>943</v>
      </c>
      <c r="C1890" s="4" t="s">
        <v>1616</v>
      </c>
      <c r="D1890" s="4">
        <v>35.097297222222224</v>
      </c>
      <c r="E1890" s="4">
        <v>129.02879722222224</v>
      </c>
      <c r="G1890" s="2">
        <f t="shared" si="210"/>
        <v>97.574732971177795</v>
      </c>
      <c r="H1890" s="2">
        <f t="shared" si="211"/>
        <v>74.418700005281835</v>
      </c>
      <c r="J1890" s="1">
        <f t="shared" si="212"/>
        <v>1.9249709581797776</v>
      </c>
      <c r="K1890" s="1">
        <f t="shared" si="208"/>
        <v>1429.8819375467972</v>
      </c>
      <c r="L1890" s="1">
        <f t="shared" si="213"/>
        <v>5.2862483903036495E-2</v>
      </c>
      <c r="M1890" s="1">
        <f t="shared" si="214"/>
        <v>5.2862483903036495E-2</v>
      </c>
      <c r="N1890" s="1">
        <f t="shared" si="209"/>
        <v>3.7826640940632525E-2</v>
      </c>
    </row>
    <row r="1891" spans="1:14" x14ac:dyDescent="0.3">
      <c r="A1891" s="4" t="s">
        <v>1597</v>
      </c>
      <c r="B1891" s="4" t="s">
        <v>943</v>
      </c>
      <c r="C1891" s="4" t="s">
        <v>1615</v>
      </c>
      <c r="D1891" s="4">
        <v>35.108047222222226</v>
      </c>
      <c r="E1891" s="4">
        <v>129.03728611111111</v>
      </c>
      <c r="G1891" s="2">
        <f t="shared" si="210"/>
        <v>97.717319063145766</v>
      </c>
      <c r="H1891" s="2">
        <f t="shared" si="211"/>
        <v>74.658901322840165</v>
      </c>
      <c r="J1891" s="1">
        <f t="shared" si="212"/>
        <v>1.9254124689135867</v>
      </c>
      <c r="K1891" s="1">
        <f t="shared" si="208"/>
        <v>1429.6473083565563</v>
      </c>
      <c r="L1891" s="1">
        <f t="shared" si="213"/>
        <v>5.301064296398339E-2</v>
      </c>
      <c r="M1891" s="1">
        <f t="shared" si="214"/>
        <v>5.301064296398339E-2</v>
      </c>
      <c r="N1891" s="1">
        <f t="shared" si="209"/>
        <v>3.7932658652755538E-2</v>
      </c>
    </row>
    <row r="1892" spans="1:14" x14ac:dyDescent="0.3">
      <c r="A1892" s="4" t="s">
        <v>1597</v>
      </c>
      <c r="B1892" s="4" t="s">
        <v>943</v>
      </c>
      <c r="C1892" s="4" t="s">
        <v>1614</v>
      </c>
      <c r="D1892" s="4">
        <v>35.108508333333333</v>
      </c>
      <c r="E1892" s="4">
        <v>129.03403333333333</v>
      </c>
      <c r="G1892" s="2">
        <f t="shared" si="210"/>
        <v>97.658901644652559</v>
      </c>
      <c r="H1892" s="2">
        <f t="shared" si="211"/>
        <v>74.666756785499274</v>
      </c>
      <c r="J1892" s="1">
        <f t="shared" si="212"/>
        <v>1.9254314106675265</v>
      </c>
      <c r="K1892" s="1">
        <f t="shared" si="208"/>
        <v>1429.6372443278256</v>
      </c>
      <c r="L1892" s="1">
        <f t="shared" si="213"/>
        <v>5.2953871281925302E-2</v>
      </c>
      <c r="M1892" s="1">
        <f t="shared" si="214"/>
        <v>5.2953871281925302E-2</v>
      </c>
      <c r="N1892" s="1">
        <f t="shared" si="209"/>
        <v>3.7892034719216088E-2</v>
      </c>
    </row>
    <row r="1893" spans="1:14" x14ac:dyDescent="0.3">
      <c r="A1893" s="4" t="s">
        <v>1597</v>
      </c>
      <c r="B1893" s="4" t="s">
        <v>943</v>
      </c>
      <c r="C1893" s="4" t="s">
        <v>47</v>
      </c>
      <c r="D1893" s="4">
        <v>35.098186111111112</v>
      </c>
      <c r="E1893" s="4">
        <v>129.03758888888888</v>
      </c>
      <c r="G1893" s="2">
        <f t="shared" si="210"/>
        <v>97.730884256520682</v>
      </c>
      <c r="H1893" s="2">
        <f t="shared" si="211"/>
        <v>74.444033166440022</v>
      </c>
      <c r="J1893" s="1">
        <f t="shared" si="212"/>
        <v>1.9250074594795537</v>
      </c>
      <c r="K1893" s="1">
        <f t="shared" si="208"/>
        <v>1429.8625363967183</v>
      </c>
      <c r="L1893" s="1">
        <f t="shared" si="213"/>
        <v>5.3015927433107013E-2</v>
      </c>
      <c r="M1893" s="1">
        <f t="shared" si="214"/>
        <v>5.3015927433107013E-2</v>
      </c>
      <c r="N1893" s="1">
        <f t="shared" si="209"/>
        <v>3.7936440043665351E-2</v>
      </c>
    </row>
    <row r="1894" spans="1:14" x14ac:dyDescent="0.3">
      <c r="A1894" s="4" t="s">
        <v>1597</v>
      </c>
      <c r="B1894" s="4" t="s">
        <v>1596</v>
      </c>
      <c r="C1894" s="4" t="s">
        <v>1613</v>
      </c>
      <c r="D1894" s="4">
        <v>35.222052777777783</v>
      </c>
      <c r="E1894" s="4">
        <v>129.15000833333335</v>
      </c>
      <c r="G1894" s="2">
        <f t="shared" si="210"/>
        <v>99.630609909241926</v>
      </c>
      <c r="H1894" s="2">
        <f t="shared" si="211"/>
        <v>77.222536892104245</v>
      </c>
      <c r="J1894" s="1">
        <f t="shared" si="212"/>
        <v>1.9301045997658897</v>
      </c>
      <c r="K1894" s="1">
        <f t="shared" si="208"/>
        <v>1427.1594899806216</v>
      </c>
      <c r="L1894" s="1">
        <f t="shared" si="213"/>
        <v>5.4978016881925829E-2</v>
      </c>
      <c r="M1894" s="1">
        <f t="shared" si="214"/>
        <v>5.4978016881925829E-2</v>
      </c>
      <c r="N1894" s="1">
        <f t="shared" si="209"/>
        <v>3.9340446204443005E-2</v>
      </c>
    </row>
    <row r="1895" spans="1:14" x14ac:dyDescent="0.3">
      <c r="A1895" s="4" t="s">
        <v>1597</v>
      </c>
      <c r="B1895" s="4" t="s">
        <v>1596</v>
      </c>
      <c r="C1895" s="4" t="s">
        <v>1612</v>
      </c>
      <c r="D1895" s="4">
        <v>35.225763888888892</v>
      </c>
      <c r="E1895" s="4">
        <v>129.16269722222222</v>
      </c>
      <c r="G1895" s="2">
        <f t="shared" si="210"/>
        <v>99.853400950358719</v>
      </c>
      <c r="H1895" s="2">
        <f t="shared" si="211"/>
        <v>77.312356076256037</v>
      </c>
      <c r="J1895" s="1">
        <f t="shared" si="212"/>
        <v>1.9302576409119629</v>
      </c>
      <c r="K1895" s="1">
        <f t="shared" si="208"/>
        <v>1427.0785206503638</v>
      </c>
      <c r="L1895" s="1">
        <f t="shared" si="213"/>
        <v>5.5199479771456783E-2</v>
      </c>
      <c r="M1895" s="1">
        <f t="shared" si="214"/>
        <v>5.5199479771456783E-2</v>
      </c>
      <c r="N1895" s="1">
        <f t="shared" si="209"/>
        <v>3.9498917706072181E-2</v>
      </c>
    </row>
    <row r="1896" spans="1:14" x14ac:dyDescent="0.3">
      <c r="A1896" s="4" t="s">
        <v>1597</v>
      </c>
      <c r="B1896" s="4" t="s">
        <v>1596</v>
      </c>
      <c r="C1896" s="4" t="s">
        <v>1611</v>
      </c>
      <c r="D1896" s="4">
        <v>35.221394444444449</v>
      </c>
      <c r="E1896" s="4">
        <v>129.15446666666668</v>
      </c>
      <c r="G1896" s="2">
        <f t="shared" si="210"/>
        <v>99.710578467025996</v>
      </c>
      <c r="H1896" s="2">
        <f t="shared" si="211"/>
        <v>77.211311942218572</v>
      </c>
      <c r="J1896" s="1">
        <f t="shared" si="212"/>
        <v>1.9300774529977363</v>
      </c>
      <c r="K1896" s="1">
        <f t="shared" si="208"/>
        <v>1427.1738536449934</v>
      </c>
      <c r="L1896" s="1">
        <f t="shared" si="213"/>
        <v>5.5055829477744123E-2</v>
      </c>
      <c r="M1896" s="1">
        <f t="shared" si="214"/>
        <v>5.5055829477744123E-2</v>
      </c>
      <c r="N1896" s="1">
        <f t="shared" si="209"/>
        <v>3.9396126318303644E-2</v>
      </c>
    </row>
    <row r="1897" spans="1:14" x14ac:dyDescent="0.3">
      <c r="A1897" s="4" t="s">
        <v>1597</v>
      </c>
      <c r="B1897" s="4" t="s">
        <v>1596</v>
      </c>
      <c r="C1897" s="4" t="s">
        <v>1610</v>
      </c>
      <c r="D1897" s="4">
        <v>35.198055555555555</v>
      </c>
      <c r="E1897" s="4">
        <v>129.1211888888889</v>
      </c>
      <c r="G1897" s="2">
        <f t="shared" si="210"/>
        <v>99.13773680111052</v>
      </c>
      <c r="H1897" s="2">
        <f t="shared" si="211"/>
        <v>76.679229231327554</v>
      </c>
      <c r="J1897" s="1">
        <f t="shared" si="212"/>
        <v>1.9291154487978017</v>
      </c>
      <c r="K1897" s="1">
        <f t="shared" si="208"/>
        <v>1427.6830848938948</v>
      </c>
      <c r="L1897" s="1">
        <f t="shared" si="213"/>
        <v>5.4475022687774821E-2</v>
      </c>
      <c r="M1897" s="1">
        <f t="shared" si="214"/>
        <v>5.4475022687774821E-2</v>
      </c>
      <c r="N1897" s="1">
        <f t="shared" si="209"/>
        <v>3.8980520234784211E-2</v>
      </c>
    </row>
    <row r="1898" spans="1:14" x14ac:dyDescent="0.3">
      <c r="A1898" s="4" t="s">
        <v>1597</v>
      </c>
      <c r="B1898" s="4" t="s">
        <v>1596</v>
      </c>
      <c r="C1898" s="4" t="s">
        <v>1609</v>
      </c>
      <c r="D1898" s="4">
        <v>35.192830555555553</v>
      </c>
      <c r="E1898" s="4">
        <v>129.13235277777778</v>
      </c>
      <c r="G1898" s="2">
        <f t="shared" si="210"/>
        <v>99.341099769478888</v>
      </c>
      <c r="H1898" s="2">
        <f t="shared" si="211"/>
        <v>76.573078540213146</v>
      </c>
      <c r="J1898" s="1">
        <f t="shared" si="212"/>
        <v>1.9289001834069746</v>
      </c>
      <c r="K1898" s="1">
        <f t="shared" si="208"/>
        <v>1427.7970940130281</v>
      </c>
      <c r="L1898" s="1">
        <f t="shared" si="213"/>
        <v>5.4669869306212426E-2</v>
      </c>
      <c r="M1898" s="1">
        <f t="shared" si="214"/>
        <v>5.4669869306212426E-2</v>
      </c>
      <c r="N1898" s="1">
        <f t="shared" si="209"/>
        <v>3.9119946015223415E-2</v>
      </c>
    </row>
    <row r="1899" spans="1:14" x14ac:dyDescent="0.3">
      <c r="A1899" s="4" t="s">
        <v>1597</v>
      </c>
      <c r="B1899" s="4" t="s">
        <v>1596</v>
      </c>
      <c r="C1899" s="4" t="s">
        <v>1608</v>
      </c>
      <c r="D1899" s="4">
        <v>35.198005555555554</v>
      </c>
      <c r="E1899" s="4">
        <v>129.13569999999999</v>
      </c>
      <c r="G1899" s="2">
        <f t="shared" si="210"/>
        <v>99.39631995806036</v>
      </c>
      <c r="H1899" s="2">
        <f t="shared" si="211"/>
        <v>76.688245691642578</v>
      </c>
      <c r="J1899" s="1">
        <f t="shared" si="212"/>
        <v>1.9291133886624481</v>
      </c>
      <c r="K1899" s="1">
        <f t="shared" si="208"/>
        <v>1427.6841758818582</v>
      </c>
      <c r="L1899" s="1">
        <f t="shared" si="213"/>
        <v>5.4728289354785797E-2</v>
      </c>
      <c r="M1899" s="1">
        <f t="shared" si="214"/>
        <v>5.4728289354785797E-2</v>
      </c>
      <c r="N1899" s="1">
        <f t="shared" si="209"/>
        <v>3.9161749465193199E-2</v>
      </c>
    </row>
    <row r="1900" spans="1:14" x14ac:dyDescent="0.3">
      <c r="A1900" s="4" t="s">
        <v>1597</v>
      </c>
      <c r="B1900" s="4" t="s">
        <v>1596</v>
      </c>
      <c r="C1900" s="4" t="s">
        <v>1607</v>
      </c>
      <c r="D1900" s="4">
        <v>35.20610277777778</v>
      </c>
      <c r="E1900" s="4">
        <v>129.11934444444447</v>
      </c>
      <c r="G1900" s="2">
        <f t="shared" si="210"/>
        <v>99.098036042778062</v>
      </c>
      <c r="H1900" s="2">
        <f t="shared" si="211"/>
        <v>76.853401093626644</v>
      </c>
      <c r="J1900" s="1">
        <f t="shared" si="212"/>
        <v>1.9294470613419064</v>
      </c>
      <c r="K1900" s="1">
        <f t="shared" si="208"/>
        <v>1427.5074985546601</v>
      </c>
      <c r="L1900" s="1">
        <f t="shared" si="213"/>
        <v>5.4442831059349217E-2</v>
      </c>
      <c r="M1900" s="1">
        <f t="shared" si="214"/>
        <v>5.4442831059349217E-2</v>
      </c>
      <c r="N1900" s="1">
        <f t="shared" si="209"/>
        <v>3.8957484972726088E-2</v>
      </c>
    </row>
    <row r="1901" spans="1:14" x14ac:dyDescent="0.3">
      <c r="A1901" s="4" t="s">
        <v>1597</v>
      </c>
      <c r="B1901" s="4" t="s">
        <v>1596</v>
      </c>
      <c r="C1901" s="4" t="s">
        <v>1121</v>
      </c>
      <c r="D1901" s="4">
        <v>35.180561111111111</v>
      </c>
      <c r="E1901" s="4">
        <v>129.20589722222221</v>
      </c>
      <c r="G1901" s="2">
        <f t="shared" si="210"/>
        <v>100.66221558303437</v>
      </c>
      <c r="H1901" s="2">
        <f t="shared" si="211"/>
        <v>76.357459405317968</v>
      </c>
      <c r="J1901" s="1">
        <f t="shared" si="212"/>
        <v>1.9283948419441796</v>
      </c>
      <c r="K1901" s="1">
        <f t="shared" si="208"/>
        <v>1428.0648193617599</v>
      </c>
      <c r="L1901" s="1">
        <f t="shared" si="213"/>
        <v>5.5953462008317967E-2</v>
      </c>
      <c r="M1901" s="1">
        <f t="shared" si="214"/>
        <v>5.5953462008317967E-2</v>
      </c>
      <c r="N1901" s="1">
        <f t="shared" si="209"/>
        <v>4.0038442398133138E-2</v>
      </c>
    </row>
    <row r="1902" spans="1:14" x14ac:dyDescent="0.3">
      <c r="A1902" s="4" t="s">
        <v>1597</v>
      </c>
      <c r="B1902" s="4" t="s">
        <v>1596</v>
      </c>
      <c r="C1902" s="4" t="s">
        <v>1606</v>
      </c>
      <c r="D1902" s="4">
        <v>35.159811111111111</v>
      </c>
      <c r="E1902" s="4">
        <v>129.16028611111111</v>
      </c>
      <c r="G1902" s="2">
        <f t="shared" si="210"/>
        <v>99.867246403176537</v>
      </c>
      <c r="H1902" s="2">
        <f t="shared" si="211"/>
        <v>75.872684307526242</v>
      </c>
      <c r="J1902" s="1">
        <f t="shared" si="212"/>
        <v>1.9275406866565163</v>
      </c>
      <c r="K1902" s="1">
        <f t="shared" si="208"/>
        <v>1428.5176168885725</v>
      </c>
      <c r="L1902" s="1">
        <f t="shared" si="213"/>
        <v>5.515739794393637E-2</v>
      </c>
      <c r="M1902" s="1">
        <f t="shared" si="214"/>
        <v>5.515739794393637E-2</v>
      </c>
      <c r="N1902" s="1">
        <f t="shared" si="209"/>
        <v>3.9468805345429805E-2</v>
      </c>
    </row>
    <row r="1903" spans="1:14" x14ac:dyDescent="0.3">
      <c r="A1903" s="4" t="s">
        <v>1597</v>
      </c>
      <c r="B1903" s="4" t="s">
        <v>1596</v>
      </c>
      <c r="C1903" s="4" t="s">
        <v>1605</v>
      </c>
      <c r="D1903" s="4">
        <v>35.168155555555551</v>
      </c>
      <c r="E1903" s="4">
        <v>129.1422111111111</v>
      </c>
      <c r="G1903" s="2">
        <f t="shared" si="210"/>
        <v>99.53788047526271</v>
      </c>
      <c r="H1903" s="2">
        <f t="shared" si="211"/>
        <v>76.041948440662281</v>
      </c>
      <c r="J1903" s="1">
        <f t="shared" si="212"/>
        <v>1.927884106596808</v>
      </c>
      <c r="K1903" s="1">
        <f t="shared" si="208"/>
        <v>1428.3355246646938</v>
      </c>
      <c r="L1903" s="1">
        <f t="shared" si="213"/>
        <v>5.4841929681638035E-2</v>
      </c>
      <c r="M1903" s="1">
        <f t="shared" si="214"/>
        <v>5.4841929681638035E-2</v>
      </c>
      <c r="N1903" s="1">
        <f t="shared" si="209"/>
        <v>3.9243066715591433E-2</v>
      </c>
    </row>
    <row r="1904" spans="1:14" x14ac:dyDescent="0.3">
      <c r="A1904" s="4" t="s">
        <v>1597</v>
      </c>
      <c r="B1904" s="4" t="s">
        <v>1596</v>
      </c>
      <c r="C1904" s="4" t="s">
        <v>1604</v>
      </c>
      <c r="D1904" s="4">
        <v>35.180863888888886</v>
      </c>
      <c r="E1904" s="4">
        <v>129.12564444444445</v>
      </c>
      <c r="G1904" s="2">
        <f t="shared" si="210"/>
        <v>99.231760217732415</v>
      </c>
      <c r="H1904" s="2">
        <f t="shared" si="211"/>
        <v>76.307485613635663</v>
      </c>
      <c r="J1904" s="1">
        <f t="shared" si="212"/>
        <v>1.9284073099375498</v>
      </c>
      <c r="K1904" s="1">
        <f t="shared" si="208"/>
        <v>1428.0582124831963</v>
      </c>
      <c r="L1904" s="1">
        <f t="shared" si="213"/>
        <v>5.4552786802224418E-2</v>
      </c>
      <c r="M1904" s="1">
        <f t="shared" si="214"/>
        <v>5.4552786802224418E-2</v>
      </c>
      <c r="N1904" s="1">
        <f t="shared" si="209"/>
        <v>3.90361656569847E-2</v>
      </c>
    </row>
    <row r="1905" spans="1:14" x14ac:dyDescent="0.3">
      <c r="A1905" s="4" t="s">
        <v>1597</v>
      </c>
      <c r="B1905" s="4" t="s">
        <v>1596</v>
      </c>
      <c r="C1905" s="4" t="s">
        <v>1603</v>
      </c>
      <c r="D1905" s="4">
        <v>35.186549999999997</v>
      </c>
      <c r="E1905" s="4">
        <v>129.12771944444447</v>
      </c>
      <c r="G1905" s="2">
        <f t="shared" si="210"/>
        <v>99.263894273344192</v>
      </c>
      <c r="H1905" s="2">
        <f t="shared" si="211"/>
        <v>76.432910576726044</v>
      </c>
      <c r="J1905" s="1">
        <f t="shared" si="212"/>
        <v>1.9286414801660619</v>
      </c>
      <c r="K1905" s="1">
        <f t="shared" si="208"/>
        <v>1427.9341376218881</v>
      </c>
      <c r="L1905" s="1">
        <f t="shared" si="213"/>
        <v>5.4589002384203944E-2</v>
      </c>
      <c r="M1905" s="1">
        <f t="shared" si="214"/>
        <v>5.4589002384203944E-2</v>
      </c>
      <c r="N1905" s="1">
        <f t="shared" si="209"/>
        <v>3.9062080326800599E-2</v>
      </c>
    </row>
    <row r="1906" spans="1:14" x14ac:dyDescent="0.3">
      <c r="A1906" s="4" t="s">
        <v>1597</v>
      </c>
      <c r="B1906" s="4" t="s">
        <v>1596</v>
      </c>
      <c r="C1906" s="4" t="s">
        <v>1602</v>
      </c>
      <c r="D1906" s="4">
        <v>35.16782222222222</v>
      </c>
      <c r="E1906" s="4">
        <v>129.17655277777777</v>
      </c>
      <c r="G1906" s="2">
        <f t="shared" si="210"/>
        <v>100.15029524004731</v>
      </c>
      <c r="H1906" s="2">
        <f t="shared" si="211"/>
        <v>76.05884578330415</v>
      </c>
      <c r="J1906" s="1">
        <f t="shared" si="212"/>
        <v>1.9278703862416104</v>
      </c>
      <c r="K1906" s="1">
        <f t="shared" si="208"/>
        <v>1428.3427985681385</v>
      </c>
      <c r="L1906" s="1">
        <f t="shared" si="213"/>
        <v>5.544130483559373E-2</v>
      </c>
      <c r="M1906" s="1">
        <f t="shared" si="214"/>
        <v>5.544130483559373E-2</v>
      </c>
      <c r="N1906" s="1">
        <f t="shared" si="209"/>
        <v>3.967195970478591E-2</v>
      </c>
    </row>
    <row r="1907" spans="1:14" x14ac:dyDescent="0.3">
      <c r="A1907" s="4" t="s">
        <v>1597</v>
      </c>
      <c r="B1907" s="4" t="s">
        <v>1596</v>
      </c>
      <c r="C1907" s="4" t="s">
        <v>1601</v>
      </c>
      <c r="D1907" s="4">
        <v>35.166061111111112</v>
      </c>
      <c r="E1907" s="4">
        <v>129.18491944444446</v>
      </c>
      <c r="G1907" s="2">
        <f t="shared" si="210"/>
        <v>100.30095509167367</v>
      </c>
      <c r="H1907" s="2">
        <f t="shared" si="211"/>
        <v>76.026372857883644</v>
      </c>
      <c r="J1907" s="1">
        <f t="shared" si="212"/>
        <v>1.9277978995858456</v>
      </c>
      <c r="K1907" s="1">
        <f t="shared" si="208"/>
        <v>1428.3812291446206</v>
      </c>
      <c r="L1907" s="1">
        <f t="shared" si="213"/>
        <v>5.5587330716344585E-2</v>
      </c>
      <c r="M1907" s="1">
        <f t="shared" si="214"/>
        <v>5.5587330716344585E-2</v>
      </c>
      <c r="N1907" s="1">
        <f t="shared" si="209"/>
        <v>3.9776450983881578E-2</v>
      </c>
    </row>
    <row r="1908" spans="1:14" x14ac:dyDescent="0.3">
      <c r="A1908" s="4" t="s">
        <v>1597</v>
      </c>
      <c r="B1908" s="4" t="s">
        <v>1596</v>
      </c>
      <c r="C1908" s="4" t="s">
        <v>1600</v>
      </c>
      <c r="D1908" s="4">
        <v>35.169263888888885</v>
      </c>
      <c r="E1908" s="4">
        <v>129.16898611111111</v>
      </c>
      <c r="G1908" s="2">
        <f t="shared" si="210"/>
        <v>100.01417791675362</v>
      </c>
      <c r="H1908" s="2">
        <f t="shared" si="211"/>
        <v>76.084933643440763</v>
      </c>
      <c r="J1908" s="1">
        <f t="shared" si="212"/>
        <v>1.9279297278843563</v>
      </c>
      <c r="K1908" s="1">
        <f t="shared" si="208"/>
        <v>1428.3113389876985</v>
      </c>
      <c r="L1908" s="1">
        <f t="shared" si="213"/>
        <v>5.5309241588859859E-2</v>
      </c>
      <c r="M1908" s="1">
        <f t="shared" si="214"/>
        <v>5.5309241588859859E-2</v>
      </c>
      <c r="N1908" s="1">
        <f t="shared" si="209"/>
        <v>3.9577459623692121E-2</v>
      </c>
    </row>
    <row r="1909" spans="1:14" x14ac:dyDescent="0.3">
      <c r="A1909" s="4" t="s">
        <v>1597</v>
      </c>
      <c r="B1909" s="4" t="s">
        <v>1596</v>
      </c>
      <c r="C1909" s="4" t="s">
        <v>1599</v>
      </c>
      <c r="D1909" s="4">
        <v>35.174866666666667</v>
      </c>
      <c r="E1909" s="4">
        <v>129.17847777777777</v>
      </c>
      <c r="G1909" s="2">
        <f t="shared" si="210"/>
        <v>100.17850697282054</v>
      </c>
      <c r="H1909" s="2">
        <f t="shared" si="211"/>
        <v>76.213807334574767</v>
      </c>
      <c r="J1909" s="1">
        <f t="shared" si="212"/>
        <v>1.9281603758237478</v>
      </c>
      <c r="K1909" s="1">
        <f t="shared" si="208"/>
        <v>1428.1890782790113</v>
      </c>
      <c r="L1909" s="1">
        <f t="shared" si="213"/>
        <v>5.5474902423694683E-2</v>
      </c>
      <c r="M1909" s="1">
        <f t="shared" si="214"/>
        <v>5.5474902423694683E-2</v>
      </c>
      <c r="N1909" s="1">
        <f t="shared" si="209"/>
        <v>3.9696001024976182E-2</v>
      </c>
    </row>
    <row r="1910" spans="1:14" x14ac:dyDescent="0.3">
      <c r="A1910" s="4" t="s">
        <v>1597</v>
      </c>
      <c r="B1910" s="4" t="s">
        <v>1596</v>
      </c>
      <c r="C1910" s="4" t="s">
        <v>1598</v>
      </c>
      <c r="D1910" s="4">
        <v>35.159458333333333</v>
      </c>
      <c r="E1910" s="4">
        <v>129.16647777777777</v>
      </c>
      <c r="G1910" s="2">
        <f t="shared" si="210"/>
        <v>99.97792856423041</v>
      </c>
      <c r="H1910" s="2">
        <f t="shared" si="211"/>
        <v>75.869354937962726</v>
      </c>
      <c r="J1910" s="1">
        <f t="shared" si="212"/>
        <v>1.9275261700280903</v>
      </c>
      <c r="K1910" s="1">
        <f t="shared" si="208"/>
        <v>1428.5253152947976</v>
      </c>
      <c r="L1910" s="1">
        <f t="shared" si="213"/>
        <v>5.5265462913455465E-2</v>
      </c>
      <c r="M1910" s="1">
        <f t="shared" si="214"/>
        <v>5.5265462913455465E-2</v>
      </c>
      <c r="N1910" s="1">
        <f t="shared" si="209"/>
        <v>3.954613305495925E-2</v>
      </c>
    </row>
    <row r="1911" spans="1:14" x14ac:dyDescent="0.3">
      <c r="A1911" s="4" t="s">
        <v>1597</v>
      </c>
      <c r="B1911" s="4" t="s">
        <v>1596</v>
      </c>
      <c r="C1911" s="4" t="s">
        <v>1595</v>
      </c>
      <c r="D1911" s="4">
        <v>35.158797222222219</v>
      </c>
      <c r="E1911" s="4">
        <v>129.18210833333333</v>
      </c>
      <c r="G1911" s="2">
        <f t="shared" si="210"/>
        <v>100.25714503742876</v>
      </c>
      <c r="H1911" s="2">
        <f t="shared" si="211"/>
        <v>75.865991624639946</v>
      </c>
      <c r="J1911" s="1">
        <f t="shared" si="212"/>
        <v>1.9274989661017645</v>
      </c>
      <c r="K1911" s="1">
        <f t="shared" si="208"/>
        <v>1428.5397422511112</v>
      </c>
      <c r="L1911" s="1">
        <f t="shared" si="213"/>
        <v>5.5538267571816125E-2</v>
      </c>
      <c r="M1911" s="1">
        <f t="shared" si="214"/>
        <v>5.5538267571816125E-2</v>
      </c>
      <c r="N1911" s="1">
        <f t="shared" si="209"/>
        <v>3.9741343024238575E-2</v>
      </c>
    </row>
    <row r="1912" spans="1:14" x14ac:dyDescent="0.3">
      <c r="A1912" s="4" t="s">
        <v>1162</v>
      </c>
      <c r="B1912" s="4" t="s">
        <v>1574</v>
      </c>
      <c r="C1912" s="4" t="s">
        <v>1594</v>
      </c>
      <c r="D1912" s="4">
        <v>37.479097222222222</v>
      </c>
      <c r="E1912" s="4">
        <v>127.05955555555555</v>
      </c>
      <c r="G1912" s="2">
        <f t="shared" si="210"/>
        <v>61.735148866738655</v>
      </c>
      <c r="H1912" s="2">
        <f t="shared" si="211"/>
        <v>125.33034652663787</v>
      </c>
      <c r="J1912" s="1">
        <f t="shared" si="212"/>
        <v>2.0268672663801022</v>
      </c>
      <c r="K1912" s="1">
        <f t="shared" si="208"/>
        <v>1378.0680889836217</v>
      </c>
      <c r="L1912" s="1">
        <f t="shared" si="213"/>
        <v>1.8492733052242194E-2</v>
      </c>
      <c r="M1912" s="1">
        <f t="shared" si="214"/>
        <v>1.8492733052242194E-2</v>
      </c>
      <c r="N1912" s="1">
        <f t="shared" si="209"/>
        <v>1.3232786685945939E-2</v>
      </c>
    </row>
    <row r="1913" spans="1:14" x14ac:dyDescent="0.3">
      <c r="A1913" s="4" t="s">
        <v>1162</v>
      </c>
      <c r="B1913" s="4" t="s">
        <v>1574</v>
      </c>
      <c r="C1913" s="4" t="s">
        <v>1593</v>
      </c>
      <c r="D1913" s="4">
        <v>37.485174999999998</v>
      </c>
      <c r="E1913" s="4">
        <v>127.07574166666666</v>
      </c>
      <c r="G1913" s="2">
        <f t="shared" si="210"/>
        <v>62.011927406234832</v>
      </c>
      <c r="H1913" s="2">
        <f t="shared" si="211"/>
        <v>125.46586002745426</v>
      </c>
      <c r="J1913" s="1">
        <f t="shared" si="212"/>
        <v>2.0271382268892832</v>
      </c>
      <c r="K1913" s="1">
        <f t="shared" si="208"/>
        <v>1377.9362779457226</v>
      </c>
      <c r="L1913" s="1">
        <f t="shared" si="213"/>
        <v>1.8775233984224649E-2</v>
      </c>
      <c r="M1913" s="1">
        <f t="shared" si="214"/>
        <v>1.8775233984224649E-2</v>
      </c>
      <c r="N1913" s="1">
        <f t="shared" si="209"/>
        <v>1.3434934987170213E-2</v>
      </c>
    </row>
    <row r="1914" spans="1:14" x14ac:dyDescent="0.3">
      <c r="A1914" s="4" t="s">
        <v>1162</v>
      </c>
      <c r="B1914" s="4" t="s">
        <v>1574</v>
      </c>
      <c r="C1914" s="4" t="s">
        <v>1592</v>
      </c>
      <c r="D1914" s="4">
        <v>37.47602777777778</v>
      </c>
      <c r="E1914" s="4">
        <v>127.05373333333333</v>
      </c>
      <c r="G1914" s="2">
        <f t="shared" si="210"/>
        <v>61.635829162604438</v>
      </c>
      <c r="H1914" s="2">
        <f t="shared" si="211"/>
        <v>125.26246108259238</v>
      </c>
      <c r="J1914" s="1">
        <f t="shared" si="212"/>
        <v>2.026730446031765</v>
      </c>
      <c r="K1914" s="1">
        <f t="shared" si="208"/>
        <v>1378.1346578893506</v>
      </c>
      <c r="L1914" s="1">
        <f t="shared" si="213"/>
        <v>1.8391116104681693E-2</v>
      </c>
      <c r="M1914" s="1">
        <f t="shared" si="214"/>
        <v>1.8391116104681693E-2</v>
      </c>
      <c r="N1914" s="1">
        <f t="shared" si="209"/>
        <v>1.3160072967159951E-2</v>
      </c>
    </row>
    <row r="1915" spans="1:14" x14ac:dyDescent="0.3">
      <c r="A1915" s="4" t="s">
        <v>1162</v>
      </c>
      <c r="B1915" s="4" t="s">
        <v>1574</v>
      </c>
      <c r="C1915" s="4" t="s">
        <v>1591</v>
      </c>
      <c r="D1915" s="4">
        <v>37.508788888888887</v>
      </c>
      <c r="E1915" s="4">
        <v>127.03051111111111</v>
      </c>
      <c r="G1915" s="2">
        <f t="shared" si="210"/>
        <v>61.227029537133497</v>
      </c>
      <c r="H1915" s="2">
        <f t="shared" si="211"/>
        <v>125.96768569562414</v>
      </c>
      <c r="J1915" s="1">
        <f t="shared" si="212"/>
        <v>2.0281915384532443</v>
      </c>
      <c r="K1915" s="1">
        <f t="shared" si="208"/>
        <v>1377.424172595458</v>
      </c>
      <c r="L1915" s="1">
        <f t="shared" si="213"/>
        <v>1.7985811867274215E-2</v>
      </c>
      <c r="M1915" s="1">
        <f t="shared" si="214"/>
        <v>1.7985811867274215E-2</v>
      </c>
      <c r="N1915" s="1">
        <f t="shared" si="209"/>
        <v>1.2870050691849334E-2</v>
      </c>
    </row>
    <row r="1916" spans="1:14" x14ac:dyDescent="0.3">
      <c r="A1916" s="4" t="s">
        <v>1162</v>
      </c>
      <c r="B1916" s="4" t="s">
        <v>1574</v>
      </c>
      <c r="C1916" s="4" t="s">
        <v>1590</v>
      </c>
      <c r="D1916" s="4">
        <v>37.51443611111111</v>
      </c>
      <c r="E1916" s="4">
        <v>127.03928888888889</v>
      </c>
      <c r="G1916" s="2">
        <f t="shared" si="210"/>
        <v>61.376428427142876</v>
      </c>
      <c r="H1916" s="2">
        <f t="shared" si="211"/>
        <v>126.0920919264056</v>
      </c>
      <c r="J1916" s="1">
        <f t="shared" si="212"/>
        <v>2.0284435666283915</v>
      </c>
      <c r="K1916" s="1">
        <f t="shared" si="208"/>
        <v>1377.3017076620099</v>
      </c>
      <c r="L1916" s="1">
        <f t="shared" si="213"/>
        <v>1.8139012990504799E-2</v>
      </c>
      <c r="M1916" s="1">
        <f t="shared" si="214"/>
        <v>1.8139012990504799E-2</v>
      </c>
      <c r="N1916" s="1">
        <f t="shared" si="209"/>
        <v>1.2979676336583973E-2</v>
      </c>
    </row>
    <row r="1917" spans="1:14" x14ac:dyDescent="0.3">
      <c r="A1917" s="4" t="s">
        <v>1162</v>
      </c>
      <c r="B1917" s="4" t="s">
        <v>1574</v>
      </c>
      <c r="C1917" s="4" t="s">
        <v>1589</v>
      </c>
      <c r="D1917" s="4">
        <v>37.490505555555558</v>
      </c>
      <c r="E1917" s="4">
        <v>127.06385555555555</v>
      </c>
      <c r="G1917" s="2">
        <f t="shared" si="210"/>
        <v>61.805861140202765</v>
      </c>
      <c r="H1917" s="2">
        <f t="shared" si="211"/>
        <v>125.57872118835758</v>
      </c>
      <c r="J1917" s="1">
        <f t="shared" si="212"/>
        <v>2.0273759225772081</v>
      </c>
      <c r="K1917" s="1">
        <f t="shared" si="208"/>
        <v>1377.8206737475366</v>
      </c>
      <c r="L1917" s="1">
        <f t="shared" si="213"/>
        <v>1.8567782210078043E-2</v>
      </c>
      <c r="M1917" s="1">
        <f t="shared" si="214"/>
        <v>1.8567782210078043E-2</v>
      </c>
      <c r="N1917" s="1">
        <f t="shared" si="209"/>
        <v>1.3286489375202099E-2</v>
      </c>
    </row>
    <row r="1918" spans="1:14" x14ac:dyDescent="0.3">
      <c r="A1918" s="4" t="s">
        <v>1162</v>
      </c>
      <c r="B1918" s="4" t="s">
        <v>1574</v>
      </c>
      <c r="C1918" s="4" t="s">
        <v>1588</v>
      </c>
      <c r="D1918" s="4">
        <v>37.49711111111111</v>
      </c>
      <c r="E1918" s="4">
        <v>127.06901944444444</v>
      </c>
      <c r="G1918" s="2">
        <f t="shared" si="210"/>
        <v>61.892798873930957</v>
      </c>
      <c r="H1918" s="2">
        <f t="shared" si="211"/>
        <v>125.723145081545</v>
      </c>
      <c r="J1918" s="1">
        <f t="shared" si="212"/>
        <v>2.0276705342109929</v>
      </c>
      <c r="K1918" s="1">
        <f t="shared" si="208"/>
        <v>1377.6774205300974</v>
      </c>
      <c r="L1918" s="1">
        <f t="shared" si="213"/>
        <v>1.8657909073396262E-2</v>
      </c>
      <c r="M1918" s="1">
        <f t="shared" si="214"/>
        <v>1.8657909073396262E-2</v>
      </c>
      <c r="N1918" s="1">
        <f t="shared" si="209"/>
        <v>1.3350981170632995E-2</v>
      </c>
    </row>
    <row r="1919" spans="1:14" x14ac:dyDescent="0.3">
      <c r="A1919" s="4" t="s">
        <v>1162</v>
      </c>
      <c r="B1919" s="4" t="s">
        <v>1574</v>
      </c>
      <c r="C1919" s="4" t="s">
        <v>1587</v>
      </c>
      <c r="D1919" s="4">
        <v>37.496963888888892</v>
      </c>
      <c r="E1919" s="4">
        <v>127.05985277777778</v>
      </c>
      <c r="G1919" s="2">
        <f t="shared" si="210"/>
        <v>61.735135146096113</v>
      </c>
      <c r="H1919" s="2">
        <f t="shared" si="211"/>
        <v>125.71785598391921</v>
      </c>
      <c r="J1919" s="1">
        <f t="shared" si="212"/>
        <v>2.0276639672635732</v>
      </c>
      <c r="K1919" s="1">
        <f t="shared" si="208"/>
        <v>1377.68061328152</v>
      </c>
      <c r="L1919" s="1">
        <f t="shared" si="213"/>
        <v>1.8497920558630199E-2</v>
      </c>
      <c r="M1919" s="1">
        <f t="shared" si="214"/>
        <v>1.8497920558630199E-2</v>
      </c>
      <c r="N1919" s="1">
        <f t="shared" si="209"/>
        <v>1.3236498693536733E-2</v>
      </c>
    </row>
    <row r="1920" spans="1:14" x14ac:dyDescent="0.3">
      <c r="A1920" s="4" t="s">
        <v>1162</v>
      </c>
      <c r="B1920" s="4" t="s">
        <v>1574</v>
      </c>
      <c r="C1920" s="4" t="s">
        <v>1586</v>
      </c>
      <c r="D1920" s="4">
        <v>37.488066666666668</v>
      </c>
      <c r="E1920" s="4">
        <v>127.04049722222221</v>
      </c>
      <c r="G1920" s="2">
        <f t="shared" si="210"/>
        <v>61.404642314277744</v>
      </c>
      <c r="H1920" s="2">
        <f t="shared" si="211"/>
        <v>125.52055184640039</v>
      </c>
      <c r="J1920" s="1">
        <f t="shared" si="212"/>
        <v>2.0272671641142948</v>
      </c>
      <c r="K1920" s="1">
        <f t="shared" si="208"/>
        <v>1377.8735659521767</v>
      </c>
      <c r="L1920" s="1">
        <f t="shared" si="213"/>
        <v>1.8160102385632815E-2</v>
      </c>
      <c r="M1920" s="1">
        <f t="shared" si="214"/>
        <v>1.8160102385632815E-2</v>
      </c>
      <c r="N1920" s="1">
        <f t="shared" si="209"/>
        <v>1.2994767208564675E-2</v>
      </c>
    </row>
    <row r="1921" spans="1:14" x14ac:dyDescent="0.3">
      <c r="A1921" s="4" t="s">
        <v>1162</v>
      </c>
      <c r="B1921" s="4" t="s">
        <v>1574</v>
      </c>
      <c r="C1921" s="4" t="s">
        <v>1585</v>
      </c>
      <c r="D1921" s="4">
        <v>37.479863888888893</v>
      </c>
      <c r="E1921" s="4">
        <v>127.0454</v>
      </c>
      <c r="G1921" s="2">
        <f t="shared" si="210"/>
        <v>61.491325972824484</v>
      </c>
      <c r="H1921" s="2">
        <f t="shared" si="211"/>
        <v>125.34376996515311</v>
      </c>
      <c r="J1921" s="1">
        <f t="shared" si="212"/>
        <v>2.0269014428311705</v>
      </c>
      <c r="K1921" s="1">
        <f t="shared" si="208"/>
        <v>1378.0514618931511</v>
      </c>
      <c r="L1921" s="1">
        <f t="shared" si="213"/>
        <v>1.8245672000348989E-2</v>
      </c>
      <c r="M1921" s="1">
        <f t="shared" si="214"/>
        <v>1.8245672000348989E-2</v>
      </c>
      <c r="N1921" s="1">
        <f t="shared" si="209"/>
        <v>1.3055997987981589E-2</v>
      </c>
    </row>
    <row r="1922" spans="1:14" x14ac:dyDescent="0.3">
      <c r="A1922" s="4" t="s">
        <v>1162</v>
      </c>
      <c r="B1922" s="4" t="s">
        <v>1574</v>
      </c>
      <c r="C1922" s="4" t="s">
        <v>1584</v>
      </c>
      <c r="D1922" s="4">
        <v>37.509041666666668</v>
      </c>
      <c r="E1922" s="4">
        <v>127.05753055555556</v>
      </c>
      <c r="G1922" s="2">
        <f t="shared" si="210"/>
        <v>61.691723593039043</v>
      </c>
      <c r="H1922" s="2">
        <f t="shared" si="211"/>
        <v>125.97922728653475</v>
      </c>
      <c r="J1922" s="1">
        <f t="shared" si="212"/>
        <v>2.0282028185192371</v>
      </c>
      <c r="K1922" s="1">
        <f t="shared" si="208"/>
        <v>1377.4186908544434</v>
      </c>
      <c r="L1922" s="1">
        <f t="shared" si="213"/>
        <v>1.8457390134889451E-2</v>
      </c>
      <c r="M1922" s="1">
        <f t="shared" si="214"/>
        <v>1.8457390134889451E-2</v>
      </c>
      <c r="N1922" s="1">
        <f t="shared" si="209"/>
        <v>1.3207496466005671E-2</v>
      </c>
    </row>
    <row r="1923" spans="1:14" x14ac:dyDescent="0.3">
      <c r="A1923" s="4" t="s">
        <v>1162</v>
      </c>
      <c r="B1923" s="4" t="s">
        <v>1574</v>
      </c>
      <c r="C1923" s="4" t="s">
        <v>1583</v>
      </c>
      <c r="D1923" s="4">
        <v>37.508388888888888</v>
      </c>
      <c r="E1923" s="4">
        <v>127.0480861111111</v>
      </c>
      <c r="G1923" s="2">
        <f t="shared" si="210"/>
        <v>61.529454131527316</v>
      </c>
      <c r="H1923" s="2">
        <f t="shared" si="211"/>
        <v>125.96293618543586</v>
      </c>
      <c r="J1923" s="1">
        <f t="shared" si="212"/>
        <v>2.0281736888847148</v>
      </c>
      <c r="K1923" s="1">
        <f t="shared" ref="K1923:K1986" si="215">$T$16*$T$25/POWER(J1923,$T$23)</f>
        <v>1377.4328470054677</v>
      </c>
      <c r="L1923" s="1">
        <f t="shared" si="213"/>
        <v>1.8292553483311824E-2</v>
      </c>
      <c r="M1923" s="1">
        <f t="shared" si="214"/>
        <v>1.8292553483311824E-2</v>
      </c>
      <c r="N1923" s="1">
        <f t="shared" ref="N1923:N1986" si="216">M1923*$T$23</f>
        <v>1.3089544822936457E-2</v>
      </c>
    </row>
    <row r="1924" spans="1:14" x14ac:dyDescent="0.3">
      <c r="A1924" s="4" t="s">
        <v>1162</v>
      </c>
      <c r="B1924" s="4" t="s">
        <v>1574</v>
      </c>
      <c r="C1924" s="4" t="s">
        <v>1582</v>
      </c>
      <c r="D1924" s="4">
        <v>37.466366666666673</v>
      </c>
      <c r="E1924" s="4">
        <v>127.10936388888888</v>
      </c>
      <c r="G1924" s="2">
        <f t="shared" si="210"/>
        <v>62.596131139279343</v>
      </c>
      <c r="H1924" s="2">
        <f t="shared" si="211"/>
        <v>125.06588447965601</v>
      </c>
      <c r="J1924" s="1">
        <f t="shared" si="212"/>
        <v>2.0262998993837473</v>
      </c>
      <c r="K1924" s="1">
        <f t="shared" si="215"/>
        <v>1378.3441874164519</v>
      </c>
      <c r="L1924" s="1">
        <f t="shared" si="213"/>
        <v>1.9362052463839596E-2</v>
      </c>
      <c r="M1924" s="1">
        <f t="shared" si="214"/>
        <v>1.9362052463839596E-2</v>
      </c>
      <c r="N1924" s="1">
        <f t="shared" si="216"/>
        <v>1.385484283649561E-2</v>
      </c>
    </row>
    <row r="1925" spans="1:14" x14ac:dyDescent="0.3">
      <c r="A1925" s="4" t="s">
        <v>1162</v>
      </c>
      <c r="B1925" s="4" t="s">
        <v>1574</v>
      </c>
      <c r="C1925" s="4" t="s">
        <v>1581</v>
      </c>
      <c r="D1925" s="4">
        <v>37.486027777777778</v>
      </c>
      <c r="E1925" s="4">
        <v>127.107</v>
      </c>
      <c r="G1925" s="2">
        <f t="shared" si="210"/>
        <v>62.549547747324851</v>
      </c>
      <c r="H1925" s="2">
        <f t="shared" si="211"/>
        <v>125.49168439232744</v>
      </c>
      <c r="J1925" s="1">
        <f t="shared" si="212"/>
        <v>2.0271762502325457</v>
      </c>
      <c r="K1925" s="1">
        <f t="shared" si="215"/>
        <v>1377.9177835862527</v>
      </c>
      <c r="L1925" s="1">
        <f t="shared" si="213"/>
        <v>1.9320794819577269E-2</v>
      </c>
      <c r="M1925" s="1">
        <f t="shared" si="214"/>
        <v>1.9320794819577269E-2</v>
      </c>
      <c r="N1925" s="1">
        <f t="shared" si="216"/>
        <v>1.3825320234068718E-2</v>
      </c>
    </row>
    <row r="1926" spans="1:14" x14ac:dyDescent="0.3">
      <c r="A1926" s="4" t="s">
        <v>1162</v>
      </c>
      <c r="B1926" s="4" t="s">
        <v>1574</v>
      </c>
      <c r="C1926" s="4" t="s">
        <v>1509</v>
      </c>
      <c r="D1926" s="4">
        <v>37.521338888888891</v>
      </c>
      <c r="E1926" s="4">
        <v>127.02502222222222</v>
      </c>
      <c r="G1926" s="2">
        <f t="shared" si="210"/>
        <v>61.129129994051638</v>
      </c>
      <c r="H1926" s="2">
        <f t="shared" si="211"/>
        <v>126.23860691086202</v>
      </c>
      <c r="J1926" s="1">
        <f t="shared" si="212"/>
        <v>2.028751697058933</v>
      </c>
      <c r="K1926" s="1">
        <f t="shared" si="215"/>
        <v>1377.1520171158202</v>
      </c>
      <c r="L1926" s="1">
        <f t="shared" si="213"/>
        <v>1.7890012683886791E-2</v>
      </c>
      <c r="M1926" s="1">
        <f t="shared" si="214"/>
        <v>1.7890012683886791E-2</v>
      </c>
      <c r="N1926" s="1">
        <f t="shared" si="216"/>
        <v>1.2801499972230316E-2</v>
      </c>
    </row>
    <row r="1927" spans="1:14" x14ac:dyDescent="0.3">
      <c r="A1927" s="4" t="s">
        <v>1162</v>
      </c>
      <c r="B1927" s="4" t="s">
        <v>1574</v>
      </c>
      <c r="C1927" s="4" t="s">
        <v>1580</v>
      </c>
      <c r="D1927" s="4">
        <v>37.533169000000001</v>
      </c>
      <c r="E1927" s="4">
        <v>127.046783</v>
      </c>
      <c r="G1927" s="2">
        <f t="shared" si="210"/>
        <v>61.500014007238043</v>
      </c>
      <c r="H1927" s="2">
        <f t="shared" si="211"/>
        <v>126.49996377449429</v>
      </c>
      <c r="J1927" s="1">
        <f t="shared" si="212"/>
        <v>2.0292799519946074</v>
      </c>
      <c r="K1927" s="1">
        <f t="shared" si="215"/>
        <v>1376.8954802574019</v>
      </c>
      <c r="L1927" s="1">
        <f t="shared" si="213"/>
        <v>1.8269809903904033E-2</v>
      </c>
      <c r="M1927" s="1">
        <f t="shared" si="214"/>
        <v>1.8269809903904033E-2</v>
      </c>
      <c r="N1927" s="1">
        <f t="shared" si="216"/>
        <v>1.3073270271526022E-2</v>
      </c>
    </row>
    <row r="1928" spans="1:14" x14ac:dyDescent="0.3">
      <c r="A1928" s="4" t="s">
        <v>1162</v>
      </c>
      <c r="B1928" s="4" t="s">
        <v>1574</v>
      </c>
      <c r="C1928" s="4" t="s">
        <v>1579</v>
      </c>
      <c r="D1928" s="4">
        <v>37.492583333333336</v>
      </c>
      <c r="E1928" s="4">
        <v>127.03514444444444</v>
      </c>
      <c r="G1928" s="2">
        <f t="shared" si="210"/>
        <v>61.311271772572226</v>
      </c>
      <c r="H1928" s="2">
        <f t="shared" si="211"/>
        <v>125.61730254958206</v>
      </c>
      <c r="J1928" s="1">
        <f t="shared" si="212"/>
        <v>2.0274685852551784</v>
      </c>
      <c r="K1928" s="1">
        <f t="shared" si="215"/>
        <v>1377.7756132020909</v>
      </c>
      <c r="L1928" s="1">
        <f t="shared" si="213"/>
        <v>1.8066678789283142E-2</v>
      </c>
      <c r="M1928" s="1">
        <f t="shared" si="214"/>
        <v>1.8066678789283142E-2</v>
      </c>
      <c r="N1928" s="1">
        <f t="shared" si="216"/>
        <v>1.2927916380272464E-2</v>
      </c>
    </row>
    <row r="1929" spans="1:14" x14ac:dyDescent="0.3">
      <c r="A1929" s="4" t="s">
        <v>1162</v>
      </c>
      <c r="B1929" s="4" t="s">
        <v>1574</v>
      </c>
      <c r="C1929" s="4" t="s">
        <v>1578</v>
      </c>
      <c r="D1929" s="4">
        <v>37.493247222222223</v>
      </c>
      <c r="E1929" s="4">
        <v>127.04885555555555</v>
      </c>
      <c r="G1929" s="2">
        <f t="shared" si="210"/>
        <v>61.546990788721857</v>
      </c>
      <c r="H1929" s="2">
        <f t="shared" si="211"/>
        <v>125.63476912091869</v>
      </c>
      <c r="J1929" s="1">
        <f t="shared" si="212"/>
        <v>2.0274981941513395</v>
      </c>
      <c r="K1929" s="1">
        <f t="shared" si="215"/>
        <v>1377.7612155608595</v>
      </c>
      <c r="L1929" s="1">
        <f t="shared" si="213"/>
        <v>1.8305982822278466E-2</v>
      </c>
      <c r="M1929" s="1">
        <f t="shared" si="214"/>
        <v>1.8305982822278466E-2</v>
      </c>
      <c r="N1929" s="1">
        <f t="shared" si="216"/>
        <v>1.3099154412680537E-2</v>
      </c>
    </row>
    <row r="1930" spans="1:14" x14ac:dyDescent="0.3">
      <c r="A1930" s="4" t="s">
        <v>1162</v>
      </c>
      <c r="B1930" s="4" t="s">
        <v>1574</v>
      </c>
      <c r="C1930" s="4" t="s">
        <v>1577</v>
      </c>
      <c r="D1930" s="4">
        <v>37.489058333333332</v>
      </c>
      <c r="E1930" s="4">
        <v>127.09013055555555</v>
      </c>
      <c r="G1930" s="2">
        <f t="shared" si="210"/>
        <v>62.25837719637606</v>
      </c>
      <c r="H1930" s="2">
        <f t="shared" si="211"/>
        <v>125.5534194281388</v>
      </c>
      <c r="J1930" s="1">
        <f t="shared" si="212"/>
        <v>2.0273113848171977</v>
      </c>
      <c r="K1930" s="1">
        <f t="shared" si="215"/>
        <v>1377.8520596319022</v>
      </c>
      <c r="L1930" s="1">
        <f t="shared" si="213"/>
        <v>1.9026367471039141E-2</v>
      </c>
      <c r="M1930" s="1">
        <f t="shared" si="214"/>
        <v>1.9026367471039141E-2</v>
      </c>
      <c r="N1930" s="1">
        <f t="shared" si="216"/>
        <v>1.3614637784551537E-2</v>
      </c>
    </row>
    <row r="1931" spans="1:14" x14ac:dyDescent="0.3">
      <c r="A1931" s="4" t="s">
        <v>1162</v>
      </c>
      <c r="B1931" s="4" t="s">
        <v>1574</v>
      </c>
      <c r="C1931" s="4" t="s">
        <v>1576</v>
      </c>
      <c r="D1931" s="4">
        <v>37.489344444444448</v>
      </c>
      <c r="E1931" s="4">
        <v>127.07568611111111</v>
      </c>
      <c r="G1931" s="2">
        <f t="shared" si="210"/>
        <v>62.009756703923792</v>
      </c>
      <c r="H1931" s="2">
        <f t="shared" si="211"/>
        <v>125.55626223320473</v>
      </c>
      <c r="J1931" s="1">
        <f t="shared" si="212"/>
        <v>2.027324143459674</v>
      </c>
      <c r="K1931" s="1">
        <f t="shared" si="215"/>
        <v>1377.8458547364992</v>
      </c>
      <c r="L1931" s="1">
        <f t="shared" si="213"/>
        <v>1.8774264356862691E-2</v>
      </c>
      <c r="M1931" s="1">
        <f t="shared" si="214"/>
        <v>1.8774264356862691E-2</v>
      </c>
      <c r="N1931" s="1">
        <f t="shared" si="216"/>
        <v>1.3434241153975877E-2</v>
      </c>
    </row>
    <row r="1932" spans="1:14" x14ac:dyDescent="0.3">
      <c r="A1932" s="4" t="s">
        <v>1162</v>
      </c>
      <c r="B1932" s="4" t="s">
        <v>1574</v>
      </c>
      <c r="C1932" s="4" t="s">
        <v>1575</v>
      </c>
      <c r="D1932" s="4">
        <v>37.480533333333334</v>
      </c>
      <c r="E1932" s="4">
        <v>127.0886</v>
      </c>
      <c r="G1932" s="2">
        <f t="shared" si="210"/>
        <v>62.23455536090546</v>
      </c>
      <c r="H1932" s="2">
        <f t="shared" si="211"/>
        <v>125.36819449484392</v>
      </c>
      <c r="J1932" s="1">
        <f t="shared" si="212"/>
        <v>2.0269312860700608</v>
      </c>
      <c r="K1932" s="1">
        <f t="shared" si="215"/>
        <v>1378.0369433350836</v>
      </c>
      <c r="L1932" s="1">
        <f t="shared" si="213"/>
        <v>1.8999654237210173E-2</v>
      </c>
      <c r="M1932" s="1">
        <f t="shared" si="214"/>
        <v>1.8999654237210173E-2</v>
      </c>
      <c r="N1932" s="1">
        <f t="shared" si="216"/>
        <v>1.3595522680042544E-2</v>
      </c>
    </row>
    <row r="1933" spans="1:14" x14ac:dyDescent="0.3">
      <c r="A1933" s="4" t="s">
        <v>1162</v>
      </c>
      <c r="B1933" s="4" t="s">
        <v>1574</v>
      </c>
      <c r="C1933" s="4" t="s">
        <v>1573</v>
      </c>
      <c r="D1933" s="4">
        <v>37.533169000000001</v>
      </c>
      <c r="E1933" s="4">
        <v>127.046783</v>
      </c>
      <c r="G1933" s="2">
        <f t="shared" si="210"/>
        <v>61.500014007238043</v>
      </c>
      <c r="H1933" s="2">
        <f t="shared" si="211"/>
        <v>126.49996377449429</v>
      </c>
      <c r="J1933" s="1">
        <f t="shared" si="212"/>
        <v>2.0292799519946074</v>
      </c>
      <c r="K1933" s="1">
        <f t="shared" si="215"/>
        <v>1376.8954802574019</v>
      </c>
      <c r="L1933" s="1">
        <f t="shared" si="213"/>
        <v>1.8269809903904033E-2</v>
      </c>
      <c r="M1933" s="1">
        <f t="shared" si="214"/>
        <v>1.8269809903904033E-2</v>
      </c>
      <c r="N1933" s="1">
        <f t="shared" si="216"/>
        <v>1.3073270271526022E-2</v>
      </c>
    </row>
    <row r="1934" spans="1:14" x14ac:dyDescent="0.3">
      <c r="A1934" s="4" t="s">
        <v>1162</v>
      </c>
      <c r="B1934" s="4" t="s">
        <v>1555</v>
      </c>
      <c r="C1934" s="4" t="s">
        <v>1572</v>
      </c>
      <c r="D1934" s="4">
        <v>37.566713888888891</v>
      </c>
      <c r="E1934" s="4">
        <v>127.18040000000001</v>
      </c>
      <c r="G1934" s="2">
        <f t="shared" si="210"/>
        <v>63.786752643376303</v>
      </c>
      <c r="H1934" s="2">
        <f t="shared" si="211"/>
        <v>127.25922393563224</v>
      </c>
      <c r="J1934" s="1">
        <f t="shared" si="212"/>
        <v>2.0307790504177059</v>
      </c>
      <c r="K1934" s="1">
        <f t="shared" si="215"/>
        <v>1376.1680953867185</v>
      </c>
      <c r="L1934" s="1">
        <f t="shared" si="213"/>
        <v>2.0601866490541187E-2</v>
      </c>
      <c r="M1934" s="1">
        <f t="shared" si="214"/>
        <v>2.0601866490541187E-2</v>
      </c>
      <c r="N1934" s="1">
        <f t="shared" si="216"/>
        <v>1.4742012650672787E-2</v>
      </c>
    </row>
    <row r="1935" spans="1:14" x14ac:dyDescent="0.3">
      <c r="A1935" s="4" t="s">
        <v>1162</v>
      </c>
      <c r="B1935" s="4" t="s">
        <v>1555</v>
      </c>
      <c r="C1935" s="4" t="s">
        <v>1571</v>
      </c>
      <c r="D1935" s="4">
        <v>37.556244444444438</v>
      </c>
      <c r="E1935" s="4">
        <v>127.15101944444444</v>
      </c>
      <c r="G1935" s="2">
        <f t="shared" si="210"/>
        <v>63.285106939400976</v>
      </c>
      <c r="H1935" s="2">
        <f t="shared" si="211"/>
        <v>127.0248835955947</v>
      </c>
      <c r="J1935" s="1">
        <f t="shared" si="212"/>
        <v>2.0303109867337277</v>
      </c>
      <c r="K1935" s="1">
        <f t="shared" si="215"/>
        <v>1376.3951079226754</v>
      </c>
      <c r="L1935" s="1">
        <f t="shared" si="213"/>
        <v>2.0089079060031434E-2</v>
      </c>
      <c r="M1935" s="1">
        <f t="shared" si="214"/>
        <v>2.0089079060031434E-2</v>
      </c>
      <c r="N1935" s="1">
        <f t="shared" si="216"/>
        <v>1.4375078965749067E-2</v>
      </c>
    </row>
    <row r="1936" spans="1:14" x14ac:dyDescent="0.3">
      <c r="A1936" s="4" t="s">
        <v>1162</v>
      </c>
      <c r="B1936" s="4" t="s">
        <v>1555</v>
      </c>
      <c r="C1936" s="4" t="s">
        <v>1570</v>
      </c>
      <c r="D1936" s="4">
        <v>37.557713888888884</v>
      </c>
      <c r="E1936" s="4">
        <v>127.16648611111111</v>
      </c>
      <c r="G1936" s="2">
        <f t="shared" si="210"/>
        <v>63.550483760914958</v>
      </c>
      <c r="H1936" s="2">
        <f t="shared" si="211"/>
        <v>127.06059044342055</v>
      </c>
      <c r="J1936" s="1">
        <f t="shared" si="212"/>
        <v>2.0303766715848441</v>
      </c>
      <c r="K1936" s="1">
        <f t="shared" si="215"/>
        <v>1376.3632451228889</v>
      </c>
      <c r="L1936" s="1">
        <f t="shared" si="213"/>
        <v>2.0359023317673586E-2</v>
      </c>
      <c r="M1936" s="1">
        <f t="shared" si="214"/>
        <v>2.0359023317673586E-2</v>
      </c>
      <c r="N1936" s="1">
        <f t="shared" si="216"/>
        <v>1.4568242127104577E-2</v>
      </c>
    </row>
    <row r="1937" spans="1:14" x14ac:dyDescent="0.3">
      <c r="A1937" s="4" t="s">
        <v>1162</v>
      </c>
      <c r="B1937" s="4" t="s">
        <v>1555</v>
      </c>
      <c r="C1937" s="4" t="s">
        <v>1569</v>
      </c>
      <c r="D1937" s="4">
        <v>37.531897999999998</v>
      </c>
      <c r="E1937" s="4">
        <v>127.163078</v>
      </c>
      <c r="G1937" s="2">
        <f t="shared" si="210"/>
        <v>63.500037722251619</v>
      </c>
      <c r="H1937" s="2">
        <f t="shared" si="211"/>
        <v>126.50000079429969</v>
      </c>
      <c r="J1937" s="1">
        <f t="shared" si="212"/>
        <v>2.0292231868840691</v>
      </c>
      <c r="K1937" s="1">
        <f t="shared" si="215"/>
        <v>1376.9230416482249</v>
      </c>
      <c r="L1937" s="1">
        <f t="shared" si="213"/>
        <v>2.029954055751082E-2</v>
      </c>
      <c r="M1937" s="1">
        <f t="shared" si="214"/>
        <v>2.029954055751082E-2</v>
      </c>
      <c r="N1937" s="1">
        <f t="shared" si="216"/>
        <v>1.4525678235953306E-2</v>
      </c>
    </row>
    <row r="1938" spans="1:14" x14ac:dyDescent="0.3">
      <c r="A1938" s="4" t="s">
        <v>1162</v>
      </c>
      <c r="B1938" s="4" t="s">
        <v>1555</v>
      </c>
      <c r="C1938" s="4" t="s">
        <v>1568</v>
      </c>
      <c r="D1938" s="4">
        <v>37.52075</v>
      </c>
      <c r="E1938" s="4">
        <v>127.13883055555556</v>
      </c>
      <c r="G1938" s="2">
        <f t="shared" si="210"/>
        <v>63.086550525133248</v>
      </c>
      <c r="H1938" s="2">
        <f t="shared" si="211"/>
        <v>126.25228608257817</v>
      </c>
      <c r="J1938" s="1">
        <f t="shared" si="212"/>
        <v>2.0287254069369407</v>
      </c>
      <c r="K1938" s="1">
        <f t="shared" si="215"/>
        <v>1377.1647874019013</v>
      </c>
      <c r="L1938" s="1">
        <f t="shared" si="213"/>
        <v>1.9876342816760761E-2</v>
      </c>
      <c r="M1938" s="1">
        <f t="shared" si="214"/>
        <v>1.9876342816760761E-2</v>
      </c>
      <c r="N1938" s="1">
        <f t="shared" si="216"/>
        <v>1.4222851962870821E-2</v>
      </c>
    </row>
    <row r="1939" spans="1:14" x14ac:dyDescent="0.3">
      <c r="A1939" s="4" t="s">
        <v>1162</v>
      </c>
      <c r="B1939" s="4" t="s">
        <v>1555</v>
      </c>
      <c r="C1939" s="4" t="s">
        <v>1567</v>
      </c>
      <c r="D1939" s="4">
        <v>37.530549999999998</v>
      </c>
      <c r="E1939" s="4">
        <v>127.14401944444445</v>
      </c>
      <c r="G1939" s="2">
        <f t="shared" ref="G1939:G2002" si="217">K1939*SIN(N1939)+$T$8+1.5</f>
        <v>63.172751040903826</v>
      </c>
      <c r="H1939" s="2">
        <f t="shared" ref="H1939:H2002" si="218">$T$27-K1939*COS(N1939)+$T$9+1.5</f>
        <v>126.46605111360304</v>
      </c>
      <c r="J1939" s="1">
        <f t="shared" ref="J1939:J2002" si="219">TAN($T$12*0.25+D1939*$T$13*0.5)</f>
        <v>2.0291629856092692</v>
      </c>
      <c r="K1939" s="1">
        <f t="shared" si="215"/>
        <v>1376.9522728588624</v>
      </c>
      <c r="L1939" s="1">
        <f t="shared" ref="L1939:L2002" si="220">E1939*$T$13 - $T$19</f>
        <v>1.9966906012391927E-2</v>
      </c>
      <c r="M1939" s="1">
        <f t="shared" ref="M1939:M2002" si="221">IF(L1939&gt;$T$12, K1939-($T$12*2), IF($U$12&gt;L1939, K1939+$T$12*2, L1939))</f>
        <v>1.9966906012391927E-2</v>
      </c>
      <c r="N1939" s="1">
        <f t="shared" si="216"/>
        <v>1.4287655983239217E-2</v>
      </c>
    </row>
    <row r="1940" spans="1:14" x14ac:dyDescent="0.3">
      <c r="A1940" s="4" t="s">
        <v>1162</v>
      </c>
      <c r="B1940" s="4" t="s">
        <v>1555</v>
      </c>
      <c r="C1940" s="4" t="s">
        <v>1566</v>
      </c>
      <c r="D1940" s="4">
        <v>37.546963888888889</v>
      </c>
      <c r="E1940" s="4">
        <v>127.14802222222222</v>
      </c>
      <c r="G1940" s="2">
        <f t="shared" si="217"/>
        <v>63.236475794781569</v>
      </c>
      <c r="H1940" s="2">
        <f t="shared" si="218"/>
        <v>126.82292655039055</v>
      </c>
      <c r="J1940" s="1">
        <f t="shared" si="219"/>
        <v>2.0298962205778204</v>
      </c>
      <c r="K1940" s="1">
        <f t="shared" si="215"/>
        <v>1376.5963460137045</v>
      </c>
      <c r="L1940" s="1">
        <f t="shared" si="220"/>
        <v>2.0036767663839772E-2</v>
      </c>
      <c r="M1940" s="1">
        <f t="shared" si="221"/>
        <v>2.0036767663839772E-2</v>
      </c>
      <c r="N1940" s="1">
        <f t="shared" si="216"/>
        <v>1.4337646664904584E-2</v>
      </c>
    </row>
    <row r="1941" spans="1:14" x14ac:dyDescent="0.3">
      <c r="A1941" s="4" t="s">
        <v>1162</v>
      </c>
      <c r="B1941" s="4" t="s">
        <v>1555</v>
      </c>
      <c r="C1941" s="4" t="s">
        <v>1565</v>
      </c>
      <c r="D1941" s="4">
        <v>37.543552777777776</v>
      </c>
      <c r="E1941" s="4">
        <v>127.15344444444445</v>
      </c>
      <c r="G1941" s="2">
        <f t="shared" si="217"/>
        <v>63.330752170321226</v>
      </c>
      <c r="H1941" s="2">
        <f t="shared" si="218"/>
        <v>126.75030681038606</v>
      </c>
      <c r="J1941" s="1">
        <f t="shared" si="219"/>
        <v>2.0297438056314263</v>
      </c>
      <c r="K1941" s="1">
        <f t="shared" si="215"/>
        <v>1376.6703131012646</v>
      </c>
      <c r="L1941" s="1">
        <f t="shared" si="220"/>
        <v>2.0131403294392669E-2</v>
      </c>
      <c r="M1941" s="1">
        <f t="shared" si="221"/>
        <v>2.0131403294392669E-2</v>
      </c>
      <c r="N1941" s="1">
        <f t="shared" si="216"/>
        <v>1.440536478469027E-2</v>
      </c>
    </row>
    <row r="1942" spans="1:14" x14ac:dyDescent="0.3">
      <c r="A1942" s="4" t="s">
        <v>1162</v>
      </c>
      <c r="B1942" s="4" t="s">
        <v>1555</v>
      </c>
      <c r="C1942" s="4" t="s">
        <v>1564</v>
      </c>
      <c r="D1942" s="4">
        <v>37.548811111111107</v>
      </c>
      <c r="E1942" s="4">
        <v>127.16762222222222</v>
      </c>
      <c r="G1942" s="2">
        <f t="shared" si="217"/>
        <v>63.572825727040524</v>
      </c>
      <c r="H1942" s="2">
        <f t="shared" si="218"/>
        <v>126.86784993086553</v>
      </c>
      <c r="J1942" s="1">
        <f t="shared" si="219"/>
        <v>2.0299787656760708</v>
      </c>
      <c r="K1942" s="1">
        <f t="shared" si="215"/>
        <v>1376.556290793018</v>
      </c>
      <c r="L1942" s="1">
        <f t="shared" si="220"/>
        <v>2.0378852197230568E-2</v>
      </c>
      <c r="M1942" s="1">
        <f t="shared" si="221"/>
        <v>2.0378852197230568E-2</v>
      </c>
      <c r="N1942" s="1">
        <f t="shared" si="216"/>
        <v>1.4582431015932292E-2</v>
      </c>
    </row>
    <row r="1943" spans="1:14" x14ac:dyDescent="0.3">
      <c r="A1943" s="4" t="s">
        <v>1162</v>
      </c>
      <c r="B1943" s="4" t="s">
        <v>1555</v>
      </c>
      <c r="C1943" s="4" t="s">
        <v>1563</v>
      </c>
      <c r="D1943" s="4">
        <v>37.527847222222221</v>
      </c>
      <c r="E1943" s="4">
        <v>127.12603055555554</v>
      </c>
      <c r="G1943" s="2">
        <f t="shared" si="217"/>
        <v>62.864255833835799</v>
      </c>
      <c r="H1943" s="2">
        <f t="shared" si="218"/>
        <v>126.40306223793095</v>
      </c>
      <c r="J1943" s="1">
        <f t="shared" si="219"/>
        <v>2.0290422890239452</v>
      </c>
      <c r="K1943" s="1">
        <f t="shared" si="215"/>
        <v>1377.0108825333416</v>
      </c>
      <c r="L1943" s="1">
        <f t="shared" si="220"/>
        <v>1.9652940672505448E-2</v>
      </c>
      <c r="M1943" s="1">
        <f t="shared" si="221"/>
        <v>1.9652940672505448E-2</v>
      </c>
      <c r="N1943" s="1">
        <f t="shared" si="216"/>
        <v>1.4062992794852654E-2</v>
      </c>
    </row>
    <row r="1944" spans="1:14" x14ac:dyDescent="0.3">
      <c r="A1944" s="4" t="s">
        <v>1162</v>
      </c>
      <c r="B1944" s="4" t="s">
        <v>1555</v>
      </c>
      <c r="C1944" s="4" t="s">
        <v>1562</v>
      </c>
      <c r="D1944" s="4">
        <v>37.529602777777775</v>
      </c>
      <c r="E1944" s="4">
        <v>127.1315861111111</v>
      </c>
      <c r="G1944" s="2">
        <f t="shared" si="217"/>
        <v>62.959249935044753</v>
      </c>
      <c r="H1944" s="2">
        <f t="shared" si="218"/>
        <v>126.44247453125035</v>
      </c>
      <c r="J1944" s="1">
        <f t="shared" si="219"/>
        <v>2.0291206846688468</v>
      </c>
      <c r="K1944" s="1">
        <f t="shared" si="215"/>
        <v>1376.9728133089316</v>
      </c>
      <c r="L1944" s="1">
        <f t="shared" si="220"/>
        <v>1.9749903408727398E-2</v>
      </c>
      <c r="M1944" s="1">
        <f t="shared" si="221"/>
        <v>1.9749903408727398E-2</v>
      </c>
      <c r="N1944" s="1">
        <f t="shared" si="216"/>
        <v>1.4132376114305003E-2</v>
      </c>
    </row>
    <row r="1945" spans="1:14" x14ac:dyDescent="0.3">
      <c r="A1945" s="4" t="s">
        <v>1162</v>
      </c>
      <c r="B1945" s="4" t="s">
        <v>1555</v>
      </c>
      <c r="C1945" s="4" t="s">
        <v>1561</v>
      </c>
      <c r="D1945" s="4">
        <v>37.523372222222221</v>
      </c>
      <c r="E1945" s="4">
        <v>127.13488611111111</v>
      </c>
      <c r="G1945" s="2">
        <f t="shared" si="217"/>
        <v>63.017909318534748</v>
      </c>
      <c r="H1945" s="2">
        <f t="shared" si="218"/>
        <v>126.30818094599226</v>
      </c>
      <c r="J1945" s="1">
        <f t="shared" si="219"/>
        <v>2.0288424766001572</v>
      </c>
      <c r="K1945" s="1">
        <f t="shared" si="215"/>
        <v>1377.1079236220144</v>
      </c>
      <c r="L1945" s="1">
        <f t="shared" si="220"/>
        <v>1.9807499274043128E-2</v>
      </c>
      <c r="M1945" s="1">
        <f t="shared" si="221"/>
        <v>1.9807499274043128E-2</v>
      </c>
      <c r="N1945" s="1">
        <f t="shared" si="216"/>
        <v>1.4173589806059619E-2</v>
      </c>
    </row>
    <row r="1946" spans="1:14" x14ac:dyDescent="0.3">
      <c r="A1946" s="4" t="s">
        <v>1162</v>
      </c>
      <c r="B1946" s="4" t="s">
        <v>1555</v>
      </c>
      <c r="C1946" s="4" t="s">
        <v>1560</v>
      </c>
      <c r="D1946" s="4">
        <v>37.548716666666664</v>
      </c>
      <c r="E1946" s="4">
        <v>127.1347638888889</v>
      </c>
      <c r="G1946" s="2">
        <f t="shared" si="217"/>
        <v>63.008018975365118</v>
      </c>
      <c r="H1946" s="2">
        <f t="shared" si="218"/>
        <v>126.85768086149028</v>
      </c>
      <c r="J1946" s="1">
        <f t="shared" si="219"/>
        <v>2.0299745451941402</v>
      </c>
      <c r="K1946" s="1">
        <f t="shared" si="215"/>
        <v>1376.5583387249194</v>
      </c>
      <c r="L1946" s="1">
        <f t="shared" si="220"/>
        <v>1.98053660938462E-2</v>
      </c>
      <c r="M1946" s="1">
        <f t="shared" si="221"/>
        <v>1.98053660938462E-2</v>
      </c>
      <c r="N1946" s="1">
        <f t="shared" si="216"/>
        <v>1.4172063373031635E-2</v>
      </c>
    </row>
    <row r="1947" spans="1:14" x14ac:dyDescent="0.3">
      <c r="A1947" s="4" t="s">
        <v>1162</v>
      </c>
      <c r="B1947" s="4" t="s">
        <v>1555</v>
      </c>
      <c r="C1947" s="4" t="s">
        <v>1559</v>
      </c>
      <c r="D1947" s="4">
        <v>37.548961111111112</v>
      </c>
      <c r="E1947" s="4">
        <v>127.12935277777777</v>
      </c>
      <c r="G1947" s="2">
        <f t="shared" si="217"/>
        <v>62.914926591996817</v>
      </c>
      <c r="H1947" s="2">
        <f t="shared" si="218"/>
        <v>126.86166566669544</v>
      </c>
      <c r="J1947" s="1">
        <f t="shared" si="219"/>
        <v>2.0299854688234582</v>
      </c>
      <c r="K1947" s="1">
        <f t="shared" si="215"/>
        <v>1376.5530381962201</v>
      </c>
      <c r="L1947" s="1">
        <f t="shared" si="220"/>
        <v>1.9710924388765871E-2</v>
      </c>
      <c r="M1947" s="1">
        <f t="shared" si="221"/>
        <v>1.9710924388765871E-2</v>
      </c>
      <c r="N1947" s="1">
        <f t="shared" si="216"/>
        <v>1.4104484019884941E-2</v>
      </c>
    </row>
    <row r="1948" spans="1:14" x14ac:dyDescent="0.3">
      <c r="A1948" s="4" t="s">
        <v>1162</v>
      </c>
      <c r="B1948" s="4" t="s">
        <v>1555</v>
      </c>
      <c r="C1948" s="4" t="s">
        <v>1558</v>
      </c>
      <c r="D1948" s="4">
        <v>37.552372222222218</v>
      </c>
      <c r="E1948" s="4">
        <v>127.14037500000001</v>
      </c>
      <c r="G1948" s="2">
        <f t="shared" si="217"/>
        <v>63.103345639925209</v>
      </c>
      <c r="H1948" s="2">
        <f t="shared" si="218"/>
        <v>126.93830995010057</v>
      </c>
      <c r="J1948" s="1">
        <f t="shared" si="219"/>
        <v>2.0301379129772839</v>
      </c>
      <c r="K1948" s="1">
        <f t="shared" si="215"/>
        <v>1376.4790720433643</v>
      </c>
      <c r="L1948" s="1">
        <f t="shared" si="220"/>
        <v>1.9903298457430552E-2</v>
      </c>
      <c r="M1948" s="1">
        <f t="shared" si="221"/>
        <v>1.9903298457430552E-2</v>
      </c>
      <c r="N1948" s="1">
        <f t="shared" si="216"/>
        <v>1.4242140525678636E-2</v>
      </c>
    </row>
    <row r="1949" spans="1:14" x14ac:dyDescent="0.3">
      <c r="A1949" s="4" t="s">
        <v>1162</v>
      </c>
      <c r="B1949" s="4" t="s">
        <v>1555</v>
      </c>
      <c r="C1949" s="4" t="s">
        <v>1557</v>
      </c>
      <c r="D1949" s="4">
        <v>37.542302777777778</v>
      </c>
      <c r="E1949" s="4">
        <v>127.13887777777778</v>
      </c>
      <c r="G1949" s="2">
        <f t="shared" si="217"/>
        <v>63.080715266347696</v>
      </c>
      <c r="H1949" s="2">
        <f t="shared" si="218"/>
        <v>126.71961930897942</v>
      </c>
      <c r="J1949" s="1">
        <f t="shared" si="219"/>
        <v>2.0296879578599634</v>
      </c>
      <c r="K1949" s="1">
        <f t="shared" si="215"/>
        <v>1376.6974184520254</v>
      </c>
      <c r="L1949" s="1">
        <f t="shared" si="220"/>
        <v>1.9877167000018403E-2</v>
      </c>
      <c r="M1949" s="1">
        <f t="shared" si="221"/>
        <v>1.9877167000018403E-2</v>
      </c>
      <c r="N1949" s="1">
        <f t="shared" si="216"/>
        <v>1.4223441721085991E-2</v>
      </c>
    </row>
    <row r="1950" spans="1:14" x14ac:dyDescent="0.3">
      <c r="A1950" s="4" t="s">
        <v>1162</v>
      </c>
      <c r="B1950" s="4" t="s">
        <v>1555</v>
      </c>
      <c r="C1950" s="4" t="s">
        <v>1556</v>
      </c>
      <c r="D1950" s="4">
        <v>37.539786111111113</v>
      </c>
      <c r="E1950" s="4">
        <v>127.12290833333333</v>
      </c>
      <c r="G1950" s="2">
        <f t="shared" si="217"/>
        <v>62.806936178726076</v>
      </c>
      <c r="H1950" s="2">
        <f t="shared" si="218"/>
        <v>126.6611744827926</v>
      </c>
      <c r="J1950" s="1">
        <f t="shared" si="219"/>
        <v>2.0295755251813619</v>
      </c>
      <c r="K1950" s="1">
        <f t="shared" si="215"/>
        <v>1376.75199079854</v>
      </c>
      <c r="L1950" s="1">
        <f t="shared" si="220"/>
        <v>1.9598447614748604E-2</v>
      </c>
      <c r="M1950" s="1">
        <f t="shared" si="221"/>
        <v>1.9598447614748604E-2</v>
      </c>
      <c r="N1950" s="1">
        <f t="shared" si="216"/>
        <v>1.4023999369320358E-2</v>
      </c>
    </row>
    <row r="1951" spans="1:14" x14ac:dyDescent="0.3">
      <c r="A1951" s="4" t="s">
        <v>1162</v>
      </c>
      <c r="B1951" s="4" t="s">
        <v>1555</v>
      </c>
      <c r="C1951" s="4" t="s">
        <v>1554</v>
      </c>
      <c r="D1951" s="4">
        <v>37.536972222222218</v>
      </c>
      <c r="E1951" s="4">
        <v>127.13196666666666</v>
      </c>
      <c r="G1951" s="2">
        <f t="shared" si="217"/>
        <v>62.963534594542978</v>
      </c>
      <c r="H1951" s="2">
        <f t="shared" si="218"/>
        <v>126.60235576807099</v>
      </c>
      <c r="J1951" s="1">
        <f t="shared" si="219"/>
        <v>2.0294498258976681</v>
      </c>
      <c r="K1951" s="1">
        <f t="shared" si="215"/>
        <v>1376.8130086038636</v>
      </c>
      <c r="L1951" s="1">
        <f t="shared" si="220"/>
        <v>1.9756545356158561E-2</v>
      </c>
      <c r="M1951" s="1">
        <f t="shared" si="221"/>
        <v>1.9756545356158561E-2</v>
      </c>
      <c r="N1951" s="1">
        <f t="shared" si="216"/>
        <v>1.4137128871687459E-2</v>
      </c>
    </row>
    <row r="1952" spans="1:14" x14ac:dyDescent="0.3">
      <c r="A1952" s="4" t="s">
        <v>1162</v>
      </c>
      <c r="B1952" s="4" t="s">
        <v>1542</v>
      </c>
      <c r="C1952" s="4" t="s">
        <v>1553</v>
      </c>
      <c r="D1952" s="4">
        <v>37.624136111111113</v>
      </c>
      <c r="E1952" s="4">
        <v>127.02901944444444</v>
      </c>
      <c r="G1952" s="2">
        <f t="shared" si="217"/>
        <v>61.169229438381073</v>
      </c>
      <c r="H1952" s="2">
        <f t="shared" si="218"/>
        <v>128.46823364509646</v>
      </c>
      <c r="J1952" s="1">
        <f t="shared" si="219"/>
        <v>2.0333493520237984</v>
      </c>
      <c r="K1952" s="1">
        <f t="shared" si="215"/>
        <v>1374.923088105186</v>
      </c>
      <c r="L1952" s="1">
        <f t="shared" si="220"/>
        <v>1.7959777372598573E-2</v>
      </c>
      <c r="M1952" s="1">
        <f t="shared" si="221"/>
        <v>1.7959777372598573E-2</v>
      </c>
      <c r="N1952" s="1">
        <f t="shared" si="216"/>
        <v>1.2851421270576344E-2</v>
      </c>
    </row>
    <row r="1953" spans="1:14" x14ac:dyDescent="0.3">
      <c r="A1953" s="4" t="s">
        <v>1162</v>
      </c>
      <c r="B1953" s="4" t="s">
        <v>1542</v>
      </c>
      <c r="C1953" s="4" t="s">
        <v>1552</v>
      </c>
      <c r="D1953" s="4">
        <v>37.635158333333329</v>
      </c>
      <c r="E1953" s="4">
        <v>127.03101944444444</v>
      </c>
      <c r="G1953" s="2">
        <f t="shared" si="217"/>
        <v>61.200492549878703</v>
      </c>
      <c r="H1953" s="2">
        <f t="shared" si="218"/>
        <v>128.70761635900112</v>
      </c>
      <c r="J1953" s="1">
        <f t="shared" si="219"/>
        <v>2.0338433218868168</v>
      </c>
      <c r="K1953" s="1">
        <f t="shared" si="215"/>
        <v>1374.6841273523071</v>
      </c>
      <c r="L1953" s="1">
        <f t="shared" si="220"/>
        <v>1.7994683957638369E-2</v>
      </c>
      <c r="M1953" s="1">
        <f t="shared" si="221"/>
        <v>1.7994683957638369E-2</v>
      </c>
      <c r="N1953" s="1">
        <f t="shared" si="216"/>
        <v>1.2876399265579113E-2</v>
      </c>
    </row>
    <row r="1954" spans="1:14" x14ac:dyDescent="0.3">
      <c r="A1954" s="4" t="s">
        <v>1162</v>
      </c>
      <c r="B1954" s="4" t="s">
        <v>1542</v>
      </c>
      <c r="C1954" s="4" t="s">
        <v>1551</v>
      </c>
      <c r="D1954" s="4">
        <v>37.62938611111111</v>
      </c>
      <c r="E1954" s="4">
        <v>127.04094444444445</v>
      </c>
      <c r="G1954" s="2">
        <f t="shared" si="217"/>
        <v>61.37250174650201</v>
      </c>
      <c r="H1954" s="2">
        <f t="shared" si="218"/>
        <v>128.58469104716528</v>
      </c>
      <c r="J1954" s="1">
        <f t="shared" si="219"/>
        <v>2.0335846109467979</v>
      </c>
      <c r="K1954" s="1">
        <f t="shared" si="215"/>
        <v>1374.8092678331366</v>
      </c>
      <c r="L1954" s="1">
        <f t="shared" si="220"/>
        <v>1.8167907885898948E-2</v>
      </c>
      <c r="M1954" s="1">
        <f t="shared" si="221"/>
        <v>1.8167907885898948E-2</v>
      </c>
      <c r="N1954" s="1">
        <f t="shared" si="216"/>
        <v>1.300035256578078E-2</v>
      </c>
    </row>
    <row r="1955" spans="1:14" x14ac:dyDescent="0.3">
      <c r="A1955" s="4" t="s">
        <v>1162</v>
      </c>
      <c r="B1955" s="4" t="s">
        <v>1542</v>
      </c>
      <c r="C1955" s="4" t="s">
        <v>1550</v>
      </c>
      <c r="D1955" s="4">
        <v>37.623094444444448</v>
      </c>
      <c r="E1955" s="4">
        <v>127.04868888888889</v>
      </c>
      <c r="G1955" s="2">
        <f t="shared" si="217"/>
        <v>61.507248895741839</v>
      </c>
      <c r="H1955" s="2">
        <f t="shared" si="218"/>
        <v>128.45003398662698</v>
      </c>
      <c r="J1955" s="1">
        <f t="shared" si="219"/>
        <v>2.0333026788772299</v>
      </c>
      <c r="K1955" s="1">
        <f t="shared" si="215"/>
        <v>1374.9456716569885</v>
      </c>
      <c r="L1955" s="1">
        <f t="shared" si="220"/>
        <v>1.8303073940192149E-2</v>
      </c>
      <c r="M1955" s="1">
        <f t="shared" si="221"/>
        <v>1.8303073940192149E-2</v>
      </c>
      <c r="N1955" s="1">
        <f t="shared" si="216"/>
        <v>1.309707291309721E-2</v>
      </c>
    </row>
    <row r="1956" spans="1:14" x14ac:dyDescent="0.3">
      <c r="A1956" s="4" t="s">
        <v>1162</v>
      </c>
      <c r="B1956" s="4" t="s">
        <v>1542</v>
      </c>
      <c r="C1956" s="4" t="s">
        <v>1549</v>
      </c>
      <c r="D1956" s="4">
        <v>37.614430555555558</v>
      </c>
      <c r="E1956" s="4">
        <v>127.01985277777777</v>
      </c>
      <c r="G1956" s="2">
        <f t="shared" si="217"/>
        <v>61.014517761942102</v>
      </c>
      <c r="H1956" s="2">
        <f t="shared" si="218"/>
        <v>128.25581631349723</v>
      </c>
      <c r="J1956" s="1">
        <f t="shared" si="219"/>
        <v>2.0329145496015171</v>
      </c>
      <c r="K1956" s="1">
        <f t="shared" si="215"/>
        <v>1375.13350869692</v>
      </c>
      <c r="L1956" s="1">
        <f t="shared" si="220"/>
        <v>1.7799788857832066E-2</v>
      </c>
      <c r="M1956" s="1">
        <f t="shared" si="221"/>
        <v>1.7799788857832066E-2</v>
      </c>
      <c r="N1956" s="1">
        <f t="shared" si="216"/>
        <v>1.2736938793479764E-2</v>
      </c>
    </row>
    <row r="1957" spans="1:14" x14ac:dyDescent="0.3">
      <c r="A1957" s="4" t="s">
        <v>1162</v>
      </c>
      <c r="B1957" s="4" t="s">
        <v>1542</v>
      </c>
      <c r="C1957" s="4" t="s">
        <v>400</v>
      </c>
      <c r="D1957" s="4">
        <v>37.62448333333333</v>
      </c>
      <c r="E1957" s="4">
        <v>127.02051111111111</v>
      </c>
      <c r="G1957" s="2">
        <f t="shared" si="217"/>
        <v>61.023045374001981</v>
      </c>
      <c r="H1957" s="2">
        <f t="shared" si="218"/>
        <v>128.47389109178721</v>
      </c>
      <c r="J1957" s="1">
        <f t="shared" si="219"/>
        <v>2.03336491012274</v>
      </c>
      <c r="K1957" s="1">
        <f t="shared" si="215"/>
        <v>1374.9155602666922</v>
      </c>
      <c r="L1957" s="1">
        <f t="shared" si="220"/>
        <v>1.7811278942074349E-2</v>
      </c>
      <c r="M1957" s="1">
        <f t="shared" si="221"/>
        <v>1.7811278942074349E-2</v>
      </c>
      <c r="N1957" s="1">
        <f t="shared" si="216"/>
        <v>1.2745160716834854E-2</v>
      </c>
    </row>
    <row r="1958" spans="1:14" x14ac:dyDescent="0.3">
      <c r="A1958" s="4" t="s">
        <v>1162</v>
      </c>
      <c r="B1958" s="4" t="s">
        <v>1542</v>
      </c>
      <c r="C1958" s="4" t="s">
        <v>1548</v>
      </c>
      <c r="D1958" s="4">
        <v>37.613361111111111</v>
      </c>
      <c r="E1958" s="4">
        <v>127.03583333333333</v>
      </c>
      <c r="G1958" s="2">
        <f t="shared" si="217"/>
        <v>61.289245774896216</v>
      </c>
      <c r="H1958" s="2">
        <f t="shared" si="218"/>
        <v>128.23615490396674</v>
      </c>
      <c r="J1958" s="1">
        <f t="shared" si="219"/>
        <v>2.0328666483611655</v>
      </c>
      <c r="K1958" s="1">
        <f t="shared" si="215"/>
        <v>1375.156694998964</v>
      </c>
      <c r="L1958" s="1">
        <f t="shared" si="220"/>
        <v>1.8078702168574434E-2</v>
      </c>
      <c r="M1958" s="1">
        <f t="shared" si="221"/>
        <v>1.8078702168574434E-2</v>
      </c>
      <c r="N1958" s="1">
        <f t="shared" si="216"/>
        <v>1.2936519911884391E-2</v>
      </c>
    </row>
    <row r="1959" spans="1:14" x14ac:dyDescent="0.3">
      <c r="A1959" s="4" t="s">
        <v>1162</v>
      </c>
      <c r="B1959" s="4" t="s">
        <v>1542</v>
      </c>
      <c r="C1959" s="4" t="s">
        <v>1547</v>
      </c>
      <c r="D1959" s="4">
        <v>37.615516666666672</v>
      </c>
      <c r="E1959" s="4">
        <v>127.02595555555556</v>
      </c>
      <c r="G1959" s="2">
        <f t="shared" si="217"/>
        <v>61.119016842105282</v>
      </c>
      <c r="H1959" s="2">
        <f t="shared" si="218"/>
        <v>128.28070087663787</v>
      </c>
      <c r="J1959" s="1">
        <f t="shared" si="219"/>
        <v>2.0329631992150645</v>
      </c>
      <c r="K1959" s="1">
        <f t="shared" si="215"/>
        <v>1375.1099611087477</v>
      </c>
      <c r="L1959" s="1">
        <f t="shared" si="220"/>
        <v>1.790630242357194E-2</v>
      </c>
      <c r="M1959" s="1">
        <f t="shared" si="221"/>
        <v>1.790630242357194E-2</v>
      </c>
      <c r="N1959" s="1">
        <f t="shared" si="216"/>
        <v>1.2813156369898212E-2</v>
      </c>
    </row>
    <row r="1960" spans="1:14" x14ac:dyDescent="0.3">
      <c r="A1960" s="4" t="s">
        <v>1162</v>
      </c>
      <c r="B1960" s="4" t="s">
        <v>1542</v>
      </c>
      <c r="C1960" s="4" t="s">
        <v>1546</v>
      </c>
      <c r="D1960" s="4">
        <v>37.630733333333332</v>
      </c>
      <c r="E1960" s="4">
        <v>127.01929722222222</v>
      </c>
      <c r="G1960" s="2">
        <f t="shared" si="217"/>
        <v>61.000478124787719</v>
      </c>
      <c r="H1960" s="2">
        <f t="shared" si="218"/>
        <v>128.60911467513279</v>
      </c>
      <c r="J1960" s="1">
        <f t="shared" si="219"/>
        <v>2.0336449886909387</v>
      </c>
      <c r="K1960" s="1">
        <f t="shared" si="215"/>
        <v>1374.780060208552</v>
      </c>
      <c r="L1960" s="1">
        <f t="shared" si="220"/>
        <v>1.7790092584210271E-2</v>
      </c>
      <c r="M1960" s="1">
        <f t="shared" si="221"/>
        <v>1.7790092584210271E-2</v>
      </c>
      <c r="N1960" s="1">
        <f t="shared" si="216"/>
        <v>1.2730000461534814E-2</v>
      </c>
    </row>
    <row r="1961" spans="1:14" x14ac:dyDescent="0.3">
      <c r="A1961" s="4" t="s">
        <v>1162</v>
      </c>
      <c r="B1961" s="4" t="s">
        <v>1542</v>
      </c>
      <c r="C1961" s="4" t="s">
        <v>1545</v>
      </c>
      <c r="D1961" s="4">
        <v>37.641880555555552</v>
      </c>
      <c r="E1961" s="4">
        <v>127.02204166666667</v>
      </c>
      <c r="G1961" s="2">
        <f t="shared" si="217"/>
        <v>61.044510757005085</v>
      </c>
      <c r="H1961" s="2">
        <f t="shared" si="218"/>
        <v>128.85136264917014</v>
      </c>
      <c r="J1961" s="1">
        <f t="shared" si="219"/>
        <v>2.0341446786388691</v>
      </c>
      <c r="K1961" s="1">
        <f t="shared" si="215"/>
        <v>1374.5383931904375</v>
      </c>
      <c r="L1961" s="1">
        <f t="shared" si="220"/>
        <v>1.7837992175903761E-2</v>
      </c>
      <c r="M1961" s="1">
        <f t="shared" si="221"/>
        <v>1.7837992175903761E-2</v>
      </c>
      <c r="N1961" s="1">
        <f t="shared" si="216"/>
        <v>1.2764275821344165E-2</v>
      </c>
    </row>
    <row r="1962" spans="1:14" x14ac:dyDescent="0.3">
      <c r="A1962" s="4" t="s">
        <v>1162</v>
      </c>
      <c r="B1962" s="4" t="s">
        <v>1542</v>
      </c>
      <c r="C1962" s="4" t="s">
        <v>1544</v>
      </c>
      <c r="D1962" s="4">
        <v>37.635972222222222</v>
      </c>
      <c r="E1962" s="4">
        <v>127.02531944444445</v>
      </c>
      <c r="G1962" s="2">
        <f t="shared" si="217"/>
        <v>61.102414646725855</v>
      </c>
      <c r="H1962" s="2">
        <f t="shared" si="218"/>
        <v>128.72400313910111</v>
      </c>
      <c r="J1962" s="1">
        <f t="shared" si="219"/>
        <v>2.0338798046425253</v>
      </c>
      <c r="K1962" s="1">
        <f t="shared" si="215"/>
        <v>1374.6664825584742</v>
      </c>
      <c r="L1962" s="1">
        <f t="shared" si="220"/>
        <v>1.7895200190274796E-2</v>
      </c>
      <c r="M1962" s="1">
        <f t="shared" si="221"/>
        <v>1.7895200190274796E-2</v>
      </c>
      <c r="N1962" s="1">
        <f t="shared" si="216"/>
        <v>1.280521197982111E-2</v>
      </c>
    </row>
    <row r="1963" spans="1:14" x14ac:dyDescent="0.3">
      <c r="A1963" s="4" t="s">
        <v>1162</v>
      </c>
      <c r="B1963" s="4" t="s">
        <v>1542</v>
      </c>
      <c r="C1963" s="4" t="s">
        <v>1543</v>
      </c>
      <c r="D1963" s="4">
        <v>37.645194444444442</v>
      </c>
      <c r="E1963" s="4">
        <v>127.01406666666666</v>
      </c>
      <c r="G1963" s="2">
        <f t="shared" si="217"/>
        <v>60.906708297783538</v>
      </c>
      <c r="H1963" s="2">
        <f t="shared" si="218"/>
        <v>128.9214587713011</v>
      </c>
      <c r="J1963" s="1">
        <f t="shared" si="219"/>
        <v>2.0342932665141564</v>
      </c>
      <c r="K1963" s="1">
        <f t="shared" si="215"/>
        <v>1374.4665506950903</v>
      </c>
      <c r="L1963" s="1">
        <f t="shared" si="220"/>
        <v>1.7698802168057082E-2</v>
      </c>
      <c r="M1963" s="1">
        <f t="shared" si="221"/>
        <v>1.7698802168057082E-2</v>
      </c>
      <c r="N1963" s="1">
        <f t="shared" si="216"/>
        <v>1.266467606627027E-2</v>
      </c>
    </row>
    <row r="1964" spans="1:14" x14ac:dyDescent="0.3">
      <c r="A1964" s="4" t="s">
        <v>1162</v>
      </c>
      <c r="B1964" s="4" t="s">
        <v>1542</v>
      </c>
      <c r="C1964" s="4" t="s">
        <v>1541</v>
      </c>
      <c r="D1964" s="4">
        <v>37.638733333333334</v>
      </c>
      <c r="E1964" s="4">
        <v>127.01276666666666</v>
      </c>
      <c r="G1964" s="2">
        <f t="shared" si="217"/>
        <v>60.886166311856215</v>
      </c>
      <c r="H1964" s="2">
        <f t="shared" si="218"/>
        <v>128.78111524857354</v>
      </c>
      <c r="J1964" s="1">
        <f t="shared" si="219"/>
        <v>2.0340035799337359</v>
      </c>
      <c r="K1964" s="1">
        <f t="shared" si="215"/>
        <v>1374.606622993366</v>
      </c>
      <c r="L1964" s="1">
        <f t="shared" si="220"/>
        <v>1.7676112887781148E-2</v>
      </c>
      <c r="M1964" s="1">
        <f t="shared" si="221"/>
        <v>1.7676112887781148E-2</v>
      </c>
      <c r="N1964" s="1">
        <f t="shared" si="216"/>
        <v>1.2648440369518421E-2</v>
      </c>
    </row>
    <row r="1965" spans="1:14" x14ac:dyDescent="0.3">
      <c r="A1965" s="4" t="s">
        <v>1162</v>
      </c>
      <c r="B1965" s="4" t="s">
        <v>1521</v>
      </c>
      <c r="C1965" s="4" t="s">
        <v>1540</v>
      </c>
      <c r="D1965" s="4">
        <v>37.566477777777777</v>
      </c>
      <c r="E1965" s="4">
        <v>126.84266388888888</v>
      </c>
      <c r="G1965" s="2">
        <f t="shared" si="217"/>
        <v>57.982617009699254</v>
      </c>
      <c r="H1965" s="2">
        <f t="shared" si="218"/>
        <v>127.18077625975661</v>
      </c>
      <c r="J1965" s="1">
        <f t="shared" si="219"/>
        <v>2.0307684925434044</v>
      </c>
      <c r="K1965" s="1">
        <f t="shared" si="215"/>
        <v>1376.1732150034009</v>
      </c>
      <c r="L1965" s="1">
        <f t="shared" si="220"/>
        <v>1.4707259348770485E-2</v>
      </c>
      <c r="M1965" s="1">
        <f t="shared" si="221"/>
        <v>1.4707259348770485E-2</v>
      </c>
      <c r="N1965" s="1">
        <f t="shared" si="216"/>
        <v>1.0524027202867513E-2</v>
      </c>
    </row>
    <row r="1966" spans="1:14" x14ac:dyDescent="0.3">
      <c r="A1966" s="4" t="s">
        <v>1162</v>
      </c>
      <c r="B1966" s="4" t="s">
        <v>1521</v>
      </c>
      <c r="C1966" s="4" t="s">
        <v>1539</v>
      </c>
      <c r="D1966" s="4">
        <v>37.564605555555552</v>
      </c>
      <c r="E1966" s="4">
        <v>126.85336388888888</v>
      </c>
      <c r="G1966" s="2">
        <f t="shared" si="217"/>
        <v>58.166940497469405</v>
      </c>
      <c r="H1966" s="2">
        <f t="shared" si="218"/>
        <v>127.14213054865672</v>
      </c>
      <c r="J1966" s="1">
        <f t="shared" si="219"/>
        <v>2.0306847779385824</v>
      </c>
      <c r="K1966" s="1">
        <f t="shared" si="215"/>
        <v>1376.213810651934</v>
      </c>
      <c r="L1966" s="1">
        <f t="shared" si="220"/>
        <v>1.4894009578734213E-2</v>
      </c>
      <c r="M1966" s="1">
        <f t="shared" si="221"/>
        <v>1.4894009578734213E-2</v>
      </c>
      <c r="N1966" s="1">
        <f t="shared" si="216"/>
        <v>1.0657659476132914E-2</v>
      </c>
    </row>
    <row r="1967" spans="1:14" x14ac:dyDescent="0.3">
      <c r="A1967" s="4" t="s">
        <v>1162</v>
      </c>
      <c r="B1967" s="4" t="s">
        <v>1521</v>
      </c>
      <c r="C1967" s="4" t="s">
        <v>1538</v>
      </c>
      <c r="D1967" s="4">
        <v>37.558274999999995</v>
      </c>
      <c r="E1967" s="4">
        <v>126.8626861111111</v>
      </c>
      <c r="G1967" s="2">
        <f t="shared" si="217"/>
        <v>58.328636184290218</v>
      </c>
      <c r="H1967" s="2">
        <f t="shared" si="218"/>
        <v>127.00658783554536</v>
      </c>
      <c r="J1967" s="1">
        <f t="shared" si="219"/>
        <v>2.0304017544152786</v>
      </c>
      <c r="K1967" s="1">
        <f t="shared" si="215"/>
        <v>1376.3510782603084</v>
      </c>
      <c r="L1967" s="1">
        <f t="shared" si="220"/>
        <v>1.5056713050114467E-2</v>
      </c>
      <c r="M1967" s="1">
        <f t="shared" si="221"/>
        <v>1.5056713050114467E-2</v>
      </c>
      <c r="N1967" s="1">
        <f t="shared" si="216"/>
        <v>1.0774084686173828E-2</v>
      </c>
    </row>
    <row r="1968" spans="1:14" x14ac:dyDescent="0.3">
      <c r="A1968" s="4" t="s">
        <v>1162</v>
      </c>
      <c r="B1968" s="4" t="s">
        <v>1521</v>
      </c>
      <c r="C1968" s="4" t="s">
        <v>1537</v>
      </c>
      <c r="D1968" s="4">
        <v>37.556105555555554</v>
      </c>
      <c r="E1968" s="4">
        <v>126.81216388888889</v>
      </c>
      <c r="G1968" s="2">
        <f t="shared" si="217"/>
        <v>57.460721966263172</v>
      </c>
      <c r="H1968" s="2">
        <f t="shared" si="218"/>
        <v>126.95046649270762</v>
      </c>
      <c r="J1968" s="1">
        <f t="shared" si="219"/>
        <v>2.0303047785126171</v>
      </c>
      <c r="K1968" s="1">
        <f t="shared" si="215"/>
        <v>1376.3981195351134</v>
      </c>
      <c r="L1968" s="1">
        <f t="shared" si="220"/>
        <v>1.4174933926912381E-2</v>
      </c>
      <c r="M1968" s="1">
        <f t="shared" si="221"/>
        <v>1.4174933926912381E-2</v>
      </c>
      <c r="N1968" s="1">
        <f t="shared" si="216"/>
        <v>1.0143112779074412E-2</v>
      </c>
    </row>
    <row r="1969" spans="1:14" x14ac:dyDescent="0.3">
      <c r="A1969" s="4" t="s">
        <v>1162</v>
      </c>
      <c r="B1969" s="4" t="s">
        <v>1521</v>
      </c>
      <c r="C1969" s="4" t="s">
        <v>1536</v>
      </c>
      <c r="D1969" s="4">
        <v>37.553066666666666</v>
      </c>
      <c r="E1969" s="4">
        <v>126.86099722222221</v>
      </c>
      <c r="G1969" s="2">
        <f t="shared" si="217"/>
        <v>58.300821512956993</v>
      </c>
      <c r="H1969" s="2">
        <f t="shared" si="218"/>
        <v>126.89334629800578</v>
      </c>
      <c r="J1969" s="1">
        <f t="shared" si="219"/>
        <v>2.0301689502822473</v>
      </c>
      <c r="K1969" s="1">
        <f t="shared" si="215"/>
        <v>1376.464013859686</v>
      </c>
      <c r="L1969" s="1">
        <f t="shared" si="220"/>
        <v>1.5027236378303055E-2</v>
      </c>
      <c r="M1969" s="1">
        <f t="shared" si="221"/>
        <v>1.5027236378303055E-2</v>
      </c>
      <c r="N1969" s="1">
        <f t="shared" si="216"/>
        <v>1.0752992157060355E-2</v>
      </c>
    </row>
    <row r="1970" spans="1:14" x14ac:dyDescent="0.3">
      <c r="A1970" s="4" t="s">
        <v>1162</v>
      </c>
      <c r="B1970" s="4" t="s">
        <v>1521</v>
      </c>
      <c r="C1970" s="4" t="s">
        <v>1535</v>
      </c>
      <c r="D1970" s="4">
        <v>37.539852777777774</v>
      </c>
      <c r="E1970" s="4">
        <v>126.86459722222222</v>
      </c>
      <c r="G1970" s="2">
        <f t="shared" si="217"/>
        <v>58.365798171778088</v>
      </c>
      <c r="H1970" s="2">
        <f t="shared" si="218"/>
        <v>126.60749853423431</v>
      </c>
      <c r="J1970" s="1">
        <f t="shared" si="219"/>
        <v>2.029578503401225</v>
      </c>
      <c r="K1970" s="1">
        <f t="shared" si="215"/>
        <v>1376.7505451693248</v>
      </c>
      <c r="L1970" s="1">
        <f t="shared" si="220"/>
        <v>1.5090068231374598E-2</v>
      </c>
      <c r="M1970" s="1">
        <f t="shared" si="221"/>
        <v>1.5090068231374598E-2</v>
      </c>
      <c r="N1970" s="1">
        <f t="shared" si="216"/>
        <v>1.0797952548065277E-2</v>
      </c>
    </row>
    <row r="1971" spans="1:14" x14ac:dyDescent="0.3">
      <c r="A1971" s="4" t="s">
        <v>1162</v>
      </c>
      <c r="B1971" s="4" t="s">
        <v>1521</v>
      </c>
      <c r="C1971" s="4" t="s">
        <v>1534</v>
      </c>
      <c r="D1971" s="4">
        <v>37.55609444444444</v>
      </c>
      <c r="E1971" s="4">
        <v>126.85000833333332</v>
      </c>
      <c r="G1971" s="2">
        <f t="shared" si="217"/>
        <v>58.111229143657447</v>
      </c>
      <c r="H1971" s="2">
        <f t="shared" si="218"/>
        <v>126.95697768842592</v>
      </c>
      <c r="J1971" s="1">
        <f t="shared" si="219"/>
        <v>2.0303042818562478</v>
      </c>
      <c r="K1971" s="1">
        <f t="shared" si="215"/>
        <v>1376.398360464151</v>
      </c>
      <c r="L1971" s="1">
        <f t="shared" si="220"/>
        <v>1.4835444086056082E-2</v>
      </c>
      <c r="M1971" s="1">
        <f t="shared" si="221"/>
        <v>1.4835444086056082E-2</v>
      </c>
      <c r="N1971" s="1">
        <f t="shared" si="216"/>
        <v>1.0615751951183644E-2</v>
      </c>
    </row>
    <row r="1972" spans="1:14" x14ac:dyDescent="0.3">
      <c r="A1972" s="4" t="s">
        <v>1162</v>
      </c>
      <c r="B1972" s="4" t="s">
        <v>1521</v>
      </c>
      <c r="C1972" s="4" t="s">
        <v>1533</v>
      </c>
      <c r="D1972" s="4">
        <v>37.550269444444439</v>
      </c>
      <c r="E1972" s="4">
        <v>126.83524444444444</v>
      </c>
      <c r="G1972" s="2">
        <f t="shared" si="217"/>
        <v>57.85877191287549</v>
      </c>
      <c r="H1972" s="2">
        <f t="shared" si="218"/>
        <v>126.82800593970046</v>
      </c>
      <c r="J1972" s="1">
        <f t="shared" si="219"/>
        <v>2.03004393667503</v>
      </c>
      <c r="K1972" s="1">
        <f t="shared" si="215"/>
        <v>1376.5246683724799</v>
      </c>
      <c r="L1972" s="1">
        <f t="shared" si="220"/>
        <v>1.457776561454649E-2</v>
      </c>
      <c r="M1972" s="1">
        <f t="shared" si="221"/>
        <v>1.457776561454649E-2</v>
      </c>
      <c r="N1972" s="1">
        <f t="shared" si="216"/>
        <v>1.0431365779739202E-2</v>
      </c>
    </row>
    <row r="1973" spans="1:14" x14ac:dyDescent="0.3">
      <c r="A1973" s="4" t="s">
        <v>1162</v>
      </c>
      <c r="B1973" s="4" t="s">
        <v>1521</v>
      </c>
      <c r="C1973" s="4" t="s">
        <v>1532</v>
      </c>
      <c r="D1973" s="4">
        <v>37.568772222222222</v>
      </c>
      <c r="E1973" s="4">
        <v>126.81431111111111</v>
      </c>
      <c r="G1973" s="2">
        <f t="shared" si="217"/>
        <v>57.494837279022995</v>
      </c>
      <c r="H1973" s="2">
        <f t="shared" si="218"/>
        <v>127.22548220445401</v>
      </c>
      <c r="J1973" s="1">
        <f t="shared" si="219"/>
        <v>2.0308710939822165</v>
      </c>
      <c r="K1973" s="1">
        <f t="shared" si="215"/>
        <v>1376.1234644947695</v>
      </c>
      <c r="L1973" s="1">
        <f t="shared" si="220"/>
        <v>1.4212410024462496E-2</v>
      </c>
      <c r="M1973" s="1">
        <f t="shared" si="221"/>
        <v>1.4212410024462496E-2</v>
      </c>
      <c r="N1973" s="1">
        <f t="shared" si="216"/>
        <v>1.0169929432042981E-2</v>
      </c>
    </row>
    <row r="1974" spans="1:14" x14ac:dyDescent="0.3">
      <c r="A1974" s="4" t="s">
        <v>1162</v>
      </c>
      <c r="B1974" s="4" t="s">
        <v>1521</v>
      </c>
      <c r="C1974" s="4" t="s">
        <v>1531</v>
      </c>
      <c r="D1974" s="4">
        <v>37.563874999999996</v>
      </c>
      <c r="E1974" s="4">
        <v>126.80883055555556</v>
      </c>
      <c r="G1974" s="2">
        <f t="shared" si="217"/>
        <v>57.401723710796752</v>
      </c>
      <c r="H1974" s="2">
        <f t="shared" si="218"/>
        <v>127.118346005278</v>
      </c>
      <c r="J1974" s="1">
        <f t="shared" si="219"/>
        <v>2.0306521133605844</v>
      </c>
      <c r="K1974" s="1">
        <f t="shared" si="215"/>
        <v>1376.2296514352647</v>
      </c>
      <c r="L1974" s="1">
        <f t="shared" si="220"/>
        <v>1.4116756285179388E-2</v>
      </c>
      <c r="M1974" s="1">
        <f t="shared" si="221"/>
        <v>1.4116756285179388E-2</v>
      </c>
      <c r="N1974" s="1">
        <f t="shared" si="216"/>
        <v>1.0101482787403129E-2</v>
      </c>
    </row>
    <row r="1975" spans="1:14" x14ac:dyDescent="0.3">
      <c r="A1975" s="4" t="s">
        <v>1162</v>
      </c>
      <c r="B1975" s="4" t="s">
        <v>1521</v>
      </c>
      <c r="C1975" s="4" t="s">
        <v>1530</v>
      </c>
      <c r="D1975" s="4">
        <v>37.575941666666672</v>
      </c>
      <c r="E1975" s="4">
        <v>126.81601944444444</v>
      </c>
      <c r="G1975" s="2">
        <f t="shared" si="217"/>
        <v>57.522611620767698</v>
      </c>
      <c r="H1975" s="2">
        <f t="shared" si="218"/>
        <v>127.38122659745659</v>
      </c>
      <c r="J1975" s="1">
        <f t="shared" si="219"/>
        <v>2.0311917462045721</v>
      </c>
      <c r="K1975" s="1">
        <f t="shared" si="215"/>
        <v>1375.9680109272167</v>
      </c>
      <c r="L1975" s="1">
        <f t="shared" si="220"/>
        <v>1.424222606585035E-2</v>
      </c>
      <c r="M1975" s="1">
        <f t="shared" si="221"/>
        <v>1.424222606585035E-2</v>
      </c>
      <c r="N1975" s="1">
        <f t="shared" si="216"/>
        <v>1.0191264802774293E-2</v>
      </c>
    </row>
    <row r="1976" spans="1:14" x14ac:dyDescent="0.3">
      <c r="A1976" s="4" t="s">
        <v>1162</v>
      </c>
      <c r="B1976" s="4" t="s">
        <v>1521</v>
      </c>
      <c r="C1976" s="4" t="s">
        <v>1529</v>
      </c>
      <c r="D1976" s="4">
        <v>37.551044444444443</v>
      </c>
      <c r="E1976" s="4">
        <v>126.87304444444443</v>
      </c>
      <c r="G1976" s="2">
        <f t="shared" si="217"/>
        <v>58.508387121483572</v>
      </c>
      <c r="H1976" s="2">
        <f t="shared" si="218"/>
        <v>126.85174188259293</v>
      </c>
      <c r="J1976" s="1">
        <f t="shared" si="219"/>
        <v>2.0300785717761922</v>
      </c>
      <c r="K1976" s="1">
        <f t="shared" si="215"/>
        <v>1376.5078633585445</v>
      </c>
      <c r="L1976" s="1">
        <f t="shared" si="220"/>
        <v>1.5237500071799914E-2</v>
      </c>
      <c r="M1976" s="1">
        <f t="shared" si="221"/>
        <v>1.5237500071799914E-2</v>
      </c>
      <c r="N1976" s="1">
        <f t="shared" si="216"/>
        <v>1.0903449885292458E-2</v>
      </c>
    </row>
    <row r="1977" spans="1:14" x14ac:dyDescent="0.3">
      <c r="A1977" s="4" t="s">
        <v>1162</v>
      </c>
      <c r="B1977" s="4" t="s">
        <v>1521</v>
      </c>
      <c r="C1977" s="4" t="s">
        <v>1528</v>
      </c>
      <c r="D1977" s="4">
        <v>37.535313000000002</v>
      </c>
      <c r="E1977" s="4">
        <v>126.814178</v>
      </c>
      <c r="G1977" s="2">
        <f t="shared" si="217"/>
        <v>57.499926887955404</v>
      </c>
      <c r="H1977" s="2">
        <f t="shared" si="218"/>
        <v>126.49997272762084</v>
      </c>
      <c r="J1977" s="1">
        <f t="shared" si="219"/>
        <v>2.0293757126220089</v>
      </c>
      <c r="K1977" s="1">
        <f t="shared" si="215"/>
        <v>1376.8489882150971</v>
      </c>
      <c r="L1977" s="1">
        <f t="shared" si="220"/>
        <v>1.4210086797302512E-2</v>
      </c>
      <c r="M1977" s="1">
        <f t="shared" si="221"/>
        <v>1.4210086797302512E-2</v>
      </c>
      <c r="N1977" s="1">
        <f t="shared" si="216"/>
        <v>1.0168267007708827E-2</v>
      </c>
    </row>
    <row r="1978" spans="1:14" x14ac:dyDescent="0.3">
      <c r="A1978" s="4" t="s">
        <v>1162</v>
      </c>
      <c r="B1978" s="4" t="s">
        <v>1521</v>
      </c>
      <c r="C1978" s="4" t="s">
        <v>1527</v>
      </c>
      <c r="D1978" s="4">
        <v>37.541244444444445</v>
      </c>
      <c r="E1978" s="4">
        <v>126.84975277777777</v>
      </c>
      <c r="G1978" s="2">
        <f t="shared" si="217"/>
        <v>58.110253690285617</v>
      </c>
      <c r="H1978" s="2">
        <f t="shared" si="218"/>
        <v>126.63494194807231</v>
      </c>
      <c r="J1978" s="1">
        <f t="shared" si="219"/>
        <v>2.0296406753466969</v>
      </c>
      <c r="K1978" s="1">
        <f t="shared" si="215"/>
        <v>1376.7203677109321</v>
      </c>
      <c r="L1978" s="1">
        <f t="shared" si="220"/>
        <v>1.4830983800189657E-2</v>
      </c>
      <c r="M1978" s="1">
        <f t="shared" si="221"/>
        <v>1.4830983800189657E-2</v>
      </c>
      <c r="N1978" s="1">
        <f t="shared" si="216"/>
        <v>1.0612560318488682E-2</v>
      </c>
    </row>
    <row r="1979" spans="1:14" x14ac:dyDescent="0.3">
      <c r="A1979" s="4" t="s">
        <v>1162</v>
      </c>
      <c r="B1979" s="4" t="s">
        <v>1521</v>
      </c>
      <c r="C1979" s="4" t="s">
        <v>1526</v>
      </c>
      <c r="D1979" s="4">
        <v>37.527744444444444</v>
      </c>
      <c r="E1979" s="4">
        <v>126.84374166666666</v>
      </c>
      <c r="G1979" s="2">
        <f t="shared" si="217"/>
        <v>58.009990007683498</v>
      </c>
      <c r="H1979" s="2">
        <f t="shared" si="218"/>
        <v>126.34112168472507</v>
      </c>
      <c r="J1979" s="1">
        <f t="shared" si="219"/>
        <v>2.0290376995565156</v>
      </c>
      <c r="K1979" s="1">
        <f t="shared" si="215"/>
        <v>1377.0131112744305</v>
      </c>
      <c r="L1979" s="1">
        <f t="shared" si="220"/>
        <v>1.4726070119597701E-2</v>
      </c>
      <c r="M1979" s="1">
        <f t="shared" si="221"/>
        <v>1.4726070119597701E-2</v>
      </c>
      <c r="N1979" s="1">
        <f t="shared" si="216"/>
        <v>1.0537487566841381E-2</v>
      </c>
    </row>
    <row r="1980" spans="1:14" x14ac:dyDescent="0.3">
      <c r="A1980" s="4" t="s">
        <v>1162</v>
      </c>
      <c r="B1980" s="4" t="s">
        <v>1521</v>
      </c>
      <c r="C1980" s="4" t="s">
        <v>1525</v>
      </c>
      <c r="D1980" s="4">
        <v>37.52878888888889</v>
      </c>
      <c r="E1980" s="4">
        <v>126.85674444444444</v>
      </c>
      <c r="G1980" s="2">
        <f t="shared" si="217"/>
        <v>58.233350509529267</v>
      </c>
      <c r="H1980" s="2">
        <f t="shared" si="218"/>
        <v>126.3661436486002</v>
      </c>
      <c r="J1980" s="1">
        <f t="shared" si="219"/>
        <v>2.0290843392464408</v>
      </c>
      <c r="K1980" s="1">
        <f t="shared" si="215"/>
        <v>1376.9904624710412</v>
      </c>
      <c r="L1980" s="1">
        <f t="shared" si="220"/>
        <v>1.4953011403725291E-2</v>
      </c>
      <c r="M1980" s="1">
        <f t="shared" si="221"/>
        <v>1.4953011403725291E-2</v>
      </c>
      <c r="N1980" s="1">
        <f t="shared" si="216"/>
        <v>1.0699879226019685E-2</v>
      </c>
    </row>
    <row r="1981" spans="1:14" x14ac:dyDescent="0.3">
      <c r="A1981" s="4" t="s">
        <v>1162</v>
      </c>
      <c r="B1981" s="4" t="s">
        <v>1521</v>
      </c>
      <c r="C1981" s="4" t="s">
        <v>1524</v>
      </c>
      <c r="D1981" s="4">
        <v>37.539941666666664</v>
      </c>
      <c r="E1981" s="4">
        <v>126.84046388888889</v>
      </c>
      <c r="G1981" s="2">
        <f t="shared" si="217"/>
        <v>57.950847278370254</v>
      </c>
      <c r="H1981" s="2">
        <f t="shared" si="218"/>
        <v>126.60500789506182</v>
      </c>
      <c r="J1981" s="1">
        <f t="shared" si="219"/>
        <v>2.0295824743719808</v>
      </c>
      <c r="K1981" s="1">
        <f t="shared" si="215"/>
        <v>1376.7486176640566</v>
      </c>
      <c r="L1981" s="1">
        <f t="shared" si="220"/>
        <v>1.466886210522711E-2</v>
      </c>
      <c r="M1981" s="1">
        <f t="shared" si="221"/>
        <v>1.466886210522711E-2</v>
      </c>
      <c r="N1981" s="1">
        <f t="shared" si="216"/>
        <v>1.0496551408364753E-2</v>
      </c>
    </row>
    <row r="1982" spans="1:14" x14ac:dyDescent="0.3">
      <c r="A1982" s="4" t="s">
        <v>1162</v>
      </c>
      <c r="B1982" s="4" t="s">
        <v>1521</v>
      </c>
      <c r="C1982" s="4" t="s">
        <v>1523</v>
      </c>
      <c r="D1982" s="4">
        <v>37.530133333333332</v>
      </c>
      <c r="E1982" s="4">
        <v>126.86523333333332</v>
      </c>
      <c r="G1982" s="2">
        <f t="shared" si="217"/>
        <v>58.37901241677293</v>
      </c>
      <c r="H1982" s="2">
        <f t="shared" si="218"/>
        <v>126.39686590986707</v>
      </c>
      <c r="J1982" s="1">
        <f t="shared" si="219"/>
        <v>2.029144377982655</v>
      </c>
      <c r="K1982" s="1">
        <f t="shared" si="215"/>
        <v>1376.9613082418441</v>
      </c>
      <c r="L1982" s="1">
        <f t="shared" si="220"/>
        <v>1.5101170464672187E-2</v>
      </c>
      <c r="M1982" s="1">
        <f t="shared" si="221"/>
        <v>1.5101170464672187E-2</v>
      </c>
      <c r="N1982" s="1">
        <f t="shared" si="216"/>
        <v>1.0805896938142696E-2</v>
      </c>
    </row>
    <row r="1983" spans="1:14" x14ac:dyDescent="0.3">
      <c r="A1983" s="4" t="s">
        <v>1162</v>
      </c>
      <c r="B1983" s="4" t="s">
        <v>1521</v>
      </c>
      <c r="C1983" s="4" t="s">
        <v>1522</v>
      </c>
      <c r="D1983" s="4">
        <v>37.548994444444439</v>
      </c>
      <c r="E1983" s="4">
        <v>126.85224444444444</v>
      </c>
      <c r="G1983" s="2">
        <f t="shared" si="217"/>
        <v>58.151303970563426</v>
      </c>
      <c r="H1983" s="2">
        <f t="shared" si="218"/>
        <v>126.8034400573938</v>
      </c>
      <c r="J1983" s="1">
        <f t="shared" si="219"/>
        <v>2.0299869584166039</v>
      </c>
      <c r="K1983" s="1">
        <f t="shared" si="215"/>
        <v>1376.5523153970867</v>
      </c>
      <c r="L1983" s="1">
        <f t="shared" si="220"/>
        <v>1.4874471587385418E-2</v>
      </c>
      <c r="M1983" s="1">
        <f t="shared" si="221"/>
        <v>1.4874471587385418E-2</v>
      </c>
      <c r="N1983" s="1">
        <f t="shared" si="216"/>
        <v>1.0643678737263216E-2</v>
      </c>
    </row>
    <row r="1984" spans="1:14" x14ac:dyDescent="0.3">
      <c r="A1984" s="4" t="s">
        <v>1162</v>
      </c>
      <c r="B1984" s="4" t="s">
        <v>1521</v>
      </c>
      <c r="C1984" s="4" t="s">
        <v>1520</v>
      </c>
      <c r="D1984" s="4">
        <v>37.529891666666664</v>
      </c>
      <c r="E1984" s="4">
        <v>126.85042222222222</v>
      </c>
      <c r="G1984" s="2">
        <f t="shared" si="217"/>
        <v>58.12437799420384</v>
      </c>
      <c r="H1984" s="2">
        <f t="shared" si="218"/>
        <v>126.38889697587774</v>
      </c>
      <c r="J1984" s="1">
        <f t="shared" si="219"/>
        <v>2.0291335856850319</v>
      </c>
      <c r="K1984" s="1">
        <f t="shared" si="215"/>
        <v>1376.966548768012</v>
      </c>
      <c r="L1984" s="1">
        <f t="shared" si="220"/>
        <v>1.4842667809904508E-2</v>
      </c>
      <c r="M1984" s="1">
        <f t="shared" si="221"/>
        <v>1.4842667809904508E-2</v>
      </c>
      <c r="N1984" s="1">
        <f t="shared" si="216"/>
        <v>1.0620921008482767E-2</v>
      </c>
    </row>
    <row r="1985" spans="1:14" x14ac:dyDescent="0.3">
      <c r="A1985" s="4" t="s">
        <v>1162</v>
      </c>
      <c r="B1985" s="4" t="s">
        <v>1503</v>
      </c>
      <c r="C1985" s="4" t="s">
        <v>1519</v>
      </c>
      <c r="D1985" s="4">
        <v>37.473500000000001</v>
      </c>
      <c r="E1985" s="4">
        <v>126.96048888888889</v>
      </c>
      <c r="G1985" s="2">
        <f t="shared" si="217"/>
        <v>60.03173515185982</v>
      </c>
      <c r="H1985" s="2">
        <f t="shared" si="218"/>
        <v>125.18745789114814</v>
      </c>
      <c r="J1985" s="1">
        <f t="shared" si="219"/>
        <v>2.0266177816046795</v>
      </c>
      <c r="K1985" s="1">
        <f t="shared" si="215"/>
        <v>1378.189479702618</v>
      </c>
      <c r="L1985" s="1">
        <f t="shared" si="220"/>
        <v>1.6763693539933122E-2</v>
      </c>
      <c r="M1985" s="1">
        <f t="shared" si="221"/>
        <v>1.6763693539933122E-2</v>
      </c>
      <c r="N1985" s="1">
        <f t="shared" si="216"/>
        <v>1.1995543333472206E-2</v>
      </c>
    </row>
    <row r="1986" spans="1:14" x14ac:dyDescent="0.3">
      <c r="A1986" s="4" t="s">
        <v>1162</v>
      </c>
      <c r="B1986" s="4" t="s">
        <v>1503</v>
      </c>
      <c r="C1986" s="4" t="s">
        <v>1518</v>
      </c>
      <c r="D1986" s="4">
        <v>37.488200999999997</v>
      </c>
      <c r="E1986" s="4">
        <v>126.92981</v>
      </c>
      <c r="G1986" s="2">
        <f t="shared" si="217"/>
        <v>59.500018356251843</v>
      </c>
      <c r="H1986" s="2">
        <f t="shared" si="218"/>
        <v>125.50003048465442</v>
      </c>
      <c r="J1986" s="1">
        <f t="shared" si="219"/>
        <v>2.0272731542564704</v>
      </c>
      <c r="K1986" s="1">
        <f t="shared" si="215"/>
        <v>1377.8706526561057</v>
      </c>
      <c r="L1986" s="1">
        <f t="shared" si="220"/>
        <v>1.6228245917968565E-2</v>
      </c>
      <c r="M1986" s="1">
        <f t="shared" si="221"/>
        <v>1.6228245917968565E-2</v>
      </c>
      <c r="N1986" s="1">
        <f t="shared" si="216"/>
        <v>1.1612394766792662E-2</v>
      </c>
    </row>
    <row r="1987" spans="1:14" x14ac:dyDescent="0.3">
      <c r="A1987" s="4" t="s">
        <v>1162</v>
      </c>
      <c r="B1987" s="4" t="s">
        <v>1503</v>
      </c>
      <c r="C1987" s="4" t="s">
        <v>1517</v>
      </c>
      <c r="D1987" s="4">
        <v>37.488200999999997</v>
      </c>
      <c r="E1987" s="4">
        <v>126.92981</v>
      </c>
      <c r="G1987" s="2">
        <f t="shared" si="217"/>
        <v>59.500018356251843</v>
      </c>
      <c r="H1987" s="2">
        <f t="shared" si="218"/>
        <v>125.50003048465442</v>
      </c>
      <c r="J1987" s="1">
        <f t="shared" si="219"/>
        <v>2.0272731542564704</v>
      </c>
      <c r="K1987" s="1">
        <f t="shared" ref="K1987:K2050" si="222">$T$16*$T$25/POWER(J1987,$T$23)</f>
        <v>1377.8706526561057</v>
      </c>
      <c r="L1987" s="1">
        <f t="shared" si="220"/>
        <v>1.6228245917968565E-2</v>
      </c>
      <c r="M1987" s="1">
        <f t="shared" si="221"/>
        <v>1.6228245917968565E-2</v>
      </c>
      <c r="N1987" s="1">
        <f t="shared" ref="N1987:N2050" si="223">M1987*$T$23</f>
        <v>1.1612394766792662E-2</v>
      </c>
    </row>
    <row r="1988" spans="1:14" x14ac:dyDescent="0.3">
      <c r="A1988" s="4" t="s">
        <v>1162</v>
      </c>
      <c r="B1988" s="4" t="s">
        <v>1503</v>
      </c>
      <c r="C1988" s="4" t="s">
        <v>1516</v>
      </c>
      <c r="D1988" s="4">
        <v>37.471788888888888</v>
      </c>
      <c r="E1988" s="4">
        <v>126.97995555555556</v>
      </c>
      <c r="G1988" s="2">
        <f t="shared" si="217"/>
        <v>60.367228979825327</v>
      </c>
      <c r="H1988" s="2">
        <f t="shared" si="218"/>
        <v>125.15441024322513</v>
      </c>
      <c r="J1988" s="1">
        <f t="shared" si="219"/>
        <v>2.0265415221712546</v>
      </c>
      <c r="K1988" s="1">
        <f t="shared" si="222"/>
        <v>1378.2265900385087</v>
      </c>
      <c r="L1988" s="1">
        <f t="shared" si="220"/>
        <v>1.7103450967654865E-2</v>
      </c>
      <c r="M1988" s="1">
        <f t="shared" si="221"/>
        <v>1.7103450967654865E-2</v>
      </c>
      <c r="N1988" s="1">
        <f t="shared" si="223"/>
        <v>1.2238662484833253E-2</v>
      </c>
    </row>
    <row r="1989" spans="1:14" x14ac:dyDescent="0.3">
      <c r="A1989" s="4" t="s">
        <v>1162</v>
      </c>
      <c r="B1989" s="4" t="s">
        <v>1503</v>
      </c>
      <c r="C1989" s="4" t="s">
        <v>1515</v>
      </c>
      <c r="D1989" s="4">
        <v>37.488200999999997</v>
      </c>
      <c r="E1989" s="4">
        <v>126.92981</v>
      </c>
      <c r="G1989" s="2">
        <f t="shared" si="217"/>
        <v>59.500018356251843</v>
      </c>
      <c r="H1989" s="2">
        <f t="shared" si="218"/>
        <v>125.50003048465442</v>
      </c>
      <c r="J1989" s="1">
        <f t="shared" si="219"/>
        <v>2.0272731542564704</v>
      </c>
      <c r="K1989" s="1">
        <f t="shared" si="222"/>
        <v>1377.8706526561057</v>
      </c>
      <c r="L1989" s="1">
        <f t="shared" si="220"/>
        <v>1.6228245917968565E-2</v>
      </c>
      <c r="M1989" s="1">
        <f t="shared" si="221"/>
        <v>1.6228245917968565E-2</v>
      </c>
      <c r="N1989" s="1">
        <f t="shared" si="223"/>
        <v>1.1612394766792662E-2</v>
      </c>
    </row>
    <row r="1990" spans="1:14" x14ac:dyDescent="0.3">
      <c r="A1990" s="4" t="s">
        <v>1162</v>
      </c>
      <c r="B1990" s="4" t="s">
        <v>1503</v>
      </c>
      <c r="C1990" s="4" t="s">
        <v>637</v>
      </c>
      <c r="D1990" s="4">
        <v>37.488200999999997</v>
      </c>
      <c r="E1990" s="4">
        <v>126.92981</v>
      </c>
      <c r="G1990" s="2">
        <f t="shared" si="217"/>
        <v>59.500018356251843</v>
      </c>
      <c r="H1990" s="2">
        <f t="shared" si="218"/>
        <v>125.50003048465442</v>
      </c>
      <c r="J1990" s="1">
        <f t="shared" si="219"/>
        <v>2.0272731542564704</v>
      </c>
      <c r="K1990" s="1">
        <f t="shared" si="222"/>
        <v>1377.8706526561057</v>
      </c>
      <c r="L1990" s="1">
        <f t="shared" si="220"/>
        <v>1.6228245917968565E-2</v>
      </c>
      <c r="M1990" s="1">
        <f t="shared" si="221"/>
        <v>1.6228245917968565E-2</v>
      </c>
      <c r="N1990" s="1">
        <f t="shared" si="223"/>
        <v>1.1612394766792662E-2</v>
      </c>
    </row>
    <row r="1991" spans="1:14" x14ac:dyDescent="0.3">
      <c r="A1991" s="4" t="s">
        <v>1162</v>
      </c>
      <c r="B1991" s="4" t="s">
        <v>1503</v>
      </c>
      <c r="C1991" s="4" t="s">
        <v>1514</v>
      </c>
      <c r="D1991" s="4">
        <v>37.485305555555556</v>
      </c>
      <c r="E1991" s="4">
        <v>126.93488611111111</v>
      </c>
      <c r="G1991" s="2">
        <f t="shared" si="217"/>
        <v>59.588096439039283</v>
      </c>
      <c r="H1991" s="2">
        <f t="shared" si="218"/>
        <v>125.43825796000692</v>
      </c>
      <c r="J1991" s="1">
        <f t="shared" si="219"/>
        <v>2.0271440479782128</v>
      </c>
      <c r="K1991" s="1">
        <f t="shared" si="222"/>
        <v>1377.9334465592924</v>
      </c>
      <c r="L1991" s="1">
        <f t="shared" si="220"/>
        <v>1.6316840770054686E-2</v>
      </c>
      <c r="M1991" s="1">
        <f t="shared" si="221"/>
        <v>1.6316840770054686E-2</v>
      </c>
      <c r="N1991" s="1">
        <f t="shared" si="223"/>
        <v>1.1675790305776363E-2</v>
      </c>
    </row>
    <row r="1992" spans="1:14" x14ac:dyDescent="0.3">
      <c r="A1992" s="4" t="s">
        <v>1162</v>
      </c>
      <c r="B1992" s="4" t="s">
        <v>1503</v>
      </c>
      <c r="C1992" s="4" t="s">
        <v>532</v>
      </c>
      <c r="D1992" s="4">
        <v>37.488200999999997</v>
      </c>
      <c r="E1992" s="4">
        <v>126.92981</v>
      </c>
      <c r="G1992" s="2">
        <f t="shared" si="217"/>
        <v>59.500018356251843</v>
      </c>
      <c r="H1992" s="2">
        <f t="shared" si="218"/>
        <v>125.50003048465442</v>
      </c>
      <c r="J1992" s="1">
        <f t="shared" si="219"/>
        <v>2.0272731542564704</v>
      </c>
      <c r="K1992" s="1">
        <f t="shared" si="222"/>
        <v>1377.8706526561057</v>
      </c>
      <c r="L1992" s="1">
        <f t="shared" si="220"/>
        <v>1.6228245917968565E-2</v>
      </c>
      <c r="M1992" s="1">
        <f t="shared" si="221"/>
        <v>1.6228245917968565E-2</v>
      </c>
      <c r="N1992" s="1">
        <f t="shared" si="223"/>
        <v>1.1612394766792662E-2</v>
      </c>
    </row>
    <row r="1993" spans="1:14" x14ac:dyDescent="0.3">
      <c r="A1993" s="4" t="s">
        <v>1162</v>
      </c>
      <c r="B1993" s="4" t="s">
        <v>1503</v>
      </c>
      <c r="C1993" s="4" t="s">
        <v>1513</v>
      </c>
      <c r="D1993" s="4">
        <v>37.472163888888893</v>
      </c>
      <c r="E1993" s="4">
        <v>126.93705555555556</v>
      </c>
      <c r="G1993" s="2">
        <f t="shared" si="217"/>
        <v>59.628763242886095</v>
      </c>
      <c r="H1993" s="2">
        <f t="shared" si="218"/>
        <v>125.15370335714283</v>
      </c>
      <c r="J1993" s="1">
        <f t="shared" si="219"/>
        <v>2.0265582344768536</v>
      </c>
      <c r="K1993" s="1">
        <f t="shared" si="222"/>
        <v>1378.2184570787124</v>
      </c>
      <c r="L1993" s="1">
        <f t="shared" si="220"/>
        <v>1.6354704718549051E-2</v>
      </c>
      <c r="M1993" s="1">
        <f t="shared" si="221"/>
        <v>1.6354704718549051E-2</v>
      </c>
      <c r="N1993" s="1">
        <f t="shared" si="223"/>
        <v>1.1702884492022284E-2</v>
      </c>
    </row>
    <row r="1994" spans="1:14" x14ac:dyDescent="0.3">
      <c r="A1994" s="4" t="s">
        <v>1162</v>
      </c>
      <c r="B1994" s="4" t="s">
        <v>1503</v>
      </c>
      <c r="C1994" s="4" t="s">
        <v>1512</v>
      </c>
      <c r="D1994" s="4">
        <v>37.488200999999997</v>
      </c>
      <c r="E1994" s="4">
        <v>126.92981</v>
      </c>
      <c r="G1994" s="2">
        <f t="shared" si="217"/>
        <v>59.500018356251843</v>
      </c>
      <c r="H1994" s="2">
        <f t="shared" si="218"/>
        <v>125.50003048465442</v>
      </c>
      <c r="J1994" s="1">
        <f t="shared" si="219"/>
        <v>2.0272731542564704</v>
      </c>
      <c r="K1994" s="1">
        <f t="shared" si="222"/>
        <v>1377.8706526561057</v>
      </c>
      <c r="L1994" s="1">
        <f t="shared" si="220"/>
        <v>1.6228245917968565E-2</v>
      </c>
      <c r="M1994" s="1">
        <f t="shared" si="221"/>
        <v>1.6228245917968565E-2</v>
      </c>
      <c r="N1994" s="1">
        <f t="shared" si="223"/>
        <v>1.1612394766792662E-2</v>
      </c>
    </row>
    <row r="1995" spans="1:14" x14ac:dyDescent="0.3">
      <c r="A1995" s="4" t="s">
        <v>1162</v>
      </c>
      <c r="B1995" s="4" t="s">
        <v>1503</v>
      </c>
      <c r="C1995" s="4" t="s">
        <v>1511</v>
      </c>
      <c r="D1995" s="4">
        <v>37.488200999999997</v>
      </c>
      <c r="E1995" s="4">
        <v>126.92981</v>
      </c>
      <c r="G1995" s="2">
        <f t="shared" si="217"/>
        <v>59.500018356251843</v>
      </c>
      <c r="H1995" s="2">
        <f t="shared" si="218"/>
        <v>125.50003048465442</v>
      </c>
      <c r="J1995" s="1">
        <f t="shared" si="219"/>
        <v>2.0272731542564704</v>
      </c>
      <c r="K1995" s="1">
        <f t="shared" si="222"/>
        <v>1377.8706526561057</v>
      </c>
      <c r="L1995" s="1">
        <f t="shared" si="220"/>
        <v>1.6228245917968565E-2</v>
      </c>
      <c r="M1995" s="1">
        <f t="shared" si="221"/>
        <v>1.6228245917968565E-2</v>
      </c>
      <c r="N1995" s="1">
        <f t="shared" si="223"/>
        <v>1.1612394766792662E-2</v>
      </c>
    </row>
    <row r="1996" spans="1:14" x14ac:dyDescent="0.3">
      <c r="A1996" s="4" t="s">
        <v>1162</v>
      </c>
      <c r="B1996" s="4" t="s">
        <v>1503</v>
      </c>
      <c r="C1996" s="4" t="s">
        <v>1510</v>
      </c>
      <c r="D1996" s="4">
        <v>37.488200999999997</v>
      </c>
      <c r="E1996" s="4">
        <v>126.92981</v>
      </c>
      <c r="G1996" s="2">
        <f t="shared" si="217"/>
        <v>59.500018356251843</v>
      </c>
      <c r="H1996" s="2">
        <f t="shared" si="218"/>
        <v>125.50003048465442</v>
      </c>
      <c r="J1996" s="1">
        <f t="shared" si="219"/>
        <v>2.0272731542564704</v>
      </c>
      <c r="K1996" s="1">
        <f t="shared" si="222"/>
        <v>1377.8706526561057</v>
      </c>
      <c r="L1996" s="1">
        <f t="shared" si="220"/>
        <v>1.6228245917968565E-2</v>
      </c>
      <c r="M1996" s="1">
        <f t="shared" si="221"/>
        <v>1.6228245917968565E-2</v>
      </c>
      <c r="N1996" s="1">
        <f t="shared" si="223"/>
        <v>1.1612394766792662E-2</v>
      </c>
    </row>
    <row r="1997" spans="1:14" x14ac:dyDescent="0.3">
      <c r="A1997" s="4" t="s">
        <v>1162</v>
      </c>
      <c r="B1997" s="4" t="s">
        <v>1503</v>
      </c>
      <c r="C1997" s="4" t="s">
        <v>1509</v>
      </c>
      <c r="D1997" s="4">
        <v>37.488200999999997</v>
      </c>
      <c r="E1997" s="4">
        <v>126.92981</v>
      </c>
      <c r="G1997" s="2">
        <f t="shared" si="217"/>
        <v>59.500018356251843</v>
      </c>
      <c r="H1997" s="2">
        <f t="shared" si="218"/>
        <v>125.50003048465442</v>
      </c>
      <c r="J1997" s="1">
        <f t="shared" si="219"/>
        <v>2.0272731542564704</v>
      </c>
      <c r="K1997" s="1">
        <f t="shared" si="222"/>
        <v>1377.8706526561057</v>
      </c>
      <c r="L1997" s="1">
        <f t="shared" si="220"/>
        <v>1.6228245917968565E-2</v>
      </c>
      <c r="M1997" s="1">
        <f t="shared" si="221"/>
        <v>1.6228245917968565E-2</v>
      </c>
      <c r="N1997" s="1">
        <f t="shared" si="223"/>
        <v>1.1612394766792662E-2</v>
      </c>
    </row>
    <row r="1998" spans="1:14" x14ac:dyDescent="0.3">
      <c r="A1998" s="4" t="s">
        <v>1162</v>
      </c>
      <c r="B1998" s="4" t="s">
        <v>1503</v>
      </c>
      <c r="C1998" s="4" t="s">
        <v>1508</v>
      </c>
      <c r="D1998" s="4">
        <v>37.478777777777779</v>
      </c>
      <c r="E1998" s="4">
        <v>126.92941944444445</v>
      </c>
      <c r="G1998" s="2">
        <f t="shared" si="217"/>
        <v>59.49567015078388</v>
      </c>
      <c r="H1998" s="2">
        <f t="shared" si="218"/>
        <v>125.29560193515772</v>
      </c>
      <c r="J1998" s="1">
        <f t="shared" si="219"/>
        <v>2.0268530264657225</v>
      </c>
      <c r="K1998" s="1">
        <f t="shared" si="222"/>
        <v>1378.0750169468456</v>
      </c>
      <c r="L1998" s="1">
        <f t="shared" si="220"/>
        <v>1.62214294376124E-2</v>
      </c>
      <c r="M1998" s="1">
        <f t="shared" si="221"/>
        <v>1.62214294376124E-2</v>
      </c>
      <c r="N1998" s="1">
        <f t="shared" si="223"/>
        <v>1.1607517119435333E-2</v>
      </c>
    </row>
    <row r="1999" spans="1:14" x14ac:dyDescent="0.3">
      <c r="A1999" s="4" t="s">
        <v>1162</v>
      </c>
      <c r="B1999" s="4" t="s">
        <v>1503</v>
      </c>
      <c r="C1999" s="4" t="s">
        <v>1507</v>
      </c>
      <c r="D1999" s="4">
        <v>37.488200999999997</v>
      </c>
      <c r="E1999" s="4">
        <v>126.92981</v>
      </c>
      <c r="G1999" s="2">
        <f t="shared" si="217"/>
        <v>59.500018356251843</v>
      </c>
      <c r="H1999" s="2">
        <f t="shared" si="218"/>
        <v>125.50003048465442</v>
      </c>
      <c r="J1999" s="1">
        <f t="shared" si="219"/>
        <v>2.0272731542564704</v>
      </c>
      <c r="K1999" s="1">
        <f t="shared" si="222"/>
        <v>1377.8706526561057</v>
      </c>
      <c r="L1999" s="1">
        <f t="shared" si="220"/>
        <v>1.6228245917968565E-2</v>
      </c>
      <c r="M1999" s="1">
        <f t="shared" si="221"/>
        <v>1.6228245917968565E-2</v>
      </c>
      <c r="N1999" s="1">
        <f t="shared" si="223"/>
        <v>1.1612394766792662E-2</v>
      </c>
    </row>
    <row r="2000" spans="1:14" x14ac:dyDescent="0.3">
      <c r="A2000" s="4" t="s">
        <v>1162</v>
      </c>
      <c r="B2000" s="4" t="s">
        <v>1503</v>
      </c>
      <c r="C2000" s="4" t="s">
        <v>1506</v>
      </c>
      <c r="D2000" s="4">
        <v>37.472305555555558</v>
      </c>
      <c r="E2000" s="4">
        <v>126.967375</v>
      </c>
      <c r="G2000" s="2">
        <f t="shared" si="217"/>
        <v>60.150564682981937</v>
      </c>
      <c r="H2000" s="2">
        <f t="shared" si="218"/>
        <v>125.16298169102447</v>
      </c>
      <c r="J2000" s="1">
        <f t="shared" si="219"/>
        <v>2.026564548072213</v>
      </c>
      <c r="K2000" s="1">
        <f t="shared" si="222"/>
        <v>1378.2153846291048</v>
      </c>
      <c r="L2000" s="1">
        <f t="shared" si="220"/>
        <v>1.6883878851480461E-2</v>
      </c>
      <c r="M2000" s="1">
        <f t="shared" si="221"/>
        <v>1.6883878851480461E-2</v>
      </c>
      <c r="N2000" s="1">
        <f t="shared" si="223"/>
        <v>1.2081543957933556E-2</v>
      </c>
    </row>
    <row r="2001" spans="1:14" x14ac:dyDescent="0.3">
      <c r="A2001" s="4" t="s">
        <v>1162</v>
      </c>
      <c r="B2001" s="4" t="s">
        <v>1503</v>
      </c>
      <c r="C2001" s="4" t="s">
        <v>1505</v>
      </c>
      <c r="D2001" s="4">
        <v>37.488200999999997</v>
      </c>
      <c r="E2001" s="4">
        <v>126.92981</v>
      </c>
      <c r="G2001" s="2">
        <f t="shared" si="217"/>
        <v>59.500018356251843</v>
      </c>
      <c r="H2001" s="2">
        <f t="shared" si="218"/>
        <v>125.50003048465442</v>
      </c>
      <c r="J2001" s="1">
        <f t="shared" si="219"/>
        <v>2.0272731542564704</v>
      </c>
      <c r="K2001" s="1">
        <f t="shared" si="222"/>
        <v>1377.8706526561057</v>
      </c>
      <c r="L2001" s="1">
        <f t="shared" si="220"/>
        <v>1.6228245917968565E-2</v>
      </c>
      <c r="M2001" s="1">
        <f t="shared" si="221"/>
        <v>1.6228245917968565E-2</v>
      </c>
      <c r="N2001" s="1">
        <f t="shared" si="223"/>
        <v>1.1612394766792662E-2</v>
      </c>
    </row>
    <row r="2002" spans="1:14" x14ac:dyDescent="0.3">
      <c r="A2002" s="4" t="s">
        <v>1162</v>
      </c>
      <c r="B2002" s="4" t="s">
        <v>1503</v>
      </c>
      <c r="C2002" s="4" t="s">
        <v>47</v>
      </c>
      <c r="D2002" s="4">
        <v>37.481441666666669</v>
      </c>
      <c r="E2002" s="4">
        <v>126.95175555555556</v>
      </c>
      <c r="G2002" s="2">
        <f t="shared" si="217"/>
        <v>59.879378717539879</v>
      </c>
      <c r="H2002" s="2">
        <f t="shared" si="218"/>
        <v>125.35788658033402</v>
      </c>
      <c r="J2002" s="1">
        <f t="shared" si="219"/>
        <v>2.026971779893592</v>
      </c>
      <c r="K2002" s="1">
        <f t="shared" si="222"/>
        <v>1378.0172439173732</v>
      </c>
      <c r="L2002" s="1">
        <f t="shared" si="220"/>
        <v>1.6611268118592371E-2</v>
      </c>
      <c r="M2002" s="1">
        <f t="shared" si="221"/>
        <v>1.6611268118592371E-2</v>
      </c>
      <c r="N2002" s="1">
        <f t="shared" si="223"/>
        <v>1.1886472755293226E-2</v>
      </c>
    </row>
    <row r="2003" spans="1:14" x14ac:dyDescent="0.3">
      <c r="A2003" s="4" t="s">
        <v>1162</v>
      </c>
      <c r="B2003" s="4" t="s">
        <v>1503</v>
      </c>
      <c r="C2003" s="4" t="s">
        <v>213</v>
      </c>
      <c r="D2003" s="4">
        <v>37.488200999999997</v>
      </c>
      <c r="E2003" s="4">
        <v>126.92981</v>
      </c>
      <c r="G2003" s="2">
        <f t="shared" ref="G2003:G2066" si="224">K2003*SIN(N2003)+$T$8+1.5</f>
        <v>59.500018356251843</v>
      </c>
      <c r="H2003" s="2">
        <f t="shared" ref="H2003:H2066" si="225">$T$27-K2003*COS(N2003)+$T$9+1.5</f>
        <v>125.50003048465442</v>
      </c>
      <c r="J2003" s="1">
        <f t="shared" ref="J2003:J2066" si="226">TAN($T$12*0.25+D2003*$T$13*0.5)</f>
        <v>2.0272731542564704</v>
      </c>
      <c r="K2003" s="1">
        <f t="shared" si="222"/>
        <v>1377.8706526561057</v>
      </c>
      <c r="L2003" s="1">
        <f t="shared" ref="L2003:L2066" si="227">E2003*$T$13 - $T$19</f>
        <v>1.6228245917968565E-2</v>
      </c>
      <c r="M2003" s="1">
        <f t="shared" ref="M2003:M2066" si="228">IF(L2003&gt;$T$12, K2003-($T$12*2), IF($U$12&gt;L2003, K2003+$T$12*2, L2003))</f>
        <v>1.6228245917968565E-2</v>
      </c>
      <c r="N2003" s="1">
        <f t="shared" si="223"/>
        <v>1.1612394766792662E-2</v>
      </c>
    </row>
    <row r="2004" spans="1:14" x14ac:dyDescent="0.3">
      <c r="A2004" s="4" t="s">
        <v>1162</v>
      </c>
      <c r="B2004" s="4" t="s">
        <v>1503</v>
      </c>
      <c r="C2004" s="4" t="s">
        <v>1504</v>
      </c>
      <c r="D2004" s="4">
        <v>37.489038888888892</v>
      </c>
      <c r="E2004" s="4">
        <v>126.96066666666667</v>
      </c>
      <c r="G2004" s="2">
        <f t="shared" si="224"/>
        <v>60.030751749339402</v>
      </c>
      <c r="H2004" s="2">
        <f t="shared" si="225"/>
        <v>125.5244687234931</v>
      </c>
      <c r="J2004" s="1">
        <f t="shared" si="226"/>
        <v>2.0273105177296791</v>
      </c>
      <c r="K2004" s="1">
        <f t="shared" si="222"/>
        <v>1377.8524813239735</v>
      </c>
      <c r="L2004" s="1">
        <f t="shared" si="227"/>
        <v>1.6766796347492452E-2</v>
      </c>
      <c r="M2004" s="1">
        <f t="shared" si="228"/>
        <v>1.6766796347492452E-2</v>
      </c>
      <c r="N2004" s="1">
        <f t="shared" si="223"/>
        <v>1.1997763599694844E-2</v>
      </c>
    </row>
    <row r="2005" spans="1:14" x14ac:dyDescent="0.3">
      <c r="A2005" s="4" t="s">
        <v>1162</v>
      </c>
      <c r="B2005" s="4" t="s">
        <v>1503</v>
      </c>
      <c r="C2005" s="4" t="s">
        <v>1502</v>
      </c>
      <c r="D2005" s="4">
        <v>37.477883333333338</v>
      </c>
      <c r="E2005" s="4">
        <v>126.95903333333334</v>
      </c>
      <c r="G2005" s="2">
        <f t="shared" si="224"/>
        <v>60.00554503688646</v>
      </c>
      <c r="H2005" s="2">
        <f t="shared" si="225"/>
        <v>125.28221521011301</v>
      </c>
      <c r="J2005" s="1">
        <f t="shared" si="226"/>
        <v>2.0268131555615234</v>
      </c>
      <c r="K2005" s="1">
        <f t="shared" si="222"/>
        <v>1378.0944152716061</v>
      </c>
      <c r="L2005" s="1">
        <f t="shared" si="227"/>
        <v>1.6738289303042997E-2</v>
      </c>
      <c r="M2005" s="1">
        <f t="shared" si="228"/>
        <v>1.6738289303042997E-2</v>
      </c>
      <c r="N2005" s="1">
        <f t="shared" si="223"/>
        <v>1.197736490377571E-2</v>
      </c>
    </row>
    <row r="2006" spans="1:14" x14ac:dyDescent="0.3">
      <c r="A2006" s="4" t="s">
        <v>1162</v>
      </c>
      <c r="B2006" s="4" t="s">
        <v>1487</v>
      </c>
      <c r="C2006" s="4" t="s">
        <v>1501</v>
      </c>
      <c r="D2006" s="4">
        <v>37.544213888888883</v>
      </c>
      <c r="E2006" s="4">
        <v>127.10530833333333</v>
      </c>
      <c r="G2006" s="2">
        <f t="shared" si="224"/>
        <v>62.503021289239314</v>
      </c>
      <c r="H2006" s="2">
        <f t="shared" si="225"/>
        <v>126.75296818733204</v>
      </c>
      <c r="J2006" s="1">
        <f t="shared" si="226"/>
        <v>2.0297733438971051</v>
      </c>
      <c r="K2006" s="1">
        <f t="shared" si="222"/>
        <v>1376.655977414443</v>
      </c>
      <c r="L2006" s="1">
        <f t="shared" si="227"/>
        <v>1.9291269666397604E-2</v>
      </c>
      <c r="M2006" s="1">
        <f t="shared" si="228"/>
        <v>1.9291269666397604E-2</v>
      </c>
      <c r="N2006" s="1">
        <f t="shared" si="223"/>
        <v>1.380419301329542E-2</v>
      </c>
    </row>
    <row r="2007" spans="1:14" x14ac:dyDescent="0.3">
      <c r="A2007" s="4" t="s">
        <v>1162</v>
      </c>
      <c r="B2007" s="4" t="s">
        <v>1487</v>
      </c>
      <c r="C2007" s="4" t="s">
        <v>1500</v>
      </c>
      <c r="D2007" s="4">
        <v>37.539674999999995</v>
      </c>
      <c r="E2007" s="4">
        <v>127.08786666666666</v>
      </c>
      <c r="G2007" s="2">
        <f t="shared" si="224"/>
        <v>62.204511077723978</v>
      </c>
      <c r="H2007" s="2">
        <f t="shared" si="225"/>
        <v>126.65044775434399</v>
      </c>
      <c r="J2007" s="1">
        <f t="shared" si="226"/>
        <v>2.0295705614972208</v>
      </c>
      <c r="K2007" s="1">
        <f t="shared" si="222"/>
        <v>1376.754400181065</v>
      </c>
      <c r="L2007" s="1">
        <f t="shared" si="227"/>
        <v>1.8986855156029048E-2</v>
      </c>
      <c r="M2007" s="1">
        <f t="shared" si="228"/>
        <v>1.8986855156029048E-2</v>
      </c>
      <c r="N2007" s="1">
        <f t="shared" si="223"/>
        <v>1.3586364081874957E-2</v>
      </c>
    </row>
    <row r="2008" spans="1:14" x14ac:dyDescent="0.3">
      <c r="A2008" s="4" t="s">
        <v>1162</v>
      </c>
      <c r="B2008" s="4" t="s">
        <v>1487</v>
      </c>
      <c r="C2008" s="4" t="s">
        <v>1499</v>
      </c>
      <c r="D2008" s="4">
        <v>37.544438888888884</v>
      </c>
      <c r="E2008" s="4">
        <v>127.09210833333333</v>
      </c>
      <c r="G2008" s="2">
        <f t="shared" si="224"/>
        <v>62.276027810882198</v>
      </c>
      <c r="H2008" s="2">
        <f t="shared" si="225"/>
        <v>126.75473264704374</v>
      </c>
      <c r="J2008" s="1">
        <f t="shared" si="226"/>
        <v>2.0297833969940542</v>
      </c>
      <c r="K2008" s="1">
        <f t="shared" si="222"/>
        <v>1376.6510984672584</v>
      </c>
      <c r="L2008" s="1">
        <f t="shared" si="227"/>
        <v>1.9060886205134242E-2</v>
      </c>
      <c r="M2008" s="1">
        <f t="shared" si="228"/>
        <v>1.9060886205134242E-2</v>
      </c>
      <c r="N2008" s="1">
        <f t="shared" si="223"/>
        <v>1.3639338246276635E-2</v>
      </c>
    </row>
    <row r="2009" spans="1:14" x14ac:dyDescent="0.3">
      <c r="A2009" s="4" t="s">
        <v>1162</v>
      </c>
      <c r="B2009" s="4" t="s">
        <v>1487</v>
      </c>
      <c r="C2009" s="4" t="s">
        <v>1498</v>
      </c>
      <c r="D2009" s="4">
        <v>37.536138888888885</v>
      </c>
      <c r="E2009" s="4">
        <v>127.09968888888888</v>
      </c>
      <c r="G2009" s="2">
        <f t="shared" si="224"/>
        <v>62.408819814278672</v>
      </c>
      <c r="H2009" s="2">
        <f t="shared" si="225"/>
        <v>126.57655274322224</v>
      </c>
      <c r="J2009" s="1">
        <f t="shared" si="226"/>
        <v>2.0294126024531116</v>
      </c>
      <c r="K2009" s="1">
        <f t="shared" si="222"/>
        <v>1376.8310791070128</v>
      </c>
      <c r="L2009" s="1">
        <f t="shared" si="227"/>
        <v>1.9193191858708936E-2</v>
      </c>
      <c r="M2009" s="1">
        <f t="shared" si="228"/>
        <v>1.9193191858708936E-2</v>
      </c>
      <c r="N2009" s="1">
        <f t="shared" si="223"/>
        <v>1.3734011785669251E-2</v>
      </c>
    </row>
    <row r="2010" spans="1:14" x14ac:dyDescent="0.3">
      <c r="A2010" s="4" t="s">
        <v>1162</v>
      </c>
      <c r="B2010" s="4" t="s">
        <v>1487</v>
      </c>
      <c r="C2010" s="4" t="s">
        <v>1497</v>
      </c>
      <c r="D2010" s="4">
        <v>37.552352777777777</v>
      </c>
      <c r="E2010" s="4">
        <v>127.07799722222222</v>
      </c>
      <c r="G2010" s="2">
        <f t="shared" si="224"/>
        <v>62.03112760120365</v>
      </c>
      <c r="H2010" s="2">
        <f t="shared" si="225"/>
        <v>126.92303429822891</v>
      </c>
      <c r="J2010" s="1">
        <f t="shared" si="226"/>
        <v>2.0301370439437356</v>
      </c>
      <c r="K2010" s="1">
        <f t="shared" si="222"/>
        <v>1376.4794936728592</v>
      </c>
      <c r="L2010" s="1">
        <f t="shared" si="227"/>
        <v>1.881460085513087E-2</v>
      </c>
      <c r="M2010" s="1">
        <f t="shared" si="228"/>
        <v>1.881460085513087E-2</v>
      </c>
      <c r="N2010" s="1">
        <f t="shared" si="223"/>
        <v>1.3463104614867945E-2</v>
      </c>
    </row>
    <row r="2011" spans="1:14" x14ac:dyDescent="0.3">
      <c r="A2011" s="4" t="s">
        <v>1162</v>
      </c>
      <c r="B2011" s="4" t="s">
        <v>1487</v>
      </c>
      <c r="C2011" s="4" t="s">
        <v>1496</v>
      </c>
      <c r="D2011" s="4">
        <v>37.551027777777776</v>
      </c>
      <c r="E2011" s="4">
        <v>127.08264444444444</v>
      </c>
      <c r="G2011" s="2">
        <f t="shared" si="224"/>
        <v>62.11139849041227</v>
      </c>
      <c r="H2011" s="2">
        <f t="shared" si="225"/>
        <v>126.89538368998979</v>
      </c>
      <c r="J2011" s="1">
        <f t="shared" si="226"/>
        <v>2.0300778269253006</v>
      </c>
      <c r="K2011" s="1">
        <f t="shared" si="222"/>
        <v>1376.5082247563737</v>
      </c>
      <c r="L2011" s="1">
        <f t="shared" si="227"/>
        <v>1.8895710183980174E-2</v>
      </c>
      <c r="M2011" s="1">
        <f t="shared" si="228"/>
        <v>1.8895710183980174E-2</v>
      </c>
      <c r="N2011" s="1">
        <f t="shared" si="223"/>
        <v>1.3521143761589577E-2</v>
      </c>
    </row>
    <row r="2012" spans="1:14" x14ac:dyDescent="0.3">
      <c r="A2012" s="4" t="s">
        <v>1162</v>
      </c>
      <c r="B2012" s="4" t="s">
        <v>1487</v>
      </c>
      <c r="C2012" s="4" t="s">
        <v>1495</v>
      </c>
      <c r="D2012" s="4">
        <v>37.531686111111107</v>
      </c>
      <c r="E2012" s="4">
        <v>127.08441944444444</v>
      </c>
      <c r="G2012" s="2">
        <f t="shared" si="224"/>
        <v>62.147590139689555</v>
      </c>
      <c r="H2012" s="2">
        <f t="shared" si="225"/>
        <v>126.47642339936624</v>
      </c>
      <c r="J2012" s="1">
        <f t="shared" si="226"/>
        <v>2.0292137237996042</v>
      </c>
      <c r="K2012" s="1">
        <f t="shared" si="222"/>
        <v>1376.9276364260486</v>
      </c>
      <c r="L2012" s="1">
        <f t="shared" si="227"/>
        <v>1.8926689778202999E-2</v>
      </c>
      <c r="M2012" s="1">
        <f t="shared" si="228"/>
        <v>1.8926689778202999E-2</v>
      </c>
      <c r="N2012" s="1">
        <f t="shared" si="223"/>
        <v>1.3543311732154539E-2</v>
      </c>
    </row>
    <row r="2013" spans="1:14" x14ac:dyDescent="0.3">
      <c r="A2013" s="4" t="s">
        <v>1162</v>
      </c>
      <c r="B2013" s="4" t="s">
        <v>1487</v>
      </c>
      <c r="C2013" s="4" t="s">
        <v>1494</v>
      </c>
      <c r="D2013" s="4">
        <v>37.525999999999996</v>
      </c>
      <c r="E2013" s="4">
        <v>127.08659999999999</v>
      </c>
      <c r="G2013" s="2">
        <f t="shared" si="224"/>
        <v>62.186757740805916</v>
      </c>
      <c r="H2013" s="2">
        <f t="shared" si="225"/>
        <v>126.3536397999419</v>
      </c>
      <c r="J2013" s="1">
        <f t="shared" si="226"/>
        <v>2.0289598051976498</v>
      </c>
      <c r="K2013" s="1">
        <f t="shared" si="222"/>
        <v>1377.0509397185313</v>
      </c>
      <c r="L2013" s="1">
        <f t="shared" si="227"/>
        <v>1.8964747652170377E-2</v>
      </c>
      <c r="M2013" s="1">
        <f t="shared" si="228"/>
        <v>1.8964747652170377E-2</v>
      </c>
      <c r="N2013" s="1">
        <f t="shared" si="223"/>
        <v>1.3570544685039774E-2</v>
      </c>
    </row>
    <row r="2014" spans="1:14" x14ac:dyDescent="0.3">
      <c r="A2014" s="4" t="s">
        <v>1162</v>
      </c>
      <c r="B2014" s="4" t="s">
        <v>1487</v>
      </c>
      <c r="C2014" s="4" t="s">
        <v>1493</v>
      </c>
      <c r="D2014" s="4">
        <v>37.531033333333333</v>
      </c>
      <c r="E2014" s="4">
        <v>127.07503055555556</v>
      </c>
      <c r="G2014" s="2">
        <f t="shared" si="224"/>
        <v>61.986339345272633</v>
      </c>
      <c r="H2014" s="2">
        <f t="shared" si="225"/>
        <v>126.46009216508514</v>
      </c>
      <c r="J2014" s="1">
        <f t="shared" si="226"/>
        <v>2.0291845708001417</v>
      </c>
      <c r="K2014" s="1">
        <f t="shared" si="222"/>
        <v>1376.941791825647</v>
      </c>
      <c r="L2014" s="1">
        <f t="shared" si="227"/>
        <v>1.8762822753988218E-2</v>
      </c>
      <c r="M2014" s="1">
        <f t="shared" si="228"/>
        <v>1.8762822753988218E-2</v>
      </c>
      <c r="N2014" s="1">
        <f t="shared" si="223"/>
        <v>1.3426053922280298E-2</v>
      </c>
    </row>
    <row r="2015" spans="1:14" x14ac:dyDescent="0.3">
      <c r="A2015" s="4" t="s">
        <v>1162</v>
      </c>
      <c r="B2015" s="4" t="s">
        <v>1487</v>
      </c>
      <c r="C2015" s="4" t="s">
        <v>1492</v>
      </c>
      <c r="D2015" s="4">
        <v>37.537486111111107</v>
      </c>
      <c r="E2015" s="4">
        <v>127.06725277777777</v>
      </c>
      <c r="G2015" s="2">
        <f t="shared" si="224"/>
        <v>61.85073478801219</v>
      </c>
      <c r="H2015" s="2">
        <f t="shared" si="225"/>
        <v>126.59821721122353</v>
      </c>
      <c r="J2015" s="1">
        <f t="shared" si="226"/>
        <v>2.0294727809028359</v>
      </c>
      <c r="K2015" s="1">
        <f t="shared" si="222"/>
        <v>1376.8018651444834</v>
      </c>
      <c r="L2015" s="1">
        <f t="shared" si="227"/>
        <v>1.8627074923277309E-2</v>
      </c>
      <c r="M2015" s="1">
        <f t="shared" si="228"/>
        <v>1.8627074923277309E-2</v>
      </c>
      <c r="N2015" s="1">
        <f t="shared" si="223"/>
        <v>1.3328917275046882E-2</v>
      </c>
    </row>
    <row r="2016" spans="1:14" x14ac:dyDescent="0.3">
      <c r="A2016" s="4" t="s">
        <v>1162</v>
      </c>
      <c r="B2016" s="4" t="s">
        <v>1487</v>
      </c>
      <c r="C2016" s="4" t="s">
        <v>1491</v>
      </c>
      <c r="D2016" s="4">
        <v>37.557841666666661</v>
      </c>
      <c r="E2016" s="4">
        <v>127.08216388888889</v>
      </c>
      <c r="G2016" s="2">
        <f t="shared" si="224"/>
        <v>62.101141109235577</v>
      </c>
      <c r="H2016" s="2">
        <f t="shared" si="225"/>
        <v>127.04300882834696</v>
      </c>
      <c r="J2016" s="1">
        <f t="shared" si="226"/>
        <v>2.0303823834726709</v>
      </c>
      <c r="K2016" s="1">
        <f t="shared" si="222"/>
        <v>1376.3604744498114</v>
      </c>
      <c r="L2016" s="1">
        <f t="shared" si="227"/>
        <v>1.8887322907297222E-2</v>
      </c>
      <c r="M2016" s="1">
        <f t="shared" si="228"/>
        <v>1.8887322907297222E-2</v>
      </c>
      <c r="N2016" s="1">
        <f t="shared" si="223"/>
        <v>1.3515142104457126E-2</v>
      </c>
    </row>
    <row r="2017" spans="1:14" x14ac:dyDescent="0.3">
      <c r="A2017" s="4" t="s">
        <v>1162</v>
      </c>
      <c r="B2017" s="4" t="s">
        <v>1487</v>
      </c>
      <c r="C2017" s="4" t="s">
        <v>1490</v>
      </c>
      <c r="D2017" s="4">
        <v>37.557474999999997</v>
      </c>
      <c r="E2017" s="4">
        <v>127.08354444444444</v>
      </c>
      <c r="G2017" s="2">
        <f t="shared" si="224"/>
        <v>62.124977396789745</v>
      </c>
      <c r="H2017" s="2">
        <f t="shared" si="225"/>
        <v>127.03537984788545</v>
      </c>
      <c r="J2017" s="1">
        <f t="shared" si="226"/>
        <v>2.0303659929074134</v>
      </c>
      <c r="K2017" s="1">
        <f t="shared" si="222"/>
        <v>1376.3684250791207</v>
      </c>
      <c r="L2017" s="1">
        <f t="shared" si="227"/>
        <v>1.8911418147248504E-2</v>
      </c>
      <c r="M2017" s="1">
        <f t="shared" si="228"/>
        <v>1.8911418147248504E-2</v>
      </c>
      <c r="N2017" s="1">
        <f t="shared" si="223"/>
        <v>1.3532383859341126E-2</v>
      </c>
    </row>
    <row r="2018" spans="1:14" x14ac:dyDescent="0.3">
      <c r="A2018" s="4" t="s">
        <v>1162</v>
      </c>
      <c r="B2018" s="4" t="s">
        <v>1487</v>
      </c>
      <c r="C2018" s="4" t="s">
        <v>1489</v>
      </c>
      <c r="D2018" s="4">
        <v>37.565916666666666</v>
      </c>
      <c r="E2018" s="4">
        <v>127.08225277777777</v>
      </c>
      <c r="G2018" s="2">
        <f t="shared" si="224"/>
        <v>62.100302386398596</v>
      </c>
      <c r="H2018" s="2">
        <f t="shared" si="225"/>
        <v>127.21810630204368</v>
      </c>
      <c r="J2018" s="1">
        <f t="shared" si="226"/>
        <v>2.0307434024201334</v>
      </c>
      <c r="K2018" s="1">
        <f t="shared" si="222"/>
        <v>1376.1853816331766</v>
      </c>
      <c r="L2018" s="1">
        <f t="shared" si="227"/>
        <v>1.8888874311076442E-2</v>
      </c>
      <c r="M2018" s="1">
        <f t="shared" si="228"/>
        <v>1.8888874311076442E-2</v>
      </c>
      <c r="N2018" s="1">
        <f t="shared" si="223"/>
        <v>1.3516252237568128E-2</v>
      </c>
    </row>
    <row r="2019" spans="1:14" x14ac:dyDescent="0.3">
      <c r="A2019" s="4" t="s">
        <v>1162</v>
      </c>
      <c r="B2019" s="4" t="s">
        <v>1487</v>
      </c>
      <c r="C2019" s="4" t="s">
        <v>1488</v>
      </c>
      <c r="D2019" s="4">
        <v>37.562511111111107</v>
      </c>
      <c r="E2019" s="4">
        <v>127.08935277777778</v>
      </c>
      <c r="G2019" s="2">
        <f t="shared" si="224"/>
        <v>62.223324716942898</v>
      </c>
      <c r="H2019" s="2">
        <f t="shared" si="225"/>
        <v>127.14592451757017</v>
      </c>
      <c r="J2019" s="1">
        <f t="shared" si="226"/>
        <v>2.03059113346497</v>
      </c>
      <c r="K2019" s="1">
        <f t="shared" si="222"/>
        <v>1376.2592249851191</v>
      </c>
      <c r="L2019" s="1">
        <f t="shared" si="227"/>
        <v>1.9012792687968183E-2</v>
      </c>
      <c r="M2019" s="1">
        <f t="shared" si="228"/>
        <v>1.9012792687968183E-2</v>
      </c>
      <c r="N2019" s="1">
        <f t="shared" si="223"/>
        <v>1.3604924119828291E-2</v>
      </c>
    </row>
    <row r="2020" spans="1:14" x14ac:dyDescent="0.3">
      <c r="A2020" s="4" t="s">
        <v>1162</v>
      </c>
      <c r="B2020" s="4" t="s">
        <v>1487</v>
      </c>
      <c r="C2020" s="4" t="s">
        <v>1486</v>
      </c>
      <c r="D2020" s="4">
        <v>37.54378611111111</v>
      </c>
      <c r="E2020" s="4">
        <v>127.07346388888888</v>
      </c>
      <c r="G2020" s="2">
        <f t="shared" si="224"/>
        <v>61.955693097125334</v>
      </c>
      <c r="H2020" s="2">
        <f t="shared" si="225"/>
        <v>126.73624425293201</v>
      </c>
      <c r="J2020" s="1">
        <f t="shared" si="226"/>
        <v>2.0297542308226717</v>
      </c>
      <c r="K2020" s="1">
        <f t="shared" si="222"/>
        <v>1376.6652534445625</v>
      </c>
      <c r="L2020" s="1">
        <f t="shared" si="227"/>
        <v>1.8735479262373733E-2</v>
      </c>
      <c r="M2020" s="1">
        <f t="shared" si="228"/>
        <v>1.8735479262373733E-2</v>
      </c>
      <c r="N2020" s="1">
        <f t="shared" si="223"/>
        <v>1.340648782619481E-2</v>
      </c>
    </row>
    <row r="2021" spans="1:14" x14ac:dyDescent="0.3">
      <c r="A2021" s="4" t="s">
        <v>1162</v>
      </c>
      <c r="B2021" s="4" t="s">
        <v>1471</v>
      </c>
      <c r="C2021" s="4" t="s">
        <v>1485</v>
      </c>
      <c r="D2021" s="4">
        <v>37.477980555555554</v>
      </c>
      <c r="E2021" s="4">
        <v>126.89198611111112</v>
      </c>
      <c r="G2021" s="2">
        <f t="shared" si="224"/>
        <v>58.851647738142773</v>
      </c>
      <c r="H2021" s="2">
        <f t="shared" si="225"/>
        <v>125.27098573275566</v>
      </c>
      <c r="J2021" s="1">
        <f t="shared" si="226"/>
        <v>2.0268174892943485</v>
      </c>
      <c r="K2021" s="1">
        <f t="shared" si="222"/>
        <v>1378.092306756065</v>
      </c>
      <c r="L2021" s="1">
        <f t="shared" si="227"/>
        <v>1.5568094520949316E-2</v>
      </c>
      <c r="M2021" s="1">
        <f t="shared" si="228"/>
        <v>1.5568094520949316E-2</v>
      </c>
      <c r="N2021" s="1">
        <f t="shared" si="223"/>
        <v>1.1140012312965712E-2</v>
      </c>
    </row>
    <row r="2022" spans="1:14" x14ac:dyDescent="0.3">
      <c r="A2022" s="4" t="s">
        <v>1162</v>
      </c>
      <c r="B2022" s="4" t="s">
        <v>1471</v>
      </c>
      <c r="C2022" s="4" t="s">
        <v>1484</v>
      </c>
      <c r="D2022" s="4">
        <v>37.499386111111114</v>
      </c>
      <c r="E2022" s="4">
        <v>126.84926388888888</v>
      </c>
      <c r="G2022" s="2">
        <f t="shared" si="224"/>
        <v>58.111475744720629</v>
      </c>
      <c r="H2022" s="2">
        <f t="shared" si="225"/>
        <v>125.72718791053353</v>
      </c>
      <c r="J2022" s="1">
        <f t="shared" si="226"/>
        <v>2.0277720164839232</v>
      </c>
      <c r="K2022" s="1">
        <f t="shared" si="222"/>
        <v>1377.6280836249612</v>
      </c>
      <c r="L2022" s="1">
        <f t="shared" si="227"/>
        <v>1.4822451079402388E-2</v>
      </c>
      <c r="M2022" s="1">
        <f t="shared" si="228"/>
        <v>1.4822451079402388E-2</v>
      </c>
      <c r="N2022" s="1">
        <f t="shared" si="223"/>
        <v>1.0606454586377063E-2</v>
      </c>
    </row>
    <row r="2023" spans="1:14" x14ac:dyDescent="0.3">
      <c r="A2023" s="4" t="s">
        <v>1162</v>
      </c>
      <c r="B2023" s="4" t="s">
        <v>1471</v>
      </c>
      <c r="C2023" s="4" t="s">
        <v>1483</v>
      </c>
      <c r="D2023" s="4">
        <v>37.488025</v>
      </c>
      <c r="E2023" s="4">
        <v>126.85861944444444</v>
      </c>
      <c r="G2023" s="2">
        <f t="shared" si="224"/>
        <v>58.275072755087713</v>
      </c>
      <c r="H2023" s="2">
        <f t="shared" si="225"/>
        <v>125.48253275103139</v>
      </c>
      <c r="J2023" s="1">
        <f t="shared" si="226"/>
        <v>2.0272653061355341</v>
      </c>
      <c r="K2023" s="1">
        <f t="shared" si="222"/>
        <v>1377.8744695801777</v>
      </c>
      <c r="L2023" s="1">
        <f t="shared" si="227"/>
        <v>1.4985736327199906E-2</v>
      </c>
      <c r="M2023" s="1">
        <f t="shared" si="228"/>
        <v>1.4985736327199906E-2</v>
      </c>
      <c r="N2023" s="1">
        <f t="shared" si="223"/>
        <v>1.072329609633464E-2</v>
      </c>
    </row>
    <row r="2024" spans="1:14" x14ac:dyDescent="0.3">
      <c r="A2024" s="4" t="s">
        <v>1162</v>
      </c>
      <c r="B2024" s="4" t="s">
        <v>1471</v>
      </c>
      <c r="C2024" s="4" t="s">
        <v>1482</v>
      </c>
      <c r="D2024" s="4">
        <v>37.483172222222223</v>
      </c>
      <c r="E2024" s="4">
        <v>126.85588888888888</v>
      </c>
      <c r="G2024" s="2">
        <f t="shared" si="224"/>
        <v>58.229212251601325</v>
      </c>
      <c r="H2024" s="2">
        <f t="shared" si="225"/>
        <v>125.37679255925286</v>
      </c>
      <c r="J2024" s="1">
        <f t="shared" si="226"/>
        <v>2.0270489322779488</v>
      </c>
      <c r="K2024" s="1">
        <f t="shared" si="222"/>
        <v>1377.9797127274512</v>
      </c>
      <c r="L2024" s="1">
        <f t="shared" si="227"/>
        <v>1.4938079142346794E-2</v>
      </c>
      <c r="M2024" s="1">
        <f t="shared" si="228"/>
        <v>1.4938079142346794E-2</v>
      </c>
      <c r="N2024" s="1">
        <f t="shared" si="223"/>
        <v>1.0689194194823795E-2</v>
      </c>
    </row>
    <row r="2025" spans="1:14" x14ac:dyDescent="0.3">
      <c r="A2025" s="4" t="s">
        <v>1162</v>
      </c>
      <c r="B2025" s="4" t="s">
        <v>1471</v>
      </c>
      <c r="C2025" s="4" t="s">
        <v>1481</v>
      </c>
      <c r="D2025" s="4">
        <v>37.497608333333332</v>
      </c>
      <c r="E2025" s="4">
        <v>126.86479999999999</v>
      </c>
      <c r="G2025" s="2">
        <f t="shared" si="224"/>
        <v>58.379178625906704</v>
      </c>
      <c r="H2025" s="2">
        <f t="shared" si="225"/>
        <v>125.69149731412108</v>
      </c>
      <c r="J2025" s="1">
        <f t="shared" si="226"/>
        <v>2.0276927133995328</v>
      </c>
      <c r="K2025" s="1">
        <f t="shared" si="222"/>
        <v>1377.6666374721378</v>
      </c>
      <c r="L2025" s="1">
        <f t="shared" si="227"/>
        <v>1.5093607371246875E-2</v>
      </c>
      <c r="M2025" s="1">
        <f t="shared" si="228"/>
        <v>1.5093607371246875E-2</v>
      </c>
      <c r="N2025" s="1">
        <f t="shared" si="223"/>
        <v>1.0800485039225413E-2</v>
      </c>
    </row>
    <row r="2026" spans="1:14" x14ac:dyDescent="0.3">
      <c r="A2026" s="4" t="s">
        <v>1162</v>
      </c>
      <c r="B2026" s="4" t="s">
        <v>1471</v>
      </c>
      <c r="C2026" s="4" t="s">
        <v>1480</v>
      </c>
      <c r="D2026" s="4">
        <v>37.503777777777778</v>
      </c>
      <c r="E2026" s="4">
        <v>126.86043055555555</v>
      </c>
      <c r="G2026" s="2">
        <f t="shared" si="224"/>
        <v>58.302566043935428</v>
      </c>
      <c r="H2026" s="2">
        <f t="shared" si="225"/>
        <v>125.82447289148627</v>
      </c>
      <c r="J2026" s="1">
        <f t="shared" si="226"/>
        <v>2.0279679412735523</v>
      </c>
      <c r="K2026" s="1">
        <f t="shared" si="222"/>
        <v>1377.5328442646369</v>
      </c>
      <c r="L2026" s="1">
        <f t="shared" si="227"/>
        <v>1.5017346179208246E-2</v>
      </c>
      <c r="M2026" s="1">
        <f t="shared" si="228"/>
        <v>1.5017346179208246E-2</v>
      </c>
      <c r="N2026" s="1">
        <f t="shared" si="223"/>
        <v>1.0745915058476095E-2</v>
      </c>
    </row>
    <row r="2027" spans="1:14" x14ac:dyDescent="0.3">
      <c r="A2027" s="4" t="s">
        <v>1162</v>
      </c>
      <c r="B2027" s="4" t="s">
        <v>1471</v>
      </c>
      <c r="C2027" s="4" t="s">
        <v>1479</v>
      </c>
      <c r="D2027" s="4">
        <v>37.490202777777782</v>
      </c>
      <c r="E2027" s="4">
        <v>126.87785555555556</v>
      </c>
      <c r="G2027" s="2">
        <f t="shared" si="224"/>
        <v>58.605555711153535</v>
      </c>
      <c r="H2027" s="2">
        <f t="shared" si="225"/>
        <v>125.53334873688959</v>
      </c>
      <c r="J2027" s="1">
        <f t="shared" si="226"/>
        <v>2.0273624201620923</v>
      </c>
      <c r="K2027" s="1">
        <f t="shared" si="222"/>
        <v>1377.8272400753503</v>
      </c>
      <c r="L2027" s="1">
        <f t="shared" si="227"/>
        <v>1.5321469801368615E-2</v>
      </c>
      <c r="M2027" s="1">
        <f t="shared" si="228"/>
        <v>1.5321469801368615E-2</v>
      </c>
      <c r="N2027" s="1">
        <f t="shared" si="223"/>
        <v>1.0963535839938542E-2</v>
      </c>
    </row>
    <row r="2028" spans="1:14" x14ac:dyDescent="0.3">
      <c r="A2028" s="4" t="s">
        <v>1162</v>
      </c>
      <c r="B2028" s="4" t="s">
        <v>1471</v>
      </c>
      <c r="C2028" s="4" t="s">
        <v>1478</v>
      </c>
      <c r="D2028" s="4">
        <v>37.488602777777778</v>
      </c>
      <c r="E2028" s="4">
        <v>126.88566666666668</v>
      </c>
      <c r="G2028" s="2">
        <f t="shared" si="224"/>
        <v>58.740342472184309</v>
      </c>
      <c r="H2028" s="2">
        <f t="shared" si="225"/>
        <v>125.50013180228075</v>
      </c>
      <c r="J2028" s="1">
        <f t="shared" si="226"/>
        <v>2.0272910703520437</v>
      </c>
      <c r="K2028" s="1">
        <f t="shared" si="222"/>
        <v>1377.8619392798028</v>
      </c>
      <c r="L2028" s="1">
        <f t="shared" si="227"/>
        <v>1.5457799408496786E-2</v>
      </c>
      <c r="M2028" s="1">
        <f t="shared" si="228"/>
        <v>1.5457799408496786E-2</v>
      </c>
      <c r="N2028" s="1">
        <f t="shared" si="223"/>
        <v>1.1061088787088622E-2</v>
      </c>
    </row>
    <row r="2029" spans="1:14" x14ac:dyDescent="0.3">
      <c r="A2029" s="4" t="s">
        <v>1162</v>
      </c>
      <c r="B2029" s="4" t="s">
        <v>1471</v>
      </c>
      <c r="C2029" s="4" t="s">
        <v>1477</v>
      </c>
      <c r="D2029" s="4">
        <v>37.483055555555559</v>
      </c>
      <c r="E2029" s="4">
        <v>126.89568611111112</v>
      </c>
      <c r="G2029" s="2">
        <f t="shared" si="224"/>
        <v>58.914093265641938</v>
      </c>
      <c r="H2029" s="2">
        <f t="shared" si="225"/>
        <v>125.38175354742134</v>
      </c>
      <c r="J2029" s="1">
        <f t="shared" si="226"/>
        <v>2.0270437308451212</v>
      </c>
      <c r="K2029" s="1">
        <f t="shared" si="222"/>
        <v>1377.9822429152232</v>
      </c>
      <c r="L2029" s="1">
        <f t="shared" si="227"/>
        <v>1.5632671703272649E-2</v>
      </c>
      <c r="M2029" s="1">
        <f t="shared" si="228"/>
        <v>1.5632671703272649E-2</v>
      </c>
      <c r="N2029" s="1">
        <f t="shared" si="223"/>
        <v>1.1186221603720627E-2</v>
      </c>
    </row>
    <row r="2030" spans="1:14" x14ac:dyDescent="0.3">
      <c r="A2030" s="4" t="s">
        <v>1162</v>
      </c>
      <c r="B2030" s="4" t="s">
        <v>1471</v>
      </c>
      <c r="C2030" s="4" t="s">
        <v>1476</v>
      </c>
      <c r="D2030" s="4">
        <v>37.488830555555559</v>
      </c>
      <c r="E2030" s="4">
        <v>126.89122222222223</v>
      </c>
      <c r="G2030" s="2">
        <f t="shared" si="224"/>
        <v>58.835882240866873</v>
      </c>
      <c r="H2030" s="2">
        <f t="shared" si="225"/>
        <v>125.50613206345815</v>
      </c>
      <c r="J2030" s="1">
        <f t="shared" si="226"/>
        <v>2.0273012275436901</v>
      </c>
      <c r="K2030" s="1">
        <f t="shared" si="222"/>
        <v>1377.8569994545287</v>
      </c>
      <c r="L2030" s="1">
        <f t="shared" si="227"/>
        <v>1.5554762144718293E-2</v>
      </c>
      <c r="M2030" s="1">
        <f t="shared" si="228"/>
        <v>1.5554762144718293E-2</v>
      </c>
      <c r="N2030" s="1">
        <f t="shared" si="223"/>
        <v>1.1130472106540652E-2</v>
      </c>
    </row>
    <row r="2031" spans="1:14" x14ac:dyDescent="0.3">
      <c r="A2031" s="4" t="s">
        <v>1162</v>
      </c>
      <c r="B2031" s="4" t="s">
        <v>1471</v>
      </c>
      <c r="C2031" s="4" t="s">
        <v>1475</v>
      </c>
      <c r="D2031" s="4">
        <v>37.497277777777782</v>
      </c>
      <c r="E2031" s="4">
        <v>126.89137777777779</v>
      </c>
      <c r="G2031" s="2">
        <f t="shared" si="224"/>
        <v>58.836519540873411</v>
      </c>
      <c r="H2031" s="2">
        <f t="shared" si="225"/>
        <v>125.68934386673345</v>
      </c>
      <c r="J2031" s="1">
        <f t="shared" si="226"/>
        <v>2.027677968532382</v>
      </c>
      <c r="K2031" s="1">
        <f t="shared" si="222"/>
        <v>1377.6738060958576</v>
      </c>
      <c r="L2031" s="1">
        <f t="shared" si="227"/>
        <v>1.5557477101332928E-2</v>
      </c>
      <c r="M2031" s="1">
        <f t="shared" si="228"/>
        <v>1.5557477101332928E-2</v>
      </c>
      <c r="N2031" s="1">
        <f t="shared" si="223"/>
        <v>1.113241483948562E-2</v>
      </c>
    </row>
    <row r="2032" spans="1:14" x14ac:dyDescent="0.3">
      <c r="A2032" s="4" t="s">
        <v>1162</v>
      </c>
      <c r="B2032" s="4" t="s">
        <v>1471</v>
      </c>
      <c r="C2032" s="4" t="s">
        <v>1474</v>
      </c>
      <c r="D2032" s="4">
        <v>37.491105555555556</v>
      </c>
      <c r="E2032" s="4">
        <v>126.83356666666666</v>
      </c>
      <c r="G2032" s="2">
        <f t="shared" si="224"/>
        <v>57.843286354785242</v>
      </c>
      <c r="H2032" s="2">
        <f t="shared" si="225"/>
        <v>125.54478167789466</v>
      </c>
      <c r="J2032" s="1">
        <f t="shared" si="226"/>
        <v>2.0274026800840734</v>
      </c>
      <c r="K2032" s="1">
        <f t="shared" si="222"/>
        <v>1377.8076615888053</v>
      </c>
      <c r="L2032" s="1">
        <f t="shared" si="227"/>
        <v>1.4548482868207202E-2</v>
      </c>
      <c r="M2032" s="1">
        <f t="shared" si="228"/>
        <v>1.4548482868207202E-2</v>
      </c>
      <c r="N2032" s="1">
        <f t="shared" si="223"/>
        <v>1.0410412017264408E-2</v>
      </c>
    </row>
    <row r="2033" spans="1:14" x14ac:dyDescent="0.3">
      <c r="A2033" s="4" t="s">
        <v>1162</v>
      </c>
      <c r="B2033" s="4" t="s">
        <v>1471</v>
      </c>
      <c r="C2033" s="4" t="s">
        <v>1473</v>
      </c>
      <c r="D2033" s="4">
        <v>37.504977777777775</v>
      </c>
      <c r="E2033" s="4">
        <v>126.88265277777776</v>
      </c>
      <c r="G2033" s="2">
        <f t="shared" si="224"/>
        <v>58.684567738325029</v>
      </c>
      <c r="H2033" s="2">
        <f t="shared" si="225"/>
        <v>125.85465605128843</v>
      </c>
      <c r="J2033" s="1">
        <f t="shared" si="226"/>
        <v>2.0280214819977727</v>
      </c>
      <c r="K2033" s="1">
        <f t="shared" si="222"/>
        <v>1377.5068207773095</v>
      </c>
      <c r="L2033" s="1">
        <f t="shared" si="227"/>
        <v>1.5405197124096048E-2</v>
      </c>
      <c r="M2033" s="1">
        <f t="shared" si="228"/>
        <v>1.5405197124096048E-2</v>
      </c>
      <c r="N2033" s="1">
        <f t="shared" si="223"/>
        <v>1.1023448336285487E-2</v>
      </c>
    </row>
    <row r="2034" spans="1:14" x14ac:dyDescent="0.3">
      <c r="A2034" s="4" t="s">
        <v>1162</v>
      </c>
      <c r="B2034" s="4" t="s">
        <v>1471</v>
      </c>
      <c r="C2034" s="4" t="s">
        <v>1472</v>
      </c>
      <c r="D2034" s="4">
        <v>37.494247222222221</v>
      </c>
      <c r="E2034" s="4">
        <v>126.84708888888889</v>
      </c>
      <c r="G2034" s="2">
        <f t="shared" si="224"/>
        <v>58.07523553665083</v>
      </c>
      <c r="H2034" s="2">
        <f t="shared" si="225"/>
        <v>125.61535260069536</v>
      </c>
      <c r="J2034" s="1">
        <f t="shared" si="226"/>
        <v>2.0275427946384812</v>
      </c>
      <c r="K2034" s="1">
        <f t="shared" si="222"/>
        <v>1377.7395287796717</v>
      </c>
      <c r="L2034" s="1">
        <f t="shared" si="227"/>
        <v>1.4784490168171516E-2</v>
      </c>
      <c r="M2034" s="1">
        <f t="shared" si="228"/>
        <v>1.4784490168171516E-2</v>
      </c>
      <c r="N2034" s="1">
        <f t="shared" si="223"/>
        <v>1.0579291016811484E-2</v>
      </c>
    </row>
    <row r="2035" spans="1:14" x14ac:dyDescent="0.3">
      <c r="A2035" s="4" t="s">
        <v>1162</v>
      </c>
      <c r="B2035" s="4" t="s">
        <v>1471</v>
      </c>
      <c r="C2035" s="4" t="s">
        <v>1470</v>
      </c>
      <c r="D2035" s="4">
        <v>37.485991666666671</v>
      </c>
      <c r="E2035" s="4">
        <v>126.84160833333333</v>
      </c>
      <c r="G2035" s="2">
        <f t="shared" si="224"/>
        <v>57.9828209372141</v>
      </c>
      <c r="H2035" s="2">
        <f t="shared" si="225"/>
        <v>125.43533013703632</v>
      </c>
      <c r="J2035" s="1">
        <f t="shared" si="226"/>
        <v>2.0271746401002861</v>
      </c>
      <c r="K2035" s="1">
        <f t="shared" si="222"/>
        <v>1377.9185667342724</v>
      </c>
      <c r="L2035" s="1">
        <f t="shared" si="227"/>
        <v>1.4688836428888408E-2</v>
      </c>
      <c r="M2035" s="1">
        <f t="shared" si="228"/>
        <v>1.4688836428888408E-2</v>
      </c>
      <c r="N2035" s="1">
        <f t="shared" si="223"/>
        <v>1.0510844372171634E-2</v>
      </c>
    </row>
    <row r="2036" spans="1:14" x14ac:dyDescent="0.3">
      <c r="A2036" s="4" t="s">
        <v>1162</v>
      </c>
      <c r="B2036" s="4" t="s">
        <v>1460</v>
      </c>
      <c r="C2036" s="4" t="s">
        <v>1469</v>
      </c>
      <c r="D2036" s="4">
        <v>37.474125000000001</v>
      </c>
      <c r="E2036" s="4">
        <v>126.89380833333334</v>
      </c>
      <c r="G2036" s="2">
        <f t="shared" si="224"/>
        <v>58.883941429036931</v>
      </c>
      <c r="H2036" s="2">
        <f t="shared" si="225"/>
        <v>125.18772259567618</v>
      </c>
      <c r="J2036" s="1">
        <f t="shared" si="226"/>
        <v>2.0266456372563577</v>
      </c>
      <c r="K2036" s="1">
        <f t="shared" si="222"/>
        <v>1378.1759248282874</v>
      </c>
      <c r="L2036" s="1">
        <f t="shared" si="227"/>
        <v>1.5599898298429782E-2</v>
      </c>
      <c r="M2036" s="1">
        <f t="shared" si="228"/>
        <v>1.5599898298429782E-2</v>
      </c>
      <c r="N2036" s="1">
        <f t="shared" si="223"/>
        <v>1.1162770041745844E-2</v>
      </c>
    </row>
    <row r="2037" spans="1:14" x14ac:dyDescent="0.3">
      <c r="A2037" s="4" t="s">
        <v>1162</v>
      </c>
      <c r="B2037" s="4" t="s">
        <v>1460</v>
      </c>
      <c r="C2037" s="4" t="s">
        <v>1468</v>
      </c>
      <c r="D2037" s="4">
        <v>37.467458333333333</v>
      </c>
      <c r="E2037" s="4">
        <v>126.8991</v>
      </c>
      <c r="G2037" s="2">
        <f t="shared" si="224"/>
        <v>58.976639581762228</v>
      </c>
      <c r="H2037" s="2">
        <f t="shared" si="225"/>
        <v>125.04416505240238</v>
      </c>
      <c r="J2037" s="1">
        <f t="shared" si="226"/>
        <v>2.0263485420496092</v>
      </c>
      <c r="K2037" s="1">
        <f t="shared" si="222"/>
        <v>1378.320511184115</v>
      </c>
      <c r="L2037" s="1">
        <f t="shared" si="227"/>
        <v>1.5692255304680991E-2</v>
      </c>
      <c r="M2037" s="1">
        <f t="shared" si="228"/>
        <v>1.5692255304680991E-2</v>
      </c>
      <c r="N2037" s="1">
        <f t="shared" si="223"/>
        <v>1.1228857653524061E-2</v>
      </c>
    </row>
    <row r="2038" spans="1:14" x14ac:dyDescent="0.3">
      <c r="A2038" s="4" t="s">
        <v>1162</v>
      </c>
      <c r="B2038" s="4" t="s">
        <v>1460</v>
      </c>
      <c r="C2038" s="4" t="s">
        <v>1467</v>
      </c>
      <c r="D2038" s="4">
        <v>37.46329444444445</v>
      </c>
      <c r="E2038" s="4">
        <v>126.90184444444445</v>
      </c>
      <c r="G2038" s="2">
        <f t="shared" si="224"/>
        <v>59.024896148356355</v>
      </c>
      <c r="H2038" s="2">
        <f t="shared" si="225"/>
        <v>124.95439467604342</v>
      </c>
      <c r="J2038" s="1">
        <f t="shared" si="226"/>
        <v>2.0261630168710076</v>
      </c>
      <c r="K2038" s="1">
        <f t="shared" si="222"/>
        <v>1378.4108185654927</v>
      </c>
      <c r="L2038" s="1">
        <f t="shared" si="227"/>
        <v>1.5740154896374925E-2</v>
      </c>
      <c r="M2038" s="1">
        <f t="shared" si="228"/>
        <v>1.5740154896374925E-2</v>
      </c>
      <c r="N2038" s="1">
        <f t="shared" si="223"/>
        <v>1.126313301333373E-2</v>
      </c>
    </row>
    <row r="2039" spans="1:14" x14ac:dyDescent="0.3">
      <c r="A2039" s="4" t="s">
        <v>1162</v>
      </c>
      <c r="B2039" s="4" t="s">
        <v>1460</v>
      </c>
      <c r="C2039" s="4" t="s">
        <v>1466</v>
      </c>
      <c r="D2039" s="4">
        <v>37.47378888888889</v>
      </c>
      <c r="E2039" s="4">
        <v>126.90998888888889</v>
      </c>
      <c r="G2039" s="2">
        <f t="shared" si="224"/>
        <v>59.162506903552064</v>
      </c>
      <c r="H2039" s="2">
        <f t="shared" si="225"/>
        <v>125.18357046669462</v>
      </c>
      <c r="J2039" s="1">
        <f t="shared" si="226"/>
        <v>2.0266306570293624</v>
      </c>
      <c r="K2039" s="1">
        <f t="shared" si="222"/>
        <v>1378.1832143360018</v>
      </c>
      <c r="L2039" s="1">
        <f t="shared" si="227"/>
        <v>1.5882302267676174E-2</v>
      </c>
      <c r="M2039" s="1">
        <f t="shared" si="228"/>
        <v>1.5882302267676174E-2</v>
      </c>
      <c r="N2039" s="1">
        <f t="shared" si="223"/>
        <v>1.1364848959650779E-2</v>
      </c>
    </row>
    <row r="2040" spans="1:14" x14ac:dyDescent="0.3">
      <c r="A2040" s="4" t="s">
        <v>1162</v>
      </c>
      <c r="B2040" s="4" t="s">
        <v>1460</v>
      </c>
      <c r="C2040" s="4" t="s">
        <v>1465</v>
      </c>
      <c r="D2040" s="4">
        <v>37.464655555555559</v>
      </c>
      <c r="E2040" s="4">
        <v>126.90422222222223</v>
      </c>
      <c r="G2040" s="2">
        <f t="shared" si="224"/>
        <v>59.065493557176872</v>
      </c>
      <c r="H2040" s="2">
        <f t="shared" si="225"/>
        <v>124.98437461864592</v>
      </c>
      <c r="J2040" s="1">
        <f t="shared" si="226"/>
        <v>2.0262236591873641</v>
      </c>
      <c r="K2040" s="1">
        <f t="shared" si="222"/>
        <v>1378.3812983765852</v>
      </c>
      <c r="L2040" s="1">
        <f t="shared" si="227"/>
        <v>1.578165494747763E-2</v>
      </c>
      <c r="M2040" s="1">
        <f t="shared" si="228"/>
        <v>1.578165494747763E-2</v>
      </c>
      <c r="N2040" s="1">
        <f t="shared" si="223"/>
        <v>1.1292829074059128E-2</v>
      </c>
    </row>
    <row r="2041" spans="1:14" x14ac:dyDescent="0.3">
      <c r="A2041" s="4" t="s">
        <v>1162</v>
      </c>
      <c r="B2041" s="4" t="s">
        <v>1460</v>
      </c>
      <c r="C2041" s="4" t="s">
        <v>1464</v>
      </c>
      <c r="D2041" s="4">
        <v>37.452147222222223</v>
      </c>
      <c r="E2041" s="4">
        <v>126.89941944444445</v>
      </c>
      <c r="G2041" s="2">
        <f t="shared" si="224"/>
        <v>58.985868173342894</v>
      </c>
      <c r="H2041" s="2">
        <f t="shared" si="225"/>
        <v>124.71217248464063</v>
      </c>
      <c r="J2041" s="1">
        <f t="shared" si="226"/>
        <v>2.0256664784952458</v>
      </c>
      <c r="K2041" s="1">
        <f t="shared" si="222"/>
        <v>1378.652586457418</v>
      </c>
      <c r="L2041" s="1">
        <f t="shared" si="227"/>
        <v>1.569783066201369E-2</v>
      </c>
      <c r="M2041" s="1">
        <f t="shared" si="228"/>
        <v>1.569783066201369E-2</v>
      </c>
      <c r="N2041" s="1">
        <f t="shared" si="223"/>
        <v>1.1232847194392527E-2</v>
      </c>
    </row>
    <row r="2042" spans="1:14" x14ac:dyDescent="0.3">
      <c r="A2042" s="4" t="s">
        <v>1162</v>
      </c>
      <c r="B2042" s="4" t="s">
        <v>1460</v>
      </c>
      <c r="C2042" s="4" t="s">
        <v>1463</v>
      </c>
      <c r="D2042" s="4">
        <v>37.447291666666665</v>
      </c>
      <c r="E2042" s="4">
        <v>126.91883055555556</v>
      </c>
      <c r="G2042" s="2">
        <f t="shared" si="224"/>
        <v>59.321275382545565</v>
      </c>
      <c r="H2042" s="2">
        <f t="shared" si="225"/>
        <v>124.61066179338695</v>
      </c>
      <c r="J2042" s="1">
        <f t="shared" si="226"/>
        <v>2.0254502553281699</v>
      </c>
      <c r="K2042" s="1">
        <f t="shared" si="222"/>
        <v>1378.7578987581128</v>
      </c>
      <c r="L2042" s="1">
        <f t="shared" si="227"/>
        <v>1.6036618462373031E-2</v>
      </c>
      <c r="M2042" s="1">
        <f t="shared" si="228"/>
        <v>1.6036618462373031E-2</v>
      </c>
      <c r="N2042" s="1">
        <f t="shared" si="223"/>
        <v>1.1475272512558921E-2</v>
      </c>
    </row>
    <row r="2043" spans="1:14" x14ac:dyDescent="0.3">
      <c r="A2043" s="4" t="s">
        <v>1162</v>
      </c>
      <c r="B2043" s="4" t="s">
        <v>1460</v>
      </c>
      <c r="C2043" s="4" t="s">
        <v>1462</v>
      </c>
      <c r="D2043" s="4">
        <v>37.43751944444444</v>
      </c>
      <c r="E2043" s="4">
        <v>126.90797500000001</v>
      </c>
      <c r="G2043" s="2">
        <f t="shared" si="224"/>
        <v>59.136765873640428</v>
      </c>
      <c r="H2043" s="2">
        <f t="shared" si="225"/>
        <v>124.39658941384982</v>
      </c>
      <c r="J2043" s="1">
        <f t="shared" si="226"/>
        <v>2.0250152001429051</v>
      </c>
      <c r="K2043" s="1">
        <f t="shared" si="222"/>
        <v>1378.9698524657847</v>
      </c>
      <c r="L2043" s="1">
        <f t="shared" si="227"/>
        <v>1.5847153275795556E-2</v>
      </c>
      <c r="M2043" s="1">
        <f t="shared" si="228"/>
        <v>1.5847153275795556E-2</v>
      </c>
      <c r="N2043" s="1">
        <f t="shared" si="223"/>
        <v>1.1339697506349188E-2</v>
      </c>
    </row>
    <row r="2044" spans="1:14" x14ac:dyDescent="0.3">
      <c r="A2044" s="4" t="s">
        <v>1162</v>
      </c>
      <c r="B2044" s="4" t="s">
        <v>1460</v>
      </c>
      <c r="C2044" s="4" t="s">
        <v>1461</v>
      </c>
      <c r="D2044" s="4">
        <v>37.456175000000002</v>
      </c>
      <c r="E2044" s="4">
        <v>126.90824166666667</v>
      </c>
      <c r="G2044" s="2">
        <f t="shared" si="224"/>
        <v>59.136768539136114</v>
      </c>
      <c r="H2044" s="2">
        <f t="shared" si="225"/>
        <v>124.80123916154048</v>
      </c>
      <c r="J2044" s="1">
        <f t="shared" si="226"/>
        <v>2.0258458679856899</v>
      </c>
      <c r="K2044" s="1">
        <f t="shared" si="222"/>
        <v>1378.5652287723863</v>
      </c>
      <c r="L2044" s="1">
        <f t="shared" si="227"/>
        <v>1.5851807487134106E-2</v>
      </c>
      <c r="M2044" s="1">
        <f t="shared" si="228"/>
        <v>1.5851807487134106E-2</v>
      </c>
      <c r="N2044" s="1">
        <f t="shared" si="223"/>
        <v>1.1343027905682826E-2</v>
      </c>
    </row>
    <row r="2045" spans="1:14" x14ac:dyDescent="0.3">
      <c r="A2045" s="4" t="s">
        <v>1162</v>
      </c>
      <c r="B2045" s="4" t="s">
        <v>1460</v>
      </c>
      <c r="C2045" s="4" t="s">
        <v>1459</v>
      </c>
      <c r="D2045" s="4">
        <v>37.44958611111111</v>
      </c>
      <c r="E2045" s="4">
        <v>126.91040833333334</v>
      </c>
      <c r="G2045" s="2">
        <f t="shared" si="224"/>
        <v>59.175694225626813</v>
      </c>
      <c r="H2045" s="2">
        <f t="shared" si="225"/>
        <v>124.65876647077471</v>
      </c>
      <c r="J2045" s="1">
        <f t="shared" si="226"/>
        <v>2.0255524248079184</v>
      </c>
      <c r="K2045" s="1">
        <f t="shared" si="222"/>
        <v>1378.7081343281131</v>
      </c>
      <c r="L2045" s="1">
        <f t="shared" si="227"/>
        <v>1.5889622954260663E-2</v>
      </c>
      <c r="M2045" s="1">
        <f t="shared" si="228"/>
        <v>1.5889622954260663E-2</v>
      </c>
      <c r="N2045" s="1">
        <f t="shared" si="223"/>
        <v>1.1370087400269239E-2</v>
      </c>
    </row>
    <row r="2046" spans="1:14" x14ac:dyDescent="0.3">
      <c r="A2046" s="4" t="s">
        <v>1162</v>
      </c>
      <c r="B2046" s="4" t="s">
        <v>1440</v>
      </c>
      <c r="C2046" s="4" t="s">
        <v>1458</v>
      </c>
      <c r="D2046" s="4">
        <v>37.622041666666668</v>
      </c>
      <c r="E2046" s="4">
        <v>127.07596388888888</v>
      </c>
      <c r="G2046" s="2">
        <f t="shared" si="224"/>
        <v>61.975872300960411</v>
      </c>
      <c r="H2046" s="2">
        <f t="shared" si="225"/>
        <v>128.4334252546721</v>
      </c>
      <c r="J2046" s="1">
        <f t="shared" si="226"/>
        <v>2.0332555096367777</v>
      </c>
      <c r="K2046" s="1">
        <f t="shared" si="222"/>
        <v>1374.9684961553683</v>
      </c>
      <c r="L2046" s="1">
        <f t="shared" si="227"/>
        <v>1.8779112493673367E-2</v>
      </c>
      <c r="M2046" s="1">
        <f t="shared" si="228"/>
        <v>1.8779112493673367E-2</v>
      </c>
      <c r="N2046" s="1">
        <f t="shared" si="223"/>
        <v>1.3437710319948191E-2</v>
      </c>
    </row>
    <row r="2047" spans="1:14" x14ac:dyDescent="0.3">
      <c r="A2047" s="4" t="s">
        <v>1162</v>
      </c>
      <c r="B2047" s="4" t="s">
        <v>1440</v>
      </c>
      <c r="C2047" s="4" t="s">
        <v>1457</v>
      </c>
      <c r="D2047" s="4">
        <v>37.618569444444447</v>
      </c>
      <c r="E2047" s="4">
        <v>127.08544166666667</v>
      </c>
      <c r="G2047" s="2">
        <f t="shared" si="224"/>
        <v>62.139630127567507</v>
      </c>
      <c r="H2047" s="2">
        <f t="shared" si="225"/>
        <v>128.36034967079445</v>
      </c>
      <c r="J2047" s="1">
        <f t="shared" si="226"/>
        <v>2.0330999507531669</v>
      </c>
      <c r="K2047" s="1">
        <f t="shared" si="222"/>
        <v>1375.0437752385008</v>
      </c>
      <c r="L2047" s="1">
        <f t="shared" si="227"/>
        <v>1.8944530921668257E-2</v>
      </c>
      <c r="M2047" s="1">
        <f t="shared" si="228"/>
        <v>1.8944530921668257E-2</v>
      </c>
      <c r="N2047" s="1">
        <f t="shared" si="223"/>
        <v>1.3556078262934071E-2</v>
      </c>
    </row>
    <row r="2048" spans="1:14" x14ac:dyDescent="0.3">
      <c r="A2048" s="4" t="s">
        <v>1162</v>
      </c>
      <c r="B2048" s="4" t="s">
        <v>1440</v>
      </c>
      <c r="C2048" s="4" t="s">
        <v>1456</v>
      </c>
      <c r="D2048" s="4">
        <v>37.658433333333335</v>
      </c>
      <c r="E2048" s="4">
        <v>127.06236666666666</v>
      </c>
      <c r="G2048" s="2">
        <f t="shared" si="224"/>
        <v>61.731934533685973</v>
      </c>
      <c r="H2048" s="2">
        <f t="shared" si="225"/>
        <v>129.21918678096586</v>
      </c>
      <c r="J2048" s="1">
        <f t="shared" si="226"/>
        <v>2.0348870451932282</v>
      </c>
      <c r="K2048" s="1">
        <f t="shared" si="222"/>
        <v>1374.1795475187505</v>
      </c>
      <c r="L2048" s="1">
        <f t="shared" si="227"/>
        <v>1.8541796196770211E-2</v>
      </c>
      <c r="M2048" s="1">
        <f t="shared" si="228"/>
        <v>1.8541796196770211E-2</v>
      </c>
      <c r="N2048" s="1">
        <f t="shared" si="223"/>
        <v>1.326789464558862E-2</v>
      </c>
    </row>
    <row r="2049" spans="1:14" x14ac:dyDescent="0.3">
      <c r="A2049" s="4" t="s">
        <v>1162</v>
      </c>
      <c r="B2049" s="4" t="s">
        <v>1440</v>
      </c>
      <c r="C2049" s="4" t="s">
        <v>1455</v>
      </c>
      <c r="D2049" s="4">
        <v>37.677102777777776</v>
      </c>
      <c r="E2049" s="4">
        <v>127.0572111111111</v>
      </c>
      <c r="G2049" s="2">
        <f t="shared" si="224"/>
        <v>61.638118477359512</v>
      </c>
      <c r="H2049" s="2">
        <f t="shared" si="225"/>
        <v>129.62269663488564</v>
      </c>
      <c r="J2049" s="1">
        <f t="shared" si="226"/>
        <v>2.0357248648592905</v>
      </c>
      <c r="K2049" s="1">
        <f t="shared" si="222"/>
        <v>1373.7748313232989</v>
      </c>
      <c r="L2049" s="1">
        <f t="shared" si="227"/>
        <v>1.8451814777556308E-2</v>
      </c>
      <c r="M2049" s="1">
        <f t="shared" si="228"/>
        <v>1.8451814777556308E-2</v>
      </c>
      <c r="N2049" s="1">
        <f t="shared" si="223"/>
        <v>1.3203506925136889E-2</v>
      </c>
    </row>
    <row r="2050" spans="1:14" x14ac:dyDescent="0.3">
      <c r="A2050" s="4" t="s">
        <v>1162</v>
      </c>
      <c r="B2050" s="4" t="s">
        <v>1440</v>
      </c>
      <c r="C2050" s="4" t="s">
        <v>1454</v>
      </c>
      <c r="D2050" s="4">
        <v>37.655974999999998</v>
      </c>
      <c r="E2050" s="4">
        <v>127.07070833333333</v>
      </c>
      <c r="G2050" s="2">
        <f t="shared" si="224"/>
        <v>61.875795176667658</v>
      </c>
      <c r="H2050" s="2">
        <f t="shared" si="225"/>
        <v>129.16780534304576</v>
      </c>
      <c r="J2050" s="1">
        <f t="shared" si="226"/>
        <v>2.0347767651420252</v>
      </c>
      <c r="K2050" s="1">
        <f t="shared" si="222"/>
        <v>1374.2328405635367</v>
      </c>
      <c r="L2050" s="1">
        <f t="shared" si="227"/>
        <v>1.8687385745207674E-2</v>
      </c>
      <c r="M2050" s="1">
        <f t="shared" si="228"/>
        <v>1.8687385745207674E-2</v>
      </c>
      <c r="N2050" s="1">
        <f t="shared" si="223"/>
        <v>1.3372073699746466E-2</v>
      </c>
    </row>
    <row r="2051" spans="1:14" x14ac:dyDescent="0.3">
      <c r="A2051" s="4" t="s">
        <v>1162</v>
      </c>
      <c r="B2051" s="4" t="s">
        <v>1440</v>
      </c>
      <c r="C2051" s="4" t="s">
        <v>1453</v>
      </c>
      <c r="D2051" s="4">
        <v>37.661000000000001</v>
      </c>
      <c r="E2051" s="4">
        <v>127.07746666666667</v>
      </c>
      <c r="G2051" s="2">
        <f t="shared" si="224"/>
        <v>61.990310772570083</v>
      </c>
      <c r="H2051" s="2">
        <f t="shared" si="225"/>
        <v>129.27828565482719</v>
      </c>
      <c r="J2051" s="1">
        <f t="shared" si="226"/>
        <v>2.035002195318</v>
      </c>
      <c r="K2051" s="1">
        <f t="shared" ref="K2051:K2114" si="229">$T$16*$T$25/POWER(J2051,$T$23)</f>
        <v>1374.1239062893301</v>
      </c>
      <c r="L2051" s="1">
        <f t="shared" si="227"/>
        <v>1.8805340913821578E-2</v>
      </c>
      <c r="M2051" s="1">
        <f t="shared" si="228"/>
        <v>1.8805340913821578E-2</v>
      </c>
      <c r="N2051" s="1">
        <f t="shared" ref="N2051:N2114" si="230">M2051*$T$23</f>
        <v>1.3456478507860177E-2</v>
      </c>
    </row>
    <row r="2052" spans="1:14" x14ac:dyDescent="0.3">
      <c r="A2052" s="4" t="s">
        <v>1162</v>
      </c>
      <c r="B2052" s="4" t="s">
        <v>1440</v>
      </c>
      <c r="C2052" s="4" t="s">
        <v>1452</v>
      </c>
      <c r="D2052" s="4">
        <v>37.660219444444444</v>
      </c>
      <c r="E2052" s="4">
        <v>127.07148611111111</v>
      </c>
      <c r="G2052" s="2">
        <f t="shared" si="224"/>
        <v>61.887911556254636</v>
      </c>
      <c r="H2052" s="2">
        <f t="shared" si="225"/>
        <v>129.25998877847223</v>
      </c>
      <c r="J2052" s="1">
        <f t="shared" si="226"/>
        <v>2.0349671756087115</v>
      </c>
      <c r="K2052" s="1">
        <f t="shared" si="229"/>
        <v>1374.1408274508769</v>
      </c>
      <c r="L2052" s="1">
        <f t="shared" si="227"/>
        <v>1.8700960528278632E-2</v>
      </c>
      <c r="M2052" s="1">
        <f t="shared" si="228"/>
        <v>1.8700960528278632E-2</v>
      </c>
      <c r="N2052" s="1">
        <f t="shared" si="230"/>
        <v>1.3381787364469712E-2</v>
      </c>
    </row>
    <row r="2053" spans="1:14" x14ac:dyDescent="0.3">
      <c r="A2053" s="4" t="s">
        <v>1162</v>
      </c>
      <c r="B2053" s="4" t="s">
        <v>1440</v>
      </c>
      <c r="C2053" s="4" t="s">
        <v>1451</v>
      </c>
      <c r="D2053" s="4">
        <v>37.65208888888889</v>
      </c>
      <c r="E2053" s="4">
        <v>127.06906666666666</v>
      </c>
      <c r="G2053" s="2">
        <f t="shared" si="224"/>
        <v>61.848746890838584</v>
      </c>
      <c r="H2053" s="2">
        <f t="shared" si="225"/>
        <v>129.08319060601548</v>
      </c>
      <c r="J2053" s="1">
        <f t="shared" si="226"/>
        <v>2.0346024550720134</v>
      </c>
      <c r="K2053" s="1">
        <f t="shared" si="229"/>
        <v>1374.3170863435635</v>
      </c>
      <c r="L2053" s="1">
        <f t="shared" si="227"/>
        <v>1.8658733256653903E-2</v>
      </c>
      <c r="M2053" s="1">
        <f t="shared" si="228"/>
        <v>1.8658733256653903E-2</v>
      </c>
      <c r="N2053" s="1">
        <f t="shared" si="230"/>
        <v>1.3351570928848165E-2</v>
      </c>
    </row>
    <row r="2054" spans="1:14" x14ac:dyDescent="0.3">
      <c r="A2054" s="4" t="s">
        <v>1162</v>
      </c>
      <c r="B2054" s="4" t="s">
        <v>1440</v>
      </c>
      <c r="C2054" s="4" t="s">
        <v>1450</v>
      </c>
      <c r="D2054" s="4">
        <v>37.663944444444446</v>
      </c>
      <c r="E2054" s="4">
        <v>127.05366666666666</v>
      </c>
      <c r="G2054" s="2">
        <f t="shared" si="224"/>
        <v>61.581064970246068</v>
      </c>
      <c r="H2054" s="2">
        <f t="shared" si="225"/>
        <v>129.33667524162911</v>
      </c>
      <c r="J2054" s="1">
        <f t="shared" si="226"/>
        <v>2.0351343068752148</v>
      </c>
      <c r="K2054" s="1">
        <f t="shared" si="229"/>
        <v>1374.0600758472576</v>
      </c>
      <c r="L2054" s="1">
        <f t="shared" si="227"/>
        <v>1.8389952551846722E-2</v>
      </c>
      <c r="M2054" s="1">
        <f t="shared" si="228"/>
        <v>1.8389952551846722E-2</v>
      </c>
      <c r="N2054" s="1">
        <f t="shared" si="230"/>
        <v>1.3159240367326304E-2</v>
      </c>
    </row>
    <row r="2055" spans="1:14" x14ac:dyDescent="0.3">
      <c r="A2055" s="4" t="s">
        <v>1162</v>
      </c>
      <c r="B2055" s="4" t="s">
        <v>1440</v>
      </c>
      <c r="C2055" s="4" t="s">
        <v>1449</v>
      </c>
      <c r="D2055" s="4">
        <v>37.66171111111111</v>
      </c>
      <c r="E2055" s="4">
        <v>127.06595555555555</v>
      </c>
      <c r="G2055" s="2">
        <f t="shared" si="224"/>
        <v>61.792576120887162</v>
      </c>
      <c r="H2055" s="2">
        <f t="shared" si="225"/>
        <v>129.29105597259195</v>
      </c>
      <c r="J2055" s="1">
        <f t="shared" si="226"/>
        <v>2.0350341002399417</v>
      </c>
      <c r="K2055" s="1">
        <f t="shared" si="229"/>
        <v>1374.1084905957121</v>
      </c>
      <c r="L2055" s="1">
        <f t="shared" si="227"/>
        <v>1.8604434124369629E-2</v>
      </c>
      <c r="M2055" s="1">
        <f t="shared" si="228"/>
        <v>1.8604434124369629E-2</v>
      </c>
      <c r="N2055" s="1">
        <f t="shared" si="230"/>
        <v>1.3312716269954863E-2</v>
      </c>
    </row>
    <row r="2056" spans="1:14" x14ac:dyDescent="0.3">
      <c r="A2056" s="4" t="s">
        <v>1162</v>
      </c>
      <c r="B2056" s="4" t="s">
        <v>1440</v>
      </c>
      <c r="C2056" s="4" t="s">
        <v>1448</v>
      </c>
      <c r="D2056" s="4">
        <v>37.617319444444448</v>
      </c>
      <c r="E2056" s="4">
        <v>127.06508888888888</v>
      </c>
      <c r="G2056" s="2">
        <f t="shared" si="224"/>
        <v>61.790505533000342</v>
      </c>
      <c r="H2056" s="2">
        <f t="shared" si="225"/>
        <v>128.32855793808608</v>
      </c>
      <c r="J2056" s="1">
        <f t="shared" si="226"/>
        <v>2.0330439542468906</v>
      </c>
      <c r="K2056" s="1">
        <f t="shared" si="229"/>
        <v>1375.0708758566902</v>
      </c>
      <c r="L2056" s="1">
        <f t="shared" si="227"/>
        <v>1.8589307937519006E-2</v>
      </c>
      <c r="M2056" s="1">
        <f t="shared" si="228"/>
        <v>1.8589307937519006E-2</v>
      </c>
      <c r="N2056" s="1">
        <f t="shared" si="230"/>
        <v>1.3301892472120299E-2</v>
      </c>
    </row>
    <row r="2057" spans="1:14" x14ac:dyDescent="0.3">
      <c r="A2057" s="4" t="s">
        <v>1162</v>
      </c>
      <c r="B2057" s="4" t="s">
        <v>1440</v>
      </c>
      <c r="C2057" s="4" t="s">
        <v>1447</v>
      </c>
      <c r="D2057" s="4">
        <v>37.629761111111108</v>
      </c>
      <c r="E2057" s="4">
        <v>127.05299722222222</v>
      </c>
      <c r="G2057" s="2">
        <f t="shared" si="224"/>
        <v>61.579323210486329</v>
      </c>
      <c r="H2057" s="2">
        <f t="shared" si="225"/>
        <v>128.59552618089356</v>
      </c>
      <c r="J2057" s="1">
        <f t="shared" si="226"/>
        <v>2.0336014168330361</v>
      </c>
      <c r="K2057" s="1">
        <f t="shared" si="229"/>
        <v>1374.801137866632</v>
      </c>
      <c r="L2057" s="1">
        <f t="shared" si="227"/>
        <v>1.8378268542132314E-2</v>
      </c>
      <c r="M2057" s="1">
        <f t="shared" si="228"/>
        <v>1.8378268542132314E-2</v>
      </c>
      <c r="N2057" s="1">
        <f t="shared" si="230"/>
        <v>1.3150879677332536E-2</v>
      </c>
    </row>
    <row r="2058" spans="1:14" x14ac:dyDescent="0.3">
      <c r="A2058" s="4" t="s">
        <v>1162</v>
      </c>
      <c r="B2058" s="4" t="s">
        <v>1440</v>
      </c>
      <c r="C2058" s="4" t="s">
        <v>1446</v>
      </c>
      <c r="D2058" s="4">
        <v>37.618205555555555</v>
      </c>
      <c r="E2058" s="4">
        <v>127.07133055555555</v>
      </c>
      <c r="G2058" s="2">
        <f t="shared" si="224"/>
        <v>61.897428701461649</v>
      </c>
      <c r="H2058" s="2">
        <f t="shared" si="225"/>
        <v>128.34919751558709</v>
      </c>
      <c r="J2058" s="1">
        <f t="shared" si="226"/>
        <v>2.0330836492917288</v>
      </c>
      <c r="K2058" s="1">
        <f t="shared" si="229"/>
        <v>1375.0516645214739</v>
      </c>
      <c r="L2058" s="1">
        <f t="shared" si="227"/>
        <v>1.869824557166444E-2</v>
      </c>
      <c r="M2058" s="1">
        <f t="shared" si="228"/>
        <v>1.869824557166444E-2</v>
      </c>
      <c r="N2058" s="1">
        <f t="shared" si="230"/>
        <v>1.3379844631525063E-2</v>
      </c>
    </row>
    <row r="2059" spans="1:14" x14ac:dyDescent="0.3">
      <c r="A2059" s="4" t="s">
        <v>1162</v>
      </c>
      <c r="B2059" s="4" t="s">
        <v>1440</v>
      </c>
      <c r="C2059" s="4" t="s">
        <v>1445</v>
      </c>
      <c r="D2059" s="4">
        <v>37.649786111111112</v>
      </c>
      <c r="E2059" s="4">
        <v>127.07966388888889</v>
      </c>
      <c r="G2059" s="2">
        <f t="shared" si="224"/>
        <v>62.031292690289831</v>
      </c>
      <c r="H2059" s="2">
        <f t="shared" si="225"/>
        <v>129.03571406057904</v>
      </c>
      <c r="J2059" s="1">
        <f t="shared" si="226"/>
        <v>2.0344991761800255</v>
      </c>
      <c r="K2059" s="1">
        <f t="shared" si="229"/>
        <v>1374.3670078949749</v>
      </c>
      <c r="L2059" s="1">
        <f t="shared" si="227"/>
        <v>1.8843689675997144E-2</v>
      </c>
      <c r="M2059" s="1">
        <f t="shared" si="228"/>
        <v>1.8843689675997144E-2</v>
      </c>
      <c r="N2059" s="1">
        <f t="shared" si="230"/>
        <v>1.3483919610703426E-2</v>
      </c>
    </row>
    <row r="2060" spans="1:14" x14ac:dyDescent="0.3">
      <c r="A2060" s="4" t="s">
        <v>1162</v>
      </c>
      <c r="B2060" s="4" t="s">
        <v>1440</v>
      </c>
      <c r="C2060" s="4" t="s">
        <v>1444</v>
      </c>
      <c r="D2060" s="4">
        <v>37.625404000000003</v>
      </c>
      <c r="E2060" s="4">
        <v>127.04830200000001</v>
      </c>
      <c r="G2060" s="2">
        <f t="shared" si="224"/>
        <v>61.499950397663326</v>
      </c>
      <c r="H2060" s="2">
        <f t="shared" si="225"/>
        <v>128.50001427835059</v>
      </c>
      <c r="J2060" s="1">
        <f t="shared" si="226"/>
        <v>2.0334061636613665</v>
      </c>
      <c r="K2060" s="1">
        <f t="shared" si="229"/>
        <v>1374.8956000816675</v>
      </c>
      <c r="L2060" s="1">
        <f t="shared" si="227"/>
        <v>1.8296321455241848E-2</v>
      </c>
      <c r="M2060" s="1">
        <f t="shared" si="228"/>
        <v>1.8296321455241848E-2</v>
      </c>
      <c r="N2060" s="1">
        <f t="shared" si="230"/>
        <v>1.309224105873069E-2</v>
      </c>
    </row>
    <row r="2061" spans="1:14" x14ac:dyDescent="0.3">
      <c r="A2061" s="4" t="s">
        <v>1162</v>
      </c>
      <c r="B2061" s="4" t="s">
        <v>1440</v>
      </c>
      <c r="C2061" s="4" t="s">
        <v>1443</v>
      </c>
      <c r="D2061" s="4">
        <v>37.655966666666664</v>
      </c>
      <c r="E2061" s="4">
        <v>127.08008888888888</v>
      </c>
      <c r="G2061" s="2">
        <f t="shared" si="224"/>
        <v>62.036779603036138</v>
      </c>
      <c r="H2061" s="2">
        <f t="shared" si="225"/>
        <v>129.16978692743896</v>
      </c>
      <c r="J2061" s="1">
        <f t="shared" si="226"/>
        <v>2.0347763913277181</v>
      </c>
      <c r="K2061" s="1">
        <f t="shared" si="229"/>
        <v>1374.233021218439</v>
      </c>
      <c r="L2061" s="1">
        <f t="shared" si="227"/>
        <v>1.8851107325318139E-2</v>
      </c>
      <c r="M2061" s="1">
        <f t="shared" si="228"/>
        <v>1.8851107325318139E-2</v>
      </c>
      <c r="N2061" s="1">
        <f t="shared" si="230"/>
        <v>1.3489227434641543E-2</v>
      </c>
    </row>
    <row r="2062" spans="1:14" x14ac:dyDescent="0.3">
      <c r="A2062" s="4" t="s">
        <v>1162</v>
      </c>
      <c r="B2062" s="4" t="s">
        <v>1440</v>
      </c>
      <c r="C2062" s="4" t="s">
        <v>1442</v>
      </c>
      <c r="D2062" s="4">
        <v>37.645072222222218</v>
      </c>
      <c r="E2062" s="4">
        <v>127.08245555555555</v>
      </c>
      <c r="G2062" s="2">
        <f t="shared" si="224"/>
        <v>62.080587266884493</v>
      </c>
      <c r="H2062" s="2">
        <f t="shared" si="225"/>
        <v>128.93417785796396</v>
      </c>
      <c r="J2062" s="1">
        <f t="shared" si="226"/>
        <v>2.0342877860137816</v>
      </c>
      <c r="K2062" s="1">
        <f t="shared" si="229"/>
        <v>1374.469200366625</v>
      </c>
      <c r="L2062" s="1">
        <f t="shared" si="227"/>
        <v>1.889241345094872E-2</v>
      </c>
      <c r="M2062" s="1">
        <f t="shared" si="228"/>
        <v>1.889241345094872E-2</v>
      </c>
      <c r="N2062" s="1">
        <f t="shared" si="230"/>
        <v>1.3518784728728264E-2</v>
      </c>
    </row>
    <row r="2063" spans="1:14" x14ac:dyDescent="0.3">
      <c r="A2063" s="4" t="s">
        <v>1162</v>
      </c>
      <c r="B2063" s="4" t="s">
        <v>1440</v>
      </c>
      <c r="C2063" s="4" t="s">
        <v>1441</v>
      </c>
      <c r="D2063" s="4">
        <v>37.637783333333331</v>
      </c>
      <c r="E2063" s="4">
        <v>127.07473055555555</v>
      </c>
      <c r="G2063" s="2">
        <f t="shared" si="224"/>
        <v>61.950114841814717</v>
      </c>
      <c r="H2063" s="2">
        <f t="shared" si="225"/>
        <v>128.77438775115911</v>
      </c>
      <c r="J2063" s="1">
        <f t="shared" si="226"/>
        <v>2.0339609918951096</v>
      </c>
      <c r="K2063" s="1">
        <f t="shared" si="229"/>
        <v>1374.6272184947788</v>
      </c>
      <c r="L2063" s="1">
        <f t="shared" si="227"/>
        <v>1.875758676623196E-2</v>
      </c>
      <c r="M2063" s="1">
        <f t="shared" si="228"/>
        <v>1.875758676623196E-2</v>
      </c>
      <c r="N2063" s="1">
        <f t="shared" si="230"/>
        <v>1.3422307223029674E-2</v>
      </c>
    </row>
    <row r="2064" spans="1:14" x14ac:dyDescent="0.3">
      <c r="A2064" s="4" t="s">
        <v>1162</v>
      </c>
      <c r="B2064" s="4" t="s">
        <v>1440</v>
      </c>
      <c r="C2064" s="4" t="s">
        <v>1439</v>
      </c>
      <c r="D2064" s="4">
        <v>37.629249999999999</v>
      </c>
      <c r="E2064" s="4">
        <v>127.0701111111111</v>
      </c>
      <c r="G2064" s="2">
        <f t="shared" si="224"/>
        <v>61.873289028048568</v>
      </c>
      <c r="H2064" s="2">
        <f t="shared" si="225"/>
        <v>128.58834191496771</v>
      </c>
      <c r="J2064" s="1">
        <f t="shared" si="226"/>
        <v>2.0335785110878617</v>
      </c>
      <c r="K2064" s="1">
        <f t="shared" si="229"/>
        <v>1374.8122187116132</v>
      </c>
      <c r="L2064" s="1">
        <f t="shared" si="227"/>
        <v>1.8676962251063856E-2</v>
      </c>
      <c r="M2064" s="1">
        <f t="shared" si="228"/>
        <v>1.8676962251063856E-2</v>
      </c>
      <c r="N2064" s="1">
        <f t="shared" si="230"/>
        <v>1.3364614992905368E-2</v>
      </c>
    </row>
    <row r="2065" spans="1:14" x14ac:dyDescent="0.3">
      <c r="A2065" s="4" t="s">
        <v>1162</v>
      </c>
      <c r="B2065" s="4" t="s">
        <v>1425</v>
      </c>
      <c r="C2065" s="4" t="s">
        <v>1438</v>
      </c>
      <c r="D2065" s="4">
        <v>37.675819444444443</v>
      </c>
      <c r="E2065" s="4">
        <v>127.04551111111111</v>
      </c>
      <c r="G2065" s="2">
        <f t="shared" si="224"/>
        <v>61.437761297807704</v>
      </c>
      <c r="H2065" s="2">
        <f t="shared" si="225"/>
        <v>129.59224376466841</v>
      </c>
      <c r="J2065" s="1">
        <f t="shared" si="226"/>
        <v>2.0356672555403126</v>
      </c>
      <c r="K2065" s="1">
        <f t="shared" si="229"/>
        <v>1373.8026508648686</v>
      </c>
      <c r="L2065" s="1">
        <f t="shared" si="227"/>
        <v>1.8247611255073348E-2</v>
      </c>
      <c r="M2065" s="1">
        <f t="shared" si="228"/>
        <v>1.8247611255073348E-2</v>
      </c>
      <c r="N2065" s="1">
        <f t="shared" si="230"/>
        <v>1.3057385654370578E-2</v>
      </c>
    </row>
    <row r="2066" spans="1:14" x14ac:dyDescent="0.3">
      <c r="A2066" s="4" t="s">
        <v>1162</v>
      </c>
      <c r="B2066" s="4" t="s">
        <v>1425</v>
      </c>
      <c r="C2066" s="4" t="s">
        <v>1437</v>
      </c>
      <c r="D2066" s="4">
        <v>37.666999999999994</v>
      </c>
      <c r="E2066" s="4">
        <v>127.04870833333334</v>
      </c>
      <c r="G2066" s="2">
        <f t="shared" si="224"/>
        <v>61.495116640691265</v>
      </c>
      <c r="H2066" s="2">
        <f t="shared" si="225"/>
        <v>129.40179121177425</v>
      </c>
      <c r="J2066" s="1">
        <f t="shared" si="226"/>
        <v>2.0352714183839673</v>
      </c>
      <c r="K2066" s="1">
        <f t="shared" si="229"/>
        <v>1373.9938371672665</v>
      </c>
      <c r="L2066" s="1">
        <f t="shared" si="227"/>
        <v>1.8303413309769034E-2</v>
      </c>
      <c r="M2066" s="1">
        <f t="shared" si="228"/>
        <v>1.8303413309769034E-2</v>
      </c>
      <c r="N2066" s="1">
        <f t="shared" si="230"/>
        <v>1.3097315754715372E-2</v>
      </c>
    </row>
    <row r="2067" spans="1:14" x14ac:dyDescent="0.3">
      <c r="A2067" s="4" t="s">
        <v>1162</v>
      </c>
      <c r="B2067" s="4" t="s">
        <v>1425</v>
      </c>
      <c r="C2067" s="4" t="s">
        <v>1436</v>
      </c>
      <c r="D2067" s="4">
        <v>37.661433333333335</v>
      </c>
      <c r="E2067" s="4">
        <v>127.04276666666667</v>
      </c>
      <c r="G2067" s="2">
        <f t="shared" ref="G2067:G2130" si="231">K2067*SIN(N2067)+$T$8+1.5</f>
        <v>61.394739012852767</v>
      </c>
      <c r="H2067" s="2">
        <f t="shared" ref="H2067:H2130" si="232">$T$27-K2067*COS(N2067)+$T$9+1.5</f>
        <v>129.27979471089247</v>
      </c>
      <c r="J2067" s="1">
        <f t="shared" ref="J2067:J2130" si="233">TAN($T$12*0.25+D2067*$T$13*0.5)</f>
        <v>2.0350216372839003</v>
      </c>
      <c r="K2067" s="1">
        <f t="shared" si="229"/>
        <v>1374.1145123480237</v>
      </c>
      <c r="L2067" s="1">
        <f t="shared" ref="L2067:L2130" si="234">E2067*$T$13 - $T$19</f>
        <v>1.8199711663379414E-2</v>
      </c>
      <c r="M2067" s="1">
        <f t="shared" ref="M2067:M2130" si="235">IF(L2067&gt;$T$12, K2067-($T$12*2), IF($U$12&gt;L2067, K2067+$T$12*2, L2067))</f>
        <v>1.8199711663379414E-2</v>
      </c>
      <c r="N2067" s="1">
        <f t="shared" si="230"/>
        <v>1.3023110294560911E-2</v>
      </c>
    </row>
    <row r="2068" spans="1:14" x14ac:dyDescent="0.3">
      <c r="A2068" s="4" t="s">
        <v>1162</v>
      </c>
      <c r="B2068" s="4" t="s">
        <v>1425</v>
      </c>
      <c r="C2068" s="4" t="s">
        <v>1435</v>
      </c>
      <c r="D2068" s="4">
        <v>37.665436111111113</v>
      </c>
      <c r="E2068" s="4">
        <v>127.03722222222223</v>
      </c>
      <c r="G2068" s="2">
        <f t="shared" si="231"/>
        <v>61.298473078404186</v>
      </c>
      <c r="H2068" s="2">
        <f t="shared" si="232"/>
        <v>129.36532468971382</v>
      </c>
      <c r="J2068" s="1">
        <f t="shared" si="233"/>
        <v>2.0352012403616939</v>
      </c>
      <c r="K2068" s="1">
        <f t="shared" si="229"/>
        <v>1374.0277392697574</v>
      </c>
      <c r="L2068" s="1">
        <f t="shared" si="234"/>
        <v>1.8102942852630033E-2</v>
      </c>
      <c r="M2068" s="1">
        <f t="shared" si="235"/>
        <v>1.8102942852630033E-2</v>
      </c>
      <c r="N2068" s="1">
        <f t="shared" si="230"/>
        <v>1.2953865741747558E-2</v>
      </c>
    </row>
    <row r="2069" spans="1:14" x14ac:dyDescent="0.3">
      <c r="A2069" s="4" t="s">
        <v>1162</v>
      </c>
      <c r="B2069" s="4" t="s">
        <v>1425</v>
      </c>
      <c r="C2069" s="4" t="s">
        <v>1434</v>
      </c>
      <c r="D2069" s="4">
        <v>37.656227777777779</v>
      </c>
      <c r="E2069" s="4">
        <v>127.03007777777778</v>
      </c>
      <c r="G2069" s="2">
        <f t="shared" si="231"/>
        <v>61.178450977894578</v>
      </c>
      <c r="H2069" s="2">
        <f t="shared" si="232"/>
        <v>129.1641371437388</v>
      </c>
      <c r="J2069" s="1">
        <f t="shared" si="233"/>
        <v>2.0347881042286149</v>
      </c>
      <c r="K2069" s="1">
        <f t="shared" si="229"/>
        <v>1374.2273606997933</v>
      </c>
      <c r="L2069" s="1">
        <f t="shared" si="234"/>
        <v>1.7978248773848904E-2</v>
      </c>
      <c r="M2069" s="1">
        <f t="shared" si="235"/>
        <v>1.7978248773848904E-2</v>
      </c>
      <c r="N2069" s="1">
        <f t="shared" si="230"/>
        <v>1.2864638792932051E-2</v>
      </c>
    </row>
    <row r="2070" spans="1:14" x14ac:dyDescent="0.3">
      <c r="A2070" s="4" t="s">
        <v>1162</v>
      </c>
      <c r="B2070" s="4" t="s">
        <v>1425</v>
      </c>
      <c r="C2070" s="4" t="s">
        <v>1433</v>
      </c>
      <c r="D2070" s="4">
        <v>37.645247222222224</v>
      </c>
      <c r="E2070" s="4">
        <v>127.02817777777777</v>
      </c>
      <c r="G2070" s="2">
        <f t="shared" si="231"/>
        <v>61.148901140199236</v>
      </c>
      <c r="H2070" s="2">
        <f t="shared" si="232"/>
        <v>128.92569184306376</v>
      </c>
      <c r="J2070" s="1">
        <f t="shared" si="233"/>
        <v>2.0342956331012161</v>
      </c>
      <c r="K2070" s="1">
        <f t="shared" si="229"/>
        <v>1374.4654065189768</v>
      </c>
      <c r="L2070" s="1">
        <f t="shared" si="234"/>
        <v>1.7945087518060898E-2</v>
      </c>
      <c r="M2070" s="1">
        <f t="shared" si="235"/>
        <v>1.7945087518060898E-2</v>
      </c>
      <c r="N2070" s="1">
        <f t="shared" si="230"/>
        <v>1.2840909697679278E-2</v>
      </c>
    </row>
    <row r="2071" spans="1:14" x14ac:dyDescent="0.3">
      <c r="A2071" s="4" t="s">
        <v>1162</v>
      </c>
      <c r="B2071" s="4" t="s">
        <v>1425</v>
      </c>
      <c r="C2071" s="4" t="s">
        <v>1432</v>
      </c>
      <c r="D2071" s="4">
        <v>37.655080555555557</v>
      </c>
      <c r="E2071" s="4">
        <v>127.04091111111111</v>
      </c>
      <c r="G2071" s="2">
        <f t="shared" si="231"/>
        <v>61.364688220907766</v>
      </c>
      <c r="H2071" s="2">
        <f t="shared" si="232"/>
        <v>129.14167349531499</v>
      </c>
      <c r="J2071" s="1">
        <f t="shared" si="233"/>
        <v>2.0347366430375802</v>
      </c>
      <c r="K2071" s="1">
        <f t="shared" si="229"/>
        <v>1374.2522308762864</v>
      </c>
      <c r="L2071" s="1">
        <f t="shared" si="234"/>
        <v>1.8167326109481685E-2</v>
      </c>
      <c r="M2071" s="1">
        <f t="shared" si="235"/>
        <v>1.8167326109481685E-2</v>
      </c>
      <c r="N2071" s="1">
        <f t="shared" si="230"/>
        <v>1.2999936265864114E-2</v>
      </c>
    </row>
    <row r="2072" spans="1:14" x14ac:dyDescent="0.3">
      <c r="A2072" s="4" t="s">
        <v>1162</v>
      </c>
      <c r="B2072" s="4" t="s">
        <v>1425</v>
      </c>
      <c r="C2072" s="4" t="s">
        <v>1431</v>
      </c>
      <c r="D2072" s="4">
        <v>37.646194444444447</v>
      </c>
      <c r="E2072" s="4">
        <v>127.03008888888888</v>
      </c>
      <c r="G2072" s="2">
        <f t="shared" si="231"/>
        <v>61.181439811091963</v>
      </c>
      <c r="H2072" s="2">
        <f t="shared" si="232"/>
        <v>128.94664670332577</v>
      </c>
      <c r="J2072" s="1">
        <f t="shared" si="233"/>
        <v>2.0343381078651119</v>
      </c>
      <c r="K2072" s="1">
        <f t="shared" si="229"/>
        <v>1374.4448715924491</v>
      </c>
      <c r="L2072" s="1">
        <f t="shared" si="234"/>
        <v>1.7978442699321029E-2</v>
      </c>
      <c r="M2072" s="1">
        <f t="shared" si="235"/>
        <v>1.7978442699321029E-2</v>
      </c>
      <c r="N2072" s="1">
        <f t="shared" si="230"/>
        <v>1.2864777559570727E-2</v>
      </c>
    </row>
    <row r="2073" spans="1:14" x14ac:dyDescent="0.3">
      <c r="A2073" s="4" t="s">
        <v>1162</v>
      </c>
      <c r="B2073" s="4" t="s">
        <v>1425</v>
      </c>
      <c r="C2073" s="4" t="s">
        <v>1430</v>
      </c>
      <c r="D2073" s="4">
        <v>37.653624999999998</v>
      </c>
      <c r="E2073" s="4">
        <v>127.03054444444444</v>
      </c>
      <c r="G2073" s="2">
        <f t="shared" si="231"/>
        <v>61.18718577712594</v>
      </c>
      <c r="H2073" s="2">
        <f t="shared" si="232"/>
        <v>129.10782018985196</v>
      </c>
      <c r="J2073" s="1">
        <f t="shared" si="233"/>
        <v>2.03467135389015</v>
      </c>
      <c r="K2073" s="1">
        <f t="shared" si="229"/>
        <v>1374.283785383825</v>
      </c>
      <c r="L2073" s="1">
        <f t="shared" si="234"/>
        <v>1.7986393643691478E-2</v>
      </c>
      <c r="M2073" s="1">
        <f t="shared" si="235"/>
        <v>1.7986393643691478E-2</v>
      </c>
      <c r="N2073" s="1">
        <f t="shared" si="230"/>
        <v>1.2870466991766E-2</v>
      </c>
    </row>
    <row r="2074" spans="1:14" x14ac:dyDescent="0.3">
      <c r="A2074" s="4" t="s">
        <v>1162</v>
      </c>
      <c r="B2074" s="4" t="s">
        <v>1425</v>
      </c>
      <c r="C2074" s="4" t="s">
        <v>1429</v>
      </c>
      <c r="D2074" s="4">
        <v>37.645647222222223</v>
      </c>
      <c r="E2074" s="4">
        <v>127.04599722222223</v>
      </c>
      <c r="G2074" s="2">
        <f t="shared" si="231"/>
        <v>61.454645353041734</v>
      </c>
      <c r="H2074" s="2">
        <f t="shared" si="232"/>
        <v>128.93832449295837</v>
      </c>
      <c r="J2074" s="1">
        <f t="shared" si="233"/>
        <v>2.0343135694841559</v>
      </c>
      <c r="K2074" s="1">
        <f t="shared" si="229"/>
        <v>1374.4567348729686</v>
      </c>
      <c r="L2074" s="1">
        <f t="shared" si="234"/>
        <v>1.8256095494492808E-2</v>
      </c>
      <c r="M2074" s="1">
        <f t="shared" si="235"/>
        <v>1.8256095494492808E-2</v>
      </c>
      <c r="N2074" s="1">
        <f t="shared" si="230"/>
        <v>1.3063456694822687E-2</v>
      </c>
    </row>
    <row r="2075" spans="1:14" x14ac:dyDescent="0.3">
      <c r="A2075" s="4" t="s">
        <v>1162</v>
      </c>
      <c r="B2075" s="4" t="s">
        <v>1425</v>
      </c>
      <c r="C2075" s="4" t="s">
        <v>1428</v>
      </c>
      <c r="D2075" s="4">
        <v>37.638727777777774</v>
      </c>
      <c r="E2075" s="4">
        <v>127.03776666666667</v>
      </c>
      <c r="G2075" s="2">
        <f t="shared" si="231"/>
        <v>61.315319154579342</v>
      </c>
      <c r="H2075" s="2">
        <f t="shared" si="232"/>
        <v>128.78649020789362</v>
      </c>
      <c r="J2075" s="1">
        <f t="shared" si="233"/>
        <v>2.0340033308767036</v>
      </c>
      <c r="K2075" s="1">
        <f t="shared" si="229"/>
        <v>1374.6067434347631</v>
      </c>
      <c r="L2075" s="1">
        <f t="shared" si="234"/>
        <v>1.8112445200779703E-2</v>
      </c>
      <c r="M2075" s="1">
        <f t="shared" si="235"/>
        <v>1.8112445200779703E-2</v>
      </c>
      <c r="N2075" s="1">
        <f t="shared" si="230"/>
        <v>1.296066530705383E-2</v>
      </c>
    </row>
    <row r="2076" spans="1:14" x14ac:dyDescent="0.3">
      <c r="A2076" s="4" t="s">
        <v>1162</v>
      </c>
      <c r="B2076" s="4" t="s">
        <v>1425</v>
      </c>
      <c r="C2076" s="4" t="s">
        <v>1427</v>
      </c>
      <c r="D2076" s="4">
        <v>37.635269444444447</v>
      </c>
      <c r="E2076" s="4">
        <v>127.04500833333333</v>
      </c>
      <c r="G2076" s="2">
        <f t="shared" si="231"/>
        <v>61.440608144054011</v>
      </c>
      <c r="H2076" s="2">
        <f t="shared" si="232"/>
        <v>128.71313838256401</v>
      </c>
      <c r="J2076" s="1">
        <f t="shared" si="233"/>
        <v>2.0338483024056768</v>
      </c>
      <c r="K2076" s="1">
        <f t="shared" si="229"/>
        <v>1374.6817185047748</v>
      </c>
      <c r="L2076" s="1">
        <f t="shared" si="234"/>
        <v>1.8238836127445257E-2</v>
      </c>
      <c r="M2076" s="1">
        <f t="shared" si="235"/>
        <v>1.8238836127445257E-2</v>
      </c>
      <c r="N2076" s="1">
        <f t="shared" si="230"/>
        <v>1.3051106463960137E-2</v>
      </c>
    </row>
    <row r="2077" spans="1:14" x14ac:dyDescent="0.3">
      <c r="A2077" s="4" t="s">
        <v>1162</v>
      </c>
      <c r="B2077" s="4" t="s">
        <v>1425</v>
      </c>
      <c r="C2077" s="4" t="s">
        <v>1426</v>
      </c>
      <c r="D2077" s="4">
        <v>37.64939722222222</v>
      </c>
      <c r="E2077" s="4">
        <v>127.05366666666666</v>
      </c>
      <c r="G2077" s="2">
        <f t="shared" si="231"/>
        <v>61.585214784495477</v>
      </c>
      <c r="H2077" s="2">
        <f t="shared" si="232"/>
        <v>129.02133981224483</v>
      </c>
      <c r="J2077" s="1">
        <f t="shared" si="233"/>
        <v>2.0344817354636198</v>
      </c>
      <c r="K2077" s="1">
        <f t="shared" si="229"/>
        <v>1374.3754385812376</v>
      </c>
      <c r="L2077" s="1">
        <f t="shared" si="234"/>
        <v>1.8389952551846722E-2</v>
      </c>
      <c r="M2077" s="1">
        <f t="shared" si="235"/>
        <v>1.8389952551846722E-2</v>
      </c>
      <c r="N2077" s="1">
        <f t="shared" si="230"/>
        <v>1.3159240367326304E-2</v>
      </c>
    </row>
    <row r="2078" spans="1:14" x14ac:dyDescent="0.3">
      <c r="A2078" s="4" t="s">
        <v>1162</v>
      </c>
      <c r="B2078" s="4" t="s">
        <v>1425</v>
      </c>
      <c r="C2078" s="4" t="s">
        <v>1424</v>
      </c>
      <c r="D2078" s="4">
        <v>37.649213888888887</v>
      </c>
      <c r="E2078" s="4">
        <v>127.04129722222223</v>
      </c>
      <c r="G2078" s="2">
        <f t="shared" si="231"/>
        <v>61.372968425187992</v>
      </c>
      <c r="H2078" s="2">
        <f t="shared" si="232"/>
        <v>129.01458823798475</v>
      </c>
      <c r="J2078" s="1">
        <f t="shared" si="233"/>
        <v>2.0344735134951297</v>
      </c>
      <c r="K2078" s="1">
        <f t="shared" si="229"/>
        <v>1374.3794130502442</v>
      </c>
      <c r="L2078" s="1">
        <f t="shared" si="234"/>
        <v>1.8174065019648911E-2</v>
      </c>
      <c r="M2078" s="1">
        <f t="shared" si="235"/>
        <v>1.8174065019648911E-2</v>
      </c>
      <c r="N2078" s="1">
        <f t="shared" si="230"/>
        <v>1.3004758406565909E-2</v>
      </c>
    </row>
    <row r="2079" spans="1:14" x14ac:dyDescent="0.3">
      <c r="A2079" s="4" t="s">
        <v>1162</v>
      </c>
      <c r="B2079" s="4" t="s">
        <v>1410</v>
      </c>
      <c r="C2079" s="4" t="s">
        <v>1423</v>
      </c>
      <c r="D2079" s="4">
        <v>37.569275000000005</v>
      </c>
      <c r="E2079" s="4">
        <v>127.05422222222222</v>
      </c>
      <c r="G2079" s="2">
        <f t="shared" si="231"/>
        <v>61.617620458345037</v>
      </c>
      <c r="H2079" s="2">
        <f t="shared" si="232"/>
        <v>127.28449168486645</v>
      </c>
      <c r="J2079" s="1">
        <f t="shared" si="233"/>
        <v>2.030893577978667</v>
      </c>
      <c r="K2079" s="1">
        <f t="shared" si="229"/>
        <v>1376.1125627844733</v>
      </c>
      <c r="L2079" s="1">
        <f t="shared" si="234"/>
        <v>1.8399648825468962E-2</v>
      </c>
      <c r="M2079" s="1">
        <f t="shared" si="235"/>
        <v>1.8399648825468962E-2</v>
      </c>
      <c r="N2079" s="1">
        <f t="shared" si="230"/>
        <v>1.316617869927157E-2</v>
      </c>
    </row>
    <row r="2080" spans="1:14" x14ac:dyDescent="0.3">
      <c r="A2080" s="4" t="s">
        <v>1162</v>
      </c>
      <c r="B2080" s="4" t="s">
        <v>1410</v>
      </c>
      <c r="C2080" s="4" t="s">
        <v>1422</v>
      </c>
      <c r="D2080" s="4">
        <v>37.569152777777781</v>
      </c>
      <c r="E2080" s="4">
        <v>127.06157499999999</v>
      </c>
      <c r="G2080" s="2">
        <f t="shared" si="231"/>
        <v>61.744011361091808</v>
      </c>
      <c r="H2080" s="2">
        <f t="shared" si="232"/>
        <v>127.28351130075202</v>
      </c>
      <c r="J2080" s="1">
        <f t="shared" si="233"/>
        <v>2.0308881122189093</v>
      </c>
      <c r="K2080" s="1">
        <f t="shared" si="229"/>
        <v>1376.1152129228176</v>
      </c>
      <c r="L2080" s="1">
        <f t="shared" si="234"/>
        <v>1.8527979006858875E-2</v>
      </c>
      <c r="M2080" s="1">
        <f t="shared" si="235"/>
        <v>1.8527979006858875E-2</v>
      </c>
      <c r="N2080" s="1">
        <f t="shared" si="230"/>
        <v>1.3258007522566869E-2</v>
      </c>
    </row>
    <row r="2081" spans="1:14" x14ac:dyDescent="0.3">
      <c r="A2081" s="4" t="s">
        <v>1162</v>
      </c>
      <c r="B2081" s="4" t="s">
        <v>1410</v>
      </c>
      <c r="C2081" s="4" t="s">
        <v>1421</v>
      </c>
      <c r="D2081" s="4">
        <v>37.579284999999999</v>
      </c>
      <c r="E2081" s="4">
        <v>127.047546</v>
      </c>
      <c r="G2081" s="2">
        <f t="shared" si="231"/>
        <v>61.500051547831916</v>
      </c>
      <c r="H2081" s="2">
        <f t="shared" si="232"/>
        <v>127.50001102725219</v>
      </c>
      <c r="J2081" s="1">
        <f t="shared" si="233"/>
        <v>2.0313413041029853</v>
      </c>
      <c r="K2081" s="1">
        <f t="shared" si="229"/>
        <v>1375.8955190158952</v>
      </c>
      <c r="L2081" s="1">
        <f t="shared" si="234"/>
        <v>1.8283126766096558E-2</v>
      </c>
      <c r="M2081" s="1">
        <f t="shared" si="235"/>
        <v>1.8283126766096558E-2</v>
      </c>
      <c r="N2081" s="1">
        <f t="shared" si="230"/>
        <v>1.3082799376619466E-2</v>
      </c>
    </row>
    <row r="2082" spans="1:14" x14ac:dyDescent="0.3">
      <c r="A2082" s="4" t="s">
        <v>1162</v>
      </c>
      <c r="B2082" s="4" t="s">
        <v>1410</v>
      </c>
      <c r="C2082" s="4" t="s">
        <v>1420</v>
      </c>
      <c r="D2082" s="4">
        <v>37.594999999999999</v>
      </c>
      <c r="E2082" s="4">
        <v>127.06763055555555</v>
      </c>
      <c r="G2082" s="2">
        <f t="shared" si="231"/>
        <v>61.840602442330919</v>
      </c>
      <c r="H2082" s="2">
        <f t="shared" si="232"/>
        <v>127.84527241829869</v>
      </c>
      <c r="J2082" s="1">
        <f t="shared" si="233"/>
        <v>2.0320445234377575</v>
      </c>
      <c r="K2082" s="1">
        <f t="shared" si="229"/>
        <v>1375.554785677816</v>
      </c>
      <c r="L2082" s="1">
        <f t="shared" si="234"/>
        <v>1.8633668389340663E-2</v>
      </c>
      <c r="M2082" s="1">
        <f t="shared" si="235"/>
        <v>1.8633668389340663E-2</v>
      </c>
      <c r="N2082" s="1">
        <f t="shared" si="230"/>
        <v>1.3333635340769829E-2</v>
      </c>
    </row>
    <row r="2083" spans="1:14" x14ac:dyDescent="0.3">
      <c r="A2083" s="4" t="s">
        <v>1162</v>
      </c>
      <c r="B2083" s="4" t="s">
        <v>1410</v>
      </c>
      <c r="C2083" s="4" t="s">
        <v>1419</v>
      </c>
      <c r="D2083" s="4">
        <v>37.591730555555557</v>
      </c>
      <c r="E2083" s="4">
        <v>127.05861944444445</v>
      </c>
      <c r="G2083" s="2">
        <f t="shared" si="231"/>
        <v>61.6867486830498</v>
      </c>
      <c r="H2083" s="2">
        <f t="shared" si="232"/>
        <v>127.7723360610496</v>
      </c>
      <c r="J2083" s="1">
        <f t="shared" si="233"/>
        <v>2.03189818911292</v>
      </c>
      <c r="K2083" s="1">
        <f t="shared" si="229"/>
        <v>1375.6256728937822</v>
      </c>
      <c r="L2083" s="1">
        <f t="shared" si="234"/>
        <v>1.8476394831188792E-2</v>
      </c>
      <c r="M2083" s="1">
        <f t="shared" si="235"/>
        <v>1.8476394831188792E-2</v>
      </c>
      <c r="N2083" s="1">
        <f t="shared" si="230"/>
        <v>1.3221095596618215E-2</v>
      </c>
    </row>
    <row r="2084" spans="1:14" x14ac:dyDescent="0.3">
      <c r="A2084" s="4" t="s">
        <v>1162</v>
      </c>
      <c r="B2084" s="4" t="s">
        <v>1410</v>
      </c>
      <c r="C2084" s="4" t="s">
        <v>1418</v>
      </c>
      <c r="D2084" s="4">
        <v>37.564986111111111</v>
      </c>
      <c r="E2084" s="4">
        <v>127.06847777777777</v>
      </c>
      <c r="G2084" s="2">
        <f t="shared" si="231"/>
        <v>61.863839634721089</v>
      </c>
      <c r="H2084" s="2">
        <f t="shared" si="232"/>
        <v>127.19475117452271</v>
      </c>
      <c r="J2084" s="1">
        <f t="shared" si="233"/>
        <v>2.030701793662157</v>
      </c>
      <c r="K2084" s="1">
        <f t="shared" si="229"/>
        <v>1376.2055589998254</v>
      </c>
      <c r="L2084" s="1">
        <f t="shared" si="234"/>
        <v>1.86484552066144E-2</v>
      </c>
      <c r="M2084" s="1">
        <f t="shared" si="235"/>
        <v>1.86484552066144E-2</v>
      </c>
      <c r="N2084" s="1">
        <f t="shared" si="230"/>
        <v>1.3344216296986233E-2</v>
      </c>
    </row>
    <row r="2085" spans="1:14" x14ac:dyDescent="0.3">
      <c r="A2085" s="4" t="s">
        <v>1162</v>
      </c>
      <c r="B2085" s="4" t="s">
        <v>1410</v>
      </c>
      <c r="C2085" s="4" t="s">
        <v>1417</v>
      </c>
      <c r="D2085" s="4">
        <v>37.568408333333338</v>
      </c>
      <c r="E2085" s="4">
        <v>127.07530833333333</v>
      </c>
      <c r="G2085" s="2">
        <f t="shared" si="231"/>
        <v>61.980232297180336</v>
      </c>
      <c r="H2085" s="2">
        <f t="shared" si="232"/>
        <v>127.27052035942552</v>
      </c>
      <c r="J2085" s="1">
        <f t="shared" si="233"/>
        <v>2.0308548212844544</v>
      </c>
      <c r="K2085" s="1">
        <f t="shared" si="229"/>
        <v>1376.1313546908539</v>
      </c>
      <c r="L2085" s="1">
        <f t="shared" si="234"/>
        <v>1.8767670890799337E-2</v>
      </c>
      <c r="M2085" s="1">
        <f t="shared" si="235"/>
        <v>1.8767670890799337E-2</v>
      </c>
      <c r="N2085" s="1">
        <f t="shared" si="230"/>
        <v>1.342952308825293E-2</v>
      </c>
    </row>
    <row r="2086" spans="1:14" x14ac:dyDescent="0.3">
      <c r="A2086" s="4" t="s">
        <v>1162</v>
      </c>
      <c r="B2086" s="4" t="s">
        <v>1410</v>
      </c>
      <c r="C2086" s="4" t="s">
        <v>1416</v>
      </c>
      <c r="D2086" s="4">
        <v>37.575211111111116</v>
      </c>
      <c r="E2086" s="4">
        <v>127.04986666666666</v>
      </c>
      <c r="G2086" s="2">
        <f t="shared" si="231"/>
        <v>61.541083592926825</v>
      </c>
      <c r="H2086" s="2">
        <f t="shared" si="232"/>
        <v>127.41220861370721</v>
      </c>
      <c r="J2086" s="1">
        <f t="shared" si="233"/>
        <v>2.0311590684985625</v>
      </c>
      <c r="K2086" s="1">
        <f t="shared" si="229"/>
        <v>1375.9838512920483</v>
      </c>
      <c r="L2086" s="1">
        <f t="shared" si="234"/>
        <v>1.8323630040271155E-2</v>
      </c>
      <c r="M2086" s="1">
        <f t="shared" si="235"/>
        <v>1.8323630040271155E-2</v>
      </c>
      <c r="N2086" s="1">
        <f t="shared" si="230"/>
        <v>1.3111782176821074E-2</v>
      </c>
    </row>
    <row r="2087" spans="1:14" x14ac:dyDescent="0.3">
      <c r="A2087" s="4" t="s">
        <v>1162</v>
      </c>
      <c r="B2087" s="4" t="s">
        <v>1410</v>
      </c>
      <c r="C2087" s="4" t="s">
        <v>1415</v>
      </c>
      <c r="D2087" s="4">
        <v>37.581702777777778</v>
      </c>
      <c r="E2087" s="4">
        <v>127.05386388888888</v>
      </c>
      <c r="G2087" s="2">
        <f t="shared" si="231"/>
        <v>61.607916038175325</v>
      </c>
      <c r="H2087" s="2">
        <f t="shared" si="232"/>
        <v>127.55385422474319</v>
      </c>
      <c r="J2087" s="1">
        <f t="shared" si="233"/>
        <v>2.0314494700132628</v>
      </c>
      <c r="K2087" s="1">
        <f t="shared" si="229"/>
        <v>1375.8430958383622</v>
      </c>
      <c r="L2087" s="1">
        <f t="shared" si="234"/>
        <v>1.8393394728982937E-2</v>
      </c>
      <c r="M2087" s="1">
        <f t="shared" si="235"/>
        <v>1.8393394728982937E-2</v>
      </c>
      <c r="N2087" s="1">
        <f t="shared" si="230"/>
        <v>1.3161703475167102E-2</v>
      </c>
    </row>
    <row r="2088" spans="1:14" x14ac:dyDescent="0.3">
      <c r="A2088" s="4" t="s">
        <v>1162</v>
      </c>
      <c r="B2088" s="4" t="s">
        <v>1410</v>
      </c>
      <c r="C2088" s="4" t="s">
        <v>1414</v>
      </c>
      <c r="D2088" s="4">
        <v>37.579284999999999</v>
      </c>
      <c r="E2088" s="4">
        <v>127.047546</v>
      </c>
      <c r="G2088" s="2">
        <f t="shared" si="231"/>
        <v>61.500051547831916</v>
      </c>
      <c r="H2088" s="2">
        <f t="shared" si="232"/>
        <v>127.50001102725219</v>
      </c>
      <c r="J2088" s="1">
        <f t="shared" si="233"/>
        <v>2.0313413041029853</v>
      </c>
      <c r="K2088" s="1">
        <f t="shared" si="229"/>
        <v>1375.8955190158952</v>
      </c>
      <c r="L2088" s="1">
        <f t="shared" si="234"/>
        <v>1.8283126766096558E-2</v>
      </c>
      <c r="M2088" s="1">
        <f t="shared" si="235"/>
        <v>1.8283126766096558E-2</v>
      </c>
      <c r="N2088" s="1">
        <f t="shared" si="230"/>
        <v>1.3082799376619466E-2</v>
      </c>
    </row>
    <row r="2089" spans="1:14" x14ac:dyDescent="0.3">
      <c r="A2089" s="4" t="s">
        <v>1162</v>
      </c>
      <c r="B2089" s="4" t="s">
        <v>1410</v>
      </c>
      <c r="C2089" s="4" t="s">
        <v>1413</v>
      </c>
      <c r="D2089" s="4">
        <v>37.579284999999999</v>
      </c>
      <c r="E2089" s="4">
        <v>127.047546</v>
      </c>
      <c r="G2089" s="2">
        <f t="shared" si="231"/>
        <v>61.500051547831916</v>
      </c>
      <c r="H2089" s="2">
        <f t="shared" si="232"/>
        <v>127.50001102725219</v>
      </c>
      <c r="J2089" s="1">
        <f t="shared" si="233"/>
        <v>2.0313413041029853</v>
      </c>
      <c r="K2089" s="1">
        <f t="shared" si="229"/>
        <v>1375.8955190158952</v>
      </c>
      <c r="L2089" s="1">
        <f t="shared" si="234"/>
        <v>1.8283126766096558E-2</v>
      </c>
      <c r="M2089" s="1">
        <f t="shared" si="235"/>
        <v>1.8283126766096558E-2</v>
      </c>
      <c r="N2089" s="1">
        <f t="shared" si="230"/>
        <v>1.3082799376619466E-2</v>
      </c>
    </row>
    <row r="2090" spans="1:14" x14ac:dyDescent="0.3">
      <c r="A2090" s="4" t="s">
        <v>1162</v>
      </c>
      <c r="B2090" s="4" t="s">
        <v>1410</v>
      </c>
      <c r="C2090" s="4" t="s">
        <v>1412</v>
      </c>
      <c r="D2090" s="4">
        <v>37.588008333333335</v>
      </c>
      <c r="E2090" s="4">
        <v>127.05748888888888</v>
      </c>
      <c r="G2090" s="2">
        <f t="shared" si="231"/>
        <v>61.668393060912706</v>
      </c>
      <c r="H2090" s="2">
        <f t="shared" si="232"/>
        <v>127.69138157067027</v>
      </c>
      <c r="J2090" s="1">
        <f t="shared" si="233"/>
        <v>2.0317316099394951</v>
      </c>
      <c r="K2090" s="1">
        <f t="shared" si="229"/>
        <v>1375.7063777717142</v>
      </c>
      <c r="L2090" s="1">
        <f t="shared" si="234"/>
        <v>1.8456662914367428E-2</v>
      </c>
      <c r="M2090" s="1">
        <f t="shared" si="235"/>
        <v>1.8456662914367428E-2</v>
      </c>
      <c r="N2090" s="1">
        <f t="shared" si="230"/>
        <v>1.3206976091109521E-2</v>
      </c>
    </row>
    <row r="2091" spans="1:14" x14ac:dyDescent="0.3">
      <c r="A2091" s="4" t="s">
        <v>1162</v>
      </c>
      <c r="B2091" s="4" t="s">
        <v>1410</v>
      </c>
      <c r="C2091" s="4" t="s">
        <v>1411</v>
      </c>
      <c r="D2091" s="4">
        <v>37.590158333333335</v>
      </c>
      <c r="E2091" s="4">
        <v>127.06781944444444</v>
      </c>
      <c r="G2091" s="2">
        <f t="shared" si="231"/>
        <v>61.845247049386643</v>
      </c>
      <c r="H2091" s="2">
        <f t="shared" si="232"/>
        <v>127.74034911542731</v>
      </c>
      <c r="J2091" s="1">
        <f t="shared" si="233"/>
        <v>2.0318278253767872</v>
      </c>
      <c r="K2091" s="1">
        <f t="shared" si="229"/>
        <v>1375.6597615853768</v>
      </c>
      <c r="L2091" s="1">
        <f t="shared" si="234"/>
        <v>1.8636965122372118E-2</v>
      </c>
      <c r="M2091" s="1">
        <f t="shared" si="235"/>
        <v>1.8636965122372118E-2</v>
      </c>
      <c r="N2091" s="1">
        <f t="shared" si="230"/>
        <v>1.3335994373631144E-2</v>
      </c>
    </row>
    <row r="2092" spans="1:14" x14ac:dyDescent="0.3">
      <c r="A2092" s="4" t="s">
        <v>1162</v>
      </c>
      <c r="B2092" s="4" t="s">
        <v>1410</v>
      </c>
      <c r="C2092" s="4" t="s">
        <v>1409</v>
      </c>
      <c r="D2092" s="4">
        <v>37.58849444444445</v>
      </c>
      <c r="E2092" s="4">
        <v>127.06965555555556</v>
      </c>
      <c r="G2092" s="2">
        <f t="shared" si="231"/>
        <v>61.877271677467292</v>
      </c>
      <c r="H2092" s="2">
        <f t="shared" si="232"/>
        <v>127.70469704389916</v>
      </c>
      <c r="J2092" s="1">
        <f t="shared" si="233"/>
        <v>2.031753363434055</v>
      </c>
      <c r="K2092" s="1">
        <f t="shared" si="229"/>
        <v>1375.6958379159121</v>
      </c>
      <c r="L2092" s="1">
        <f t="shared" si="234"/>
        <v>1.866901130669385E-2</v>
      </c>
      <c r="M2092" s="1">
        <f t="shared" si="235"/>
        <v>1.866901130669385E-2</v>
      </c>
      <c r="N2092" s="1">
        <f t="shared" si="230"/>
        <v>1.3358925560710415E-2</v>
      </c>
    </row>
    <row r="2093" spans="1:14" x14ac:dyDescent="0.3">
      <c r="A2093" s="4" t="s">
        <v>1162</v>
      </c>
      <c r="B2093" s="4" t="s">
        <v>1394</v>
      </c>
      <c r="C2093" s="4" t="s">
        <v>1408</v>
      </c>
      <c r="D2093" s="4">
        <v>37.509480555555555</v>
      </c>
      <c r="E2093" s="4">
        <v>126.94408611111112</v>
      </c>
      <c r="G2093" s="2">
        <f t="shared" si="231"/>
        <v>59.740227006861836</v>
      </c>
      <c r="H2093" s="2">
        <f t="shared" si="232"/>
        <v>125.96435256088284</v>
      </c>
      <c r="J2093" s="1">
        <f t="shared" si="233"/>
        <v>2.0282224039285306</v>
      </c>
      <c r="K2093" s="1">
        <f t="shared" si="229"/>
        <v>1377.4091731140331</v>
      </c>
      <c r="L2093" s="1">
        <f t="shared" si="234"/>
        <v>1.6477411061238012E-2</v>
      </c>
      <c r="M2093" s="1">
        <f t="shared" si="235"/>
        <v>1.6477411061238012E-2</v>
      </c>
      <c r="N2093" s="1">
        <f t="shared" si="230"/>
        <v>1.1790689082789291E-2</v>
      </c>
    </row>
    <row r="2094" spans="1:14" x14ac:dyDescent="0.3">
      <c r="A2094" s="4" t="s">
        <v>1162</v>
      </c>
      <c r="B2094" s="4" t="s">
        <v>1394</v>
      </c>
      <c r="C2094" s="4" t="s">
        <v>1407</v>
      </c>
      <c r="D2094" s="4">
        <v>37.505733333333332</v>
      </c>
      <c r="E2094" s="4">
        <v>126.93938611111112</v>
      </c>
      <c r="G2094" s="2">
        <f t="shared" si="231"/>
        <v>59.660334387707977</v>
      </c>
      <c r="H2094" s="2">
        <f t="shared" si="232"/>
        <v>125.88214471031324</v>
      </c>
      <c r="J2094" s="1">
        <f t="shared" si="233"/>
        <v>2.0280551939908502</v>
      </c>
      <c r="K2094" s="1">
        <f t="shared" si="229"/>
        <v>1377.4904356562442</v>
      </c>
      <c r="L2094" s="1">
        <f t="shared" si="234"/>
        <v>1.6395380586394559E-2</v>
      </c>
      <c r="M2094" s="1">
        <f t="shared" si="235"/>
        <v>1.6395380586394559E-2</v>
      </c>
      <c r="N2094" s="1">
        <f t="shared" si="230"/>
        <v>1.1731990794532831E-2</v>
      </c>
    </row>
    <row r="2095" spans="1:14" x14ac:dyDescent="0.3">
      <c r="A2095" s="4" t="s">
        <v>1162</v>
      </c>
      <c r="B2095" s="4" t="s">
        <v>1394</v>
      </c>
      <c r="C2095" s="4" t="s">
        <v>1406</v>
      </c>
      <c r="D2095" s="4">
        <v>37.505330555555553</v>
      </c>
      <c r="E2095" s="4">
        <v>126.92844444444445</v>
      </c>
      <c r="G2095" s="2">
        <f t="shared" si="231"/>
        <v>59.472213786538532</v>
      </c>
      <c r="H2095" s="2">
        <f t="shared" si="232"/>
        <v>125.87121512922045</v>
      </c>
      <c r="J2095" s="1">
        <f t="shared" si="233"/>
        <v>2.028037222411748</v>
      </c>
      <c r="K2095" s="1">
        <f t="shared" si="229"/>
        <v>1377.4991703679002</v>
      </c>
      <c r="L2095" s="1">
        <f t="shared" si="234"/>
        <v>1.6204412477405228E-2</v>
      </c>
      <c r="M2095" s="1">
        <f t="shared" si="235"/>
        <v>1.6204412477405228E-2</v>
      </c>
      <c r="N2095" s="1">
        <f t="shared" si="230"/>
        <v>1.1595340346871288E-2</v>
      </c>
    </row>
    <row r="2096" spans="1:14" x14ac:dyDescent="0.3">
      <c r="A2096" s="4" t="s">
        <v>1162</v>
      </c>
      <c r="B2096" s="4" t="s">
        <v>1394</v>
      </c>
      <c r="C2096" s="4" t="s">
        <v>1405</v>
      </c>
      <c r="D2096" s="4">
        <v>37.473611111111111</v>
      </c>
      <c r="E2096" s="4">
        <v>126.97573333333334</v>
      </c>
      <c r="G2096" s="2">
        <f t="shared" si="231"/>
        <v>60.29407711080141</v>
      </c>
      <c r="H2096" s="2">
        <f t="shared" si="232"/>
        <v>125.19303988644629</v>
      </c>
      <c r="J2096" s="1">
        <f t="shared" si="233"/>
        <v>2.0266227336755263</v>
      </c>
      <c r="K2096" s="1">
        <f t="shared" si="229"/>
        <v>1378.1870699457222</v>
      </c>
      <c r="L2096" s="1">
        <f t="shared" si="234"/>
        <v>1.7029759288126112E-2</v>
      </c>
      <c r="M2096" s="1">
        <f t="shared" si="235"/>
        <v>1.7029759288126112E-2</v>
      </c>
      <c r="N2096" s="1">
        <f t="shared" si="230"/>
        <v>1.2185931162049418E-2</v>
      </c>
    </row>
    <row r="2097" spans="1:14" x14ac:dyDescent="0.3">
      <c r="A2097" s="4" t="s">
        <v>1162</v>
      </c>
      <c r="B2097" s="4" t="s">
        <v>1394</v>
      </c>
      <c r="C2097" s="4" t="s">
        <v>1404</v>
      </c>
      <c r="D2097" s="4">
        <v>37.485619444444445</v>
      </c>
      <c r="E2097" s="4">
        <v>126.97950833333334</v>
      </c>
      <c r="G2097" s="2">
        <f t="shared" si="231"/>
        <v>60.355862437854775</v>
      </c>
      <c r="H2097" s="2">
        <f t="shared" si="232"/>
        <v>125.4542444634917</v>
      </c>
      <c r="J2097" s="1">
        <f t="shared" si="233"/>
        <v>2.0271580434722667</v>
      </c>
      <c r="K2097" s="1">
        <f t="shared" si="229"/>
        <v>1377.9266391869701</v>
      </c>
      <c r="L2097" s="1">
        <f t="shared" si="234"/>
        <v>1.7095645467389176E-2</v>
      </c>
      <c r="M2097" s="1">
        <f t="shared" si="235"/>
        <v>1.7095645467389176E-2</v>
      </c>
      <c r="N2097" s="1">
        <f t="shared" si="230"/>
        <v>1.2233077127617465E-2</v>
      </c>
    </row>
    <row r="2098" spans="1:14" x14ac:dyDescent="0.3">
      <c r="A2098" s="4" t="s">
        <v>1162</v>
      </c>
      <c r="B2098" s="4" t="s">
        <v>1394</v>
      </c>
      <c r="C2098" s="4" t="s">
        <v>1403</v>
      </c>
      <c r="D2098" s="4">
        <v>37.483825000000003</v>
      </c>
      <c r="E2098" s="4">
        <v>126.97408611111112</v>
      </c>
      <c r="G2098" s="2">
        <f t="shared" si="231"/>
        <v>60.26303220199101</v>
      </c>
      <c r="H2098" s="2">
        <f t="shared" si="232"/>
        <v>125.41419250477043</v>
      </c>
      <c r="J2098" s="1">
        <f t="shared" si="233"/>
        <v>2.0270780359291822</v>
      </c>
      <c r="K2098" s="1">
        <f t="shared" si="229"/>
        <v>1377.9655557372641</v>
      </c>
      <c r="L2098" s="1">
        <f t="shared" si="234"/>
        <v>1.7001009836836278E-2</v>
      </c>
      <c r="M2098" s="1">
        <f t="shared" si="235"/>
        <v>1.7001009836836278E-2</v>
      </c>
      <c r="N2098" s="1">
        <f t="shared" si="230"/>
        <v>1.2165359007831779E-2</v>
      </c>
    </row>
    <row r="2099" spans="1:14" x14ac:dyDescent="0.3">
      <c r="A2099" s="4" t="s">
        <v>1162</v>
      </c>
      <c r="B2099" s="4" t="s">
        <v>1394</v>
      </c>
      <c r="C2099" s="4" t="s">
        <v>1402</v>
      </c>
      <c r="D2099" s="4">
        <v>37.478186111111114</v>
      </c>
      <c r="E2099" s="4">
        <v>126.97372222222222</v>
      </c>
      <c r="G2099" s="2">
        <f t="shared" si="231"/>
        <v>60.25825749873205</v>
      </c>
      <c r="H2099" s="2">
        <f t="shared" si="232"/>
        <v>125.29183236405879</v>
      </c>
      <c r="J2099" s="1">
        <f t="shared" si="233"/>
        <v>2.0268266520928195</v>
      </c>
      <c r="K2099" s="1">
        <f t="shared" si="229"/>
        <v>1378.0878487533689</v>
      </c>
      <c r="L2099" s="1">
        <f t="shared" si="234"/>
        <v>1.6994658777613747E-2</v>
      </c>
      <c r="M2099" s="1">
        <f t="shared" si="235"/>
        <v>1.6994658777613747E-2</v>
      </c>
      <c r="N2099" s="1">
        <f t="shared" si="230"/>
        <v>1.2160814400407654E-2</v>
      </c>
    </row>
    <row r="2100" spans="1:14" x14ac:dyDescent="0.3">
      <c r="A2100" s="4" t="s">
        <v>1162</v>
      </c>
      <c r="B2100" s="4" t="s">
        <v>1394</v>
      </c>
      <c r="C2100" s="4" t="s">
        <v>1401</v>
      </c>
      <c r="D2100" s="4">
        <v>37.482797222222224</v>
      </c>
      <c r="E2100" s="4">
        <v>126.96910833333334</v>
      </c>
      <c r="G2100" s="2">
        <f t="shared" si="231"/>
        <v>60.177643668362975</v>
      </c>
      <c r="H2100" s="2">
        <f t="shared" si="232"/>
        <v>125.39086494580374</v>
      </c>
      <c r="J2100" s="1">
        <f t="shared" si="233"/>
        <v>2.027032213463118</v>
      </c>
      <c r="K2100" s="1">
        <f t="shared" si="229"/>
        <v>1377.9878454763341</v>
      </c>
      <c r="L2100" s="1">
        <f t="shared" si="234"/>
        <v>1.6914131225181706E-2</v>
      </c>
      <c r="M2100" s="1">
        <f t="shared" si="235"/>
        <v>1.6914131225181706E-2</v>
      </c>
      <c r="N2100" s="1">
        <f t="shared" si="230"/>
        <v>1.2103191553602686E-2</v>
      </c>
    </row>
    <row r="2101" spans="1:14" x14ac:dyDescent="0.3">
      <c r="A2101" s="4" t="s">
        <v>1162</v>
      </c>
      <c r="B2101" s="4" t="s">
        <v>1394</v>
      </c>
      <c r="C2101" s="4" t="s">
        <v>1400</v>
      </c>
      <c r="D2101" s="4">
        <v>37.504049999999999</v>
      </c>
      <c r="E2101" s="4">
        <v>126.95302222222223</v>
      </c>
      <c r="G2101" s="2">
        <f t="shared" si="231"/>
        <v>59.895340983759098</v>
      </c>
      <c r="H2101" s="2">
        <f t="shared" si="232"/>
        <v>125.8484142712216</v>
      </c>
      <c r="J2101" s="1">
        <f t="shared" si="233"/>
        <v>2.0279800868865649</v>
      </c>
      <c r="K2101" s="1">
        <f t="shared" si="229"/>
        <v>1377.5269407819135</v>
      </c>
      <c r="L2101" s="1">
        <f t="shared" si="234"/>
        <v>1.6633375622451041E-2</v>
      </c>
      <c r="M2101" s="1">
        <f t="shared" si="235"/>
        <v>1.6633375622451041E-2</v>
      </c>
      <c r="N2101" s="1">
        <f t="shared" si="230"/>
        <v>1.1902292152128407E-2</v>
      </c>
    </row>
    <row r="2102" spans="1:14" x14ac:dyDescent="0.3">
      <c r="A2102" s="4" t="s">
        <v>1162</v>
      </c>
      <c r="B2102" s="4" t="s">
        <v>1394</v>
      </c>
      <c r="C2102" s="4" t="s">
        <v>1399</v>
      </c>
      <c r="D2102" s="4">
        <v>37.502641666666669</v>
      </c>
      <c r="E2102" s="4">
        <v>126.9444</v>
      </c>
      <c r="G2102" s="2">
        <f t="shared" si="231"/>
        <v>59.74737550083232</v>
      </c>
      <c r="H2102" s="2">
        <f t="shared" si="232"/>
        <v>125.81611735566958</v>
      </c>
      <c r="J2102" s="1">
        <f t="shared" si="233"/>
        <v>2.0279172531927907</v>
      </c>
      <c r="K2102" s="1">
        <f t="shared" si="229"/>
        <v>1377.5574823098125</v>
      </c>
      <c r="L2102" s="1">
        <f t="shared" si="234"/>
        <v>1.6482889455834648E-2</v>
      </c>
      <c r="M2102" s="1">
        <f t="shared" si="235"/>
        <v>1.6482889455834648E-2</v>
      </c>
      <c r="N2102" s="1">
        <f t="shared" si="230"/>
        <v>1.1794609240338417E-2</v>
      </c>
    </row>
    <row r="2103" spans="1:14" x14ac:dyDescent="0.3">
      <c r="A2103" s="4" t="s">
        <v>1162</v>
      </c>
      <c r="B2103" s="4" t="s">
        <v>1394</v>
      </c>
      <c r="C2103" s="4" t="s">
        <v>1398</v>
      </c>
      <c r="D2103" s="4">
        <v>37.496366666666667</v>
      </c>
      <c r="E2103" s="4">
        <v>126.9333888888889</v>
      </c>
      <c r="G2103" s="2">
        <f t="shared" si="231"/>
        <v>59.559536226474364</v>
      </c>
      <c r="H2103" s="2">
        <f t="shared" si="232"/>
        <v>125.6778226133838</v>
      </c>
      <c r="J2103" s="1">
        <f t="shared" si="233"/>
        <v>2.0276373281108011</v>
      </c>
      <c r="K2103" s="1">
        <f t="shared" si="229"/>
        <v>1377.6935650203209</v>
      </c>
      <c r="L2103" s="1">
        <f t="shared" si="234"/>
        <v>1.6290709312642981E-2</v>
      </c>
      <c r="M2103" s="1">
        <f t="shared" si="235"/>
        <v>1.6290709312642981E-2</v>
      </c>
      <c r="N2103" s="1">
        <f t="shared" si="230"/>
        <v>1.1657091501184033E-2</v>
      </c>
    </row>
    <row r="2104" spans="1:14" x14ac:dyDescent="0.3">
      <c r="A2104" s="4" t="s">
        <v>1162</v>
      </c>
      <c r="B2104" s="4" t="s">
        <v>1394</v>
      </c>
      <c r="C2104" s="4" t="s">
        <v>1397</v>
      </c>
      <c r="D2104" s="4">
        <v>37.497777777777777</v>
      </c>
      <c r="E2104" s="4">
        <v>126.939875</v>
      </c>
      <c r="G2104" s="2">
        <f t="shared" si="231"/>
        <v>59.670769489966204</v>
      </c>
      <c r="H2104" s="2">
        <f t="shared" si="232"/>
        <v>125.70972814677975</v>
      </c>
      <c r="J2104" s="1">
        <f t="shared" si="233"/>
        <v>2.0277002717596493</v>
      </c>
      <c r="K2104" s="1">
        <f t="shared" si="229"/>
        <v>1377.6629628016346</v>
      </c>
      <c r="L2104" s="1">
        <f t="shared" si="234"/>
        <v>1.6403913307181828E-2</v>
      </c>
      <c r="M2104" s="1">
        <f t="shared" si="235"/>
        <v>1.6403913307181828E-2</v>
      </c>
      <c r="N2104" s="1">
        <f t="shared" si="230"/>
        <v>1.1738096526644448E-2</v>
      </c>
    </row>
    <row r="2105" spans="1:14" x14ac:dyDescent="0.3">
      <c r="A2105" s="4" t="s">
        <v>1162</v>
      </c>
      <c r="B2105" s="4" t="s">
        <v>1394</v>
      </c>
      <c r="C2105" s="4" t="s">
        <v>1396</v>
      </c>
      <c r="D2105" s="4">
        <v>37.486150000000002</v>
      </c>
      <c r="E2105" s="4">
        <v>126.91210833333334</v>
      </c>
      <c r="G2105" s="2">
        <f t="shared" si="231"/>
        <v>59.195930953890183</v>
      </c>
      <c r="H2105" s="2">
        <f t="shared" si="232"/>
        <v>125.45204954277278</v>
      </c>
      <c r="J2105" s="1">
        <f t="shared" si="233"/>
        <v>2.0271816999262273</v>
      </c>
      <c r="K2105" s="1">
        <f t="shared" si="229"/>
        <v>1377.9151329319106</v>
      </c>
      <c r="L2105" s="1">
        <f t="shared" si="234"/>
        <v>1.5919293551544644E-2</v>
      </c>
      <c r="M2105" s="1">
        <f t="shared" si="235"/>
        <v>1.5919293551544644E-2</v>
      </c>
      <c r="N2105" s="1">
        <f t="shared" si="230"/>
        <v>1.1391318696021703E-2</v>
      </c>
    </row>
    <row r="2106" spans="1:14" x14ac:dyDescent="0.3">
      <c r="A2106" s="4" t="s">
        <v>1162</v>
      </c>
      <c r="B2106" s="4" t="s">
        <v>1394</v>
      </c>
      <c r="C2106" s="4" t="s">
        <v>1395</v>
      </c>
      <c r="D2106" s="4">
        <v>37.496122222222226</v>
      </c>
      <c r="E2106" s="4">
        <v>126.927975</v>
      </c>
      <c r="G2106" s="2">
        <f t="shared" si="231"/>
        <v>59.466452520954867</v>
      </c>
      <c r="H2106" s="2">
        <f t="shared" si="232"/>
        <v>125.67143908609842</v>
      </c>
      <c r="J2106" s="1">
        <f t="shared" si="233"/>
        <v>2.027626424806003</v>
      </c>
      <c r="K2106" s="1">
        <f t="shared" si="229"/>
        <v>1377.6988662023766</v>
      </c>
      <c r="L2106" s="1">
        <f t="shared" si="234"/>
        <v>1.61962191261944E-2</v>
      </c>
      <c r="M2106" s="1">
        <f t="shared" si="235"/>
        <v>1.61962191261944E-2</v>
      </c>
      <c r="N2106" s="1">
        <f t="shared" si="230"/>
        <v>1.1589477456377513E-2</v>
      </c>
    </row>
    <row r="2107" spans="1:14" x14ac:dyDescent="0.3">
      <c r="A2107" s="4" t="s">
        <v>1162</v>
      </c>
      <c r="B2107" s="4" t="s">
        <v>1394</v>
      </c>
      <c r="C2107" s="4" t="s">
        <v>1393</v>
      </c>
      <c r="D2107" s="4">
        <v>37.50673888888889</v>
      </c>
      <c r="E2107" s="4">
        <v>126.96261111111112</v>
      </c>
      <c r="G2107" s="2">
        <f t="shared" si="231"/>
        <v>60.059594749455272</v>
      </c>
      <c r="H2107" s="2">
        <f t="shared" si="232"/>
        <v>125.90869511762526</v>
      </c>
      <c r="J2107" s="1">
        <f t="shared" si="233"/>
        <v>2.0281000620859655</v>
      </c>
      <c r="K2107" s="1">
        <f t="shared" si="229"/>
        <v>1377.4686290328552</v>
      </c>
      <c r="L2107" s="1">
        <f t="shared" si="234"/>
        <v>1.6800733305169846E-2</v>
      </c>
      <c r="M2107" s="1">
        <f t="shared" si="235"/>
        <v>1.6800733305169846E-2</v>
      </c>
      <c r="N2107" s="1">
        <f t="shared" si="230"/>
        <v>1.2022047761502959E-2</v>
      </c>
    </row>
    <row r="2108" spans="1:14" x14ac:dyDescent="0.3">
      <c r="A2108" s="4" t="s">
        <v>1162</v>
      </c>
      <c r="B2108" s="4" t="s">
        <v>1378</v>
      </c>
      <c r="C2108" s="4" t="s">
        <v>1392</v>
      </c>
      <c r="D2108" s="4">
        <v>37.547441666666664</v>
      </c>
      <c r="E2108" s="4">
        <v>126.96208888888889</v>
      </c>
      <c r="G2108" s="2">
        <f t="shared" si="231"/>
        <v>60.040006337109531</v>
      </c>
      <c r="H2108" s="2">
        <f t="shared" si="232"/>
        <v>126.79116661365083</v>
      </c>
      <c r="J2108" s="1">
        <f t="shared" si="233"/>
        <v>2.0299175700702676</v>
      </c>
      <c r="K2108" s="1">
        <f t="shared" si="229"/>
        <v>1376.5859858498236</v>
      </c>
      <c r="L2108" s="1">
        <f t="shared" si="234"/>
        <v>1.679161880796487E-2</v>
      </c>
      <c r="M2108" s="1">
        <f t="shared" si="235"/>
        <v>1.679161880796487E-2</v>
      </c>
      <c r="N2108" s="1">
        <f t="shared" si="230"/>
        <v>1.2015525729474357E-2</v>
      </c>
    </row>
    <row r="2109" spans="1:14" x14ac:dyDescent="0.3">
      <c r="A2109" s="4" t="s">
        <v>1162</v>
      </c>
      <c r="B2109" s="4" t="s">
        <v>1378</v>
      </c>
      <c r="C2109" s="4" t="s">
        <v>1391</v>
      </c>
      <c r="D2109" s="4">
        <v>37.553049999999999</v>
      </c>
      <c r="E2109" s="4">
        <v>126.94481111111112</v>
      </c>
      <c r="G2109" s="2">
        <f t="shared" si="231"/>
        <v>59.74154980880548</v>
      </c>
      <c r="H2109" s="2">
        <f t="shared" si="232"/>
        <v>126.9092317498737</v>
      </c>
      <c r="J2109" s="1">
        <f t="shared" si="233"/>
        <v>2.0301682053779837</v>
      </c>
      <c r="K2109" s="1">
        <f t="shared" si="229"/>
        <v>1376.4643752558081</v>
      </c>
      <c r="L2109" s="1">
        <f t="shared" si="234"/>
        <v>1.6490064698315265E-2</v>
      </c>
      <c r="M2109" s="1">
        <f t="shared" si="235"/>
        <v>1.6490064698315265E-2</v>
      </c>
      <c r="N2109" s="1">
        <f t="shared" si="230"/>
        <v>1.1799743605978028E-2</v>
      </c>
    </row>
    <row r="2110" spans="1:14" x14ac:dyDescent="0.3">
      <c r="A2110" s="4" t="s">
        <v>1162</v>
      </c>
      <c r="B2110" s="4" t="s">
        <v>1378</v>
      </c>
      <c r="C2110" s="4" t="s">
        <v>1390</v>
      </c>
      <c r="D2110" s="4">
        <v>37.5349</v>
      </c>
      <c r="E2110" s="4">
        <v>126.95213055555556</v>
      </c>
      <c r="G2110" s="2">
        <f t="shared" si="231"/>
        <v>59.872046940061537</v>
      </c>
      <c r="H2110" s="2">
        <f t="shared" si="232"/>
        <v>126.5171812754495</v>
      </c>
      <c r="J2110" s="1">
        <f t="shared" si="233"/>
        <v>2.0293572656297059</v>
      </c>
      <c r="K2110" s="1">
        <f t="shared" si="229"/>
        <v>1376.8579439868226</v>
      </c>
      <c r="L2110" s="1">
        <f t="shared" si="234"/>
        <v>1.6617813103287471E-2</v>
      </c>
      <c r="M2110" s="1">
        <f t="shared" si="235"/>
        <v>1.6617813103287471E-2</v>
      </c>
      <c r="N2110" s="1">
        <f t="shared" si="230"/>
        <v>1.1891156129356343E-2</v>
      </c>
    </row>
    <row r="2111" spans="1:14" x14ac:dyDescent="0.3">
      <c r="A2111" s="4" t="s">
        <v>1162</v>
      </c>
      <c r="B2111" s="4" t="s">
        <v>1378</v>
      </c>
      <c r="C2111" s="4" t="s">
        <v>1389</v>
      </c>
      <c r="D2111" s="4">
        <v>37.552433333333333</v>
      </c>
      <c r="E2111" s="4">
        <v>126.90776666666667</v>
      </c>
      <c r="G2111" s="2">
        <f t="shared" si="231"/>
        <v>59.104925564154357</v>
      </c>
      <c r="H2111" s="2">
        <f t="shared" si="232"/>
        <v>126.88849412405875</v>
      </c>
      <c r="J2111" s="1">
        <f t="shared" si="233"/>
        <v>2.0301406442294745</v>
      </c>
      <c r="K2111" s="1">
        <f t="shared" si="229"/>
        <v>1376.4777469222208</v>
      </c>
      <c r="L2111" s="1">
        <f t="shared" si="234"/>
        <v>1.5843517173187216E-2</v>
      </c>
      <c r="M2111" s="1">
        <f t="shared" si="235"/>
        <v>1.5843517173187216E-2</v>
      </c>
      <c r="N2111" s="1">
        <f t="shared" si="230"/>
        <v>1.1337095631869713E-2</v>
      </c>
    </row>
    <row r="2112" spans="1:14" x14ac:dyDescent="0.3">
      <c r="A2112" s="4" t="s">
        <v>1162</v>
      </c>
      <c r="B2112" s="4" t="s">
        <v>1378</v>
      </c>
      <c r="C2112" s="4" t="s">
        <v>1388</v>
      </c>
      <c r="D2112" s="4">
        <v>37.557563888888886</v>
      </c>
      <c r="E2112" s="4">
        <v>126.90431111111111</v>
      </c>
      <c r="G2112" s="2">
        <f t="shared" si="231"/>
        <v>59.044269093175167</v>
      </c>
      <c r="H2112" s="2">
        <f t="shared" si="232"/>
        <v>126.99906412700557</v>
      </c>
      <c r="J2112" s="1">
        <f t="shared" si="233"/>
        <v>2.0303699663582226</v>
      </c>
      <c r="K2112" s="1">
        <f t="shared" si="229"/>
        <v>1376.3664976532089</v>
      </c>
      <c r="L2112" s="1">
        <f t="shared" si="234"/>
        <v>1.5783206351257295E-2</v>
      </c>
      <c r="M2112" s="1">
        <f t="shared" si="235"/>
        <v>1.5783206351257295E-2</v>
      </c>
      <c r="N2112" s="1">
        <f t="shared" si="230"/>
        <v>1.1293939207170447E-2</v>
      </c>
    </row>
    <row r="2113" spans="1:14" x14ac:dyDescent="0.3">
      <c r="A2113" s="4" t="s">
        <v>1162</v>
      </c>
      <c r="B2113" s="4" t="s">
        <v>1378</v>
      </c>
      <c r="C2113" s="4" t="s">
        <v>1387</v>
      </c>
      <c r="D2113" s="4">
        <v>37.575513888888892</v>
      </c>
      <c r="E2113" s="4">
        <v>126.89681111111112</v>
      </c>
      <c r="G2113" s="2">
        <f t="shared" si="231"/>
        <v>58.910997281978894</v>
      </c>
      <c r="H2113" s="2">
        <f t="shared" si="232"/>
        <v>127.38680114221938</v>
      </c>
      <c r="J2113" s="1">
        <f t="shared" si="233"/>
        <v>2.0311726116276394</v>
      </c>
      <c r="K2113" s="1">
        <f t="shared" si="229"/>
        <v>1375.9772862706534</v>
      </c>
      <c r="L2113" s="1">
        <f t="shared" si="234"/>
        <v>1.5652306657357951E-2</v>
      </c>
      <c r="M2113" s="1">
        <f t="shared" si="235"/>
        <v>1.5652306657357951E-2</v>
      </c>
      <c r="N2113" s="1">
        <f t="shared" si="230"/>
        <v>1.1200271725909983E-2</v>
      </c>
    </row>
    <row r="2114" spans="1:14" x14ac:dyDescent="0.3">
      <c r="A2114" s="4" t="s">
        <v>1162</v>
      </c>
      <c r="B2114" s="4" t="s">
        <v>1378</v>
      </c>
      <c r="C2114" s="4" t="s">
        <v>763</v>
      </c>
      <c r="D2114" s="4">
        <v>37.544447222222217</v>
      </c>
      <c r="E2114" s="4">
        <v>126.93415555555556</v>
      </c>
      <c r="G2114" s="2">
        <f t="shared" si="231"/>
        <v>59.560562663210206</v>
      </c>
      <c r="H2114" s="2">
        <f t="shared" si="232"/>
        <v>126.72055274258514</v>
      </c>
      <c r="J2114" s="1">
        <f t="shared" si="233"/>
        <v>2.0297837693325169</v>
      </c>
      <c r="K2114" s="1">
        <f t="shared" si="229"/>
        <v>1376.6509177655603</v>
      </c>
      <c r="L2114" s="1">
        <f t="shared" si="234"/>
        <v>1.630409017024137E-2</v>
      </c>
      <c r="M2114" s="1">
        <f t="shared" si="235"/>
        <v>1.630409017024137E-2</v>
      </c>
      <c r="N2114" s="1">
        <f t="shared" si="230"/>
        <v>1.1666666399268286E-2</v>
      </c>
    </row>
    <row r="2115" spans="1:14" x14ac:dyDescent="0.3">
      <c r="A2115" s="4" t="s">
        <v>1162</v>
      </c>
      <c r="B2115" s="4" t="s">
        <v>1378</v>
      </c>
      <c r="C2115" s="4" t="s">
        <v>1386</v>
      </c>
      <c r="D2115" s="4">
        <v>37.549655555555553</v>
      </c>
      <c r="E2115" s="4">
        <v>126.92297500000001</v>
      </c>
      <c r="G2115" s="2">
        <f t="shared" si="231"/>
        <v>59.367046601108946</v>
      </c>
      <c r="H2115" s="2">
        <f t="shared" si="232"/>
        <v>126.83125393281762</v>
      </c>
      <c r="J2115" s="1">
        <f t="shared" si="233"/>
        <v>2.0300165023774523</v>
      </c>
      <c r="K2115" s="1">
        <f t="shared" ref="K2115:K2178" si="236">$T$16*$T$25/POWER(J2115,$T$23)</f>
        <v>1376.5379798925665</v>
      </c>
      <c r="L2115" s="1">
        <f t="shared" si="234"/>
        <v>1.6108952663594689E-2</v>
      </c>
      <c r="M2115" s="1">
        <f t="shared" si="235"/>
        <v>1.6108952663594689E-2</v>
      </c>
      <c r="N2115" s="1">
        <f t="shared" ref="N2115:N2178" si="237">M2115*$T$23</f>
        <v>1.1527032468870432E-2</v>
      </c>
    </row>
    <row r="2116" spans="1:14" x14ac:dyDescent="0.3">
      <c r="A2116" s="4" t="s">
        <v>1162</v>
      </c>
      <c r="B2116" s="4" t="s">
        <v>1378</v>
      </c>
      <c r="C2116" s="4" t="s">
        <v>1385</v>
      </c>
      <c r="D2116" s="4">
        <v>37.560583333333334</v>
      </c>
      <c r="E2116" s="4">
        <v>126.91002222222222</v>
      </c>
      <c r="G2116" s="2">
        <f t="shared" si="231"/>
        <v>59.14168949079675</v>
      </c>
      <c r="H2116" s="2">
        <f t="shared" si="232"/>
        <v>127.06564412224429</v>
      </c>
      <c r="J2116" s="1">
        <f t="shared" si="233"/>
        <v>2.0305049469493883</v>
      </c>
      <c r="K2116" s="1">
        <f t="shared" si="236"/>
        <v>1376.3010256417251</v>
      </c>
      <c r="L2116" s="1">
        <f t="shared" si="234"/>
        <v>1.5882884044093437E-2</v>
      </c>
      <c r="M2116" s="1">
        <f t="shared" si="235"/>
        <v>1.5882884044093437E-2</v>
      </c>
      <c r="N2116" s="1">
        <f t="shared" si="237"/>
        <v>1.1365265259567443E-2</v>
      </c>
    </row>
    <row r="2117" spans="1:14" x14ac:dyDescent="0.3">
      <c r="A2117" s="4" t="s">
        <v>1162</v>
      </c>
      <c r="B2117" s="4" t="s">
        <v>1378</v>
      </c>
      <c r="C2117" s="4" t="s">
        <v>1384</v>
      </c>
      <c r="D2117" s="4">
        <v>37.565930555555553</v>
      </c>
      <c r="E2117" s="4">
        <v>126.91115277777779</v>
      </c>
      <c r="G2117" s="2">
        <f t="shared" si="231"/>
        <v>59.15980156796423</v>
      </c>
      <c r="H2117" s="2">
        <f t="shared" si="232"/>
        <v>127.18180276847806</v>
      </c>
      <c r="J2117" s="1">
        <f t="shared" si="233"/>
        <v>2.0307440234567666</v>
      </c>
      <c r="K2117" s="1">
        <f t="shared" si="236"/>
        <v>1376.1850804787819</v>
      </c>
      <c r="L2117" s="1">
        <f t="shared" si="234"/>
        <v>1.5902615960914801E-2</v>
      </c>
      <c r="M2117" s="1">
        <f t="shared" si="235"/>
        <v>1.5902615960914801E-2</v>
      </c>
      <c r="N2117" s="1">
        <f t="shared" si="237"/>
        <v>1.1379384765076137E-2</v>
      </c>
    </row>
    <row r="2118" spans="1:14" x14ac:dyDescent="0.3">
      <c r="A2118" s="4" t="s">
        <v>1162</v>
      </c>
      <c r="B2118" s="4" t="s">
        <v>1378</v>
      </c>
      <c r="C2118" s="4" t="s">
        <v>1383</v>
      </c>
      <c r="D2118" s="4">
        <v>37.544066666666666</v>
      </c>
      <c r="E2118" s="4">
        <v>126.93664166666667</v>
      </c>
      <c r="G2118" s="2">
        <f t="shared" si="231"/>
        <v>59.603399957610122</v>
      </c>
      <c r="H2118" s="2">
        <f t="shared" si="232"/>
        <v>126.71280058786692</v>
      </c>
      <c r="J2118" s="1">
        <f t="shared" si="233"/>
        <v>2.0297667659881502</v>
      </c>
      <c r="K2118" s="1">
        <f t="shared" si="236"/>
        <v>1376.6591698133725</v>
      </c>
      <c r="L2118" s="1">
        <f t="shared" si="234"/>
        <v>1.6347480994700625E-2</v>
      </c>
      <c r="M2118" s="1">
        <f t="shared" si="235"/>
        <v>1.6347480994700625E-2</v>
      </c>
      <c r="N2118" s="1">
        <f t="shared" si="237"/>
        <v>1.1697715434723163E-2</v>
      </c>
    </row>
    <row r="2119" spans="1:14" x14ac:dyDescent="0.3">
      <c r="A2119" s="4" t="s">
        <v>1162</v>
      </c>
      <c r="B2119" s="4" t="s">
        <v>1378</v>
      </c>
      <c r="C2119" s="4" t="s">
        <v>1382</v>
      </c>
      <c r="D2119" s="4">
        <v>37.544344444444441</v>
      </c>
      <c r="E2119" s="4">
        <v>126.95422222222223</v>
      </c>
      <c r="G2119" s="2">
        <f t="shared" si="231"/>
        <v>59.905571231576147</v>
      </c>
      <c r="H2119" s="2">
        <f t="shared" si="232"/>
        <v>126.72239245331002</v>
      </c>
      <c r="J2119" s="1">
        <f t="shared" si="233"/>
        <v>2.0297791771658233</v>
      </c>
      <c r="K2119" s="1">
        <f t="shared" si="236"/>
        <v>1376.653146420085</v>
      </c>
      <c r="L2119" s="1">
        <f t="shared" si="234"/>
        <v>1.6654319573474741E-2</v>
      </c>
      <c r="M2119" s="1">
        <f t="shared" si="235"/>
        <v>1.6654319573474741E-2</v>
      </c>
      <c r="N2119" s="1">
        <f t="shared" si="237"/>
        <v>1.1917278949129941E-2</v>
      </c>
    </row>
    <row r="2120" spans="1:14" x14ac:dyDescent="0.3">
      <c r="A2120" s="4" t="s">
        <v>1162</v>
      </c>
      <c r="B2120" s="4" t="s">
        <v>1378</v>
      </c>
      <c r="C2120" s="4" t="s">
        <v>1381</v>
      </c>
      <c r="D2120" s="4">
        <v>37.561694444444441</v>
      </c>
      <c r="E2120" s="4">
        <v>126.92406666666668</v>
      </c>
      <c r="G2120" s="2">
        <f t="shared" si="231"/>
        <v>59.382800239022515</v>
      </c>
      <c r="H2120" s="2">
        <f t="shared" si="232"/>
        <v>127.0924998766684</v>
      </c>
      <c r="J2120" s="1">
        <f t="shared" si="233"/>
        <v>2.0305546214556438</v>
      </c>
      <c r="K2120" s="1">
        <f t="shared" si="236"/>
        <v>1376.2769330213077</v>
      </c>
      <c r="L2120" s="1">
        <f t="shared" si="234"/>
        <v>1.6128005841262283E-2</v>
      </c>
      <c r="M2120" s="1">
        <f t="shared" si="235"/>
        <v>1.6128005841262283E-2</v>
      </c>
      <c r="N2120" s="1">
        <f t="shared" si="237"/>
        <v>1.1540666291142804E-2</v>
      </c>
    </row>
    <row r="2121" spans="1:14" x14ac:dyDescent="0.3">
      <c r="A2121" s="4" t="s">
        <v>1162</v>
      </c>
      <c r="B2121" s="4" t="s">
        <v>1378</v>
      </c>
      <c r="C2121" s="4" t="s">
        <v>1380</v>
      </c>
      <c r="D2121" s="4">
        <v>37.544386111111109</v>
      </c>
      <c r="E2121" s="4">
        <v>126.94771944444445</v>
      </c>
      <c r="G2121" s="2">
        <f t="shared" si="231"/>
        <v>59.793766049466271</v>
      </c>
      <c r="H2121" s="2">
        <f t="shared" si="232"/>
        <v>126.7219680897374</v>
      </c>
      <c r="J2121" s="1">
        <f t="shared" si="233"/>
        <v>2.0297810388530091</v>
      </c>
      <c r="K2121" s="1">
        <f t="shared" si="236"/>
        <v>1376.6522429114289</v>
      </c>
      <c r="L2121" s="1">
        <f t="shared" si="234"/>
        <v>1.6540824690727263E-2</v>
      </c>
      <c r="M2121" s="1">
        <f t="shared" si="235"/>
        <v>1.6540824690727263E-2</v>
      </c>
      <c r="N2121" s="1">
        <f t="shared" si="237"/>
        <v>1.1836065773711194E-2</v>
      </c>
    </row>
    <row r="2122" spans="1:14" x14ac:dyDescent="0.3">
      <c r="A2122" s="4" t="s">
        <v>1162</v>
      </c>
      <c r="B2122" s="4" t="s">
        <v>1378</v>
      </c>
      <c r="C2122" s="4" t="s">
        <v>1379</v>
      </c>
      <c r="D2122" s="4">
        <v>37.539247222222222</v>
      </c>
      <c r="E2122" s="4">
        <v>126.94373333333334</v>
      </c>
      <c r="G2122" s="2">
        <f t="shared" si="231"/>
        <v>59.726550950995801</v>
      </c>
      <c r="H2122" s="2">
        <f t="shared" si="232"/>
        <v>126.60973299224679</v>
      </c>
      <c r="J2122" s="1">
        <f t="shared" si="233"/>
        <v>2.029551451495673</v>
      </c>
      <c r="K2122" s="1">
        <f t="shared" si="236"/>
        <v>1376.7636763096318</v>
      </c>
      <c r="L2122" s="1">
        <f t="shared" si="234"/>
        <v>1.647125392748805E-2</v>
      </c>
      <c r="M2122" s="1">
        <f t="shared" si="235"/>
        <v>1.647125392748805E-2</v>
      </c>
      <c r="N2122" s="1">
        <f t="shared" si="237"/>
        <v>1.178628324200416E-2</v>
      </c>
    </row>
    <row r="2123" spans="1:14" x14ac:dyDescent="0.3">
      <c r="A2123" s="4" t="s">
        <v>1162</v>
      </c>
      <c r="B2123" s="4" t="s">
        <v>1378</v>
      </c>
      <c r="C2123" s="4" t="s">
        <v>1377</v>
      </c>
      <c r="D2123" s="4">
        <v>37.546722222222222</v>
      </c>
      <c r="E2123" s="4">
        <v>126.90775277777779</v>
      </c>
      <c r="G2123" s="2">
        <f t="shared" si="231"/>
        <v>59.106090745704464</v>
      </c>
      <c r="H2123" s="2">
        <f t="shared" si="232"/>
        <v>126.76465996413049</v>
      </c>
      <c r="J2123" s="1">
        <f t="shared" si="233"/>
        <v>2.029885421844265</v>
      </c>
      <c r="K2123" s="1">
        <f t="shared" si="236"/>
        <v>1376.6015863335608</v>
      </c>
      <c r="L2123" s="1">
        <f t="shared" si="234"/>
        <v>1.5843274766346838E-2</v>
      </c>
      <c r="M2123" s="1">
        <f t="shared" si="235"/>
        <v>1.5843274766346838E-2</v>
      </c>
      <c r="N2123" s="1">
        <f t="shared" si="237"/>
        <v>1.1336922173571207E-2</v>
      </c>
    </row>
    <row r="2124" spans="1:14" x14ac:dyDescent="0.3">
      <c r="A2124" s="4" t="s">
        <v>1162</v>
      </c>
      <c r="B2124" s="4" t="s">
        <v>1364</v>
      </c>
      <c r="C2124" s="4" t="s">
        <v>1376</v>
      </c>
      <c r="D2124" s="4">
        <v>37.571194444444451</v>
      </c>
      <c r="E2124" s="4">
        <v>126.91557777777778</v>
      </c>
      <c r="G2124" s="2">
        <f t="shared" si="231"/>
        <v>59.234544770312922</v>
      </c>
      <c r="H2124" s="2">
        <f t="shared" si="232"/>
        <v>127.29679964189563</v>
      </c>
      <c r="J2124" s="1">
        <f t="shared" si="233"/>
        <v>2.0309794183572958</v>
      </c>
      <c r="K2124" s="1">
        <f t="shared" si="236"/>
        <v>1376.0709436654033</v>
      </c>
      <c r="L2124" s="1">
        <f t="shared" si="234"/>
        <v>1.5979846780315388E-2</v>
      </c>
      <c r="M2124" s="1">
        <f t="shared" si="235"/>
        <v>1.5979846780315388E-2</v>
      </c>
      <c r="N2124" s="1">
        <f t="shared" si="237"/>
        <v>1.1434648579019791E-2</v>
      </c>
    </row>
    <row r="2125" spans="1:14" x14ac:dyDescent="0.3">
      <c r="A2125" s="4" t="s">
        <v>1162</v>
      </c>
      <c r="B2125" s="4" t="s">
        <v>1364</v>
      </c>
      <c r="C2125" s="4" t="s">
        <v>1375</v>
      </c>
      <c r="D2125" s="4">
        <v>37.575627777777783</v>
      </c>
      <c r="E2125" s="4">
        <v>126.92591111111112</v>
      </c>
      <c r="G2125" s="2">
        <f t="shared" si="231"/>
        <v>59.411007520176753</v>
      </c>
      <c r="H2125" s="2">
        <f t="shared" si="232"/>
        <v>127.39496206828517</v>
      </c>
      <c r="J2125" s="1">
        <f t="shared" si="233"/>
        <v>2.0311777058697773</v>
      </c>
      <c r="K2125" s="1">
        <f t="shared" si="236"/>
        <v>1375.974816860135</v>
      </c>
      <c r="L2125" s="1">
        <f t="shared" si="234"/>
        <v>1.6160197469688331E-2</v>
      </c>
      <c r="M2125" s="1">
        <f t="shared" si="235"/>
        <v>1.6160197469688331E-2</v>
      </c>
      <c r="N2125" s="1">
        <f t="shared" si="237"/>
        <v>1.1563701553201241E-2</v>
      </c>
    </row>
    <row r="2126" spans="1:14" x14ac:dyDescent="0.3">
      <c r="A2126" s="4" t="s">
        <v>1162</v>
      </c>
      <c r="B2126" s="4" t="s">
        <v>1364</v>
      </c>
      <c r="C2126" s="4" t="s">
        <v>1374</v>
      </c>
      <c r="D2126" s="4">
        <v>37.576711111111116</v>
      </c>
      <c r="E2126" s="4">
        <v>126.90897777777778</v>
      </c>
      <c r="G2126" s="2">
        <f t="shared" si="231"/>
        <v>59.119768323400763</v>
      </c>
      <c r="H2126" s="2">
        <f t="shared" si="232"/>
        <v>127.41511593858422</v>
      </c>
      <c r="J2126" s="1">
        <f t="shared" si="233"/>
        <v>2.0312261643233471</v>
      </c>
      <c r="K2126" s="1">
        <f t="shared" si="236"/>
        <v>1375.9513273781879</v>
      </c>
      <c r="L2126" s="1">
        <f t="shared" si="234"/>
        <v>1.5864655049683485E-2</v>
      </c>
      <c r="M2126" s="1">
        <f t="shared" si="235"/>
        <v>1.5864655049683485E-2</v>
      </c>
      <c r="N2126" s="1">
        <f t="shared" si="237"/>
        <v>1.1352221195510241E-2</v>
      </c>
    </row>
    <row r="2127" spans="1:14" x14ac:dyDescent="0.3">
      <c r="A2127" s="4" t="s">
        <v>1162</v>
      </c>
      <c r="B2127" s="4" t="s">
        <v>1364</v>
      </c>
      <c r="C2127" s="4" t="s">
        <v>1373</v>
      </c>
      <c r="D2127" s="4">
        <v>37.578602777777782</v>
      </c>
      <c r="E2127" s="4">
        <v>126.91321944444445</v>
      </c>
      <c r="G2127" s="2">
        <f t="shared" si="231"/>
        <v>59.192185689987127</v>
      </c>
      <c r="H2127" s="2">
        <f t="shared" si="232"/>
        <v>127.45695875281922</v>
      </c>
      <c r="J2127" s="1">
        <f t="shared" si="233"/>
        <v>2.0313107847007341</v>
      </c>
      <c r="K2127" s="1">
        <f t="shared" si="236"/>
        <v>1375.9103112710159</v>
      </c>
      <c r="L2127" s="1">
        <f t="shared" si="234"/>
        <v>1.5938686098789123E-2</v>
      </c>
      <c r="M2127" s="1">
        <f t="shared" si="235"/>
        <v>1.5938686098789123E-2</v>
      </c>
      <c r="N2127" s="1">
        <f t="shared" si="237"/>
        <v>1.1405195359912237E-2</v>
      </c>
    </row>
    <row r="2128" spans="1:14" x14ac:dyDescent="0.3">
      <c r="A2128" s="4" t="s">
        <v>1162</v>
      </c>
      <c r="B2128" s="4" t="s">
        <v>1364</v>
      </c>
      <c r="C2128" s="4" t="s">
        <v>1372</v>
      </c>
      <c r="D2128" s="4">
        <v>37.556869444444445</v>
      </c>
      <c r="E2128" s="4">
        <v>126.95891111111112</v>
      </c>
      <c r="G2128" s="2">
        <f t="shared" si="231"/>
        <v>59.982929179440021</v>
      </c>
      <c r="H2128" s="2">
        <f t="shared" si="232"/>
        <v>126.99492678163006</v>
      </c>
      <c r="J2128" s="1">
        <f t="shared" si="233"/>
        <v>2.0303389241068426</v>
      </c>
      <c r="K2128" s="1">
        <f t="shared" si="236"/>
        <v>1376.3815556787865</v>
      </c>
      <c r="L2128" s="1">
        <f t="shared" si="234"/>
        <v>1.6736156122846069E-2</v>
      </c>
      <c r="M2128" s="1">
        <f t="shared" si="235"/>
        <v>1.6736156122846069E-2</v>
      </c>
      <c r="N2128" s="1">
        <f t="shared" si="237"/>
        <v>1.1975838470747725E-2</v>
      </c>
    </row>
    <row r="2129" spans="1:14" x14ac:dyDescent="0.3">
      <c r="A2129" s="4" t="s">
        <v>1162</v>
      </c>
      <c r="B2129" s="4" t="s">
        <v>1364</v>
      </c>
      <c r="C2129" s="4" t="s">
        <v>1371</v>
      </c>
      <c r="D2129" s="4">
        <v>37.556738888888887</v>
      </c>
      <c r="E2129" s="4">
        <v>126.94558611111111</v>
      </c>
      <c r="G2129" s="2">
        <f t="shared" si="231"/>
        <v>59.753927044179832</v>
      </c>
      <c r="H2129" s="2">
        <f t="shared" si="232"/>
        <v>126.9893721037115</v>
      </c>
      <c r="J2129" s="1">
        <f t="shared" si="233"/>
        <v>2.0303330882488893</v>
      </c>
      <c r="K2129" s="1">
        <f t="shared" si="236"/>
        <v>1376.3843865903209</v>
      </c>
      <c r="L2129" s="1">
        <f t="shared" si="234"/>
        <v>1.650359100001797E-2</v>
      </c>
      <c r="M2129" s="1">
        <f t="shared" si="235"/>
        <v>1.650359100001797E-2</v>
      </c>
      <c r="N2129" s="1">
        <f t="shared" si="237"/>
        <v>1.1809422579041447E-2</v>
      </c>
    </row>
    <row r="2130" spans="1:14" x14ac:dyDescent="0.3">
      <c r="A2130" s="4" t="s">
        <v>1162</v>
      </c>
      <c r="B2130" s="4" t="s">
        <v>1364</v>
      </c>
      <c r="C2130" s="4" t="s">
        <v>972</v>
      </c>
      <c r="D2130" s="4">
        <v>37.571122222222229</v>
      </c>
      <c r="E2130" s="4">
        <v>126.93735277777778</v>
      </c>
      <c r="G2130" s="2">
        <f t="shared" si="231"/>
        <v>59.608757682946774</v>
      </c>
      <c r="H2130" s="2">
        <f t="shared" si="232"/>
        <v>127.29956362293342</v>
      </c>
      <c r="J2130" s="1">
        <f t="shared" si="233"/>
        <v>2.0309761883675517</v>
      </c>
      <c r="K2130" s="1">
        <f t="shared" si="236"/>
        <v>1376.0725096491465</v>
      </c>
      <c r="L2130" s="1">
        <f t="shared" si="234"/>
        <v>1.6359892224937056E-2</v>
      </c>
      <c r="M2130" s="1">
        <f t="shared" si="235"/>
        <v>1.6359892224937056E-2</v>
      </c>
      <c r="N2130" s="1">
        <f t="shared" si="237"/>
        <v>1.1706596499613078E-2</v>
      </c>
    </row>
    <row r="2131" spans="1:14" x14ac:dyDescent="0.3">
      <c r="A2131" s="4" t="s">
        <v>1162</v>
      </c>
      <c r="B2131" s="4" t="s">
        <v>1364</v>
      </c>
      <c r="C2131" s="4" t="s">
        <v>1370</v>
      </c>
      <c r="D2131" s="4">
        <v>37.568302777777781</v>
      </c>
      <c r="E2131" s="4">
        <v>126.961175</v>
      </c>
      <c r="G2131" s="2">
        <f t="shared" ref="G2131:G2194" si="238">K2131*SIN(N2131)+$T$8+1.5</f>
        <v>60.018865890401301</v>
      </c>
      <c r="H2131" s="2">
        <f t="shared" ref="H2131:H2194" si="239">$T$27-K2131*COS(N2131)+$T$9+1.5</f>
        <v>127.24328773097977</v>
      </c>
      <c r="J2131" s="1">
        <f t="shared" ref="J2131:J2194" si="240">TAN($T$12*0.25+D2131*$T$13*0.5)</f>
        <v>2.0308501009991846</v>
      </c>
      <c r="K2131" s="1">
        <f t="shared" si="236"/>
        <v>1376.1336434512757</v>
      </c>
      <c r="L2131" s="1">
        <f t="shared" ref="L2131:L2194" si="241">E2131*$T$13 - $T$19</f>
        <v>1.6775668437856606E-2</v>
      </c>
      <c r="M2131" s="1">
        <f t="shared" ref="M2131:M2194" si="242">IF(L2131&gt;$T$12, K2131-($T$12*2), IF($U$12&gt;L2131, K2131+$T$12*2, L2131))</f>
        <v>1.6775668437856606E-2</v>
      </c>
      <c r="N2131" s="1">
        <f t="shared" si="237"/>
        <v>1.2004112173424623E-2</v>
      </c>
    </row>
    <row r="2132" spans="1:14" x14ac:dyDescent="0.3">
      <c r="A2132" s="4" t="s">
        <v>1162</v>
      </c>
      <c r="B2132" s="4" t="s">
        <v>1364</v>
      </c>
      <c r="C2132" s="4" t="s">
        <v>1369</v>
      </c>
      <c r="D2132" s="4">
        <v>37.562061111111106</v>
      </c>
      <c r="E2132" s="4">
        <v>126.95684444444444</v>
      </c>
      <c r="G2132" s="2">
        <f t="shared" si="238"/>
        <v>59.946061273813925</v>
      </c>
      <c r="H2132" s="2">
        <f t="shared" si="239"/>
        <v>127.10706697655633</v>
      </c>
      <c r="J2132" s="1">
        <f t="shared" si="240"/>
        <v>2.0305710144719691</v>
      </c>
      <c r="K2132" s="1">
        <f t="shared" si="236"/>
        <v>1376.2689824702745</v>
      </c>
      <c r="L2132" s="1">
        <f t="shared" si="241"/>
        <v>1.6700085984971746E-2</v>
      </c>
      <c r="M2132" s="1">
        <f t="shared" si="242"/>
        <v>1.6700085984971746E-2</v>
      </c>
      <c r="N2132" s="1">
        <f t="shared" si="237"/>
        <v>1.1950027875911625E-2</v>
      </c>
    </row>
    <row r="2133" spans="1:14" x14ac:dyDescent="0.3">
      <c r="A2133" s="4" t="s">
        <v>1162</v>
      </c>
      <c r="B2133" s="4" t="s">
        <v>1364</v>
      </c>
      <c r="C2133" s="4" t="s">
        <v>1368</v>
      </c>
      <c r="D2133" s="4">
        <v>37.590430555555557</v>
      </c>
      <c r="E2133" s="4">
        <v>126.94595555555556</v>
      </c>
      <c r="G2133" s="2">
        <f t="shared" si="238"/>
        <v>59.751646950562211</v>
      </c>
      <c r="H2133" s="2">
        <f t="shared" si="239"/>
        <v>127.7199234301961</v>
      </c>
      <c r="J2133" s="1">
        <f t="shared" si="240"/>
        <v>2.0318400082163497</v>
      </c>
      <c r="K2133" s="1">
        <f t="shared" si="236"/>
        <v>1375.6538592941674</v>
      </c>
      <c r="L2133" s="1">
        <f t="shared" si="241"/>
        <v>1.6510039021976564E-2</v>
      </c>
      <c r="M2133" s="1">
        <f t="shared" si="242"/>
        <v>1.6510039021976564E-2</v>
      </c>
      <c r="N2133" s="1">
        <f t="shared" si="237"/>
        <v>1.1814036569784908E-2</v>
      </c>
    </row>
    <row r="2134" spans="1:14" x14ac:dyDescent="0.3">
      <c r="A2134" s="4" t="s">
        <v>1162</v>
      </c>
      <c r="B2134" s="4" t="s">
        <v>1364</v>
      </c>
      <c r="C2134" s="4" t="s">
        <v>1367</v>
      </c>
      <c r="D2134" s="4">
        <v>37.580158333333337</v>
      </c>
      <c r="E2134" s="4">
        <v>126.93848611111112</v>
      </c>
      <c r="G2134" s="2">
        <f t="shared" si="238"/>
        <v>59.625937193940437</v>
      </c>
      <c r="H2134" s="2">
        <f t="shared" si="239"/>
        <v>127.49570492249541</v>
      </c>
      <c r="J2134" s="1">
        <f t="shared" si="240"/>
        <v>2.0313803739916771</v>
      </c>
      <c r="K2134" s="1">
        <f t="shared" si="236"/>
        <v>1375.8765830362968</v>
      </c>
      <c r="L2134" s="1">
        <f t="shared" si="241"/>
        <v>1.6379672623126229E-2</v>
      </c>
      <c r="M2134" s="1">
        <f t="shared" si="242"/>
        <v>1.6379672623126229E-2</v>
      </c>
      <c r="N2134" s="1">
        <f t="shared" si="237"/>
        <v>1.1720750696781282E-2</v>
      </c>
    </row>
    <row r="2135" spans="1:14" x14ac:dyDescent="0.3">
      <c r="A2135" s="4" t="s">
        <v>1162</v>
      </c>
      <c r="B2135" s="4" t="s">
        <v>1364</v>
      </c>
      <c r="C2135" s="4" t="s">
        <v>1366</v>
      </c>
      <c r="D2135" s="4">
        <v>37.584900000000005</v>
      </c>
      <c r="E2135" s="4">
        <v>126.94698611111112</v>
      </c>
      <c r="G2135" s="2">
        <f t="shared" si="238"/>
        <v>59.770769386178543</v>
      </c>
      <c r="H2135" s="2">
        <f t="shared" si="239"/>
        <v>127.60022749042469</v>
      </c>
      <c r="J2135" s="1">
        <f t="shared" si="240"/>
        <v>2.0315925207442245</v>
      </c>
      <c r="K2135" s="1">
        <f t="shared" si="236"/>
        <v>1375.7737729028161</v>
      </c>
      <c r="L2135" s="1">
        <f t="shared" si="241"/>
        <v>1.6528025609545693E-2</v>
      </c>
      <c r="M2135" s="1">
        <f t="shared" si="242"/>
        <v>1.6528025609545693E-2</v>
      </c>
      <c r="N2135" s="1">
        <f t="shared" si="237"/>
        <v>1.1826907175543289E-2</v>
      </c>
    </row>
    <row r="2136" spans="1:14" x14ac:dyDescent="0.3">
      <c r="A2136" s="4" t="s">
        <v>1162</v>
      </c>
      <c r="B2136" s="4" t="s">
        <v>1364</v>
      </c>
      <c r="C2136" s="4" t="s">
        <v>1365</v>
      </c>
      <c r="D2136" s="4">
        <v>37.583338888888889</v>
      </c>
      <c r="E2136" s="4">
        <v>126.95146666666668</v>
      </c>
      <c r="G2136" s="2">
        <f t="shared" si="238"/>
        <v>59.848151245420937</v>
      </c>
      <c r="H2136" s="2">
        <f t="shared" si="239"/>
        <v>127.56729418851273</v>
      </c>
      <c r="J2136" s="1">
        <f t="shared" si="240"/>
        <v>2.0315226711849781</v>
      </c>
      <c r="K2136" s="1">
        <f t="shared" si="236"/>
        <v>1375.8076212222056</v>
      </c>
      <c r="L2136" s="1">
        <f t="shared" si="241"/>
        <v>1.6606226056309126E-2</v>
      </c>
      <c r="M2136" s="1">
        <f t="shared" si="242"/>
        <v>1.6606226056309126E-2</v>
      </c>
      <c r="N2136" s="1">
        <f t="shared" si="237"/>
        <v>1.1882864822681916E-2</v>
      </c>
    </row>
    <row r="2137" spans="1:14" x14ac:dyDescent="0.3">
      <c r="A2137" s="4" t="s">
        <v>1162</v>
      </c>
      <c r="B2137" s="4" t="s">
        <v>1364</v>
      </c>
      <c r="C2137" s="4" t="s">
        <v>1363</v>
      </c>
      <c r="D2137" s="4">
        <v>37.592444444444446</v>
      </c>
      <c r="E2137" s="4">
        <v>126.95116666666667</v>
      </c>
      <c r="G2137" s="2">
        <f t="shared" si="238"/>
        <v>59.840651671661796</v>
      </c>
      <c r="H2137" s="2">
        <f t="shared" si="239"/>
        <v>127.76464573840758</v>
      </c>
      <c r="J2137" s="1">
        <f t="shared" si="240"/>
        <v>2.0319301400196985</v>
      </c>
      <c r="K2137" s="1">
        <f t="shared" si="236"/>
        <v>1375.610194500742</v>
      </c>
      <c r="L2137" s="1">
        <f t="shared" si="241"/>
        <v>1.6600990068552868E-2</v>
      </c>
      <c r="M2137" s="1">
        <f t="shared" si="242"/>
        <v>1.6600990068552868E-2</v>
      </c>
      <c r="N2137" s="1">
        <f t="shared" si="237"/>
        <v>1.1879118123431294E-2</v>
      </c>
    </row>
    <row r="2138" spans="1:14" x14ac:dyDescent="0.3">
      <c r="A2138" s="4" t="s">
        <v>1162</v>
      </c>
      <c r="B2138" s="4" t="s">
        <v>1345</v>
      </c>
      <c r="C2138" s="4" t="s">
        <v>1362</v>
      </c>
      <c r="D2138" s="4">
        <v>37.459144444444448</v>
      </c>
      <c r="E2138" s="4">
        <v>127.0534111111111</v>
      </c>
      <c r="G2138" s="2">
        <f t="shared" si="238"/>
        <v>61.635100889714906</v>
      </c>
      <c r="H2138" s="2">
        <f t="shared" si="239"/>
        <v>124.8962520839716</v>
      </c>
      <c r="J2138" s="1">
        <f t="shared" si="240"/>
        <v>2.025978137701999</v>
      </c>
      <c r="K2138" s="1">
        <f t="shared" si="236"/>
        <v>1378.5008256043291</v>
      </c>
      <c r="L2138" s="1">
        <f t="shared" si="241"/>
        <v>1.8385492265980741E-2</v>
      </c>
      <c r="M2138" s="1">
        <f t="shared" si="242"/>
        <v>1.8385492265980741E-2</v>
      </c>
      <c r="N2138" s="1">
        <f t="shared" si="237"/>
        <v>1.3156048734631659E-2</v>
      </c>
    </row>
    <row r="2139" spans="1:14" x14ac:dyDescent="0.3">
      <c r="A2139" s="4" t="s">
        <v>1162</v>
      </c>
      <c r="B2139" s="4" t="s">
        <v>1345</v>
      </c>
      <c r="C2139" s="4" t="s">
        <v>1361</v>
      </c>
      <c r="D2139" s="4">
        <v>37.503319444444443</v>
      </c>
      <c r="E2139" s="4">
        <v>127.01446666666666</v>
      </c>
      <c r="G2139" s="2">
        <f t="shared" si="238"/>
        <v>60.95254785147921</v>
      </c>
      <c r="H2139" s="2">
        <f t="shared" si="239"/>
        <v>125.84555952613141</v>
      </c>
      <c r="J2139" s="1">
        <f t="shared" si="240"/>
        <v>2.0279474922915361</v>
      </c>
      <c r="K2139" s="1">
        <f t="shared" si="236"/>
        <v>1377.5427838104031</v>
      </c>
      <c r="L2139" s="1">
        <f t="shared" si="241"/>
        <v>1.770578348506513E-2</v>
      </c>
      <c r="M2139" s="1">
        <f t="shared" si="242"/>
        <v>1.770578348506513E-2</v>
      </c>
      <c r="N2139" s="1">
        <f t="shared" si="237"/>
        <v>1.2669671665270887E-2</v>
      </c>
    </row>
    <row r="2140" spans="1:14" x14ac:dyDescent="0.3">
      <c r="A2140" s="4" t="s">
        <v>1162</v>
      </c>
      <c r="B2140" s="4" t="s">
        <v>1345</v>
      </c>
      <c r="C2140" s="4" t="s">
        <v>1360</v>
      </c>
      <c r="D2140" s="4">
        <v>37.501783333333336</v>
      </c>
      <c r="E2140" s="4">
        <v>126.99657500000001</v>
      </c>
      <c r="G2140" s="2">
        <f t="shared" si="238"/>
        <v>60.645176198153457</v>
      </c>
      <c r="H2140" s="2">
        <f t="shared" si="239"/>
        <v>125.80838412326602</v>
      </c>
      <c r="J2140" s="1">
        <f t="shared" si="240"/>
        <v>2.0278789596374276</v>
      </c>
      <c r="K2140" s="1">
        <f t="shared" si="236"/>
        <v>1377.576096426664</v>
      </c>
      <c r="L2140" s="1">
        <f t="shared" si="241"/>
        <v>1.7393514993062631E-2</v>
      </c>
      <c r="M2140" s="1">
        <f t="shared" si="242"/>
        <v>1.7393514993062631E-2</v>
      </c>
      <c r="N2140" s="1">
        <f t="shared" si="237"/>
        <v>1.2446222684974809E-2</v>
      </c>
    </row>
    <row r="2141" spans="1:14" x14ac:dyDescent="0.3">
      <c r="A2141" s="4" t="s">
        <v>1162</v>
      </c>
      <c r="B2141" s="4" t="s">
        <v>1345</v>
      </c>
      <c r="C2141" s="4" t="s">
        <v>1359</v>
      </c>
      <c r="D2141" s="4">
        <v>37.509172222222219</v>
      </c>
      <c r="E2141" s="4">
        <v>127.00775277777778</v>
      </c>
      <c r="G2141" s="2">
        <f t="shared" si="238"/>
        <v>60.835453051324976</v>
      </c>
      <c r="H2141" s="2">
        <f t="shared" si="239"/>
        <v>125.97101510783136</v>
      </c>
      <c r="J2141" s="1">
        <f t="shared" si="240"/>
        <v>2.0282086445269156</v>
      </c>
      <c r="K2141" s="1">
        <f t="shared" si="236"/>
        <v>1377.4158596268412</v>
      </c>
      <c r="L2141" s="1">
        <f t="shared" si="241"/>
        <v>1.7588604018341059E-2</v>
      </c>
      <c r="M2141" s="1">
        <f t="shared" si="242"/>
        <v>1.7588604018341059E-2</v>
      </c>
      <c r="N2141" s="1">
        <f t="shared" si="237"/>
        <v>1.2585821923712836E-2</v>
      </c>
    </row>
    <row r="2142" spans="1:14" x14ac:dyDescent="0.3">
      <c r="A2142" s="4" t="s">
        <v>1162</v>
      </c>
      <c r="B2142" s="4" t="s">
        <v>1345</v>
      </c>
      <c r="C2142" s="4" t="s">
        <v>1358</v>
      </c>
      <c r="D2142" s="4">
        <v>37.494758333333337</v>
      </c>
      <c r="E2142" s="4">
        <v>127.00244166666667</v>
      </c>
      <c r="G2142" s="2">
        <f t="shared" si="238"/>
        <v>60.748008931617321</v>
      </c>
      <c r="H2142" s="2">
        <f t="shared" si="239"/>
        <v>125.65730794815408</v>
      </c>
      <c r="J2142" s="1">
        <f t="shared" si="240"/>
        <v>2.0275655910525177</v>
      </c>
      <c r="K2142" s="1">
        <f t="shared" si="236"/>
        <v>1377.7284444445345</v>
      </c>
      <c r="L2142" s="1">
        <f t="shared" si="241"/>
        <v>1.7495907642512964E-2</v>
      </c>
      <c r="M2142" s="1">
        <f t="shared" si="242"/>
        <v>1.7495907642512964E-2</v>
      </c>
      <c r="N2142" s="1">
        <f t="shared" si="237"/>
        <v>1.2519491470316457E-2</v>
      </c>
    </row>
    <row r="2143" spans="1:14" x14ac:dyDescent="0.3">
      <c r="A2143" s="4" t="s">
        <v>1162</v>
      </c>
      <c r="B2143" s="4" t="s">
        <v>1345</v>
      </c>
      <c r="C2143" s="4" t="s">
        <v>1357</v>
      </c>
      <c r="D2143" s="4">
        <v>37.49765</v>
      </c>
      <c r="E2143" s="4">
        <v>126.98813333333334</v>
      </c>
      <c r="G2143" s="2">
        <f t="shared" si="238"/>
        <v>60.501058492003864</v>
      </c>
      <c r="H2143" s="2">
        <f t="shared" si="239"/>
        <v>125.71695358549869</v>
      </c>
      <c r="J2143" s="1">
        <f t="shared" si="240"/>
        <v>2.0276945720084738</v>
      </c>
      <c r="K2143" s="1">
        <f t="shared" si="236"/>
        <v>1377.6657338645016</v>
      </c>
      <c r="L2143" s="1">
        <f t="shared" si="241"/>
        <v>1.7246180115373377E-2</v>
      </c>
      <c r="M2143" s="1">
        <f t="shared" si="242"/>
        <v>1.7246180115373377E-2</v>
      </c>
      <c r="N2143" s="1">
        <f t="shared" si="237"/>
        <v>1.2340794731066968E-2</v>
      </c>
    </row>
    <row r="2144" spans="1:14" x14ac:dyDescent="0.3">
      <c r="A2144" s="4" t="s">
        <v>1162</v>
      </c>
      <c r="B2144" s="4" t="s">
        <v>1345</v>
      </c>
      <c r="C2144" s="4" t="s">
        <v>1356</v>
      </c>
      <c r="D2144" s="4">
        <v>37.480558333333335</v>
      </c>
      <c r="E2144" s="4">
        <v>126.99660833333333</v>
      </c>
      <c r="G2144" s="2">
        <f t="shared" si="238"/>
        <v>60.651478737319351</v>
      </c>
      <c r="H2144" s="2">
        <f t="shared" si="239"/>
        <v>125.34812219334594</v>
      </c>
      <c r="J2144" s="1">
        <f t="shared" si="240"/>
        <v>2.0269324005615514</v>
      </c>
      <c r="K2144" s="1">
        <f t="shared" si="236"/>
        <v>1378.0364011487113</v>
      </c>
      <c r="L2144" s="1">
        <f t="shared" si="241"/>
        <v>1.7394096769479894E-2</v>
      </c>
      <c r="M2144" s="1">
        <f t="shared" si="242"/>
        <v>1.7394096769479894E-2</v>
      </c>
      <c r="N2144" s="1">
        <f t="shared" si="237"/>
        <v>1.2446638984891475E-2</v>
      </c>
    </row>
    <row r="2145" spans="1:14" x14ac:dyDescent="0.3">
      <c r="A2145" s="4" t="s">
        <v>1162</v>
      </c>
      <c r="B2145" s="4" t="s">
        <v>1345</v>
      </c>
      <c r="C2145" s="4" t="s">
        <v>1355</v>
      </c>
      <c r="D2145" s="4">
        <v>37.476966666666669</v>
      </c>
      <c r="E2145" s="4">
        <v>126.98761111111111</v>
      </c>
      <c r="G2145" s="2">
        <f t="shared" si="238"/>
        <v>60.497606538088277</v>
      </c>
      <c r="H2145" s="2">
        <f t="shared" si="239"/>
        <v>125.26831513349407</v>
      </c>
      <c r="J2145" s="1">
        <f t="shared" si="240"/>
        <v>2.0267722953847747</v>
      </c>
      <c r="K2145" s="1">
        <f t="shared" si="236"/>
        <v>1378.114295584732</v>
      </c>
      <c r="L2145" s="1">
        <f t="shared" si="241"/>
        <v>1.7237065618168401E-2</v>
      </c>
      <c r="M2145" s="1">
        <f t="shared" si="242"/>
        <v>1.7237065618168401E-2</v>
      </c>
      <c r="N2145" s="1">
        <f t="shared" si="237"/>
        <v>1.2334272699038366E-2</v>
      </c>
    </row>
    <row r="2146" spans="1:14" x14ac:dyDescent="0.3">
      <c r="A2146" s="4" t="s">
        <v>1162</v>
      </c>
      <c r="B2146" s="4" t="s">
        <v>1345</v>
      </c>
      <c r="C2146" s="4" t="s">
        <v>1354</v>
      </c>
      <c r="D2146" s="4">
        <v>37.477538888888894</v>
      </c>
      <c r="E2146" s="4">
        <v>127.00113333333333</v>
      </c>
      <c r="G2146" s="2">
        <f t="shared" si="238"/>
        <v>60.73016799304763</v>
      </c>
      <c r="H2146" s="2">
        <f t="shared" si="239"/>
        <v>125.2836144926398</v>
      </c>
      <c r="J2146" s="1">
        <f t="shared" si="240"/>
        <v>2.0267978018851709</v>
      </c>
      <c r="K2146" s="1">
        <f t="shared" si="236"/>
        <v>1378.1018854448362</v>
      </c>
      <c r="L2146" s="1">
        <f t="shared" si="241"/>
        <v>1.7473072918132715E-2</v>
      </c>
      <c r="M2146" s="1">
        <f t="shared" si="242"/>
        <v>1.7473072918132715E-2</v>
      </c>
      <c r="N2146" s="1">
        <f t="shared" si="237"/>
        <v>1.2503151698585442E-2</v>
      </c>
    </row>
    <row r="2147" spans="1:14" x14ac:dyDescent="0.3">
      <c r="A2147" s="4" t="s">
        <v>1162</v>
      </c>
      <c r="B2147" s="4" t="s">
        <v>1345</v>
      </c>
      <c r="C2147" s="4" t="s">
        <v>1353</v>
      </c>
      <c r="D2147" s="4">
        <v>37.48681666666667</v>
      </c>
      <c r="E2147" s="4">
        <v>126.99332222222222</v>
      </c>
      <c r="G2147" s="2">
        <f t="shared" si="238"/>
        <v>60.593244444879566</v>
      </c>
      <c r="H2147" s="2">
        <f t="shared" si="239"/>
        <v>125.48313532712064</v>
      </c>
      <c r="J2147" s="1">
        <f t="shared" si="240"/>
        <v>2.0272114259429781</v>
      </c>
      <c r="K2147" s="1">
        <f t="shared" si="236"/>
        <v>1377.900674830739</v>
      </c>
      <c r="L2147" s="1">
        <f t="shared" si="241"/>
        <v>1.7336743311004543E-2</v>
      </c>
      <c r="M2147" s="1">
        <f t="shared" si="242"/>
        <v>1.7336743311004543E-2</v>
      </c>
      <c r="N2147" s="1">
        <f t="shared" si="237"/>
        <v>1.2405598751435362E-2</v>
      </c>
    </row>
    <row r="2148" spans="1:14" x14ac:dyDescent="0.3">
      <c r="A2148" s="4" t="s">
        <v>1162</v>
      </c>
      <c r="B2148" s="4" t="s">
        <v>1345</v>
      </c>
      <c r="C2148" s="4" t="s">
        <v>1352</v>
      </c>
      <c r="D2148" s="4">
        <v>37.491444444444447</v>
      </c>
      <c r="E2148" s="4">
        <v>126.99083333333333</v>
      </c>
      <c r="G2148" s="2">
        <f t="shared" si="238"/>
        <v>60.549175535818591</v>
      </c>
      <c r="H2148" s="2">
        <f t="shared" si="239"/>
        <v>125.58295968072639</v>
      </c>
      <c r="J2148" s="1">
        <f t="shared" si="240"/>
        <v>2.0274177933714062</v>
      </c>
      <c r="K2148" s="1">
        <f t="shared" si="236"/>
        <v>1377.8003121368963</v>
      </c>
      <c r="L2148" s="1">
        <f t="shared" si="241"/>
        <v>1.7293304005177035E-2</v>
      </c>
      <c r="M2148" s="1">
        <f t="shared" si="242"/>
        <v>1.7293304005177035E-2</v>
      </c>
      <c r="N2148" s="1">
        <f t="shared" si="237"/>
        <v>1.2374515024320657E-2</v>
      </c>
    </row>
    <row r="2149" spans="1:14" x14ac:dyDescent="0.3">
      <c r="A2149" s="4" t="s">
        <v>1162</v>
      </c>
      <c r="B2149" s="4" t="s">
        <v>1345</v>
      </c>
      <c r="C2149" s="4" t="s">
        <v>1351</v>
      </c>
      <c r="D2149" s="4">
        <v>37.486000000000004</v>
      </c>
      <c r="E2149" s="4">
        <v>127.02111111111111</v>
      </c>
      <c r="G2149" s="2">
        <f t="shared" si="238"/>
        <v>61.071640287024756</v>
      </c>
      <c r="H2149" s="2">
        <f t="shared" si="239"/>
        <v>125.47144086818662</v>
      </c>
      <c r="J2149" s="1">
        <f t="shared" si="240"/>
        <v>2.0271750116690876</v>
      </c>
      <c r="K2149" s="1">
        <f t="shared" si="236"/>
        <v>1377.9183860077999</v>
      </c>
      <c r="L2149" s="1">
        <f t="shared" si="241"/>
        <v>1.7821750917586421E-2</v>
      </c>
      <c r="M2149" s="1">
        <f t="shared" si="242"/>
        <v>1.7821750917586421E-2</v>
      </c>
      <c r="N2149" s="1">
        <f t="shared" si="237"/>
        <v>1.275265411533578E-2</v>
      </c>
    </row>
    <row r="2150" spans="1:14" x14ac:dyDescent="0.3">
      <c r="A2150" s="4" t="s">
        <v>1162</v>
      </c>
      <c r="B2150" s="4" t="s">
        <v>1345</v>
      </c>
      <c r="C2150" s="4" t="s">
        <v>1350</v>
      </c>
      <c r="D2150" s="4">
        <v>37.489249999999998</v>
      </c>
      <c r="E2150" s="4">
        <v>127.0269111111111</v>
      </c>
      <c r="G2150" s="2">
        <f t="shared" si="238"/>
        <v>61.170539349869401</v>
      </c>
      <c r="H2150" s="2">
        <f t="shared" si="239"/>
        <v>125.54319456276835</v>
      </c>
      <c r="J2150" s="1">
        <f t="shared" si="240"/>
        <v>2.027319931854672</v>
      </c>
      <c r="K2150" s="1">
        <f t="shared" si="236"/>
        <v>1377.8479029539376</v>
      </c>
      <c r="L2150" s="1">
        <f t="shared" si="241"/>
        <v>1.7922980014202228E-2</v>
      </c>
      <c r="M2150" s="1">
        <f t="shared" si="242"/>
        <v>1.7922980014202228E-2</v>
      </c>
      <c r="N2150" s="1">
        <f t="shared" si="237"/>
        <v>1.2825090300844095E-2</v>
      </c>
    </row>
    <row r="2151" spans="1:14" x14ac:dyDescent="0.3">
      <c r="A2151" s="4" t="s">
        <v>1162</v>
      </c>
      <c r="B2151" s="4" t="s">
        <v>1345</v>
      </c>
      <c r="C2151" s="4" t="s">
        <v>1349</v>
      </c>
      <c r="D2151" s="4">
        <v>37.480783333333335</v>
      </c>
      <c r="E2151" s="4">
        <v>127.01456666666667</v>
      </c>
      <c r="G2151" s="2">
        <f t="shared" si="238"/>
        <v>60.960460716613866</v>
      </c>
      <c r="H2151" s="2">
        <f t="shared" si="239"/>
        <v>125.35688289473137</v>
      </c>
      <c r="J2151" s="1">
        <f t="shared" si="240"/>
        <v>2.0269424310293229</v>
      </c>
      <c r="K2151" s="1">
        <f t="shared" si="236"/>
        <v>1378.0315214727955</v>
      </c>
      <c r="L2151" s="1">
        <f t="shared" si="241"/>
        <v>1.7707528814317364E-2</v>
      </c>
      <c r="M2151" s="1">
        <f t="shared" si="242"/>
        <v>1.7707528814317364E-2</v>
      </c>
      <c r="N2151" s="1">
        <f t="shared" si="237"/>
        <v>1.26709205650212E-2</v>
      </c>
    </row>
    <row r="2152" spans="1:14" x14ac:dyDescent="0.3">
      <c r="A2152" s="4" t="s">
        <v>1162</v>
      </c>
      <c r="B2152" s="4" t="s">
        <v>1345</v>
      </c>
      <c r="C2152" s="4" t="s">
        <v>1348</v>
      </c>
      <c r="D2152" s="4">
        <v>37.499855555555555</v>
      </c>
      <c r="E2152" s="4">
        <v>127.02422222222222</v>
      </c>
      <c r="G2152" s="2">
        <f t="shared" si="238"/>
        <v>61.121330943311307</v>
      </c>
      <c r="H2152" s="2">
        <f t="shared" si="239"/>
        <v>125.77258304694715</v>
      </c>
      <c r="J2152" s="1">
        <f t="shared" si="240"/>
        <v>2.0277929582873893</v>
      </c>
      <c r="K2152" s="1">
        <f t="shared" si="236"/>
        <v>1377.6179030265725</v>
      </c>
      <c r="L2152" s="1">
        <f t="shared" si="241"/>
        <v>1.7876050049870695E-2</v>
      </c>
      <c r="M2152" s="1">
        <f t="shared" si="242"/>
        <v>1.7876050049870695E-2</v>
      </c>
      <c r="N2152" s="1">
        <f t="shared" si="237"/>
        <v>1.2791508774229082E-2</v>
      </c>
    </row>
    <row r="2153" spans="1:14" x14ac:dyDescent="0.3">
      <c r="A2153" s="4" t="s">
        <v>1162</v>
      </c>
      <c r="B2153" s="4" t="s">
        <v>1345</v>
      </c>
      <c r="C2153" s="4" t="s">
        <v>1347</v>
      </c>
      <c r="D2153" s="4">
        <v>37.481636111111115</v>
      </c>
      <c r="E2153" s="4">
        <v>127.03815277777778</v>
      </c>
      <c r="G2153" s="2">
        <f t="shared" si="238"/>
        <v>61.366110033228168</v>
      </c>
      <c r="H2153" s="2">
        <f t="shared" si="239"/>
        <v>125.38057894519625</v>
      </c>
      <c r="J2153" s="1">
        <f t="shared" si="240"/>
        <v>2.0269804484652751</v>
      </c>
      <c r="K2153" s="1">
        <f t="shared" si="236"/>
        <v>1378.0130269221152</v>
      </c>
      <c r="L2153" s="1">
        <f t="shared" si="241"/>
        <v>1.8119184110947373E-2</v>
      </c>
      <c r="M2153" s="1">
        <f t="shared" si="242"/>
        <v>1.8119184110947373E-2</v>
      </c>
      <c r="N2153" s="1">
        <f t="shared" si="237"/>
        <v>1.2965487447755941E-2</v>
      </c>
    </row>
    <row r="2154" spans="1:14" x14ac:dyDescent="0.3">
      <c r="A2154" s="4" t="s">
        <v>1162</v>
      </c>
      <c r="B2154" s="4" t="s">
        <v>1345</v>
      </c>
      <c r="C2154" s="4" t="s">
        <v>1346</v>
      </c>
      <c r="D2154" s="4">
        <v>37.467780555555557</v>
      </c>
      <c r="E2154" s="4">
        <v>127.04314444444444</v>
      </c>
      <c r="G2154" s="2">
        <f t="shared" si="238"/>
        <v>61.455924065382845</v>
      </c>
      <c r="H2154" s="2">
        <f t="shared" si="239"/>
        <v>125.08122504349103</v>
      </c>
      <c r="J2154" s="1">
        <f t="shared" si="240"/>
        <v>2.0263629000402363</v>
      </c>
      <c r="K2154" s="1">
        <f t="shared" si="236"/>
        <v>1378.3135227913117</v>
      </c>
      <c r="L2154" s="1">
        <f t="shared" si="241"/>
        <v>1.8206305129442324E-2</v>
      </c>
      <c r="M2154" s="1">
        <f t="shared" si="242"/>
        <v>1.8206305129442324E-2</v>
      </c>
      <c r="N2154" s="1">
        <f t="shared" si="237"/>
        <v>1.3027828360283539E-2</v>
      </c>
    </row>
    <row r="2155" spans="1:14" x14ac:dyDescent="0.3">
      <c r="A2155" s="4" t="s">
        <v>1162</v>
      </c>
      <c r="B2155" s="4" t="s">
        <v>1345</v>
      </c>
      <c r="C2155" s="4" t="s">
        <v>1344</v>
      </c>
      <c r="D2155" s="4">
        <v>37.51208888888889</v>
      </c>
      <c r="E2155" s="4">
        <v>127.01605277777777</v>
      </c>
      <c r="G2155" s="2">
        <f t="shared" si="238"/>
        <v>60.977420162650873</v>
      </c>
      <c r="H2155" s="2">
        <f t="shared" si="239"/>
        <v>126.03606498856971</v>
      </c>
      <c r="J2155" s="1">
        <f t="shared" si="240"/>
        <v>2.0283388070378274</v>
      </c>
      <c r="K2155" s="1">
        <f t="shared" si="236"/>
        <v>1377.3526090236019</v>
      </c>
      <c r="L2155" s="1">
        <f t="shared" si="241"/>
        <v>1.7733466346256499E-2</v>
      </c>
      <c r="M2155" s="1">
        <f t="shared" si="242"/>
        <v>1.7733466346256499E-2</v>
      </c>
      <c r="N2155" s="1">
        <f t="shared" si="237"/>
        <v>1.2689480602974534E-2</v>
      </c>
    </row>
    <row r="2156" spans="1:14" x14ac:dyDescent="0.3">
      <c r="A2156" s="4" t="s">
        <v>1162</v>
      </c>
      <c r="B2156" s="4" t="s">
        <v>1328</v>
      </c>
      <c r="C2156" s="4" t="s">
        <v>1343</v>
      </c>
      <c r="D2156" s="4">
        <v>37.552069444444442</v>
      </c>
      <c r="E2156" s="4">
        <v>127.02394444444444</v>
      </c>
      <c r="G2156" s="2">
        <f t="shared" si="238"/>
        <v>61.102073086247486</v>
      </c>
      <c r="H2156" s="2">
        <f t="shared" si="239"/>
        <v>126.90469495071784</v>
      </c>
      <c r="J2156" s="1">
        <f t="shared" si="240"/>
        <v>2.0301243809513942</v>
      </c>
      <c r="K2156" s="1">
        <f t="shared" si="236"/>
        <v>1376.4856374190933</v>
      </c>
      <c r="L2156" s="1">
        <f t="shared" si="241"/>
        <v>1.7871201913059576E-2</v>
      </c>
      <c r="M2156" s="1">
        <f t="shared" si="242"/>
        <v>1.7871201913059576E-2</v>
      </c>
      <c r="N2156" s="1">
        <f t="shared" si="237"/>
        <v>1.2788039608256448E-2</v>
      </c>
    </row>
    <row r="2157" spans="1:14" x14ac:dyDescent="0.3">
      <c r="A2157" s="4" t="s">
        <v>1162</v>
      </c>
      <c r="B2157" s="4" t="s">
        <v>1328</v>
      </c>
      <c r="C2157" s="4" t="s">
        <v>1342</v>
      </c>
      <c r="D2157" s="4">
        <v>37.533169000000001</v>
      </c>
      <c r="E2157" s="4">
        <v>127.046783</v>
      </c>
      <c r="G2157" s="2">
        <f t="shared" si="238"/>
        <v>61.500014007238043</v>
      </c>
      <c r="H2157" s="2">
        <f t="shared" si="239"/>
        <v>126.49996377449429</v>
      </c>
      <c r="J2157" s="1">
        <f t="shared" si="240"/>
        <v>2.0292799519946074</v>
      </c>
      <c r="K2157" s="1">
        <f t="shared" si="236"/>
        <v>1376.8954802574019</v>
      </c>
      <c r="L2157" s="1">
        <f t="shared" si="241"/>
        <v>1.8269809903904033E-2</v>
      </c>
      <c r="M2157" s="1">
        <f t="shared" si="242"/>
        <v>1.8269809903904033E-2</v>
      </c>
      <c r="N2157" s="1">
        <f t="shared" si="237"/>
        <v>1.3073270271526022E-2</v>
      </c>
    </row>
    <row r="2158" spans="1:14" x14ac:dyDescent="0.3">
      <c r="A2158" s="4" t="s">
        <v>1162</v>
      </c>
      <c r="B2158" s="4" t="s">
        <v>1328</v>
      </c>
      <c r="C2158" s="4" t="s">
        <v>1341</v>
      </c>
      <c r="D2158" s="4">
        <v>37.544472222222218</v>
      </c>
      <c r="E2158" s="4">
        <v>127.024475</v>
      </c>
      <c r="G2158" s="2">
        <f t="shared" si="238"/>
        <v>61.113300794445301</v>
      </c>
      <c r="H2158" s="2">
        <f t="shared" si="239"/>
        <v>126.74008685668696</v>
      </c>
      <c r="J2158" s="1">
        <f t="shared" si="240"/>
        <v>2.0297848863485664</v>
      </c>
      <c r="K2158" s="1">
        <f t="shared" si="236"/>
        <v>1376.6503756604859</v>
      </c>
      <c r="L2158" s="1">
        <f t="shared" si="241"/>
        <v>1.7880461854368868E-2</v>
      </c>
      <c r="M2158" s="1">
        <f t="shared" si="242"/>
        <v>1.7880461854368868E-2</v>
      </c>
      <c r="N2158" s="1">
        <f t="shared" si="237"/>
        <v>1.2794665715264216E-2</v>
      </c>
    </row>
    <row r="2159" spans="1:14" x14ac:dyDescent="0.3">
      <c r="A2159" s="4" t="s">
        <v>1162</v>
      </c>
      <c r="B2159" s="4" t="s">
        <v>1328</v>
      </c>
      <c r="C2159" s="4" t="s">
        <v>1340</v>
      </c>
      <c r="D2159" s="4">
        <v>37.563433333333329</v>
      </c>
      <c r="E2159" s="4">
        <v>127.04756388888889</v>
      </c>
      <c r="G2159" s="2">
        <f t="shared" si="238"/>
        <v>61.504855542996047</v>
      </c>
      <c r="H2159" s="2">
        <f t="shared" si="239"/>
        <v>127.15633528411377</v>
      </c>
      <c r="J2159" s="1">
        <f t="shared" si="240"/>
        <v>2.0306323659840992</v>
      </c>
      <c r="K2159" s="1">
        <f t="shared" si="236"/>
        <v>1376.2392281956913</v>
      </c>
      <c r="L2159" s="1">
        <f t="shared" si="241"/>
        <v>1.8283438986107292E-2</v>
      </c>
      <c r="M2159" s="1">
        <f t="shared" si="242"/>
        <v>1.8283438986107292E-2</v>
      </c>
      <c r="N2159" s="1">
        <f t="shared" si="237"/>
        <v>1.3083022790908174E-2</v>
      </c>
    </row>
    <row r="2160" spans="1:14" x14ac:dyDescent="0.3">
      <c r="A2160" s="4" t="s">
        <v>1162</v>
      </c>
      <c r="B2160" s="4" t="s">
        <v>1328</v>
      </c>
      <c r="C2160" s="4" t="s">
        <v>1339</v>
      </c>
      <c r="D2160" s="4">
        <v>37.558405555555552</v>
      </c>
      <c r="E2160" s="4">
        <v>127.04795555555556</v>
      </c>
      <c r="G2160" s="2">
        <f t="shared" si="238"/>
        <v>61.513013666630599</v>
      </c>
      <c r="H2160" s="2">
        <f t="shared" si="239"/>
        <v>127.04741354553221</v>
      </c>
      <c r="J2160" s="1">
        <f t="shared" si="240"/>
        <v>2.0304075905909134</v>
      </c>
      <c r="K2160" s="1">
        <f t="shared" si="236"/>
        <v>1376.3482473589233</v>
      </c>
      <c r="L2160" s="1">
        <f t="shared" si="241"/>
        <v>1.8290274859011024E-2</v>
      </c>
      <c r="M2160" s="1">
        <f t="shared" si="242"/>
        <v>1.8290274859011024E-2</v>
      </c>
      <c r="N2160" s="1">
        <f t="shared" si="237"/>
        <v>1.3087914314929625E-2</v>
      </c>
    </row>
    <row r="2161" spans="1:14" x14ac:dyDescent="0.3">
      <c r="A2161" s="4" t="s">
        <v>1162</v>
      </c>
      <c r="B2161" s="4" t="s">
        <v>1328</v>
      </c>
      <c r="C2161" s="4" t="s">
        <v>1338</v>
      </c>
      <c r="D2161" s="4">
        <v>37.538958333333333</v>
      </c>
      <c r="E2161" s="4">
        <v>127.05198611111111</v>
      </c>
      <c r="G2161" s="2">
        <f t="shared" si="238"/>
        <v>61.587829929359202</v>
      </c>
      <c r="H2161" s="2">
        <f t="shared" si="239"/>
        <v>126.62666506099595</v>
      </c>
      <c r="J2161" s="1">
        <f t="shared" si="240"/>
        <v>2.0295385462038893</v>
      </c>
      <c r="K2161" s="1">
        <f t="shared" si="236"/>
        <v>1376.7699407133955</v>
      </c>
      <c r="L2161" s="1">
        <f t="shared" si="241"/>
        <v>1.8360621324139625E-2</v>
      </c>
      <c r="M2161" s="1">
        <f t="shared" si="242"/>
        <v>1.8360621324139625E-2</v>
      </c>
      <c r="N2161" s="1">
        <f t="shared" si="237"/>
        <v>1.3138251913192E-2</v>
      </c>
    </row>
    <row r="2162" spans="1:14" x14ac:dyDescent="0.3">
      <c r="A2162" s="4" t="s">
        <v>1162</v>
      </c>
      <c r="B2162" s="4" t="s">
        <v>1328</v>
      </c>
      <c r="C2162" s="4" t="s">
        <v>1337</v>
      </c>
      <c r="D2162" s="4">
        <v>37.543527777777776</v>
      </c>
      <c r="E2162" s="4">
        <v>127.04636388888889</v>
      </c>
      <c r="G2162" s="2">
        <f t="shared" si="238"/>
        <v>61.489872244976347</v>
      </c>
      <c r="H2162" s="2">
        <f t="shared" si="239"/>
        <v>126.72447544644456</v>
      </c>
      <c r="J2162" s="1">
        <f t="shared" si="240"/>
        <v>2.0297426886517602</v>
      </c>
      <c r="K2162" s="1">
        <f t="shared" si="236"/>
        <v>1376.670855207504</v>
      </c>
      <c r="L2162" s="1">
        <f t="shared" si="241"/>
        <v>1.8262495035083148E-2</v>
      </c>
      <c r="M2162" s="1">
        <f t="shared" si="242"/>
        <v>1.8262495035083148E-2</v>
      </c>
      <c r="N2162" s="1">
        <f t="shared" si="237"/>
        <v>1.3068035993906321E-2</v>
      </c>
    </row>
    <row r="2163" spans="1:14" x14ac:dyDescent="0.3">
      <c r="A2163" s="4" t="s">
        <v>1162</v>
      </c>
      <c r="B2163" s="4" t="s">
        <v>1328</v>
      </c>
      <c r="C2163" s="4" t="s">
        <v>1336</v>
      </c>
      <c r="D2163" s="4">
        <v>37.536702777777776</v>
      </c>
      <c r="E2163" s="4">
        <v>127.0562</v>
      </c>
      <c r="G2163" s="2">
        <f t="shared" si="238"/>
        <v>61.660924419987445</v>
      </c>
      <c r="H2163" s="2">
        <f t="shared" si="239"/>
        <v>126.57871245262686</v>
      </c>
      <c r="J2163" s="1">
        <f t="shared" si="240"/>
        <v>2.029437790197067</v>
      </c>
      <c r="K2163" s="1">
        <f t="shared" si="236"/>
        <v>1376.8188513960276</v>
      </c>
      <c r="L2163" s="1">
        <f t="shared" si="241"/>
        <v>1.8434167559564063E-2</v>
      </c>
      <c r="M2163" s="1">
        <f t="shared" si="242"/>
        <v>1.8434167559564063E-2</v>
      </c>
      <c r="N2163" s="1">
        <f t="shared" si="237"/>
        <v>1.3190879160996668E-2</v>
      </c>
    </row>
    <row r="2164" spans="1:14" x14ac:dyDescent="0.3">
      <c r="A2164" s="4" t="s">
        <v>1162</v>
      </c>
      <c r="B2164" s="4" t="s">
        <v>1328</v>
      </c>
      <c r="C2164" s="4" t="s">
        <v>1335</v>
      </c>
      <c r="D2164" s="4">
        <v>37.545430555555555</v>
      </c>
      <c r="E2164" s="4">
        <v>127.05733333333333</v>
      </c>
      <c r="G2164" s="2">
        <f t="shared" si="238"/>
        <v>61.677911423724183</v>
      </c>
      <c r="H2164" s="2">
        <f t="shared" si="239"/>
        <v>126.76820954963659</v>
      </c>
      <c r="J2164" s="1">
        <f t="shared" si="240"/>
        <v>2.0298277060429202</v>
      </c>
      <c r="K2164" s="1">
        <f t="shared" si="236"/>
        <v>1376.6295949898729</v>
      </c>
      <c r="L2164" s="1">
        <f t="shared" si="241"/>
        <v>1.8453947957753236E-2</v>
      </c>
      <c r="M2164" s="1">
        <f t="shared" si="242"/>
        <v>1.8453947957753236E-2</v>
      </c>
      <c r="N2164" s="1">
        <f t="shared" si="237"/>
        <v>1.3205033358164872E-2</v>
      </c>
    </row>
    <row r="2165" spans="1:14" x14ac:dyDescent="0.3">
      <c r="A2165" s="4" t="s">
        <v>1162</v>
      </c>
      <c r="B2165" s="4" t="s">
        <v>1328</v>
      </c>
      <c r="C2165" s="4" t="s">
        <v>1121</v>
      </c>
      <c r="D2165" s="4">
        <v>37.551727777777778</v>
      </c>
      <c r="E2165" s="4">
        <v>127.07170833333333</v>
      </c>
      <c r="G2165" s="2">
        <f t="shared" si="238"/>
        <v>61.92320739023689</v>
      </c>
      <c r="H2165" s="2">
        <f t="shared" si="239"/>
        <v>126.90803190029169</v>
      </c>
      <c r="J2165" s="1">
        <f t="shared" si="240"/>
        <v>2.030109111041472</v>
      </c>
      <c r="K2165" s="1">
        <f t="shared" si="236"/>
        <v>1376.4930460596649</v>
      </c>
      <c r="L2165" s="1">
        <f t="shared" si="241"/>
        <v>1.8704839037727794E-2</v>
      </c>
      <c r="M2165" s="1">
        <f t="shared" si="242"/>
        <v>1.8704839037727794E-2</v>
      </c>
      <c r="N2165" s="1">
        <f t="shared" si="237"/>
        <v>1.338456269724801E-2</v>
      </c>
    </row>
    <row r="2166" spans="1:14" x14ac:dyDescent="0.3">
      <c r="A2166" s="4" t="s">
        <v>1162</v>
      </c>
      <c r="B2166" s="4" t="s">
        <v>1328</v>
      </c>
      <c r="C2166" s="4" t="s">
        <v>1334</v>
      </c>
      <c r="D2166" s="4">
        <v>37.533755999999997</v>
      </c>
      <c r="E2166" s="4">
        <v>126.988632</v>
      </c>
      <c r="G2166" s="2">
        <f t="shared" si="238"/>
        <v>60.499970471677827</v>
      </c>
      <c r="H2166" s="2">
        <f t="shared" si="239"/>
        <v>126.49998237216755</v>
      </c>
      <c r="J2166" s="1">
        <f t="shared" si="240"/>
        <v>2.0293061693166061</v>
      </c>
      <c r="K2166" s="1">
        <f t="shared" si="236"/>
        <v>1376.8827513028516</v>
      </c>
      <c r="L2166" s="1">
        <f t="shared" si="241"/>
        <v>1.7254883490576578E-2</v>
      </c>
      <c r="M2166" s="1">
        <f t="shared" si="242"/>
        <v>1.7254883490576578E-2</v>
      </c>
      <c r="N2166" s="1">
        <f t="shared" si="237"/>
        <v>1.2347022577820952E-2</v>
      </c>
    </row>
    <row r="2167" spans="1:14" x14ac:dyDescent="0.3">
      <c r="A2167" s="4" t="s">
        <v>1162</v>
      </c>
      <c r="B2167" s="4" t="s">
        <v>1328</v>
      </c>
      <c r="C2167" s="4" t="s">
        <v>1333</v>
      </c>
      <c r="D2167" s="4">
        <v>37.579284999999999</v>
      </c>
      <c r="E2167" s="4">
        <v>127.047546</v>
      </c>
      <c r="G2167" s="2">
        <f t="shared" si="238"/>
        <v>61.500051547831916</v>
      </c>
      <c r="H2167" s="2">
        <f t="shared" si="239"/>
        <v>127.50001102725219</v>
      </c>
      <c r="J2167" s="1">
        <f t="shared" si="240"/>
        <v>2.0313413041029853</v>
      </c>
      <c r="K2167" s="1">
        <f t="shared" si="236"/>
        <v>1375.8955190158952</v>
      </c>
      <c r="L2167" s="1">
        <f t="shared" si="241"/>
        <v>1.8283126766096558E-2</v>
      </c>
      <c r="M2167" s="1">
        <f t="shared" si="242"/>
        <v>1.8283126766096558E-2</v>
      </c>
      <c r="N2167" s="1">
        <f t="shared" si="237"/>
        <v>1.3082799376619466E-2</v>
      </c>
    </row>
    <row r="2168" spans="1:14" x14ac:dyDescent="0.3">
      <c r="A2168" s="4" t="s">
        <v>1162</v>
      </c>
      <c r="B2168" s="4" t="s">
        <v>1328</v>
      </c>
      <c r="C2168" s="4" t="s">
        <v>1332</v>
      </c>
      <c r="D2168" s="4">
        <v>37.55833611111111</v>
      </c>
      <c r="E2168" s="4">
        <v>127.03271111111111</v>
      </c>
      <c r="G2168" s="2">
        <f t="shared" si="238"/>
        <v>61.251015250657076</v>
      </c>
      <c r="H2168" s="2">
        <f t="shared" si="239"/>
        <v>127.04250335620577</v>
      </c>
      <c r="J2168" s="1">
        <f t="shared" si="240"/>
        <v>2.03040448623881</v>
      </c>
      <c r="K2168" s="1">
        <f t="shared" si="236"/>
        <v>1376.3497531574251</v>
      </c>
      <c r="L2168" s="1">
        <f t="shared" si="241"/>
        <v>1.8024209110818035E-2</v>
      </c>
      <c r="M2168" s="1">
        <f t="shared" si="242"/>
        <v>1.8024209110818035E-2</v>
      </c>
      <c r="N2168" s="1">
        <f t="shared" si="237"/>
        <v>1.2897526486352413E-2</v>
      </c>
    </row>
    <row r="2169" spans="1:14" x14ac:dyDescent="0.3">
      <c r="A2169" s="4" t="s">
        <v>1162</v>
      </c>
      <c r="B2169" s="4" t="s">
        <v>1328</v>
      </c>
      <c r="C2169" s="4" t="s">
        <v>1331</v>
      </c>
      <c r="D2169" s="4">
        <v>37.561366666666665</v>
      </c>
      <c r="E2169" s="4">
        <v>127.05743333333334</v>
      </c>
      <c r="G2169" s="2">
        <f t="shared" si="238"/>
        <v>61.675067186550891</v>
      </c>
      <c r="H2169" s="2">
        <f t="shared" si="239"/>
        <v>127.11375677218962</v>
      </c>
      <c r="J2169" s="1">
        <f t="shared" si="240"/>
        <v>2.0305399672728939</v>
      </c>
      <c r="K2169" s="1">
        <f t="shared" si="236"/>
        <v>1376.2840403378368</v>
      </c>
      <c r="L2169" s="1">
        <f t="shared" si="241"/>
        <v>1.845569328700547E-2</v>
      </c>
      <c r="M2169" s="1">
        <f t="shared" si="242"/>
        <v>1.845569328700547E-2</v>
      </c>
      <c r="N2169" s="1">
        <f t="shared" si="237"/>
        <v>1.3206282257915185E-2</v>
      </c>
    </row>
    <row r="2170" spans="1:14" x14ac:dyDescent="0.3">
      <c r="A2170" s="4" t="s">
        <v>1162</v>
      </c>
      <c r="B2170" s="4" t="s">
        <v>1328</v>
      </c>
      <c r="C2170" s="4" t="s">
        <v>1330</v>
      </c>
      <c r="D2170" s="4">
        <v>37.550347222222221</v>
      </c>
      <c r="E2170" s="4">
        <v>127.03549722222222</v>
      </c>
      <c r="G2170" s="2">
        <f t="shared" si="238"/>
        <v>61.301142544357347</v>
      </c>
      <c r="H2170" s="2">
        <f t="shared" si="239"/>
        <v>126.86990764558209</v>
      </c>
      <c r="J2170" s="1">
        <f t="shared" si="240"/>
        <v>2.0300474125562289</v>
      </c>
      <c r="K2170" s="1">
        <f t="shared" si="236"/>
        <v>1376.5229818464102</v>
      </c>
      <c r="L2170" s="1">
        <f t="shared" si="241"/>
        <v>1.8072835923033104E-2</v>
      </c>
      <c r="M2170" s="1">
        <f t="shared" si="242"/>
        <v>1.8072835923033104E-2</v>
      </c>
      <c r="N2170" s="1">
        <f t="shared" si="237"/>
        <v>1.2932322221057594E-2</v>
      </c>
    </row>
    <row r="2171" spans="1:14" x14ac:dyDescent="0.3">
      <c r="A2171" s="4" t="s">
        <v>1162</v>
      </c>
      <c r="B2171" s="4" t="s">
        <v>1328</v>
      </c>
      <c r="C2171" s="4" t="s">
        <v>1329</v>
      </c>
      <c r="D2171" s="4">
        <v>37.555352777777777</v>
      </c>
      <c r="E2171" s="4">
        <v>127.03807777777777</v>
      </c>
      <c r="G2171" s="2">
        <f t="shared" si="238"/>
        <v>61.344095043167464</v>
      </c>
      <c r="H2171" s="2">
        <f t="shared" si="239"/>
        <v>126.97901229884928</v>
      </c>
      <c r="J2171" s="1">
        <f t="shared" si="240"/>
        <v>2.0302711304857799</v>
      </c>
      <c r="K2171" s="1">
        <f t="shared" si="236"/>
        <v>1376.4144424915157</v>
      </c>
      <c r="L2171" s="1">
        <f t="shared" si="241"/>
        <v>1.8117875114008086E-2</v>
      </c>
      <c r="M2171" s="1">
        <f t="shared" si="242"/>
        <v>1.8117875114008086E-2</v>
      </c>
      <c r="N2171" s="1">
        <f t="shared" si="237"/>
        <v>1.2964550772943128E-2</v>
      </c>
    </row>
    <row r="2172" spans="1:14" x14ac:dyDescent="0.3">
      <c r="A2172" s="4" t="s">
        <v>1162</v>
      </c>
      <c r="B2172" s="4" t="s">
        <v>1328</v>
      </c>
      <c r="C2172" s="4" t="s">
        <v>1327</v>
      </c>
      <c r="D2172" s="4">
        <v>37.555574999999997</v>
      </c>
      <c r="E2172" s="4">
        <v>127.03153333333333</v>
      </c>
      <c r="G2172" s="2">
        <f t="shared" si="238"/>
        <v>61.231543123610322</v>
      </c>
      <c r="H2172" s="2">
        <f t="shared" si="239"/>
        <v>126.98237662274778</v>
      </c>
      <c r="J2172" s="1">
        <f t="shared" si="240"/>
        <v>2.0302810633892601</v>
      </c>
      <c r="K2172" s="1">
        <f t="shared" si="236"/>
        <v>1376.409623903616</v>
      </c>
      <c r="L2172" s="1">
        <f t="shared" si="241"/>
        <v>1.8003653010738585E-2</v>
      </c>
      <c r="M2172" s="1">
        <f t="shared" si="242"/>
        <v>1.8003653010738585E-2</v>
      </c>
      <c r="N2172" s="1">
        <f t="shared" si="237"/>
        <v>1.2882817222628231E-2</v>
      </c>
    </row>
    <row r="2173" spans="1:14" x14ac:dyDescent="0.3">
      <c r="A2173" s="4" t="s">
        <v>1162</v>
      </c>
      <c r="B2173" s="4" t="s">
        <v>1308</v>
      </c>
      <c r="C2173" s="4" t="s">
        <v>1326</v>
      </c>
      <c r="D2173" s="4">
        <v>37.601783333333337</v>
      </c>
      <c r="E2173" s="4">
        <v>127.02416666666666</v>
      </c>
      <c r="G2173" s="2">
        <f t="shared" si="238"/>
        <v>61.092105823512426</v>
      </c>
      <c r="H2173" s="2">
        <f t="shared" si="239"/>
        <v>127.98258006636911</v>
      </c>
      <c r="J2173" s="1">
        <f t="shared" si="240"/>
        <v>2.0323481871013422</v>
      </c>
      <c r="K2173" s="1">
        <f t="shared" si="236"/>
        <v>1375.4077129846703</v>
      </c>
      <c r="L2173" s="1">
        <f t="shared" si="241"/>
        <v>1.7875080422508294E-2</v>
      </c>
      <c r="M2173" s="1">
        <f t="shared" si="242"/>
        <v>1.7875080422508294E-2</v>
      </c>
      <c r="N2173" s="1">
        <f t="shared" si="237"/>
        <v>1.2790814941034429E-2</v>
      </c>
    </row>
    <row r="2174" spans="1:14" x14ac:dyDescent="0.3">
      <c r="A2174" s="4" t="s">
        <v>1162</v>
      </c>
      <c r="B2174" s="4" t="s">
        <v>1308</v>
      </c>
      <c r="C2174" s="4" t="s">
        <v>1325</v>
      </c>
      <c r="D2174" s="4">
        <v>37.603850000000001</v>
      </c>
      <c r="E2174" s="4">
        <v>127.0294</v>
      </c>
      <c r="G2174" s="2">
        <f t="shared" si="238"/>
        <v>61.181417781930584</v>
      </c>
      <c r="H2174" s="2">
        <f t="shared" si="239"/>
        <v>128.02853703257233</v>
      </c>
      <c r="J2174" s="1">
        <f t="shared" si="240"/>
        <v>2.0324407183167637</v>
      </c>
      <c r="K2174" s="1">
        <f t="shared" si="236"/>
        <v>1375.3629050570369</v>
      </c>
      <c r="L2174" s="1">
        <f t="shared" si="241"/>
        <v>1.7966419320029736E-2</v>
      </c>
      <c r="M2174" s="1">
        <f t="shared" si="242"/>
        <v>1.7966419320029736E-2</v>
      </c>
      <c r="N2174" s="1">
        <f t="shared" si="237"/>
        <v>1.2856174027958802E-2</v>
      </c>
    </row>
    <row r="2175" spans="1:14" x14ac:dyDescent="0.3">
      <c r="A2175" s="4" t="s">
        <v>1162</v>
      </c>
      <c r="B2175" s="4" t="s">
        <v>1308</v>
      </c>
      <c r="C2175" s="4" t="s">
        <v>1324</v>
      </c>
      <c r="D2175" s="4">
        <v>37.600508333333337</v>
      </c>
      <c r="E2175" s="4">
        <v>127.02828888888889</v>
      </c>
      <c r="G2175" s="2">
        <f t="shared" si="238"/>
        <v>61.163264328549936</v>
      </c>
      <c r="H2175" s="2">
        <f t="shared" si="239"/>
        <v>127.95584614495169</v>
      </c>
      <c r="J2175" s="1">
        <f t="shared" si="240"/>
        <v>2.0322911046943819</v>
      </c>
      <c r="K2175" s="1">
        <f t="shared" si="236"/>
        <v>1375.4353566924226</v>
      </c>
      <c r="L2175" s="1">
        <f t="shared" si="241"/>
        <v>1.7947026772785257E-2</v>
      </c>
      <c r="M2175" s="1">
        <f t="shared" si="242"/>
        <v>1.7947026772785257E-2</v>
      </c>
      <c r="N2175" s="1">
        <f t="shared" si="237"/>
        <v>1.2842297364068268E-2</v>
      </c>
    </row>
    <row r="2176" spans="1:14" x14ac:dyDescent="0.3">
      <c r="A2176" s="4" t="s">
        <v>1162</v>
      </c>
      <c r="B2176" s="4" t="s">
        <v>1308</v>
      </c>
      <c r="C2176" s="4" t="s">
        <v>1323</v>
      </c>
      <c r="D2176" s="4">
        <v>37.595255555555561</v>
      </c>
      <c r="E2176" s="4">
        <v>127.01271111111112</v>
      </c>
      <c r="G2176" s="2">
        <f t="shared" si="238"/>
        <v>60.89713436445075</v>
      </c>
      <c r="H2176" s="2">
        <f t="shared" si="239"/>
        <v>127.83855675802624</v>
      </c>
      <c r="J2176" s="1">
        <f t="shared" si="240"/>
        <v>2.0320559623497574</v>
      </c>
      <c r="K2176" s="1">
        <f t="shared" si="236"/>
        <v>1375.5492448136217</v>
      </c>
      <c r="L2176" s="1">
        <f t="shared" si="241"/>
        <v>1.767514326041919E-2</v>
      </c>
      <c r="M2176" s="1">
        <f t="shared" si="242"/>
        <v>1.767514326041919E-2</v>
      </c>
      <c r="N2176" s="1">
        <f t="shared" si="237"/>
        <v>1.2647746536324085E-2</v>
      </c>
    </row>
    <row r="2177" spans="1:14" x14ac:dyDescent="0.3">
      <c r="A2177" s="4" t="s">
        <v>1162</v>
      </c>
      <c r="B2177" s="4" t="s">
        <v>1308</v>
      </c>
      <c r="C2177" s="4" t="s">
        <v>1322</v>
      </c>
      <c r="D2177" s="4">
        <v>37.591277777777783</v>
      </c>
      <c r="E2177" s="4">
        <v>127.02250833333333</v>
      </c>
      <c r="G2177" s="2">
        <f t="shared" si="238"/>
        <v>61.06653084602948</v>
      </c>
      <c r="H2177" s="2">
        <f t="shared" si="239"/>
        <v>127.75445762709592</v>
      </c>
      <c r="J2177" s="1">
        <f t="shared" si="240"/>
        <v>2.0318779249492316</v>
      </c>
      <c r="K2177" s="1">
        <f t="shared" si="236"/>
        <v>1375.6354899423679</v>
      </c>
      <c r="L2177" s="1">
        <f t="shared" si="241"/>
        <v>1.7846137045746335E-2</v>
      </c>
      <c r="M2177" s="1">
        <f t="shared" si="242"/>
        <v>1.7846137045746335E-2</v>
      </c>
      <c r="N2177" s="1">
        <f t="shared" si="237"/>
        <v>1.2770104020178112E-2</v>
      </c>
    </row>
    <row r="2178" spans="1:14" x14ac:dyDescent="0.3">
      <c r="A2178" s="4" t="s">
        <v>1162</v>
      </c>
      <c r="B2178" s="4" t="s">
        <v>1308</v>
      </c>
      <c r="C2178" s="4" t="s">
        <v>1321</v>
      </c>
      <c r="D2178" s="4">
        <v>37.57758888888889</v>
      </c>
      <c r="E2178" s="4">
        <v>127.0249</v>
      </c>
      <c r="G2178" s="2">
        <f t="shared" si="238"/>
        <v>61.111416050416722</v>
      </c>
      <c r="H2178" s="2">
        <f t="shared" si="239"/>
        <v>127.45820228240814</v>
      </c>
      <c r="J2178" s="1">
        <f t="shared" si="240"/>
        <v>2.0312654294608992</v>
      </c>
      <c r="K2178" s="1">
        <f t="shared" si="236"/>
        <v>1375.932294918327</v>
      </c>
      <c r="L2178" s="1">
        <f t="shared" si="241"/>
        <v>1.7887879503689863E-2</v>
      </c>
      <c r="M2178" s="1">
        <f t="shared" si="242"/>
        <v>1.7887879503689863E-2</v>
      </c>
      <c r="N2178" s="1">
        <f t="shared" si="237"/>
        <v>1.2799973539202333E-2</v>
      </c>
    </row>
    <row r="2179" spans="1:14" x14ac:dyDescent="0.3">
      <c r="A2179" s="4" t="s">
        <v>1162</v>
      </c>
      <c r="B2179" s="4" t="s">
        <v>1308</v>
      </c>
      <c r="C2179" s="4" t="s">
        <v>1320</v>
      </c>
      <c r="D2179" s="4">
        <v>37.582847222222227</v>
      </c>
      <c r="E2179" s="4">
        <v>127.00955555555555</v>
      </c>
      <c r="G2179" s="2">
        <f t="shared" si="238"/>
        <v>60.846320686001839</v>
      </c>
      <c r="H2179" s="2">
        <f t="shared" si="239"/>
        <v>127.56885674618479</v>
      </c>
      <c r="J2179" s="1">
        <f t="shared" si="240"/>
        <v>2.0315006731030283</v>
      </c>
      <c r="K2179" s="1">
        <f t="shared" ref="K2179:K2242" si="243">$T$16*$T$25/POWER(J2179,$T$23)</f>
        <v>1375.8182816614217</v>
      </c>
      <c r="L2179" s="1">
        <f t="shared" si="241"/>
        <v>1.7620068426245084E-2</v>
      </c>
      <c r="M2179" s="1">
        <f t="shared" si="242"/>
        <v>1.7620068426245084E-2</v>
      </c>
      <c r="N2179" s="1">
        <f t="shared" ref="N2179:N2242" si="244">M2179*$T$23</f>
        <v>1.2608336810875125E-2</v>
      </c>
    </row>
    <row r="2180" spans="1:14" x14ac:dyDescent="0.3">
      <c r="A2180" s="4" t="s">
        <v>1162</v>
      </c>
      <c r="B2180" s="4" t="s">
        <v>1308</v>
      </c>
      <c r="C2180" s="4" t="s">
        <v>1319</v>
      </c>
      <c r="D2180" s="4">
        <v>37.610161111111111</v>
      </c>
      <c r="E2180" s="4">
        <v>127.06351944444444</v>
      </c>
      <c r="G2180" s="2">
        <f t="shared" si="238"/>
        <v>61.765616762337316</v>
      </c>
      <c r="H2180" s="2">
        <f t="shared" si="239"/>
        <v>128.17301566427091</v>
      </c>
      <c r="J2180" s="1">
        <f t="shared" si="240"/>
        <v>2.0327233287517901</v>
      </c>
      <c r="K2180" s="1">
        <f t="shared" si="243"/>
        <v>1375.2260735760435</v>
      </c>
      <c r="L2180" s="1">
        <f t="shared" si="241"/>
        <v>1.8561915964536269E-2</v>
      </c>
      <c r="M2180" s="1">
        <f t="shared" si="242"/>
        <v>1.8561915964536269E-2</v>
      </c>
      <c r="N2180" s="1">
        <f t="shared" si="244"/>
        <v>1.3282291684374984E-2</v>
      </c>
    </row>
    <row r="2181" spans="1:14" x14ac:dyDescent="0.3">
      <c r="A2181" s="4" t="s">
        <v>1162</v>
      </c>
      <c r="B2181" s="4" t="s">
        <v>1308</v>
      </c>
      <c r="C2181" s="4" t="s">
        <v>874</v>
      </c>
      <c r="D2181" s="4">
        <v>37.58744166666667</v>
      </c>
      <c r="E2181" s="4">
        <v>127.00608611111112</v>
      </c>
      <c r="G2181" s="2">
        <f t="shared" si="238"/>
        <v>60.785459702366516</v>
      </c>
      <c r="H2181" s="2">
        <f t="shared" si="239"/>
        <v>127.66771597409434</v>
      </c>
      <c r="J2181" s="1">
        <f t="shared" si="240"/>
        <v>2.0317062520534552</v>
      </c>
      <c r="K2181" s="1">
        <f t="shared" si="243"/>
        <v>1375.7186642472334</v>
      </c>
      <c r="L2181" s="1">
        <f t="shared" si="241"/>
        <v>1.755951519747434E-2</v>
      </c>
      <c r="M2181" s="1">
        <f t="shared" si="242"/>
        <v>1.755951519747434E-2</v>
      </c>
      <c r="N2181" s="1">
        <f t="shared" si="244"/>
        <v>1.2565006927877036E-2</v>
      </c>
    </row>
    <row r="2182" spans="1:14" x14ac:dyDescent="0.3">
      <c r="A2182" s="4" t="s">
        <v>1162</v>
      </c>
      <c r="B2182" s="4" t="s">
        <v>1308</v>
      </c>
      <c r="C2182" s="4" t="s">
        <v>1318</v>
      </c>
      <c r="D2182" s="4">
        <v>37.583058333333334</v>
      </c>
      <c r="E2182" s="4">
        <v>127.02347777777777</v>
      </c>
      <c r="G2182" s="2">
        <f t="shared" si="238"/>
        <v>61.085462752570777</v>
      </c>
      <c r="H2182" s="2">
        <f t="shared" si="239"/>
        <v>127.57647061748389</v>
      </c>
      <c r="J2182" s="1">
        <f t="shared" si="240"/>
        <v>2.0315101185601625</v>
      </c>
      <c r="K2182" s="1">
        <f t="shared" si="243"/>
        <v>1375.8137042961964</v>
      </c>
      <c r="L2182" s="1">
        <f t="shared" si="241"/>
        <v>1.7863057043217001E-2</v>
      </c>
      <c r="M2182" s="1">
        <f t="shared" si="242"/>
        <v>1.7863057043217001E-2</v>
      </c>
      <c r="N2182" s="1">
        <f t="shared" si="244"/>
        <v>1.2782211409422501E-2</v>
      </c>
    </row>
    <row r="2183" spans="1:14" x14ac:dyDescent="0.3">
      <c r="A2183" s="4" t="s">
        <v>1162</v>
      </c>
      <c r="B2183" s="4" t="s">
        <v>1308</v>
      </c>
      <c r="C2183" s="4" t="s">
        <v>1317</v>
      </c>
      <c r="D2183" s="4">
        <v>37.604202777777779</v>
      </c>
      <c r="E2183" s="4">
        <v>127.03614166666667</v>
      </c>
      <c r="G2183" s="2">
        <f t="shared" si="238"/>
        <v>61.29711013622736</v>
      </c>
      <c r="H2183" s="2">
        <f t="shared" si="239"/>
        <v>128.03767862668406</v>
      </c>
      <c r="J2183" s="1">
        <f t="shared" si="240"/>
        <v>2.0324565139735395</v>
      </c>
      <c r="K2183" s="1">
        <f t="shared" si="243"/>
        <v>1375.3552564134502</v>
      </c>
      <c r="L2183" s="1">
        <f t="shared" si="241"/>
        <v>1.8084083600435008E-2</v>
      </c>
      <c r="M2183" s="1">
        <f t="shared" si="242"/>
        <v>1.8084083600435008E-2</v>
      </c>
      <c r="N2183" s="1">
        <f t="shared" si="244"/>
        <v>1.2940370686114179E-2</v>
      </c>
    </row>
    <row r="2184" spans="1:14" x14ac:dyDescent="0.3">
      <c r="A2184" s="4" t="s">
        <v>1162</v>
      </c>
      <c r="B2184" s="4" t="s">
        <v>1308</v>
      </c>
      <c r="C2184" s="4" t="s">
        <v>1316</v>
      </c>
      <c r="D2184" s="4">
        <v>37.599941666666666</v>
      </c>
      <c r="E2184" s="4">
        <v>127.04168888888888</v>
      </c>
      <c r="G2184" s="2">
        <f t="shared" si="238"/>
        <v>61.393587569617019</v>
      </c>
      <c r="H2184" s="2">
        <f t="shared" si="239"/>
        <v>127.94653631789356</v>
      </c>
      <c r="J2184" s="1">
        <f t="shared" si="240"/>
        <v>2.0322657355643607</v>
      </c>
      <c r="K2184" s="1">
        <f t="shared" si="243"/>
        <v>1375.4476428110288</v>
      </c>
      <c r="L2184" s="1">
        <f t="shared" si="241"/>
        <v>1.8180900892552643E-2</v>
      </c>
      <c r="M2184" s="1">
        <f t="shared" si="242"/>
        <v>1.8180900892552643E-2</v>
      </c>
      <c r="N2184" s="1">
        <f t="shared" si="244"/>
        <v>1.3009649930587361E-2</v>
      </c>
    </row>
    <row r="2185" spans="1:14" x14ac:dyDescent="0.3">
      <c r="A2185" s="4" t="s">
        <v>1162</v>
      </c>
      <c r="B2185" s="4" t="s">
        <v>1308</v>
      </c>
      <c r="C2185" s="4" t="s">
        <v>1315</v>
      </c>
      <c r="D2185" s="4">
        <v>37.61119166666667</v>
      </c>
      <c r="E2185" s="4">
        <v>127.04585555555555</v>
      </c>
      <c r="G2185" s="2">
        <f t="shared" si="238"/>
        <v>61.461970511679702</v>
      </c>
      <c r="H2185" s="2">
        <f t="shared" si="239"/>
        <v>128.19136107659983</v>
      </c>
      <c r="J2185" s="1">
        <f t="shared" si="240"/>
        <v>2.032769482856652</v>
      </c>
      <c r="K2185" s="1">
        <f t="shared" si="243"/>
        <v>1375.2037302454466</v>
      </c>
      <c r="L2185" s="1">
        <f t="shared" si="241"/>
        <v>1.8253622944718995E-2</v>
      </c>
      <c r="M2185" s="1">
        <f t="shared" si="242"/>
        <v>1.8253622944718995E-2</v>
      </c>
      <c r="N2185" s="1">
        <f t="shared" si="244"/>
        <v>1.3061687420176542E-2</v>
      </c>
    </row>
    <row r="2186" spans="1:14" x14ac:dyDescent="0.3">
      <c r="A2186" s="4" t="s">
        <v>1162</v>
      </c>
      <c r="B2186" s="4" t="s">
        <v>1308</v>
      </c>
      <c r="C2186" s="4" t="s">
        <v>1314</v>
      </c>
      <c r="D2186" s="4">
        <v>37.609663888888889</v>
      </c>
      <c r="E2186" s="4">
        <v>127.05670833333333</v>
      </c>
      <c r="G2186" s="2">
        <f t="shared" si="238"/>
        <v>61.648787118666235</v>
      </c>
      <c r="H2186" s="2">
        <f t="shared" si="239"/>
        <v>128.1606876081471</v>
      </c>
      <c r="J2186" s="1">
        <f t="shared" si="240"/>
        <v>2.0327010609327201</v>
      </c>
      <c r="K2186" s="1">
        <f t="shared" si="243"/>
        <v>1375.236853800473</v>
      </c>
      <c r="L2186" s="1">
        <f t="shared" si="241"/>
        <v>1.8443039649928661E-2</v>
      </c>
      <c r="M2186" s="1">
        <f t="shared" si="242"/>
        <v>1.8443039649928661E-2</v>
      </c>
      <c r="N2186" s="1">
        <f t="shared" si="244"/>
        <v>1.3197227734726766E-2</v>
      </c>
    </row>
    <row r="2187" spans="1:14" x14ac:dyDescent="0.3">
      <c r="A2187" s="4" t="s">
        <v>1162</v>
      </c>
      <c r="B2187" s="4" t="s">
        <v>1308</v>
      </c>
      <c r="C2187" s="4" t="s">
        <v>1313</v>
      </c>
      <c r="D2187" s="4">
        <v>37.613772222222224</v>
      </c>
      <c r="E2187" s="4">
        <v>127.05872222222222</v>
      </c>
      <c r="G2187" s="2">
        <f t="shared" si="238"/>
        <v>61.682195597094292</v>
      </c>
      <c r="H2187" s="2">
        <f t="shared" si="239"/>
        <v>128.25020870945514</v>
      </c>
      <c r="J2187" s="1">
        <f t="shared" si="240"/>
        <v>2.0328850621294126</v>
      </c>
      <c r="K2187" s="1">
        <f t="shared" si="243"/>
        <v>1375.1477818163107</v>
      </c>
      <c r="L2187" s="1">
        <f t="shared" si="241"/>
        <v>1.8478188641808835E-2</v>
      </c>
      <c r="M2187" s="1">
        <f t="shared" si="242"/>
        <v>1.8478188641808835E-2</v>
      </c>
      <c r="N2187" s="1">
        <f t="shared" si="244"/>
        <v>1.3222379188028039E-2</v>
      </c>
    </row>
    <row r="2188" spans="1:14" x14ac:dyDescent="0.3">
      <c r="A2188" s="4" t="s">
        <v>1162</v>
      </c>
      <c r="B2188" s="4" t="s">
        <v>1308</v>
      </c>
      <c r="C2188" s="4" t="s">
        <v>1312</v>
      </c>
      <c r="D2188" s="4">
        <v>37.598641666666666</v>
      </c>
      <c r="E2188" s="4">
        <v>127.01874166666667</v>
      </c>
      <c r="G2188" s="2">
        <f t="shared" si="238"/>
        <v>60.999792283413321</v>
      </c>
      <c r="H2188" s="2">
        <f t="shared" si="239"/>
        <v>127.91328113247141</v>
      </c>
      <c r="J2188" s="1">
        <f t="shared" si="240"/>
        <v>2.0322075377221518</v>
      </c>
      <c r="K2188" s="1">
        <f t="shared" si="243"/>
        <v>1375.4758286736317</v>
      </c>
      <c r="L2188" s="1">
        <f t="shared" si="241"/>
        <v>1.7780396310588031E-2</v>
      </c>
      <c r="M2188" s="1">
        <f t="shared" si="242"/>
        <v>1.7780396310588031E-2</v>
      </c>
      <c r="N2188" s="1">
        <f t="shared" si="244"/>
        <v>1.2723062129589548E-2</v>
      </c>
    </row>
    <row r="2189" spans="1:14" x14ac:dyDescent="0.3">
      <c r="A2189" s="4" t="s">
        <v>1162</v>
      </c>
      <c r="B2189" s="4" t="s">
        <v>1308</v>
      </c>
      <c r="C2189" s="4" t="s">
        <v>1311</v>
      </c>
      <c r="D2189" s="4">
        <v>37.601666666666667</v>
      </c>
      <c r="E2189" s="4">
        <v>127.01324166666667</v>
      </c>
      <c r="G2189" s="2">
        <f t="shared" si="238"/>
        <v>60.904489231064886</v>
      </c>
      <c r="H2189" s="2">
        <f t="shared" si="239"/>
        <v>127.97766327695695</v>
      </c>
      <c r="J2189" s="1">
        <f t="shared" si="240"/>
        <v>2.0323429637672583</v>
      </c>
      <c r="K2189" s="1">
        <f t="shared" si="243"/>
        <v>1375.4102424708665</v>
      </c>
      <c r="L2189" s="1">
        <f t="shared" si="241"/>
        <v>1.7684403201728482E-2</v>
      </c>
      <c r="M2189" s="1">
        <f t="shared" si="242"/>
        <v>1.7684403201728482E-2</v>
      </c>
      <c r="N2189" s="1">
        <f t="shared" si="244"/>
        <v>1.2654372643331854E-2</v>
      </c>
    </row>
    <row r="2190" spans="1:14" x14ac:dyDescent="0.3">
      <c r="A2190" s="4" t="s">
        <v>1162</v>
      </c>
      <c r="B2190" s="4" t="s">
        <v>1308</v>
      </c>
      <c r="C2190" s="4" t="s">
        <v>1310</v>
      </c>
      <c r="D2190" s="4">
        <v>37.606166666666667</v>
      </c>
      <c r="E2190" s="4">
        <v>127.00628888888889</v>
      </c>
      <c r="G2190" s="2">
        <f t="shared" si="238"/>
        <v>60.783841297115643</v>
      </c>
      <c r="H2190" s="2">
        <f t="shared" si="239"/>
        <v>128.0737148689002</v>
      </c>
      <c r="J2190" s="1">
        <f t="shared" si="240"/>
        <v>2.0325444508887172</v>
      </c>
      <c r="K2190" s="1">
        <f t="shared" si="243"/>
        <v>1375.3126770711087</v>
      </c>
      <c r="L2190" s="1">
        <f t="shared" si="241"/>
        <v>1.7563054337346617E-2</v>
      </c>
      <c r="M2190" s="1">
        <f t="shared" si="242"/>
        <v>1.7563054337346617E-2</v>
      </c>
      <c r="N2190" s="1">
        <f t="shared" si="244"/>
        <v>1.2567539419037174E-2</v>
      </c>
    </row>
    <row r="2191" spans="1:14" x14ac:dyDescent="0.3">
      <c r="A2191" s="4" t="s">
        <v>1162</v>
      </c>
      <c r="B2191" s="4" t="s">
        <v>1308</v>
      </c>
      <c r="C2191" s="4" t="s">
        <v>1309</v>
      </c>
      <c r="D2191" s="4">
        <v>37.610786111111111</v>
      </c>
      <c r="E2191" s="4">
        <v>127.00820833333333</v>
      </c>
      <c r="G2191" s="2">
        <f t="shared" si="238"/>
        <v>60.815546539853379</v>
      </c>
      <c r="H2191" s="2">
        <f t="shared" si="239"/>
        <v>128.17427569063375</v>
      </c>
      <c r="J2191" s="1">
        <f t="shared" si="240"/>
        <v>2.0327513195843632</v>
      </c>
      <c r="K2191" s="1">
        <f t="shared" si="243"/>
        <v>1375.2125230322465</v>
      </c>
      <c r="L2191" s="1">
        <f t="shared" si="241"/>
        <v>1.7596554962711064E-2</v>
      </c>
      <c r="M2191" s="1">
        <f t="shared" si="242"/>
        <v>1.7596554962711064E-2</v>
      </c>
      <c r="N2191" s="1">
        <f t="shared" si="244"/>
        <v>1.2591511355907789E-2</v>
      </c>
    </row>
    <row r="2192" spans="1:14" x14ac:dyDescent="0.3">
      <c r="A2192" s="4" t="s">
        <v>1162</v>
      </c>
      <c r="B2192" s="4" t="s">
        <v>1308</v>
      </c>
      <c r="C2192" s="4" t="s">
        <v>1307</v>
      </c>
      <c r="D2192" s="4">
        <v>37.597330555555558</v>
      </c>
      <c r="E2192" s="4">
        <v>127.03355277777777</v>
      </c>
      <c r="G2192" s="2">
        <f t="shared" si="238"/>
        <v>61.254568234616755</v>
      </c>
      <c r="H2192" s="2">
        <f t="shared" si="239"/>
        <v>127.88811721715888</v>
      </c>
      <c r="J2192" s="1">
        <f t="shared" si="240"/>
        <v>2.0321488451803891</v>
      </c>
      <c r="K2192" s="1">
        <f t="shared" si="243"/>
        <v>1375.504255527245</v>
      </c>
      <c r="L2192" s="1">
        <f t="shared" si="241"/>
        <v>1.8038898965355266E-2</v>
      </c>
      <c r="M2192" s="1">
        <f t="shared" si="242"/>
        <v>1.8038898965355266E-2</v>
      </c>
      <c r="N2192" s="1">
        <f t="shared" si="244"/>
        <v>1.290803805924916E-2</v>
      </c>
    </row>
    <row r="2193" spans="1:14" x14ac:dyDescent="0.3">
      <c r="A2193" s="4" t="s">
        <v>1162</v>
      </c>
      <c r="B2193" s="4" t="s">
        <v>1281</v>
      </c>
      <c r="C2193" s="4" t="s">
        <v>1306</v>
      </c>
      <c r="D2193" s="4">
        <v>37.493749999999999</v>
      </c>
      <c r="E2193" s="4">
        <v>127.10768611111111</v>
      </c>
      <c r="G2193" s="2">
        <f t="shared" si="238"/>
        <v>62.559037064672381</v>
      </c>
      <c r="H2193" s="2">
        <f t="shared" si="239"/>
        <v>125.65930331404161</v>
      </c>
      <c r="J2193" s="1">
        <f t="shared" si="240"/>
        <v>2.0275206180878742</v>
      </c>
      <c r="K2193" s="1">
        <f t="shared" si="243"/>
        <v>1377.7503119228327</v>
      </c>
      <c r="L2193" s="1">
        <f t="shared" si="241"/>
        <v>1.9332769717500753E-2</v>
      </c>
      <c r="M2193" s="1">
        <f t="shared" si="242"/>
        <v>1.9332769717500753E-2</v>
      </c>
      <c r="N2193" s="1">
        <f t="shared" si="244"/>
        <v>1.3833889074021135E-2</v>
      </c>
    </row>
    <row r="2194" spans="1:14" x14ac:dyDescent="0.3">
      <c r="A2194" s="4" t="s">
        <v>1162</v>
      </c>
      <c r="B2194" s="4" t="s">
        <v>1281</v>
      </c>
      <c r="C2194" s="4" t="s">
        <v>1305</v>
      </c>
      <c r="D2194" s="4">
        <v>37.495844444444444</v>
      </c>
      <c r="E2194" s="4">
        <v>127.12864166666667</v>
      </c>
      <c r="G2194" s="2">
        <f t="shared" si="238"/>
        <v>62.918938062326809</v>
      </c>
      <c r="H2194" s="2">
        <f t="shared" si="239"/>
        <v>125.70975564194191</v>
      </c>
      <c r="J2194" s="1">
        <f t="shared" si="240"/>
        <v>2.0276140348014033</v>
      </c>
      <c r="K2194" s="1">
        <f t="shared" si="243"/>
        <v>1377.7048902765919</v>
      </c>
      <c r="L2194" s="1">
        <f t="shared" si="241"/>
        <v>1.9698513158529884E-2</v>
      </c>
      <c r="M2194" s="1">
        <f t="shared" si="242"/>
        <v>1.9698513158529884E-2</v>
      </c>
      <c r="N2194" s="1">
        <f t="shared" si="244"/>
        <v>1.4095602954995344E-2</v>
      </c>
    </row>
    <row r="2195" spans="1:14" x14ac:dyDescent="0.3">
      <c r="A2195" s="4" t="s">
        <v>1162</v>
      </c>
      <c r="B2195" s="4" t="s">
        <v>1281</v>
      </c>
      <c r="C2195" s="4" t="s">
        <v>1304</v>
      </c>
      <c r="D2195" s="4">
        <v>37.492772222222222</v>
      </c>
      <c r="E2195" s="4">
        <v>127.1239111111111</v>
      </c>
      <c r="G2195" s="2">
        <f t="shared" ref="G2195:G2258" si="245">K2195*SIN(N2195)+$T$8+1.5</f>
        <v>62.838486626016419</v>
      </c>
      <c r="H2195" s="2">
        <f t="shared" ref="H2195:H2258" si="246">$T$27-K2195*COS(N2195)+$T$9+1.5</f>
        <v>125.6419908174546</v>
      </c>
      <c r="J2195" s="1">
        <f t="shared" ref="J2195:J2258" si="247">TAN($T$12*0.25+D2195*$T$13*0.5)</f>
        <v>2.0274770094728263</v>
      </c>
      <c r="K2195" s="1">
        <f t="shared" si="243"/>
        <v>1377.7715167997874</v>
      </c>
      <c r="L2195" s="1">
        <f t="shared" ref="L2195:L2258" si="248">E2195*$T$13 - $T$19</f>
        <v>1.9615949388636533E-2</v>
      </c>
      <c r="M2195" s="1">
        <f t="shared" ref="M2195:M2258" si="249">IF(L2195&gt;$T$12, K2195-($T$12*2), IF($U$12&gt;L2195, K2195+$T$12*2, L2195))</f>
        <v>1.9615949388636533E-2</v>
      </c>
      <c r="N2195" s="1">
        <f t="shared" si="244"/>
        <v>1.4036523058481411E-2</v>
      </c>
    </row>
    <row r="2196" spans="1:14" x14ac:dyDescent="0.3">
      <c r="A2196" s="4" t="s">
        <v>1162</v>
      </c>
      <c r="B2196" s="4" t="s">
        <v>1281</v>
      </c>
      <c r="C2196" s="4" t="s">
        <v>1303</v>
      </c>
      <c r="D2196" s="4">
        <v>37.494108333333337</v>
      </c>
      <c r="E2196" s="4">
        <v>127.14540833333334</v>
      </c>
      <c r="G2196" s="2">
        <f t="shared" si="245"/>
        <v>63.20793737919729</v>
      </c>
      <c r="H2196" s="2">
        <f t="shared" si="246"/>
        <v>125.67620544632291</v>
      </c>
      <c r="J2196" s="1">
        <f t="shared" si="247"/>
        <v>2.0275366000319974</v>
      </c>
      <c r="K2196" s="1">
        <f t="shared" si="243"/>
        <v>1377.7425408295653</v>
      </c>
      <c r="L2196" s="1">
        <f t="shared" si="248"/>
        <v>1.9991146696447526E-2</v>
      </c>
      <c r="M2196" s="1">
        <f t="shared" si="249"/>
        <v>1.9991146696447526E-2</v>
      </c>
      <c r="N2196" s="1">
        <f t="shared" si="244"/>
        <v>1.4305001813102384E-2</v>
      </c>
    </row>
    <row r="2197" spans="1:14" x14ac:dyDescent="0.3">
      <c r="A2197" s="4" t="s">
        <v>1162</v>
      </c>
      <c r="B2197" s="4" t="s">
        <v>1281</v>
      </c>
      <c r="C2197" s="4" t="s">
        <v>1302</v>
      </c>
      <c r="D2197" s="4">
        <v>37.49068611111111</v>
      </c>
      <c r="E2197" s="4">
        <v>127.149</v>
      </c>
      <c r="G2197" s="2">
        <f t="shared" si="245"/>
        <v>63.270796461091464</v>
      </c>
      <c r="H2197" s="2">
        <f t="shared" si="246"/>
        <v>125.60288127880835</v>
      </c>
      <c r="J2197" s="1">
        <f t="shared" si="247"/>
        <v>2.0273839745449824</v>
      </c>
      <c r="K2197" s="1">
        <f t="shared" si="243"/>
        <v>1377.8167580496911</v>
      </c>
      <c r="L2197" s="1">
        <f t="shared" si="248"/>
        <v>2.0053833105414753E-2</v>
      </c>
      <c r="M2197" s="1">
        <f t="shared" si="249"/>
        <v>2.0053833105414753E-2</v>
      </c>
      <c r="N2197" s="1">
        <f t="shared" si="244"/>
        <v>1.4349858129128137E-2</v>
      </c>
    </row>
    <row r="2198" spans="1:14" x14ac:dyDescent="0.3">
      <c r="A2198" s="4" t="s">
        <v>1162</v>
      </c>
      <c r="B2198" s="4" t="s">
        <v>1281</v>
      </c>
      <c r="C2198" s="4" t="s">
        <v>1301</v>
      </c>
      <c r="D2198" s="4">
        <v>37.493222222222222</v>
      </c>
      <c r="E2198" s="4">
        <v>127.1520888888889</v>
      </c>
      <c r="G2198" s="2">
        <f t="shared" si="245"/>
        <v>63.323151842883242</v>
      </c>
      <c r="H2198" s="2">
        <f t="shared" si="246"/>
        <v>125.65863962990079</v>
      </c>
      <c r="J2198" s="1">
        <f t="shared" si="247"/>
        <v>2.0274970791593825</v>
      </c>
      <c r="K2198" s="1">
        <f t="shared" si="243"/>
        <v>1377.7617577310421</v>
      </c>
      <c r="L2198" s="1">
        <f t="shared" si="248"/>
        <v>2.0107744386754334E-2</v>
      </c>
      <c r="M2198" s="1">
        <f t="shared" si="249"/>
        <v>2.0107744386754334E-2</v>
      </c>
      <c r="N2198" s="1">
        <f t="shared" si="244"/>
        <v>1.4388435254743769E-2</v>
      </c>
    </row>
    <row r="2199" spans="1:14" x14ac:dyDescent="0.3">
      <c r="A2199" s="4" t="s">
        <v>1162</v>
      </c>
      <c r="B2199" s="4" t="s">
        <v>1281</v>
      </c>
      <c r="C2199" s="4" t="s">
        <v>1300</v>
      </c>
      <c r="D2199" s="4">
        <v>37.494075000000002</v>
      </c>
      <c r="E2199" s="4">
        <v>127.15067777777779</v>
      </c>
      <c r="G2199" s="2">
        <f t="shared" si="245"/>
        <v>63.298607792593984</v>
      </c>
      <c r="H2199" s="2">
        <f t="shared" si="246"/>
        <v>125.67678259292506</v>
      </c>
      <c r="J2199" s="1">
        <f t="shared" si="247"/>
        <v>2.027535113330972</v>
      </c>
      <c r="K2199" s="1">
        <f t="shared" si="243"/>
        <v>1377.7432637216859</v>
      </c>
      <c r="L2199" s="1">
        <f t="shared" si="248"/>
        <v>2.0083115851754041E-2</v>
      </c>
      <c r="M2199" s="1">
        <f t="shared" si="249"/>
        <v>2.0083115851754041E-2</v>
      </c>
      <c r="N2199" s="1">
        <f t="shared" si="244"/>
        <v>1.4370811891602931E-2</v>
      </c>
    </row>
    <row r="2200" spans="1:14" x14ac:dyDescent="0.3">
      <c r="A2200" s="4" t="s">
        <v>1162</v>
      </c>
      <c r="B2200" s="4" t="s">
        <v>1281</v>
      </c>
      <c r="C2200" s="4" t="s">
        <v>1299</v>
      </c>
      <c r="D2200" s="4">
        <v>37.487191666666668</v>
      </c>
      <c r="E2200" s="4">
        <v>127.1262</v>
      </c>
      <c r="G2200" s="2">
        <f t="shared" si="245"/>
        <v>62.879569793879682</v>
      </c>
      <c r="H2200" s="2">
        <f t="shared" si="246"/>
        <v>125.52153080075618</v>
      </c>
      <c r="J2200" s="1">
        <f t="shared" si="247"/>
        <v>2.0272281471355327</v>
      </c>
      <c r="K2200" s="1">
        <f t="shared" si="243"/>
        <v>1377.8925421587978</v>
      </c>
      <c r="L2200" s="1">
        <f t="shared" si="248"/>
        <v>1.9655898035960018E-2</v>
      </c>
      <c r="M2200" s="1">
        <f t="shared" si="249"/>
        <v>1.9655898035960018E-2</v>
      </c>
      <c r="N2200" s="1">
        <f t="shared" si="244"/>
        <v>1.4065108986095809E-2</v>
      </c>
    </row>
    <row r="2201" spans="1:14" x14ac:dyDescent="0.3">
      <c r="A2201" s="4" t="s">
        <v>1162</v>
      </c>
      <c r="B2201" s="4" t="s">
        <v>1281</v>
      </c>
      <c r="C2201" s="4" t="s">
        <v>1298</v>
      </c>
      <c r="D2201" s="4">
        <v>37.487052777777777</v>
      </c>
      <c r="E2201" s="4">
        <v>127.11306388888889</v>
      </c>
      <c r="G2201" s="2">
        <f t="shared" si="245"/>
        <v>62.653581041143084</v>
      </c>
      <c r="H2201" s="2">
        <f t="shared" si="246"/>
        <v>125.51535818148113</v>
      </c>
      <c r="J2201" s="1">
        <f t="shared" si="247"/>
        <v>2.0272219540753849</v>
      </c>
      <c r="K2201" s="1">
        <f t="shared" si="243"/>
        <v>1377.89555425868</v>
      </c>
      <c r="L2201" s="1">
        <f t="shared" si="248"/>
        <v>1.9426629646163374E-2</v>
      </c>
      <c r="M2201" s="1">
        <f t="shared" si="249"/>
        <v>1.9426629646163374E-2</v>
      </c>
      <c r="N2201" s="1">
        <f t="shared" si="244"/>
        <v>1.3901052127250844E-2</v>
      </c>
    </row>
    <row r="2202" spans="1:14" x14ac:dyDescent="0.3">
      <c r="A2202" s="4" t="s">
        <v>1162</v>
      </c>
      <c r="B2202" s="4" t="s">
        <v>1281</v>
      </c>
      <c r="C2202" s="4" t="s">
        <v>1297</v>
      </c>
      <c r="D2202" s="4">
        <v>37.50814722222222</v>
      </c>
      <c r="E2202" s="4">
        <v>127.12601111111111</v>
      </c>
      <c r="G2202" s="2">
        <f t="shared" si="245"/>
        <v>62.869928954164713</v>
      </c>
      <c r="H2202" s="2">
        <f t="shared" si="246"/>
        <v>125.97589451163117</v>
      </c>
      <c r="J2202" s="1">
        <f t="shared" si="247"/>
        <v>2.0281629048928691</v>
      </c>
      <c r="K2202" s="1">
        <f t="shared" si="243"/>
        <v>1377.4380877987953</v>
      </c>
      <c r="L2202" s="1">
        <f t="shared" si="248"/>
        <v>1.9652601302928563E-2</v>
      </c>
      <c r="M2202" s="1">
        <f t="shared" si="249"/>
        <v>1.9652601302928563E-2</v>
      </c>
      <c r="N2202" s="1">
        <f t="shared" si="244"/>
        <v>1.4062749953234494E-2</v>
      </c>
    </row>
    <row r="2203" spans="1:14" x14ac:dyDescent="0.3">
      <c r="A2203" s="4" t="s">
        <v>1162</v>
      </c>
      <c r="B2203" s="4" t="s">
        <v>1281</v>
      </c>
      <c r="C2203" s="4" t="s">
        <v>1296</v>
      </c>
      <c r="D2203" s="4">
        <v>37.511755555555553</v>
      </c>
      <c r="E2203" s="4">
        <v>127.11653333333332</v>
      </c>
      <c r="G2203" s="2">
        <f t="shared" si="245"/>
        <v>62.705809312741998</v>
      </c>
      <c r="H2203" s="2">
        <f t="shared" si="246"/>
        <v>126.05185393080797</v>
      </c>
      <c r="J2203" s="1">
        <f t="shared" si="247"/>
        <v>2.0283239306420864</v>
      </c>
      <c r="K2203" s="1">
        <f t="shared" si="243"/>
        <v>1377.3598376420618</v>
      </c>
      <c r="L2203" s="1">
        <f t="shared" si="248"/>
        <v>1.9487182874933673E-2</v>
      </c>
      <c r="M2203" s="1">
        <f t="shared" si="249"/>
        <v>1.9487182874933673E-2</v>
      </c>
      <c r="N2203" s="1">
        <f t="shared" si="244"/>
        <v>1.3944382010248614E-2</v>
      </c>
    </row>
    <row r="2204" spans="1:14" x14ac:dyDescent="0.3">
      <c r="A2204" s="4" t="s">
        <v>1162</v>
      </c>
      <c r="B2204" s="4" t="s">
        <v>1281</v>
      </c>
      <c r="C2204" s="4" t="s">
        <v>1295</v>
      </c>
      <c r="D2204" s="4">
        <v>37.499977777777779</v>
      </c>
      <c r="E2204" s="4">
        <v>127.09464166666666</v>
      </c>
      <c r="G2204" s="2">
        <f t="shared" si="245"/>
        <v>62.332759846748459</v>
      </c>
      <c r="H2204" s="2">
        <f t="shared" si="246"/>
        <v>125.79126349238277</v>
      </c>
      <c r="J2204" s="1">
        <f t="shared" si="247"/>
        <v>2.0277984106483364</v>
      </c>
      <c r="K2204" s="1">
        <f t="shared" si="243"/>
        <v>1377.6152524584204</v>
      </c>
      <c r="L2204" s="1">
        <f t="shared" si="248"/>
        <v>1.9105101212851583E-2</v>
      </c>
      <c r="M2204" s="1">
        <f t="shared" si="249"/>
        <v>1.9105101212851583E-2</v>
      </c>
      <c r="N2204" s="1">
        <f t="shared" si="244"/>
        <v>1.3670977039947E-2</v>
      </c>
    </row>
    <row r="2205" spans="1:14" x14ac:dyDescent="0.3">
      <c r="A2205" s="4" t="s">
        <v>1162</v>
      </c>
      <c r="B2205" s="4" t="s">
        <v>1281</v>
      </c>
      <c r="C2205" s="4" t="s">
        <v>1294</v>
      </c>
      <c r="D2205" s="4">
        <v>37.500774999999997</v>
      </c>
      <c r="E2205" s="4">
        <v>127.10575277777777</v>
      </c>
      <c r="G2205" s="2">
        <f t="shared" si="245"/>
        <v>62.523670091347341</v>
      </c>
      <c r="H2205" s="2">
        <f t="shared" si="246"/>
        <v>125.81117737967452</v>
      </c>
      <c r="J2205" s="1">
        <f t="shared" si="247"/>
        <v>2.0278339754904398</v>
      </c>
      <c r="K2205" s="1">
        <f t="shared" si="243"/>
        <v>1377.5979635439201</v>
      </c>
      <c r="L2205" s="1">
        <f t="shared" si="248"/>
        <v>1.929902668529504E-2</v>
      </c>
      <c r="M2205" s="1">
        <f t="shared" si="249"/>
        <v>1.929902668529504E-2</v>
      </c>
      <c r="N2205" s="1">
        <f t="shared" si="244"/>
        <v>1.3809743678851377E-2</v>
      </c>
    </row>
    <row r="2206" spans="1:14" x14ac:dyDescent="0.3">
      <c r="A2206" s="4" t="s">
        <v>1162</v>
      </c>
      <c r="B2206" s="4" t="s">
        <v>1281</v>
      </c>
      <c r="C2206" s="4" t="s">
        <v>1293</v>
      </c>
      <c r="D2206" s="4">
        <v>37.503130555555558</v>
      </c>
      <c r="E2206" s="4">
        <v>127.11181944444444</v>
      </c>
      <c r="G2206" s="2">
        <f t="shared" si="245"/>
        <v>62.62732668033712</v>
      </c>
      <c r="H2206" s="2">
        <f t="shared" si="246"/>
        <v>125.86370120011475</v>
      </c>
      <c r="J2206" s="1">
        <f t="shared" si="247"/>
        <v>2.0279390649288098</v>
      </c>
      <c r="K2206" s="1">
        <f t="shared" si="243"/>
        <v>1377.5468801111651</v>
      </c>
      <c r="L2206" s="1">
        <f t="shared" si="248"/>
        <v>1.9404909993249841E-2</v>
      </c>
      <c r="M2206" s="1">
        <f t="shared" si="249"/>
        <v>1.9404909993249841E-2</v>
      </c>
      <c r="N2206" s="1">
        <f t="shared" si="244"/>
        <v>1.388551026369365E-2</v>
      </c>
    </row>
    <row r="2207" spans="1:14" x14ac:dyDescent="0.3">
      <c r="A2207" s="4" t="s">
        <v>1162</v>
      </c>
      <c r="B2207" s="4" t="s">
        <v>1281</v>
      </c>
      <c r="C2207" s="4" t="s">
        <v>1292</v>
      </c>
      <c r="D2207" s="4">
        <v>37.499436111111109</v>
      </c>
      <c r="E2207" s="4">
        <v>127.1189111111111</v>
      </c>
      <c r="G2207" s="2">
        <f t="shared" si="245"/>
        <v>62.750440705452291</v>
      </c>
      <c r="H2207" s="2">
        <f t="shared" si="246"/>
        <v>125.78528930122161</v>
      </c>
      <c r="J2207" s="1">
        <f t="shared" si="247"/>
        <v>2.0277742469553104</v>
      </c>
      <c r="K2207" s="1">
        <f t="shared" si="243"/>
        <v>1377.6269993003382</v>
      </c>
      <c r="L2207" s="1">
        <f t="shared" si="248"/>
        <v>1.9528682926036822E-2</v>
      </c>
      <c r="M2207" s="1">
        <f t="shared" si="249"/>
        <v>1.9528682926036822E-2</v>
      </c>
      <c r="N2207" s="1">
        <f t="shared" si="244"/>
        <v>1.397407807097433E-2</v>
      </c>
    </row>
    <row r="2208" spans="1:14" x14ac:dyDescent="0.3">
      <c r="A2208" s="4" t="s">
        <v>1162</v>
      </c>
      <c r="B2208" s="4" t="s">
        <v>1281</v>
      </c>
      <c r="C2208" s="4" t="s">
        <v>1291</v>
      </c>
      <c r="D2208" s="4">
        <v>37.500149999999998</v>
      </c>
      <c r="E2208" s="4">
        <v>127.13024444444444</v>
      </c>
      <c r="G2208" s="2">
        <f t="shared" si="245"/>
        <v>62.94519498849025</v>
      </c>
      <c r="H2208" s="2">
        <f t="shared" si="246"/>
        <v>125.80350803474289</v>
      </c>
      <c r="J2208" s="1">
        <f t="shared" si="247"/>
        <v>2.0278060935606113</v>
      </c>
      <c r="K2208" s="1">
        <f t="shared" si="243"/>
        <v>1377.6115175682251</v>
      </c>
      <c r="L2208" s="1">
        <f t="shared" si="248"/>
        <v>1.9726486907929885E-2</v>
      </c>
      <c r="M2208" s="1">
        <f t="shared" si="249"/>
        <v>1.9726486907929885E-2</v>
      </c>
      <c r="N2208" s="1">
        <f t="shared" si="244"/>
        <v>1.4115620042657324E-2</v>
      </c>
    </row>
    <row r="2209" spans="1:14" x14ac:dyDescent="0.3">
      <c r="A2209" s="4" t="s">
        <v>1162</v>
      </c>
      <c r="B2209" s="4" t="s">
        <v>1281</v>
      </c>
      <c r="C2209" s="4" t="s">
        <v>1290</v>
      </c>
      <c r="D2209" s="4">
        <v>37.512588888888892</v>
      </c>
      <c r="E2209" s="4">
        <v>127.13650000000001</v>
      </c>
      <c r="G2209" s="2">
        <f t="shared" si="245"/>
        <v>63.04898230254571</v>
      </c>
      <c r="H2209" s="2">
        <f t="shared" si="246"/>
        <v>126.07475569617304</v>
      </c>
      <c r="J2209" s="1">
        <f t="shared" si="247"/>
        <v>2.0283611219605922</v>
      </c>
      <c r="K2209" s="1">
        <f t="shared" si="243"/>
        <v>1377.3417661065132</v>
      </c>
      <c r="L2209" s="1">
        <f t="shared" si="248"/>
        <v>1.9835666948915698E-2</v>
      </c>
      <c r="M2209" s="1">
        <f t="shared" si="249"/>
        <v>1.9835666948915698E-2</v>
      </c>
      <c r="N2209" s="1">
        <f t="shared" si="244"/>
        <v>1.4193745660360593E-2</v>
      </c>
    </row>
    <row r="2210" spans="1:14" x14ac:dyDescent="0.3">
      <c r="A2210" s="4" t="s">
        <v>1162</v>
      </c>
      <c r="B2210" s="4" t="s">
        <v>1281</v>
      </c>
      <c r="C2210" s="4" t="s">
        <v>1289</v>
      </c>
      <c r="D2210" s="4">
        <v>37.511913888888891</v>
      </c>
      <c r="E2210" s="4">
        <v>127.089975</v>
      </c>
      <c r="G2210" s="2">
        <f t="shared" si="245"/>
        <v>62.248953645891845</v>
      </c>
      <c r="H2210" s="2">
        <f t="shared" si="246"/>
        <v>126.04899264939968</v>
      </c>
      <c r="J2210" s="1">
        <f t="shared" si="247"/>
        <v>2.0283309969081751</v>
      </c>
      <c r="K2210" s="1">
        <f t="shared" si="243"/>
        <v>1377.3564040475883</v>
      </c>
      <c r="L2210" s="1">
        <f t="shared" si="248"/>
        <v>1.9023652514424949E-2</v>
      </c>
      <c r="M2210" s="1">
        <f t="shared" si="249"/>
        <v>1.9023652514424949E-2</v>
      </c>
      <c r="N2210" s="1">
        <f t="shared" si="244"/>
        <v>1.3612695051606888E-2</v>
      </c>
    </row>
    <row r="2211" spans="1:14" x14ac:dyDescent="0.3">
      <c r="A2211" s="4" t="s">
        <v>1162</v>
      </c>
      <c r="B2211" s="4" t="s">
        <v>1281</v>
      </c>
      <c r="C2211" s="4" t="s">
        <v>1288</v>
      </c>
      <c r="D2211" s="4">
        <v>37.504488888888886</v>
      </c>
      <c r="E2211" s="4">
        <v>127.09641111111111</v>
      </c>
      <c r="G2211" s="2">
        <f t="shared" si="245"/>
        <v>62.361860802904815</v>
      </c>
      <c r="H2211" s="2">
        <f t="shared" si="246"/>
        <v>125.88950036318488</v>
      </c>
      <c r="J2211" s="1">
        <f t="shared" si="247"/>
        <v>2.027999668835613</v>
      </c>
      <c r="K2211" s="1">
        <f t="shared" si="243"/>
        <v>1377.5174229299603</v>
      </c>
      <c r="L2211" s="1">
        <f t="shared" si="248"/>
        <v>1.9135983844338345E-2</v>
      </c>
      <c r="M2211" s="1">
        <f t="shared" si="249"/>
        <v>1.9135983844338345E-2</v>
      </c>
      <c r="N2211" s="1">
        <f t="shared" si="244"/>
        <v>1.3693075627192623E-2</v>
      </c>
    </row>
    <row r="2212" spans="1:14" x14ac:dyDescent="0.3">
      <c r="A2212" s="4" t="s">
        <v>1162</v>
      </c>
      <c r="B2212" s="4" t="s">
        <v>1281</v>
      </c>
      <c r="C2212" s="4" t="s">
        <v>1287</v>
      </c>
      <c r="D2212" s="4">
        <v>37.516444444444446</v>
      </c>
      <c r="E2212" s="4">
        <v>127.11005555555555</v>
      </c>
      <c r="G2212" s="2">
        <f t="shared" si="245"/>
        <v>62.592980741361941</v>
      </c>
      <c r="H2212" s="2">
        <f t="shared" si="246"/>
        <v>126.15197694507128</v>
      </c>
      <c r="J2212" s="1">
        <f t="shared" si="247"/>
        <v>2.0285332080767002</v>
      </c>
      <c r="K2212" s="1">
        <f t="shared" si="243"/>
        <v>1377.2581555952288</v>
      </c>
      <c r="L2212" s="1">
        <f t="shared" si="248"/>
        <v>1.9374124324499142E-2</v>
      </c>
      <c r="M2212" s="1">
        <f t="shared" si="249"/>
        <v>1.9374124324499142E-2</v>
      </c>
      <c r="N2212" s="1">
        <f t="shared" si="244"/>
        <v>1.3863481059767365E-2</v>
      </c>
    </row>
    <row r="2213" spans="1:14" x14ac:dyDescent="0.3">
      <c r="A2213" s="4" t="s">
        <v>1162</v>
      </c>
      <c r="B2213" s="4" t="s">
        <v>1281</v>
      </c>
      <c r="C2213" s="4" t="s">
        <v>1286</v>
      </c>
      <c r="D2213" s="4">
        <v>37.515383333333332</v>
      </c>
      <c r="E2213" s="4">
        <v>127.10265277777778</v>
      </c>
      <c r="G2213" s="2">
        <f t="shared" si="245"/>
        <v>62.465977745166064</v>
      </c>
      <c r="H2213" s="2">
        <f t="shared" si="246"/>
        <v>126.12720891732215</v>
      </c>
      <c r="J2213" s="1">
        <f t="shared" si="247"/>
        <v>2.028485844857574</v>
      </c>
      <c r="K2213" s="1">
        <f t="shared" si="243"/>
        <v>1377.2811664818535</v>
      </c>
      <c r="L2213" s="1">
        <f t="shared" si="248"/>
        <v>1.9244921478483779E-2</v>
      </c>
      <c r="M2213" s="1">
        <f t="shared" si="249"/>
        <v>1.9244921478483779E-2</v>
      </c>
      <c r="N2213" s="1">
        <f t="shared" si="244"/>
        <v>1.3771027786597388E-2</v>
      </c>
    </row>
    <row r="2214" spans="1:14" x14ac:dyDescent="0.3">
      <c r="A2214" s="4" t="s">
        <v>1162</v>
      </c>
      <c r="B2214" s="4" t="s">
        <v>1281</v>
      </c>
      <c r="C2214" s="4" t="s">
        <v>1285</v>
      </c>
      <c r="D2214" s="4">
        <v>37.505861111111109</v>
      </c>
      <c r="E2214" s="4">
        <v>127.07913333333333</v>
      </c>
      <c r="G2214" s="2">
        <f t="shared" si="245"/>
        <v>62.064243548632525</v>
      </c>
      <c r="H2214" s="2">
        <f t="shared" si="246"/>
        <v>125.91521795915924</v>
      </c>
      <c r="J2214" s="1">
        <f t="shared" si="247"/>
        <v>2.0280608953729269</v>
      </c>
      <c r="K2214" s="1">
        <f t="shared" si="243"/>
        <v>1377.4876646459968</v>
      </c>
      <c r="L2214" s="1">
        <f t="shared" si="248"/>
        <v>1.8834429734688296E-2</v>
      </c>
      <c r="M2214" s="1">
        <f t="shared" si="249"/>
        <v>1.8834429734688296E-2</v>
      </c>
      <c r="N2214" s="1">
        <f t="shared" si="244"/>
        <v>1.3477293503695977E-2</v>
      </c>
    </row>
    <row r="2215" spans="1:14" x14ac:dyDescent="0.3">
      <c r="A2215" s="4" t="s">
        <v>1162</v>
      </c>
      <c r="B2215" s="4" t="s">
        <v>1281</v>
      </c>
      <c r="C2215" s="4" t="s">
        <v>1284</v>
      </c>
      <c r="D2215" s="4">
        <v>37.503355555555558</v>
      </c>
      <c r="E2215" s="4">
        <v>127.08641944444445</v>
      </c>
      <c r="G2215" s="2">
        <f t="shared" si="245"/>
        <v>62.1903154879666</v>
      </c>
      <c r="H2215" s="2">
        <f t="shared" si="246"/>
        <v>125.86258189093201</v>
      </c>
      <c r="J2215" s="1">
        <f t="shared" si="247"/>
        <v>2.0279491034114141</v>
      </c>
      <c r="K2215" s="1">
        <f t="shared" si="243"/>
        <v>1377.5420006942877</v>
      </c>
      <c r="L2215" s="1">
        <f t="shared" si="248"/>
        <v>1.8961596363243238E-2</v>
      </c>
      <c r="M2215" s="1">
        <f t="shared" si="249"/>
        <v>1.8961596363243238E-2</v>
      </c>
      <c r="N2215" s="1">
        <f t="shared" si="244"/>
        <v>1.3568289727157627E-2</v>
      </c>
    </row>
    <row r="2216" spans="1:14" x14ac:dyDescent="0.3">
      <c r="A2216" s="4" t="s">
        <v>1162</v>
      </c>
      <c r="B2216" s="4" t="s">
        <v>1281</v>
      </c>
      <c r="C2216" s="4" t="s">
        <v>1283</v>
      </c>
      <c r="D2216" s="4">
        <v>37.484136111111113</v>
      </c>
      <c r="E2216" s="4">
        <v>127.13453333333334</v>
      </c>
      <c r="G2216" s="2">
        <f t="shared" si="245"/>
        <v>63.023898551655115</v>
      </c>
      <c r="H2216" s="2">
        <f t="shared" si="246"/>
        <v>125.45729541779201</v>
      </c>
      <c r="J2216" s="1">
        <f t="shared" si="247"/>
        <v>2.0270919068420228</v>
      </c>
      <c r="K2216" s="1">
        <f t="shared" si="243"/>
        <v>1377.9588085836381</v>
      </c>
      <c r="L2216" s="1">
        <f t="shared" si="248"/>
        <v>1.9801342140293166E-2</v>
      </c>
      <c r="M2216" s="1">
        <f t="shared" si="249"/>
        <v>1.9801342140293166E-2</v>
      </c>
      <c r="N2216" s="1">
        <f t="shared" si="244"/>
        <v>1.4169183965274489E-2</v>
      </c>
    </row>
    <row r="2217" spans="1:14" x14ac:dyDescent="0.3">
      <c r="A2217" s="4" t="s">
        <v>1162</v>
      </c>
      <c r="B2217" s="4" t="s">
        <v>1281</v>
      </c>
      <c r="C2217" s="4" t="s">
        <v>1282</v>
      </c>
      <c r="D2217" s="4">
        <v>37.535247222222218</v>
      </c>
      <c r="E2217" s="4">
        <v>127.12424444444444</v>
      </c>
      <c r="G2217" s="2">
        <f t="shared" si="245"/>
        <v>62.831289240400466</v>
      </c>
      <c r="H2217" s="2">
        <f t="shared" si="246"/>
        <v>126.56308275892889</v>
      </c>
      <c r="J2217" s="1">
        <f t="shared" si="247"/>
        <v>2.0293727745841839</v>
      </c>
      <c r="K2217" s="1">
        <f t="shared" si="243"/>
        <v>1376.8504145844022</v>
      </c>
      <c r="L2217" s="1">
        <f t="shared" si="248"/>
        <v>1.9621767152810055E-2</v>
      </c>
      <c r="M2217" s="1">
        <f t="shared" si="249"/>
        <v>1.9621767152810055E-2</v>
      </c>
      <c r="N2217" s="1">
        <f t="shared" si="244"/>
        <v>1.4040686057648698E-2</v>
      </c>
    </row>
    <row r="2218" spans="1:14" x14ac:dyDescent="0.3">
      <c r="A2218" s="4" t="s">
        <v>1162</v>
      </c>
      <c r="B2218" s="4" t="s">
        <v>1281</v>
      </c>
      <c r="C2218" s="4" t="s">
        <v>1280</v>
      </c>
      <c r="D2218" s="4">
        <v>37.525950000000002</v>
      </c>
      <c r="E2218" s="4">
        <v>127.11886388888888</v>
      </c>
      <c r="G2218" s="2">
        <f t="shared" si="245"/>
        <v>62.741594168415666</v>
      </c>
      <c r="H2218" s="2">
        <f t="shared" si="246"/>
        <v>126.36019713965629</v>
      </c>
      <c r="J2218" s="1">
        <f t="shared" si="247"/>
        <v>2.0289575726277276</v>
      </c>
      <c r="K2218" s="1">
        <f t="shared" si="243"/>
        <v>1377.052023975577</v>
      </c>
      <c r="L2218" s="1">
        <f t="shared" si="248"/>
        <v>1.9527858742779181E-2</v>
      </c>
      <c r="M2218" s="1">
        <f t="shared" si="249"/>
        <v>1.9527858742779181E-2</v>
      </c>
      <c r="N2218" s="1">
        <f t="shared" si="244"/>
        <v>1.3973488312759162E-2</v>
      </c>
    </row>
    <row r="2219" spans="1:14" x14ac:dyDescent="0.3">
      <c r="A2219" s="4" t="s">
        <v>1162</v>
      </c>
      <c r="B2219" s="4" t="s">
        <v>1266</v>
      </c>
      <c r="C2219" s="4" t="s">
        <v>1279</v>
      </c>
      <c r="D2219" s="4">
        <v>37.527538888888891</v>
      </c>
      <c r="E2219" s="4">
        <v>126.87323333333333</v>
      </c>
      <c r="G2219" s="2">
        <f t="shared" si="245"/>
        <v>58.517192795208196</v>
      </c>
      <c r="H2219" s="2">
        <f t="shared" si="246"/>
        <v>126.34210220305863</v>
      </c>
      <c r="J2219" s="1">
        <f t="shared" si="247"/>
        <v>2.0290285206717691</v>
      </c>
      <c r="K2219" s="1">
        <f t="shared" si="243"/>
        <v>1377.0175687582177</v>
      </c>
      <c r="L2219" s="1">
        <f t="shared" si="248"/>
        <v>1.5240796804831813E-2</v>
      </c>
      <c r="M2219" s="1">
        <f t="shared" si="249"/>
        <v>1.5240796804831813E-2</v>
      </c>
      <c r="N2219" s="1">
        <f t="shared" si="244"/>
        <v>1.090580891815409E-2</v>
      </c>
    </row>
    <row r="2220" spans="1:14" x14ac:dyDescent="0.3">
      <c r="A2220" s="4" t="s">
        <v>1162</v>
      </c>
      <c r="B2220" s="4" t="s">
        <v>1266</v>
      </c>
      <c r="C2220" s="4" t="s">
        <v>1278</v>
      </c>
      <c r="D2220" s="4">
        <v>37.543352777777777</v>
      </c>
      <c r="E2220" s="4">
        <v>126.87380833333333</v>
      </c>
      <c r="G2220" s="2">
        <f t="shared" si="245"/>
        <v>58.523338613674809</v>
      </c>
      <c r="H2220" s="2">
        <f t="shared" si="246"/>
        <v>126.68510846631193</v>
      </c>
      <c r="J2220" s="1">
        <f t="shared" si="247"/>
        <v>2.0297348698218034</v>
      </c>
      <c r="K2220" s="1">
        <f t="shared" si="243"/>
        <v>1376.6746499520636</v>
      </c>
      <c r="L2220" s="1">
        <f t="shared" si="248"/>
        <v>1.5250832448030938E-2</v>
      </c>
      <c r="M2220" s="1">
        <f t="shared" si="249"/>
        <v>1.5250832448030938E-2</v>
      </c>
      <c r="N2220" s="1">
        <f t="shared" si="244"/>
        <v>1.0912990091717516E-2</v>
      </c>
    </row>
    <row r="2221" spans="1:14" x14ac:dyDescent="0.3">
      <c r="A2221" s="4" t="s">
        <v>1162</v>
      </c>
      <c r="B2221" s="4" t="s">
        <v>1266</v>
      </c>
      <c r="C2221" s="4" t="s">
        <v>1277</v>
      </c>
      <c r="D2221" s="4">
        <v>37.542097222222218</v>
      </c>
      <c r="E2221" s="4">
        <v>126.86659999999999</v>
      </c>
      <c r="G2221" s="2">
        <f t="shared" si="245"/>
        <v>58.399705652800741</v>
      </c>
      <c r="H2221" s="2">
        <f t="shared" si="246"/>
        <v>126.65653733334534</v>
      </c>
      <c r="J2221" s="1">
        <f t="shared" si="247"/>
        <v>2.0296787742409834</v>
      </c>
      <c r="K2221" s="1">
        <f t="shared" si="243"/>
        <v>1376.7018757839569</v>
      </c>
      <c r="L2221" s="1">
        <f t="shared" si="248"/>
        <v>1.5125023297782647E-2</v>
      </c>
      <c r="M2221" s="1">
        <f t="shared" si="249"/>
        <v>1.5125023297782647E-2</v>
      </c>
      <c r="N2221" s="1">
        <f t="shared" si="244"/>
        <v>1.0822965234727875E-2</v>
      </c>
    </row>
    <row r="2222" spans="1:14" x14ac:dyDescent="0.3">
      <c r="A2222" s="4" t="s">
        <v>1162</v>
      </c>
      <c r="B2222" s="4" t="s">
        <v>1266</v>
      </c>
      <c r="C2222" s="4" t="s">
        <v>1276</v>
      </c>
      <c r="D2222" s="4">
        <v>37.529533333333333</v>
      </c>
      <c r="E2222" s="4">
        <v>126.87049722222221</v>
      </c>
      <c r="G2222" s="2">
        <f t="shared" si="245"/>
        <v>58.469670940947026</v>
      </c>
      <c r="H2222" s="2">
        <f t="shared" si="246"/>
        <v>126.38483684372795</v>
      </c>
      <c r="J2222" s="1">
        <f t="shared" si="247"/>
        <v>2.0291175834827104</v>
      </c>
      <c r="K2222" s="1">
        <f t="shared" si="243"/>
        <v>1376.9743192088229</v>
      </c>
      <c r="L2222" s="1">
        <f t="shared" si="248"/>
        <v>1.5193042657242195E-2</v>
      </c>
      <c r="M2222" s="1">
        <f t="shared" si="249"/>
        <v>1.5193042657242195E-2</v>
      </c>
      <c r="N2222" s="1">
        <f t="shared" si="244"/>
        <v>1.0871637633323588E-2</v>
      </c>
    </row>
    <row r="2223" spans="1:14" x14ac:dyDescent="0.3">
      <c r="A2223" s="4" t="s">
        <v>1162</v>
      </c>
      <c r="B2223" s="4" t="s">
        <v>1266</v>
      </c>
      <c r="C2223" s="4" t="s">
        <v>1275</v>
      </c>
      <c r="D2223" s="4">
        <v>37.532416666666663</v>
      </c>
      <c r="E2223" s="4">
        <v>126.88075277777777</v>
      </c>
      <c r="G2223" s="2">
        <f t="shared" si="245"/>
        <v>58.645337738932966</v>
      </c>
      <c r="H2223" s="2">
        <f t="shared" si="246"/>
        <v>126.44928645214668</v>
      </c>
      <c r="J2223" s="1">
        <f t="shared" si="247"/>
        <v>2.0292463511471821</v>
      </c>
      <c r="K2223" s="1">
        <f t="shared" si="243"/>
        <v>1376.9117944512977</v>
      </c>
      <c r="L2223" s="1">
        <f t="shared" si="248"/>
        <v>1.5372035868308043E-2</v>
      </c>
      <c r="M2223" s="1">
        <f t="shared" si="249"/>
        <v>1.5372035868308043E-2</v>
      </c>
      <c r="N2223" s="1">
        <f t="shared" si="244"/>
        <v>1.0999719241032714E-2</v>
      </c>
    </row>
    <row r="2224" spans="1:14" x14ac:dyDescent="0.3">
      <c r="A2224" s="4" t="s">
        <v>1162</v>
      </c>
      <c r="B2224" s="4" t="s">
        <v>1266</v>
      </c>
      <c r="C2224" s="4" t="s">
        <v>1274</v>
      </c>
      <c r="D2224" s="4">
        <v>37.530005555555555</v>
      </c>
      <c r="E2224" s="4">
        <v>126.83359999999999</v>
      </c>
      <c r="G2224" s="2">
        <f t="shared" si="245"/>
        <v>57.835077671043088</v>
      </c>
      <c r="H2224" s="2">
        <f t="shared" si="246"/>
        <v>126.38832442796001</v>
      </c>
      <c r="J2224" s="1">
        <f t="shared" si="247"/>
        <v>2.0291386716988411</v>
      </c>
      <c r="K2224" s="1">
        <f t="shared" si="243"/>
        <v>1376.9640790943909</v>
      </c>
      <c r="L2224" s="1">
        <f t="shared" si="248"/>
        <v>1.4549064644624465E-2</v>
      </c>
      <c r="M2224" s="1">
        <f t="shared" si="249"/>
        <v>1.4549064644624465E-2</v>
      </c>
      <c r="N2224" s="1">
        <f t="shared" si="244"/>
        <v>1.0410828317181074E-2</v>
      </c>
    </row>
    <row r="2225" spans="1:14" x14ac:dyDescent="0.3">
      <c r="A2225" s="4" t="s">
        <v>1162</v>
      </c>
      <c r="B2225" s="4" t="s">
        <v>1266</v>
      </c>
      <c r="C2225" s="4" t="s">
        <v>1273</v>
      </c>
      <c r="D2225" s="4">
        <v>37.522172222222224</v>
      </c>
      <c r="E2225" s="4">
        <v>126.84658611111111</v>
      </c>
      <c r="G2225" s="2">
        <f t="shared" si="245"/>
        <v>58.060182216900877</v>
      </c>
      <c r="H2225" s="2">
        <f t="shared" si="246"/>
        <v>126.22081005215159</v>
      </c>
      <c r="J2225" s="1">
        <f t="shared" si="247"/>
        <v>2.0287889009985127</v>
      </c>
      <c r="K2225" s="1">
        <f t="shared" si="243"/>
        <v>1377.1339459863909</v>
      </c>
      <c r="L2225" s="1">
        <f t="shared" si="248"/>
        <v>1.4775715040543425E-2</v>
      </c>
      <c r="M2225" s="1">
        <f t="shared" si="249"/>
        <v>1.4775715040543425E-2</v>
      </c>
      <c r="N2225" s="1">
        <f t="shared" si="244"/>
        <v>1.0573011826401043E-2</v>
      </c>
    </row>
    <row r="2226" spans="1:14" x14ac:dyDescent="0.3">
      <c r="A2226" s="4" t="s">
        <v>1162</v>
      </c>
      <c r="B2226" s="4" t="s">
        <v>1266</v>
      </c>
      <c r="C2226" s="4" t="s">
        <v>1272</v>
      </c>
      <c r="D2226" s="4">
        <v>37.530847222222221</v>
      </c>
      <c r="E2226" s="4">
        <v>126.831175</v>
      </c>
      <c r="G2226" s="2">
        <f t="shared" si="245"/>
        <v>57.793187982879303</v>
      </c>
      <c r="H2226" s="2">
        <f t="shared" si="246"/>
        <v>126.40614139651757</v>
      </c>
      <c r="J2226" s="1">
        <f t="shared" si="247"/>
        <v>2.0291762592173828</v>
      </c>
      <c r="K2226" s="1">
        <f t="shared" si="243"/>
        <v>1376.9458276243886</v>
      </c>
      <c r="L2226" s="1">
        <f t="shared" si="248"/>
        <v>1.4506740410264118E-2</v>
      </c>
      <c r="M2226" s="1">
        <f t="shared" si="249"/>
        <v>1.4506740410264118E-2</v>
      </c>
      <c r="N2226" s="1">
        <f t="shared" si="244"/>
        <v>1.0380542498240506E-2</v>
      </c>
    </row>
    <row r="2227" spans="1:14" x14ac:dyDescent="0.3">
      <c r="A2227" s="4" t="s">
        <v>1162</v>
      </c>
      <c r="B2227" s="4" t="s">
        <v>1266</v>
      </c>
      <c r="C2227" s="4" t="s">
        <v>1271</v>
      </c>
      <c r="D2227" s="4">
        <v>37.521905555555556</v>
      </c>
      <c r="E2227" s="4">
        <v>126.84215555555555</v>
      </c>
      <c r="G2227" s="2">
        <f t="shared" si="245"/>
        <v>57.984046049596643</v>
      </c>
      <c r="H2227" s="2">
        <f t="shared" si="246"/>
        <v>126.21422406109673</v>
      </c>
      <c r="J2227" s="1">
        <f t="shared" si="247"/>
        <v>2.0287769956184079</v>
      </c>
      <c r="K2227" s="1">
        <f t="shared" si="243"/>
        <v>1377.1397287439681</v>
      </c>
      <c r="L2227" s="1">
        <f t="shared" si="248"/>
        <v>1.4698387258406331E-2</v>
      </c>
      <c r="M2227" s="1">
        <f t="shared" si="249"/>
        <v>1.4698387258406331E-2</v>
      </c>
      <c r="N2227" s="1">
        <f t="shared" si="244"/>
        <v>1.0517678629137734E-2</v>
      </c>
    </row>
    <row r="2228" spans="1:14" x14ac:dyDescent="0.3">
      <c r="A2228" s="4" t="s">
        <v>1162</v>
      </c>
      <c r="B2228" s="4" t="s">
        <v>1266</v>
      </c>
      <c r="C2228" s="4" t="s">
        <v>1270</v>
      </c>
      <c r="D2228" s="4">
        <v>37.536888888888889</v>
      </c>
      <c r="E2228" s="4">
        <v>126.82944444444443</v>
      </c>
      <c r="G2228" s="2">
        <f t="shared" si="245"/>
        <v>57.76207266540338</v>
      </c>
      <c r="H2228" s="2">
        <f t="shared" si="246"/>
        <v>126.53683774337787</v>
      </c>
      <c r="J2228" s="1">
        <f t="shared" si="247"/>
        <v>2.0294461035037701</v>
      </c>
      <c r="K2228" s="1">
        <f t="shared" si="243"/>
        <v>1376.8148156525931</v>
      </c>
      <c r="L2228" s="1">
        <f t="shared" si="248"/>
        <v>1.4476536517930683E-2</v>
      </c>
      <c r="M2228" s="1">
        <f t="shared" si="249"/>
        <v>1.4476536517930683E-2</v>
      </c>
      <c r="N2228" s="1">
        <f t="shared" si="244"/>
        <v>1.0358929594230886E-2</v>
      </c>
    </row>
    <row r="2229" spans="1:14" x14ac:dyDescent="0.3">
      <c r="A2229" s="4" t="s">
        <v>1162</v>
      </c>
      <c r="B2229" s="4" t="s">
        <v>1266</v>
      </c>
      <c r="C2229" s="4" t="s">
        <v>1269</v>
      </c>
      <c r="D2229" s="4">
        <v>37.513302777777781</v>
      </c>
      <c r="E2229" s="4">
        <v>126.84576666666666</v>
      </c>
      <c r="G2229" s="2">
        <f t="shared" si="245"/>
        <v>58.048120955445114</v>
      </c>
      <c r="H2229" s="2">
        <f t="shared" si="246"/>
        <v>126.0283329784238</v>
      </c>
      <c r="J2229" s="1">
        <f t="shared" si="247"/>
        <v>2.0283929833960235</v>
      </c>
      <c r="K2229" s="1">
        <f t="shared" si="243"/>
        <v>1377.326284852493</v>
      </c>
      <c r="L2229" s="1">
        <f t="shared" si="248"/>
        <v>1.4761413036950888E-2</v>
      </c>
      <c r="M2229" s="1">
        <f t="shared" si="249"/>
        <v>1.4761413036950888E-2</v>
      </c>
      <c r="N2229" s="1">
        <f t="shared" si="244"/>
        <v>1.0562777786781967E-2</v>
      </c>
    </row>
    <row r="2230" spans="1:14" x14ac:dyDescent="0.3">
      <c r="A2230" s="4" t="s">
        <v>1162</v>
      </c>
      <c r="B2230" s="4" t="s">
        <v>1266</v>
      </c>
      <c r="C2230" s="4" t="s">
        <v>1268</v>
      </c>
      <c r="D2230" s="4">
        <v>37.519091666666668</v>
      </c>
      <c r="E2230" s="4">
        <v>126.83676388888888</v>
      </c>
      <c r="G2230" s="2">
        <f t="shared" si="245"/>
        <v>57.891957032662113</v>
      </c>
      <c r="H2230" s="2">
        <f t="shared" si="246"/>
        <v>126.15223484973217</v>
      </c>
      <c r="J2230" s="1">
        <f t="shared" si="247"/>
        <v>2.0286513759066622</v>
      </c>
      <c r="K2230" s="1">
        <f t="shared" si="243"/>
        <v>1377.2007491041204</v>
      </c>
      <c r="L2230" s="1">
        <f t="shared" si="248"/>
        <v>1.4604284922902888E-2</v>
      </c>
      <c r="M2230" s="1">
        <f t="shared" si="249"/>
        <v>1.4604284922902888E-2</v>
      </c>
      <c r="N2230" s="1">
        <f t="shared" si="244"/>
        <v>1.0450342117609202E-2</v>
      </c>
    </row>
    <row r="2231" spans="1:14" x14ac:dyDescent="0.3">
      <c r="A2231" s="4" t="s">
        <v>1162</v>
      </c>
      <c r="B2231" s="4" t="s">
        <v>1266</v>
      </c>
      <c r="C2231" s="4" t="s">
        <v>1141</v>
      </c>
      <c r="D2231" s="4">
        <v>37.515730555555557</v>
      </c>
      <c r="E2231" s="4">
        <v>126.85639722222221</v>
      </c>
      <c r="G2231" s="2">
        <f t="shared" si="245"/>
        <v>58.230408235341926</v>
      </c>
      <c r="H2231" s="2">
        <f t="shared" si="246"/>
        <v>126.08292170353116</v>
      </c>
      <c r="J2231" s="1">
        <f t="shared" si="247"/>
        <v>2.0285013430972936</v>
      </c>
      <c r="K2231" s="1">
        <f t="shared" si="243"/>
        <v>1377.2736367351627</v>
      </c>
      <c r="L2231" s="1">
        <f t="shared" si="248"/>
        <v>1.4946951232711392E-2</v>
      </c>
      <c r="M2231" s="1">
        <f t="shared" si="249"/>
        <v>1.4946951232711392E-2</v>
      </c>
      <c r="N2231" s="1">
        <f t="shared" si="244"/>
        <v>1.0695542768553891E-2</v>
      </c>
    </row>
    <row r="2232" spans="1:14" x14ac:dyDescent="0.3">
      <c r="A2232" s="4" t="s">
        <v>1162</v>
      </c>
      <c r="B2232" s="4" t="s">
        <v>1266</v>
      </c>
      <c r="C2232" s="4" t="s">
        <v>1140</v>
      </c>
      <c r="D2232" s="4">
        <v>37.516408333333331</v>
      </c>
      <c r="E2232" s="4">
        <v>126.87269722222221</v>
      </c>
      <c r="G2232" s="2">
        <f t="shared" si="245"/>
        <v>58.510604201492136</v>
      </c>
      <c r="H2232" s="2">
        <f t="shared" si="246"/>
        <v>126.10064609348933</v>
      </c>
      <c r="J2232" s="1">
        <f t="shared" si="247"/>
        <v>2.0285315962101533</v>
      </c>
      <c r="K2232" s="1">
        <f t="shared" si="243"/>
        <v>1377.258938687288</v>
      </c>
      <c r="L2232" s="1">
        <f t="shared" si="248"/>
        <v>1.5231439900786459E-2</v>
      </c>
      <c r="M2232" s="1">
        <f t="shared" si="249"/>
        <v>1.5231439900786459E-2</v>
      </c>
      <c r="N2232" s="1">
        <f t="shared" si="244"/>
        <v>1.0899113427826984E-2</v>
      </c>
    </row>
    <row r="2233" spans="1:14" x14ac:dyDescent="0.3">
      <c r="A2233" s="4" t="s">
        <v>1162</v>
      </c>
      <c r="B2233" s="4" t="s">
        <v>1266</v>
      </c>
      <c r="C2233" s="4" t="s">
        <v>1139</v>
      </c>
      <c r="D2233" s="4">
        <v>37.512336111111111</v>
      </c>
      <c r="E2233" s="4">
        <v>126.85688611111111</v>
      </c>
      <c r="G2233" s="2">
        <f t="shared" si="245"/>
        <v>58.239604762680472</v>
      </c>
      <c r="H2233" s="2">
        <f t="shared" si="246"/>
        <v>126.009404817519</v>
      </c>
      <c r="J2233" s="1">
        <f t="shared" si="247"/>
        <v>2.0283498404780489</v>
      </c>
      <c r="K2233" s="1">
        <f t="shared" si="243"/>
        <v>1377.3472478018962</v>
      </c>
      <c r="L2233" s="1">
        <f t="shared" si="248"/>
        <v>1.4955483953498661E-2</v>
      </c>
      <c r="M2233" s="1">
        <f t="shared" si="249"/>
        <v>1.4955483953498661E-2</v>
      </c>
      <c r="N2233" s="1">
        <f t="shared" si="244"/>
        <v>1.070164850066551E-2</v>
      </c>
    </row>
    <row r="2234" spans="1:14" x14ac:dyDescent="0.3">
      <c r="A2234" s="4" t="s">
        <v>1162</v>
      </c>
      <c r="B2234" s="4" t="s">
        <v>1266</v>
      </c>
      <c r="C2234" s="4" t="s">
        <v>1138</v>
      </c>
      <c r="D2234" s="4">
        <v>37.520636111111109</v>
      </c>
      <c r="E2234" s="4">
        <v>126.8608</v>
      </c>
      <c r="G2234" s="2">
        <f t="shared" si="245"/>
        <v>58.304991421184361</v>
      </c>
      <c r="H2234" s="2">
        <f t="shared" si="246"/>
        <v>126.19010721465702</v>
      </c>
      <c r="J2234" s="1">
        <f t="shared" si="247"/>
        <v>2.0287203225898152</v>
      </c>
      <c r="K2234" s="1">
        <f t="shared" si="243"/>
        <v>1377.1672571290737</v>
      </c>
      <c r="L2234" s="1">
        <f t="shared" si="248"/>
        <v>1.5023794201167284E-2</v>
      </c>
      <c r="M2234" s="1">
        <f t="shared" si="249"/>
        <v>1.5023794201167284E-2</v>
      </c>
      <c r="N2234" s="1">
        <f t="shared" si="244"/>
        <v>1.0750529049219875E-2</v>
      </c>
    </row>
    <row r="2235" spans="1:14" x14ac:dyDescent="0.3">
      <c r="A2235" s="4" t="s">
        <v>1162</v>
      </c>
      <c r="B2235" s="4" t="s">
        <v>1266</v>
      </c>
      <c r="C2235" s="4" t="s">
        <v>1267</v>
      </c>
      <c r="D2235" s="4">
        <v>37.514247222222224</v>
      </c>
      <c r="E2235" s="4">
        <v>126.8664861111111</v>
      </c>
      <c r="G2235" s="2">
        <f t="shared" si="245"/>
        <v>58.404282910446334</v>
      </c>
      <c r="H2235" s="2">
        <f t="shared" si="246"/>
        <v>126.05262343148456</v>
      </c>
      <c r="J2235" s="1">
        <f t="shared" si="247"/>
        <v>2.028435135948722</v>
      </c>
      <c r="K2235" s="1">
        <f t="shared" si="243"/>
        <v>1377.3058038558861</v>
      </c>
      <c r="L2235" s="1">
        <f t="shared" si="248"/>
        <v>1.5123035561690035E-2</v>
      </c>
      <c r="M2235" s="1">
        <f t="shared" si="249"/>
        <v>1.5123035561690035E-2</v>
      </c>
      <c r="N2235" s="1">
        <f t="shared" si="244"/>
        <v>1.0821542876679056E-2</v>
      </c>
    </row>
    <row r="2236" spans="1:14" x14ac:dyDescent="0.3">
      <c r="A2236" s="4" t="s">
        <v>1162</v>
      </c>
      <c r="B2236" s="4" t="s">
        <v>1266</v>
      </c>
      <c r="C2236" s="4" t="s">
        <v>1265</v>
      </c>
      <c r="D2236" s="4">
        <v>37.511600000000001</v>
      </c>
      <c r="E2236" s="4">
        <v>126.86175555555555</v>
      </c>
      <c r="G2236" s="2">
        <f t="shared" si="245"/>
        <v>58.323534394917239</v>
      </c>
      <c r="H2236" s="2">
        <f t="shared" si="246"/>
        <v>125.99434147287798</v>
      </c>
      <c r="J2236" s="1">
        <f t="shared" si="247"/>
        <v>2.0283169883841499</v>
      </c>
      <c r="K2236" s="1">
        <f t="shared" si="243"/>
        <v>1377.363210999278</v>
      </c>
      <c r="L2236" s="1">
        <f t="shared" si="248"/>
        <v>1.5040471791797128E-2</v>
      </c>
      <c r="M2236" s="1">
        <f t="shared" si="249"/>
        <v>1.5040471791797128E-2</v>
      </c>
      <c r="N2236" s="1">
        <f t="shared" si="244"/>
        <v>1.0762462980165442E-2</v>
      </c>
    </row>
    <row r="2237" spans="1:14" x14ac:dyDescent="0.3">
      <c r="A2237" s="4" t="s">
        <v>1162</v>
      </c>
      <c r="B2237" s="4" t="s">
        <v>1247</v>
      </c>
      <c r="C2237" s="4" t="s">
        <v>1264</v>
      </c>
      <c r="D2237" s="4">
        <v>37.52215833333333</v>
      </c>
      <c r="E2237" s="4">
        <v>126.89952222222223</v>
      </c>
      <c r="G2237" s="2">
        <f t="shared" si="245"/>
        <v>58.970580824975876</v>
      </c>
      <c r="H2237" s="2">
        <f t="shared" si="246"/>
        <v>126.23043583860454</v>
      </c>
      <c r="J2237" s="1">
        <f t="shared" si="247"/>
        <v>2.0287882809238562</v>
      </c>
      <c r="K2237" s="1">
        <f t="shared" si="243"/>
        <v>1377.1342471715927</v>
      </c>
      <c r="L2237" s="1">
        <f t="shared" si="248"/>
        <v>1.5699624472634177E-2</v>
      </c>
      <c r="M2237" s="1">
        <f t="shared" si="249"/>
        <v>1.5699624472634177E-2</v>
      </c>
      <c r="N2237" s="1">
        <f t="shared" si="244"/>
        <v>1.1234130785802668E-2</v>
      </c>
    </row>
    <row r="2238" spans="1:14" x14ac:dyDescent="0.3">
      <c r="A2238" s="4" t="s">
        <v>1162</v>
      </c>
      <c r="B2238" s="4" t="s">
        <v>1247</v>
      </c>
      <c r="C2238" s="4" t="s">
        <v>1263</v>
      </c>
      <c r="D2238" s="4">
        <v>37.531938888888888</v>
      </c>
      <c r="E2238" s="4">
        <v>126.90424444444444</v>
      </c>
      <c r="G2238" s="2">
        <f t="shared" si="245"/>
        <v>59.049398167777284</v>
      </c>
      <c r="H2238" s="2">
        <f t="shared" si="246"/>
        <v>126.44342929158279</v>
      </c>
      <c r="J2238" s="1">
        <f t="shared" si="247"/>
        <v>2.029225013014468</v>
      </c>
      <c r="K2238" s="1">
        <f t="shared" si="243"/>
        <v>1376.9221549792483</v>
      </c>
      <c r="L2238" s="1">
        <f t="shared" si="248"/>
        <v>1.5782042798422768E-2</v>
      </c>
      <c r="M2238" s="1">
        <f t="shared" si="249"/>
        <v>1.5782042798422768E-2</v>
      </c>
      <c r="N2238" s="1">
        <f t="shared" si="244"/>
        <v>1.1293106607337115E-2</v>
      </c>
    </row>
    <row r="2239" spans="1:14" x14ac:dyDescent="0.3">
      <c r="A2239" s="4" t="s">
        <v>1162</v>
      </c>
      <c r="B2239" s="4" t="s">
        <v>1247</v>
      </c>
      <c r="C2239" s="4" t="s">
        <v>1262</v>
      </c>
      <c r="D2239" s="4">
        <v>37.492588888888889</v>
      </c>
      <c r="E2239" s="4">
        <v>126.9079638888889</v>
      </c>
      <c r="G2239" s="2">
        <f t="shared" si="245"/>
        <v>59.123031308682457</v>
      </c>
      <c r="H2239" s="2">
        <f t="shared" si="246"/>
        <v>125.59087020223683</v>
      </c>
      <c r="J2239" s="1">
        <f t="shared" si="247"/>
        <v>2.0274688330254813</v>
      </c>
      <c r="K2239" s="1">
        <f t="shared" si="243"/>
        <v>1377.7754927196445</v>
      </c>
      <c r="L2239" s="1">
        <f t="shared" si="248"/>
        <v>1.5846959350323431E-2</v>
      </c>
      <c r="M2239" s="1">
        <f t="shared" si="249"/>
        <v>1.5846959350323431E-2</v>
      </c>
      <c r="N2239" s="1">
        <f t="shared" si="244"/>
        <v>1.1339558739710511E-2</v>
      </c>
    </row>
    <row r="2240" spans="1:14" x14ac:dyDescent="0.3">
      <c r="A2240" s="4" t="s">
        <v>1162</v>
      </c>
      <c r="B2240" s="4" t="s">
        <v>1247</v>
      </c>
      <c r="C2240" s="4" t="s">
        <v>1261</v>
      </c>
      <c r="D2240" s="4">
        <v>37.489924999999999</v>
      </c>
      <c r="E2240" s="4">
        <v>126.90035555555556</v>
      </c>
      <c r="G2240" s="2">
        <f t="shared" si="245"/>
        <v>58.992772400009649</v>
      </c>
      <c r="H2240" s="2">
        <f t="shared" si="246"/>
        <v>125.53162405265994</v>
      </c>
      <c r="J2240" s="1">
        <f t="shared" si="247"/>
        <v>2.027350032752524</v>
      </c>
      <c r="K2240" s="1">
        <f t="shared" si="243"/>
        <v>1377.8332642334208</v>
      </c>
      <c r="L2240" s="1">
        <f t="shared" si="248"/>
        <v>1.5714168883067536E-2</v>
      </c>
      <c r="M2240" s="1">
        <f t="shared" si="249"/>
        <v>1.5714168883067536E-2</v>
      </c>
      <c r="N2240" s="1">
        <f t="shared" si="244"/>
        <v>1.1244538283720568E-2</v>
      </c>
    </row>
    <row r="2241" spans="1:14" x14ac:dyDescent="0.3">
      <c r="A2241" s="4" t="s">
        <v>1162</v>
      </c>
      <c r="B2241" s="4" t="s">
        <v>1247</v>
      </c>
      <c r="C2241" s="4" t="s">
        <v>1260</v>
      </c>
      <c r="D2241" s="4">
        <v>37.495486111111113</v>
      </c>
      <c r="E2241" s="4">
        <v>126.90021111111112</v>
      </c>
      <c r="G2241" s="2">
        <f t="shared" si="245"/>
        <v>58.988931114590301</v>
      </c>
      <c r="H2241" s="2">
        <f t="shared" si="246"/>
        <v>125.65219137977647</v>
      </c>
      <c r="J2241" s="1">
        <f t="shared" si="247"/>
        <v>2.0275980518753673</v>
      </c>
      <c r="K2241" s="1">
        <f t="shared" si="243"/>
        <v>1377.7126613381397</v>
      </c>
      <c r="L2241" s="1">
        <f t="shared" si="248"/>
        <v>1.571164785192547E-2</v>
      </c>
      <c r="M2241" s="1">
        <f t="shared" si="249"/>
        <v>1.571164785192547E-2</v>
      </c>
      <c r="N2241" s="1">
        <f t="shared" si="244"/>
        <v>1.1242734317414595E-2</v>
      </c>
    </row>
    <row r="2242" spans="1:14" x14ac:dyDescent="0.3">
      <c r="A2242" s="4" t="s">
        <v>1162</v>
      </c>
      <c r="B2242" s="4" t="s">
        <v>1247</v>
      </c>
      <c r="C2242" s="4" t="s">
        <v>1259</v>
      </c>
      <c r="D2242" s="4">
        <v>37.488200999999997</v>
      </c>
      <c r="E2242" s="4">
        <v>126.92981</v>
      </c>
      <c r="G2242" s="2">
        <f t="shared" si="245"/>
        <v>59.500018356251843</v>
      </c>
      <c r="H2242" s="2">
        <f t="shared" si="246"/>
        <v>125.50003048465442</v>
      </c>
      <c r="J2242" s="1">
        <f t="shared" si="247"/>
        <v>2.0272731542564704</v>
      </c>
      <c r="K2242" s="1">
        <f t="shared" si="243"/>
        <v>1377.8706526561057</v>
      </c>
      <c r="L2242" s="1">
        <f t="shared" si="248"/>
        <v>1.6228245917968565E-2</v>
      </c>
      <c r="M2242" s="1">
        <f t="shared" si="249"/>
        <v>1.6228245917968565E-2</v>
      </c>
      <c r="N2242" s="1">
        <f t="shared" si="244"/>
        <v>1.1612394766792662E-2</v>
      </c>
    </row>
    <row r="2243" spans="1:14" x14ac:dyDescent="0.3">
      <c r="A2243" s="4" t="s">
        <v>1162</v>
      </c>
      <c r="B2243" s="4" t="s">
        <v>1247</v>
      </c>
      <c r="C2243" s="4" t="s">
        <v>1258</v>
      </c>
      <c r="D2243" s="4">
        <v>37.488200999999997</v>
      </c>
      <c r="E2243" s="4">
        <v>126.92981</v>
      </c>
      <c r="G2243" s="2">
        <f t="shared" si="245"/>
        <v>59.500018356251843</v>
      </c>
      <c r="H2243" s="2">
        <f t="shared" si="246"/>
        <v>125.50003048465442</v>
      </c>
      <c r="J2243" s="1">
        <f t="shared" si="247"/>
        <v>2.0272731542564704</v>
      </c>
      <c r="K2243" s="1">
        <f t="shared" ref="K2243:K2306" si="250">$T$16*$T$25/POWER(J2243,$T$23)</f>
        <v>1377.8706526561057</v>
      </c>
      <c r="L2243" s="1">
        <f t="shared" si="248"/>
        <v>1.6228245917968565E-2</v>
      </c>
      <c r="M2243" s="1">
        <f t="shared" si="249"/>
        <v>1.6228245917968565E-2</v>
      </c>
      <c r="N2243" s="1">
        <f t="shared" ref="N2243:N2306" si="251">M2243*$T$23</f>
        <v>1.1612394766792662E-2</v>
      </c>
    </row>
    <row r="2244" spans="1:14" x14ac:dyDescent="0.3">
      <c r="A2244" s="4" t="s">
        <v>1162</v>
      </c>
      <c r="B2244" s="4" t="s">
        <v>1247</v>
      </c>
      <c r="C2244" s="4" t="s">
        <v>1257</v>
      </c>
      <c r="D2244" s="4">
        <v>37.508172222222221</v>
      </c>
      <c r="E2244" s="4">
        <v>126.92347777777778</v>
      </c>
      <c r="G2244" s="2">
        <f t="shared" si="245"/>
        <v>59.386064312845036</v>
      </c>
      <c r="H2244" s="2">
        <f t="shared" si="246"/>
        <v>125.93184766533318</v>
      </c>
      <c r="J2244" s="1">
        <f t="shared" si="247"/>
        <v>2.0281640204739535</v>
      </c>
      <c r="K2244" s="1">
        <f t="shared" si="250"/>
        <v>1377.4375456476241</v>
      </c>
      <c r="L2244" s="1">
        <f t="shared" si="248"/>
        <v>1.611772779122278E-2</v>
      </c>
      <c r="M2244" s="1">
        <f t="shared" si="249"/>
        <v>1.611772779122278E-2</v>
      </c>
      <c r="N2244" s="1">
        <f t="shared" si="251"/>
        <v>1.1533311659280872E-2</v>
      </c>
    </row>
    <row r="2245" spans="1:14" x14ac:dyDescent="0.3">
      <c r="A2245" s="4" t="s">
        <v>1162</v>
      </c>
      <c r="B2245" s="4" t="s">
        <v>1247</v>
      </c>
      <c r="C2245" s="4" t="s">
        <v>1256</v>
      </c>
      <c r="D2245" s="4">
        <v>37.504622222222224</v>
      </c>
      <c r="E2245" s="4">
        <v>126.90991944444445</v>
      </c>
      <c r="G2245" s="2">
        <f t="shared" si="245"/>
        <v>59.153712957455383</v>
      </c>
      <c r="H2245" s="2">
        <f t="shared" si="246"/>
        <v>125.85219661026304</v>
      </c>
      <c r="J2245" s="1">
        <f t="shared" si="247"/>
        <v>2.0280056178424037</v>
      </c>
      <c r="K2245" s="1">
        <f t="shared" si="250"/>
        <v>1377.5145314325757</v>
      </c>
      <c r="L2245" s="1">
        <f t="shared" si="248"/>
        <v>1.5881090233473394E-2</v>
      </c>
      <c r="M2245" s="1">
        <f t="shared" si="249"/>
        <v>1.5881090233473394E-2</v>
      </c>
      <c r="N2245" s="1">
        <f t="shared" si="251"/>
        <v>1.136398166815762E-2</v>
      </c>
    </row>
    <row r="2246" spans="1:14" x14ac:dyDescent="0.3">
      <c r="A2246" s="4" t="s">
        <v>1162</v>
      </c>
      <c r="B2246" s="4" t="s">
        <v>1247</v>
      </c>
      <c r="C2246" s="4" t="s">
        <v>1255</v>
      </c>
      <c r="D2246" s="4">
        <v>37.505672222222223</v>
      </c>
      <c r="E2246" s="4">
        <v>126.913375</v>
      </c>
      <c r="G2246" s="2">
        <f t="shared" si="245"/>
        <v>59.212897965728267</v>
      </c>
      <c r="H2246" s="2">
        <f t="shared" si="246"/>
        <v>125.87564248006083</v>
      </c>
      <c r="J2246" s="1">
        <f t="shared" si="247"/>
        <v>2.0280524672520155</v>
      </c>
      <c r="K2246" s="1">
        <f t="shared" si="250"/>
        <v>1377.4917609223087</v>
      </c>
      <c r="L2246" s="1">
        <f t="shared" si="248"/>
        <v>1.5941401055403315E-2</v>
      </c>
      <c r="M2246" s="1">
        <f t="shared" si="249"/>
        <v>1.5941401055403315E-2</v>
      </c>
      <c r="N2246" s="1">
        <f t="shared" si="251"/>
        <v>1.1407138092856886E-2</v>
      </c>
    </row>
    <row r="2247" spans="1:14" x14ac:dyDescent="0.3">
      <c r="A2247" s="4" t="s">
        <v>1162</v>
      </c>
      <c r="B2247" s="4" t="s">
        <v>1247</v>
      </c>
      <c r="C2247" s="4" t="s">
        <v>1254</v>
      </c>
      <c r="D2247" s="4">
        <v>37.498822222222223</v>
      </c>
      <c r="E2247" s="4">
        <v>126.90734444444445</v>
      </c>
      <c r="G2247" s="2">
        <f t="shared" si="245"/>
        <v>59.110841384913215</v>
      </c>
      <c r="H2247" s="2">
        <f t="shared" si="246"/>
        <v>125.72592101449368</v>
      </c>
      <c r="J2247" s="1">
        <f t="shared" si="247"/>
        <v>2.0277468619965298</v>
      </c>
      <c r="K2247" s="1">
        <f t="shared" si="250"/>
        <v>1377.6403124059202</v>
      </c>
      <c r="L2247" s="1">
        <f t="shared" si="248"/>
        <v>1.5836148005234474E-2</v>
      </c>
      <c r="M2247" s="1">
        <f t="shared" si="249"/>
        <v>1.5836148005234474E-2</v>
      </c>
      <c r="N2247" s="1">
        <f t="shared" si="251"/>
        <v>1.1331822499591424E-2</v>
      </c>
    </row>
    <row r="2248" spans="1:14" x14ac:dyDescent="0.3">
      <c r="A2248" s="4" t="s">
        <v>1162</v>
      </c>
      <c r="B2248" s="4" t="s">
        <v>1247</v>
      </c>
      <c r="C2248" s="4" t="s">
        <v>1253</v>
      </c>
      <c r="D2248" s="4">
        <v>37.496563888888893</v>
      </c>
      <c r="E2248" s="4">
        <v>126.91194444444444</v>
      </c>
      <c r="G2248" s="2">
        <f t="shared" si="245"/>
        <v>59.190538654734517</v>
      </c>
      <c r="H2248" s="2">
        <f t="shared" si="246"/>
        <v>125.6778477708981</v>
      </c>
      <c r="J2248" s="1">
        <f t="shared" si="247"/>
        <v>2.0276461251641029</v>
      </c>
      <c r="K2248" s="1">
        <f t="shared" si="250"/>
        <v>1377.6892879324737</v>
      </c>
      <c r="L2248" s="1">
        <f t="shared" si="248"/>
        <v>1.5916433150826137E-2</v>
      </c>
      <c r="M2248" s="1">
        <f t="shared" si="249"/>
        <v>1.5916433150826137E-2</v>
      </c>
      <c r="N2248" s="1">
        <f t="shared" si="251"/>
        <v>1.1389271888097888E-2</v>
      </c>
    </row>
    <row r="2249" spans="1:14" x14ac:dyDescent="0.3">
      <c r="A2249" s="4" t="s">
        <v>1162</v>
      </c>
      <c r="B2249" s="4" t="s">
        <v>1247</v>
      </c>
      <c r="C2249" s="4" t="s">
        <v>1252</v>
      </c>
      <c r="D2249" s="4">
        <v>37.503655555555554</v>
      </c>
      <c r="E2249" s="4">
        <v>126.92347777777778</v>
      </c>
      <c r="G2249" s="2">
        <f t="shared" si="245"/>
        <v>59.387193966007139</v>
      </c>
      <c r="H2249" s="2">
        <f t="shared" si="246"/>
        <v>125.83390501822214</v>
      </c>
      <c r="J2249" s="1">
        <f t="shared" si="247"/>
        <v>2.0279624881792455</v>
      </c>
      <c r="K2249" s="1">
        <f t="shared" si="250"/>
        <v>1377.5354948091283</v>
      </c>
      <c r="L2249" s="1">
        <f t="shared" si="248"/>
        <v>1.611772779122278E-2</v>
      </c>
      <c r="M2249" s="1">
        <f t="shared" si="249"/>
        <v>1.611772779122278E-2</v>
      </c>
      <c r="N2249" s="1">
        <f t="shared" si="251"/>
        <v>1.1533311659280872E-2</v>
      </c>
    </row>
    <row r="2250" spans="1:14" x14ac:dyDescent="0.3">
      <c r="A2250" s="4" t="s">
        <v>1162</v>
      </c>
      <c r="B2250" s="4" t="s">
        <v>1247</v>
      </c>
      <c r="C2250" s="4" t="s">
        <v>1251</v>
      </c>
      <c r="D2250" s="4">
        <v>37.520847222222223</v>
      </c>
      <c r="E2250" s="4">
        <v>126.89028611111112</v>
      </c>
      <c r="G2250" s="2">
        <f t="shared" si="245"/>
        <v>58.812054751451498</v>
      </c>
      <c r="H2250" s="2">
        <f t="shared" si="246"/>
        <v>126.20023030220659</v>
      </c>
      <c r="J2250" s="1">
        <f t="shared" si="247"/>
        <v>2.0287297472494896</v>
      </c>
      <c r="K2250" s="1">
        <f t="shared" si="250"/>
        <v>1377.1626790987389</v>
      </c>
      <c r="L2250" s="1">
        <f t="shared" si="248"/>
        <v>1.5538423923665334E-2</v>
      </c>
      <c r="M2250" s="1">
        <f t="shared" si="249"/>
        <v>1.5538423923665334E-2</v>
      </c>
      <c r="N2250" s="1">
        <f t="shared" si="251"/>
        <v>1.1118781017213246E-2</v>
      </c>
    </row>
    <row r="2251" spans="1:14" x14ac:dyDescent="0.3">
      <c r="A2251" s="4" t="s">
        <v>1162</v>
      </c>
      <c r="B2251" s="4" t="s">
        <v>1247</v>
      </c>
      <c r="C2251" s="4" t="s">
        <v>1250</v>
      </c>
      <c r="D2251" s="4">
        <v>37.534999999999997</v>
      </c>
      <c r="E2251" s="4">
        <v>126.89802222222222</v>
      </c>
      <c r="G2251" s="2">
        <f t="shared" si="245"/>
        <v>58.941660806197532</v>
      </c>
      <c r="H2251" s="2">
        <f t="shared" si="246"/>
        <v>126.50860040185034</v>
      </c>
      <c r="J2251" s="1">
        <f t="shared" si="247"/>
        <v>2.0293617321890403</v>
      </c>
      <c r="K2251" s="1">
        <f t="shared" si="250"/>
        <v>1376.8557755182983</v>
      </c>
      <c r="L2251" s="1">
        <f t="shared" si="248"/>
        <v>1.5673444533854219E-2</v>
      </c>
      <c r="M2251" s="1">
        <f t="shared" si="249"/>
        <v>1.5673444533854219E-2</v>
      </c>
      <c r="N2251" s="1">
        <f t="shared" si="251"/>
        <v>1.1215397289550512E-2</v>
      </c>
    </row>
    <row r="2252" spans="1:14" x14ac:dyDescent="0.3">
      <c r="A2252" s="4" t="s">
        <v>1162</v>
      </c>
      <c r="B2252" s="4" t="s">
        <v>1247</v>
      </c>
      <c r="C2252" s="4" t="s">
        <v>1249</v>
      </c>
      <c r="D2252" s="4">
        <v>37.514888888888891</v>
      </c>
      <c r="E2252" s="4">
        <v>126.93675555555556</v>
      </c>
      <c r="G2252" s="2">
        <f t="shared" si="245"/>
        <v>59.612760024233161</v>
      </c>
      <c r="H2252" s="2">
        <f t="shared" si="246"/>
        <v>126.08014775528545</v>
      </c>
      <c r="J2252" s="1">
        <f t="shared" si="247"/>
        <v>2.0284637756930262</v>
      </c>
      <c r="K2252" s="1">
        <f t="shared" si="250"/>
        <v>1377.2918888517252</v>
      </c>
      <c r="L2252" s="1">
        <f t="shared" si="248"/>
        <v>1.6349468730793237E-2</v>
      </c>
      <c r="M2252" s="1">
        <f t="shared" si="249"/>
        <v>1.6349468730793237E-2</v>
      </c>
      <c r="N2252" s="1">
        <f t="shared" si="251"/>
        <v>1.169913779277198E-2</v>
      </c>
    </row>
    <row r="2253" spans="1:14" x14ac:dyDescent="0.3">
      <c r="A2253" s="4" t="s">
        <v>1162</v>
      </c>
      <c r="B2253" s="4" t="s">
        <v>1247</v>
      </c>
      <c r="C2253" s="4" t="s">
        <v>1248</v>
      </c>
      <c r="D2253" s="4">
        <v>37.534309</v>
      </c>
      <c r="E2253" s="4">
        <v>126.930481</v>
      </c>
      <c r="G2253" s="2">
        <f t="shared" si="245"/>
        <v>59.49994502484342</v>
      </c>
      <c r="H2253" s="2">
        <f t="shared" si="246"/>
        <v>126.49999011178488</v>
      </c>
      <c r="J2253" s="1">
        <f t="shared" si="247"/>
        <v>2.0293308685870688</v>
      </c>
      <c r="K2253" s="1">
        <f t="shared" si="250"/>
        <v>1376.8707596461638</v>
      </c>
      <c r="L2253" s="1">
        <f t="shared" si="248"/>
        <v>1.6239957077249567E-2</v>
      </c>
      <c r="M2253" s="1">
        <f t="shared" si="249"/>
        <v>1.6239957077249567E-2</v>
      </c>
      <c r="N2253" s="1">
        <f t="shared" si="251"/>
        <v>1.1620774884116199E-2</v>
      </c>
    </row>
    <row r="2254" spans="1:14" x14ac:dyDescent="0.3">
      <c r="A2254" s="4" t="s">
        <v>1162</v>
      </c>
      <c r="B2254" s="4" t="s">
        <v>1247</v>
      </c>
      <c r="C2254" s="4" t="s">
        <v>1246</v>
      </c>
      <c r="D2254" s="4">
        <v>37.534309</v>
      </c>
      <c r="E2254" s="4">
        <v>126.930481</v>
      </c>
      <c r="G2254" s="2">
        <f t="shared" si="245"/>
        <v>59.49994502484342</v>
      </c>
      <c r="H2254" s="2">
        <f t="shared" si="246"/>
        <v>126.49999011178488</v>
      </c>
      <c r="J2254" s="1">
        <f t="shared" si="247"/>
        <v>2.0293308685870688</v>
      </c>
      <c r="K2254" s="1">
        <f t="shared" si="250"/>
        <v>1376.8707596461638</v>
      </c>
      <c r="L2254" s="1">
        <f t="shared" si="248"/>
        <v>1.6239957077249567E-2</v>
      </c>
      <c r="M2254" s="1">
        <f t="shared" si="249"/>
        <v>1.6239957077249567E-2</v>
      </c>
      <c r="N2254" s="1">
        <f t="shared" si="251"/>
        <v>1.1620774884116199E-2</v>
      </c>
    </row>
    <row r="2255" spans="1:14" x14ac:dyDescent="0.3">
      <c r="A2255" s="4" t="s">
        <v>1162</v>
      </c>
      <c r="B2255" s="4" t="s">
        <v>1230</v>
      </c>
      <c r="C2255" s="4" t="s">
        <v>1245</v>
      </c>
      <c r="D2255" s="4">
        <v>37.542833333333334</v>
      </c>
      <c r="E2255" s="4">
        <v>126.97696666666667</v>
      </c>
      <c r="G2255" s="2">
        <f t="shared" si="245"/>
        <v>60.296988227321521</v>
      </c>
      <c r="H2255" s="2">
        <f t="shared" si="246"/>
        <v>126.69434321054359</v>
      </c>
      <c r="J2255" s="1">
        <f t="shared" si="247"/>
        <v>2.0297116618342268</v>
      </c>
      <c r="K2255" s="1">
        <f t="shared" si="250"/>
        <v>1376.6859137268048</v>
      </c>
      <c r="L2255" s="1">
        <f t="shared" si="248"/>
        <v>1.7051285015567519E-2</v>
      </c>
      <c r="M2255" s="1">
        <f t="shared" si="249"/>
        <v>1.7051285015567519E-2</v>
      </c>
      <c r="N2255" s="1">
        <f t="shared" si="251"/>
        <v>1.2201334258967935E-2</v>
      </c>
    </row>
    <row r="2256" spans="1:14" x14ac:dyDescent="0.3">
      <c r="A2256" s="4" t="s">
        <v>1162</v>
      </c>
      <c r="B2256" s="4" t="s">
        <v>1230</v>
      </c>
      <c r="C2256" s="4" t="s">
        <v>1244</v>
      </c>
      <c r="D2256" s="4">
        <v>37.523463888888891</v>
      </c>
      <c r="E2256" s="4">
        <v>127.00233333333334</v>
      </c>
      <c r="G2256" s="2">
        <f t="shared" si="245"/>
        <v>60.738352600076134</v>
      </c>
      <c r="H2256" s="2">
        <f t="shared" si="246"/>
        <v>126.27974447821271</v>
      </c>
      <c r="J2256" s="1">
        <f t="shared" si="247"/>
        <v>2.0288465692744322</v>
      </c>
      <c r="K2256" s="1">
        <f t="shared" si="250"/>
        <v>1377.1059358055215</v>
      </c>
      <c r="L2256" s="1">
        <f t="shared" si="248"/>
        <v>1.7494016869156859E-2</v>
      </c>
      <c r="M2256" s="1">
        <f t="shared" si="249"/>
        <v>1.7494016869156859E-2</v>
      </c>
      <c r="N2256" s="1">
        <f t="shared" si="251"/>
        <v>1.2518138495587295E-2</v>
      </c>
    </row>
    <row r="2257" spans="1:14" x14ac:dyDescent="0.3">
      <c r="A2257" s="4" t="s">
        <v>1162</v>
      </c>
      <c r="B2257" s="4" t="s">
        <v>1230</v>
      </c>
      <c r="C2257" s="4" t="s">
        <v>1243</v>
      </c>
      <c r="D2257" s="4">
        <v>37.517605555555555</v>
      </c>
      <c r="E2257" s="4">
        <v>126.99677777777778</v>
      </c>
      <c r="G2257" s="2">
        <f t="shared" si="245"/>
        <v>60.644393317911593</v>
      </c>
      <c r="H2257" s="2">
        <f t="shared" si="246"/>
        <v>126.15152117878642</v>
      </c>
      <c r="J2257" s="1">
        <f t="shared" si="247"/>
        <v>2.0285850368840981</v>
      </c>
      <c r="K2257" s="1">
        <f t="shared" si="250"/>
        <v>1377.232976208983</v>
      </c>
      <c r="L2257" s="1">
        <f t="shared" si="248"/>
        <v>1.7397054132934464E-2</v>
      </c>
      <c r="M2257" s="1">
        <f t="shared" si="249"/>
        <v>1.7397054132934464E-2</v>
      </c>
      <c r="N2257" s="1">
        <f t="shared" si="251"/>
        <v>1.2448755176134628E-2</v>
      </c>
    </row>
    <row r="2258" spans="1:14" x14ac:dyDescent="0.3">
      <c r="A2258" s="4" t="s">
        <v>1162</v>
      </c>
      <c r="B2258" s="4" t="s">
        <v>1230</v>
      </c>
      <c r="C2258" s="4" t="s">
        <v>1242</v>
      </c>
      <c r="D2258" s="4">
        <v>37.536249999999995</v>
      </c>
      <c r="E2258" s="4">
        <v>126.9596638888889</v>
      </c>
      <c r="G2258" s="2">
        <f t="shared" si="245"/>
        <v>60.001226859684024</v>
      </c>
      <c r="H2258" s="2">
        <f t="shared" si="246"/>
        <v>126.54799989262915</v>
      </c>
      <c r="J2258" s="1">
        <f t="shared" si="247"/>
        <v>2.0294175655155713</v>
      </c>
      <c r="K2258" s="1">
        <f t="shared" si="250"/>
        <v>1376.8286697045571</v>
      </c>
      <c r="L2258" s="1">
        <f t="shared" si="248"/>
        <v>1.6749294573604523E-2</v>
      </c>
      <c r="M2258" s="1">
        <f t="shared" si="249"/>
        <v>1.6749294573604523E-2</v>
      </c>
      <c r="N2258" s="1">
        <f t="shared" si="251"/>
        <v>1.1985239910533789E-2</v>
      </c>
    </row>
    <row r="2259" spans="1:14" x14ac:dyDescent="0.3">
      <c r="A2259" s="4" t="s">
        <v>1162</v>
      </c>
      <c r="B2259" s="4" t="s">
        <v>1230</v>
      </c>
      <c r="C2259" s="4" t="s">
        <v>1241</v>
      </c>
      <c r="D2259" s="4">
        <v>37.543119444444443</v>
      </c>
      <c r="E2259" s="4">
        <v>126.98756388888889</v>
      </c>
      <c r="G2259" s="2">
        <f t="shared" ref="G2259:G2322" si="252">K2259*SIN(N2259)+$T$8+1.5</f>
        <v>60.479100565756262</v>
      </c>
      <c r="H2259" s="2">
        <f t="shared" ref="H2259:H2322" si="253">$T$27-K2259*COS(N2259)+$T$9+1.5</f>
        <v>126.7027819670609</v>
      </c>
      <c r="J2259" s="1">
        <f t="shared" ref="J2259:J2322" si="254">TAN($T$12*0.25+D2259*$T$13*0.5)</f>
        <v>2.0297244447905953</v>
      </c>
      <c r="K2259" s="1">
        <f t="shared" si="250"/>
        <v>1376.6797096138912</v>
      </c>
      <c r="L2259" s="1">
        <f t="shared" ref="L2259:L2322" si="255">E2259*$T$13 - $T$19</f>
        <v>1.723624143491076E-2</v>
      </c>
      <c r="M2259" s="1">
        <f t="shared" ref="M2259:M2322" si="256">IF(L2259&gt;$T$12, K2259-($T$12*2), IF($U$12&gt;L2259, K2259+$T$12*2, L2259))</f>
        <v>1.723624143491076E-2</v>
      </c>
      <c r="N2259" s="1">
        <f t="shared" si="251"/>
        <v>1.2333682940823196E-2</v>
      </c>
    </row>
    <row r="2260" spans="1:14" x14ac:dyDescent="0.3">
      <c r="A2260" s="4" t="s">
        <v>1162</v>
      </c>
      <c r="B2260" s="4" t="s">
        <v>1230</v>
      </c>
      <c r="C2260" s="4" t="s">
        <v>1240</v>
      </c>
      <c r="D2260" s="4">
        <v>37.535869444444444</v>
      </c>
      <c r="E2260" s="4">
        <v>126.96834166666667</v>
      </c>
      <c r="G2260" s="2">
        <f t="shared" si="252"/>
        <v>60.150532051665557</v>
      </c>
      <c r="H2260" s="2">
        <f t="shared" si="253"/>
        <v>126.54154472453024</v>
      </c>
      <c r="J2260" s="1">
        <f t="shared" si="254"/>
        <v>2.0294005671077611</v>
      </c>
      <c r="K2260" s="1">
        <f t="shared" si="250"/>
        <v>1376.8369219105687</v>
      </c>
      <c r="L2260" s="1">
        <f t="shared" si="255"/>
        <v>1.6900750367582873E-2</v>
      </c>
      <c r="M2260" s="1">
        <f t="shared" si="256"/>
        <v>1.6900750367582873E-2</v>
      </c>
      <c r="N2260" s="1">
        <f t="shared" si="251"/>
        <v>1.2093616655518117E-2</v>
      </c>
    </row>
    <row r="2261" spans="1:14" x14ac:dyDescent="0.3">
      <c r="A2261" s="4" t="s">
        <v>1162</v>
      </c>
      <c r="B2261" s="4" t="s">
        <v>1230</v>
      </c>
      <c r="C2261" s="4" t="s">
        <v>1239</v>
      </c>
      <c r="D2261" s="4">
        <v>37.531591666666664</v>
      </c>
      <c r="E2261" s="4">
        <v>126.95357777777778</v>
      </c>
      <c r="G2261" s="2">
        <f t="shared" si="252"/>
        <v>59.897785350255113</v>
      </c>
      <c r="H2261" s="2">
        <f t="shared" si="253"/>
        <v>126.4457420487729</v>
      </c>
      <c r="J2261" s="1">
        <f t="shared" si="254"/>
        <v>2.0292095058771289</v>
      </c>
      <c r="K2261" s="1">
        <f t="shared" si="250"/>
        <v>1376.9296844399707</v>
      </c>
      <c r="L2261" s="1">
        <f t="shared" si="255"/>
        <v>1.664307189607328E-2</v>
      </c>
      <c r="M2261" s="1">
        <f t="shared" si="256"/>
        <v>1.664307189607328E-2</v>
      </c>
      <c r="N2261" s="1">
        <f t="shared" si="251"/>
        <v>1.1909230484073673E-2</v>
      </c>
    </row>
    <row r="2262" spans="1:14" x14ac:dyDescent="0.3">
      <c r="A2262" s="4" t="s">
        <v>1162</v>
      </c>
      <c r="B2262" s="4" t="s">
        <v>1230</v>
      </c>
      <c r="C2262" s="4" t="s">
        <v>1238</v>
      </c>
      <c r="D2262" s="4">
        <v>37.51840277777778</v>
      </c>
      <c r="E2262" s="4">
        <v>126.97535555555555</v>
      </c>
      <c r="G2262" s="2">
        <f t="shared" si="252"/>
        <v>60.275742898488204</v>
      </c>
      <c r="H2262" s="2">
        <f t="shared" si="253"/>
        <v>126.16427053526832</v>
      </c>
      <c r="J2262" s="1">
        <f t="shared" si="254"/>
        <v>2.0286206239257494</v>
      </c>
      <c r="K2262" s="1">
        <f t="shared" si="250"/>
        <v>1377.2156880097957</v>
      </c>
      <c r="L2262" s="1">
        <f t="shared" si="255"/>
        <v>1.7023165822062758E-2</v>
      </c>
      <c r="M2262" s="1">
        <f t="shared" si="256"/>
        <v>1.7023165822062758E-2</v>
      </c>
      <c r="N2262" s="1">
        <f t="shared" si="251"/>
        <v>1.2181213096326471E-2</v>
      </c>
    </row>
    <row r="2263" spans="1:14" x14ac:dyDescent="0.3">
      <c r="A2263" s="4" t="s">
        <v>1162</v>
      </c>
      <c r="B2263" s="4" t="s">
        <v>1230</v>
      </c>
      <c r="C2263" s="4" t="s">
        <v>1237</v>
      </c>
      <c r="D2263" s="4">
        <v>37.524030555555555</v>
      </c>
      <c r="E2263" s="4">
        <v>126.95633055555555</v>
      </c>
      <c r="G2263" s="2">
        <f t="shared" si="252"/>
        <v>59.947078312126294</v>
      </c>
      <c r="H2263" s="2">
        <f t="shared" si="253"/>
        <v>126.28235524865295</v>
      </c>
      <c r="J2263" s="1">
        <f t="shared" si="254"/>
        <v>2.0288718697375696</v>
      </c>
      <c r="K2263" s="1">
        <f t="shared" si="250"/>
        <v>1377.0936474948639</v>
      </c>
      <c r="L2263" s="1">
        <f t="shared" si="255"/>
        <v>1.6691116931871086E-2</v>
      </c>
      <c r="M2263" s="1">
        <f t="shared" si="256"/>
        <v>1.6691116931871086E-2</v>
      </c>
      <c r="N2263" s="1">
        <f t="shared" si="251"/>
        <v>1.194360991886219E-2</v>
      </c>
    </row>
    <row r="2264" spans="1:14" x14ac:dyDescent="0.3">
      <c r="A2264" s="4" t="s">
        <v>1162</v>
      </c>
      <c r="B2264" s="4" t="s">
        <v>1230</v>
      </c>
      <c r="C2264" s="4" t="s">
        <v>1236</v>
      </c>
      <c r="D2264" s="4">
        <v>37.529491666666665</v>
      </c>
      <c r="E2264" s="4">
        <v>126.99704166666666</v>
      </c>
      <c r="G2264" s="2">
        <f t="shared" si="252"/>
        <v>60.645722447148152</v>
      </c>
      <c r="H2264" s="2">
        <f t="shared" si="253"/>
        <v>126.40931116674187</v>
      </c>
      <c r="J2264" s="1">
        <f t="shared" si="254"/>
        <v>2.0291157227746885</v>
      </c>
      <c r="K2264" s="1">
        <f t="shared" si="250"/>
        <v>1376.9752227488759</v>
      </c>
      <c r="L2264" s="1">
        <f t="shared" si="255"/>
        <v>1.7401659862905206E-2</v>
      </c>
      <c r="M2264" s="1">
        <f t="shared" si="256"/>
        <v>1.7401659862905206E-2</v>
      </c>
      <c r="N2264" s="1">
        <f t="shared" si="251"/>
        <v>1.2452050883808758E-2</v>
      </c>
    </row>
    <row r="2265" spans="1:14" x14ac:dyDescent="0.3">
      <c r="A2265" s="4" t="s">
        <v>1162</v>
      </c>
      <c r="B2265" s="4" t="s">
        <v>1230</v>
      </c>
      <c r="C2265" s="4" t="s">
        <v>1235</v>
      </c>
      <c r="D2265" s="4">
        <v>37.537972222222223</v>
      </c>
      <c r="E2265" s="4">
        <v>126.99184444444444</v>
      </c>
      <c r="G2265" s="2">
        <f t="shared" si="252"/>
        <v>60.554074579824309</v>
      </c>
      <c r="H2265" s="2">
        <f t="shared" si="253"/>
        <v>126.59208576460946</v>
      </c>
      <c r="J2265" s="1">
        <f t="shared" si="254"/>
        <v>2.0294944954814857</v>
      </c>
      <c r="K2265" s="1">
        <f t="shared" si="250"/>
        <v>1376.7913240465889</v>
      </c>
      <c r="L2265" s="1">
        <f t="shared" si="255"/>
        <v>1.731095122316928E-2</v>
      </c>
      <c r="M2265" s="1">
        <f t="shared" si="256"/>
        <v>1.731095122316928E-2</v>
      </c>
      <c r="N2265" s="1">
        <f t="shared" si="251"/>
        <v>1.2387142788460878E-2</v>
      </c>
    </row>
    <row r="2266" spans="1:14" x14ac:dyDescent="0.3">
      <c r="A2266" s="4" t="s">
        <v>1162</v>
      </c>
      <c r="B2266" s="4" t="s">
        <v>1230</v>
      </c>
      <c r="C2266" s="4" t="s">
        <v>1234</v>
      </c>
      <c r="D2266" s="4">
        <v>37.542555555555552</v>
      </c>
      <c r="E2266" s="4">
        <v>126.97204166666667</v>
      </c>
      <c r="G2266" s="2">
        <f t="shared" si="252"/>
        <v>60.212389992355043</v>
      </c>
      <c r="H2266" s="2">
        <f t="shared" si="253"/>
        <v>126.68728968941514</v>
      </c>
      <c r="J2266" s="1">
        <f t="shared" si="254"/>
        <v>2.0296992513209315</v>
      </c>
      <c r="K2266" s="1">
        <f t="shared" si="250"/>
        <v>1376.6919371413708</v>
      </c>
      <c r="L2266" s="1">
        <f t="shared" si="255"/>
        <v>1.696532754990665E-2</v>
      </c>
      <c r="M2266" s="1">
        <f t="shared" si="256"/>
        <v>1.696532754990665E-2</v>
      </c>
      <c r="N2266" s="1">
        <f t="shared" si="251"/>
        <v>1.213982594627335E-2</v>
      </c>
    </row>
    <row r="2267" spans="1:14" x14ac:dyDescent="0.3">
      <c r="A2267" s="4" t="s">
        <v>1162</v>
      </c>
      <c r="B2267" s="4" t="s">
        <v>1230</v>
      </c>
      <c r="C2267" s="4" t="s">
        <v>1233</v>
      </c>
      <c r="D2267" s="4">
        <v>37.526241666666664</v>
      </c>
      <c r="E2267" s="4">
        <v>126.97153333333334</v>
      </c>
      <c r="G2267" s="2">
        <f t="shared" si="252"/>
        <v>60.207942863717903</v>
      </c>
      <c r="H2267" s="2">
        <f t="shared" si="253"/>
        <v>126.33344765441416</v>
      </c>
      <c r="J2267" s="1">
        <f t="shared" si="254"/>
        <v>2.0289705960080022</v>
      </c>
      <c r="K2267" s="1">
        <f t="shared" si="250"/>
        <v>1377.0456991445997</v>
      </c>
      <c r="L2267" s="1">
        <f t="shared" si="255"/>
        <v>1.6956455459542497E-2</v>
      </c>
      <c r="M2267" s="1">
        <f t="shared" si="256"/>
        <v>1.6956455459542497E-2</v>
      </c>
      <c r="N2267" s="1">
        <f t="shared" si="251"/>
        <v>1.2133477372543571E-2</v>
      </c>
    </row>
    <row r="2268" spans="1:14" x14ac:dyDescent="0.3">
      <c r="A2268" s="4" t="s">
        <v>1162</v>
      </c>
      <c r="B2268" s="4" t="s">
        <v>1230</v>
      </c>
      <c r="C2268" s="4" t="s">
        <v>1232</v>
      </c>
      <c r="D2268" s="4">
        <v>37.531886111111113</v>
      </c>
      <c r="E2268" s="4">
        <v>127.00264444444444</v>
      </c>
      <c r="G2268" s="2">
        <f t="shared" si="252"/>
        <v>60.7414159618856</v>
      </c>
      <c r="H2268" s="2">
        <f t="shared" si="253"/>
        <v>126.46243349767451</v>
      </c>
      <c r="J2268" s="1">
        <f t="shared" si="254"/>
        <v>2.0292226559173026</v>
      </c>
      <c r="K2268" s="1">
        <f t="shared" si="250"/>
        <v>1376.9232994568833</v>
      </c>
      <c r="L2268" s="1">
        <f t="shared" si="255"/>
        <v>1.7499446782384798E-2</v>
      </c>
      <c r="M2268" s="1">
        <f t="shared" si="256"/>
        <v>1.7499446782384798E-2</v>
      </c>
      <c r="N2268" s="1">
        <f t="shared" si="251"/>
        <v>1.2522023961476276E-2</v>
      </c>
    </row>
    <row r="2269" spans="1:14" x14ac:dyDescent="0.3">
      <c r="A2269" s="4" t="s">
        <v>1162</v>
      </c>
      <c r="B2269" s="4" t="s">
        <v>1230</v>
      </c>
      <c r="C2269" s="4" t="s">
        <v>1231</v>
      </c>
      <c r="D2269" s="4">
        <v>37.538952777777773</v>
      </c>
      <c r="E2269" s="4">
        <v>126.96339722222223</v>
      </c>
      <c r="G2269" s="2">
        <f t="shared" si="252"/>
        <v>60.064712528211771</v>
      </c>
      <c r="H2269" s="2">
        <f t="shared" si="253"/>
        <v>126.60737504815916</v>
      </c>
      <c r="J2269" s="1">
        <f t="shared" si="254"/>
        <v>2.0295382980264947</v>
      </c>
      <c r="K2269" s="1">
        <f t="shared" si="250"/>
        <v>1376.7700611827406</v>
      </c>
      <c r="L2269" s="1">
        <f t="shared" si="255"/>
        <v>1.6814453532345564E-2</v>
      </c>
      <c r="M2269" s="1">
        <f t="shared" si="256"/>
        <v>1.6814453532345564E-2</v>
      </c>
      <c r="N2269" s="1">
        <f t="shared" si="251"/>
        <v>1.2031865501205689E-2</v>
      </c>
    </row>
    <row r="2270" spans="1:14" x14ac:dyDescent="0.3">
      <c r="A2270" s="4" t="s">
        <v>1162</v>
      </c>
      <c r="B2270" s="4" t="s">
        <v>1230</v>
      </c>
      <c r="C2270" s="4" t="s">
        <v>1229</v>
      </c>
      <c r="D2270" s="4">
        <v>37.545880555555556</v>
      </c>
      <c r="E2270" s="4">
        <v>126.98026666666667</v>
      </c>
      <c r="G2270" s="2">
        <f t="shared" si="252"/>
        <v>60.352913372846444</v>
      </c>
      <c r="H2270" s="2">
        <f t="shared" si="253"/>
        <v>126.76110829481718</v>
      </c>
      <c r="J2270" s="1">
        <f t="shared" si="254"/>
        <v>2.0298478131836051</v>
      </c>
      <c r="K2270" s="1">
        <f t="shared" si="250"/>
        <v>1376.6198371258188</v>
      </c>
      <c r="L2270" s="1">
        <f t="shared" si="255"/>
        <v>1.7108880880883248E-2</v>
      </c>
      <c r="M2270" s="1">
        <f t="shared" si="256"/>
        <v>1.7108880880883248E-2</v>
      </c>
      <c r="N2270" s="1">
        <f t="shared" si="251"/>
        <v>1.2242547950722552E-2</v>
      </c>
    </row>
    <row r="2271" spans="1:14" x14ac:dyDescent="0.3">
      <c r="A2271" s="4" t="s">
        <v>1162</v>
      </c>
      <c r="B2271" s="4" t="s">
        <v>1213</v>
      </c>
      <c r="C2271" s="4" t="s">
        <v>1228</v>
      </c>
      <c r="D2271" s="4">
        <v>37.620897222222226</v>
      </c>
      <c r="E2271" s="4">
        <v>126.9187888888889</v>
      </c>
      <c r="G2271" s="2">
        <f t="shared" si="252"/>
        <v>59.27736116175484</v>
      </c>
      <c r="H2271" s="2">
        <f t="shared" si="253"/>
        <v>128.37499640543729</v>
      </c>
      <c r="J2271" s="1">
        <f t="shared" si="254"/>
        <v>2.0332042353111039</v>
      </c>
      <c r="K2271" s="1">
        <f t="shared" si="250"/>
        <v>1374.9933080742658</v>
      </c>
      <c r="L2271" s="1">
        <f t="shared" si="255"/>
        <v>1.6035891241851452E-2</v>
      </c>
      <c r="M2271" s="1">
        <f t="shared" si="256"/>
        <v>1.6035891241851452E-2</v>
      </c>
      <c r="N2271" s="1">
        <f t="shared" si="251"/>
        <v>1.1474752137663089E-2</v>
      </c>
    </row>
    <row r="2272" spans="1:14" x14ac:dyDescent="0.3">
      <c r="A2272" s="4" t="s">
        <v>1162</v>
      </c>
      <c r="B2272" s="4" t="s">
        <v>1213</v>
      </c>
      <c r="C2272" s="4" t="s">
        <v>1227</v>
      </c>
      <c r="D2272" s="4">
        <v>37.615766666666666</v>
      </c>
      <c r="E2272" s="4">
        <v>126.9178888888889</v>
      </c>
      <c r="G2272" s="2">
        <f t="shared" si="252"/>
        <v>59.263182210594216</v>
      </c>
      <c r="H2272" s="2">
        <f t="shared" si="253"/>
        <v>128.26359357988554</v>
      </c>
      <c r="J2272" s="1">
        <f t="shared" si="254"/>
        <v>2.0329743976012682</v>
      </c>
      <c r="K2272" s="1">
        <f t="shared" si="250"/>
        <v>1375.1045409561821</v>
      </c>
      <c r="L2272" s="1">
        <f t="shared" si="255"/>
        <v>1.6020183278583566E-2</v>
      </c>
      <c r="M2272" s="1">
        <f t="shared" si="256"/>
        <v>1.6020183278583566E-2</v>
      </c>
      <c r="N2272" s="1">
        <f t="shared" si="251"/>
        <v>1.1463512039911859E-2</v>
      </c>
    </row>
    <row r="2273" spans="1:14" x14ac:dyDescent="0.3">
      <c r="A2273" s="4" t="s">
        <v>1162</v>
      </c>
      <c r="B2273" s="4" t="s">
        <v>1213</v>
      </c>
      <c r="C2273" s="4" t="s">
        <v>1226</v>
      </c>
      <c r="D2273" s="4">
        <v>37.609019444444449</v>
      </c>
      <c r="E2273" s="4">
        <v>126.91250000000001</v>
      </c>
      <c r="G2273" s="2">
        <f t="shared" si="252"/>
        <v>59.172308276177823</v>
      </c>
      <c r="H2273" s="2">
        <f t="shared" si="253"/>
        <v>128.11626030505272</v>
      </c>
      <c r="J2273" s="1">
        <f t="shared" si="254"/>
        <v>2.0326722004332636</v>
      </c>
      <c r="K2273" s="1">
        <f t="shared" si="250"/>
        <v>1375.2508259534306</v>
      </c>
      <c r="L2273" s="1">
        <f t="shared" si="255"/>
        <v>1.5926129424448376E-2</v>
      </c>
      <c r="M2273" s="1">
        <f t="shared" si="256"/>
        <v>1.5926129424448376E-2</v>
      </c>
      <c r="N2273" s="1">
        <f t="shared" si="251"/>
        <v>1.1396210220043154E-2</v>
      </c>
    </row>
    <row r="2274" spans="1:14" x14ac:dyDescent="0.3">
      <c r="A2274" s="4" t="s">
        <v>1162</v>
      </c>
      <c r="B2274" s="4" t="s">
        <v>1213</v>
      </c>
      <c r="C2274" s="4" t="s">
        <v>1225</v>
      </c>
      <c r="D2274" s="4">
        <v>37.599961111111114</v>
      </c>
      <c r="E2274" s="4">
        <v>126.93684444444445</v>
      </c>
      <c r="G2274" s="2">
        <f t="shared" si="252"/>
        <v>59.592706320818579</v>
      </c>
      <c r="H2274" s="2">
        <f t="shared" si="253"/>
        <v>127.92470700472131</v>
      </c>
      <c r="J2274" s="1">
        <f t="shared" si="254"/>
        <v>2.0322666060652752</v>
      </c>
      <c r="K2274" s="1">
        <f t="shared" si="250"/>
        <v>1375.4472212282601</v>
      </c>
      <c r="L2274" s="1">
        <f t="shared" si="255"/>
        <v>1.6351020134572902E-2</v>
      </c>
      <c r="M2274" s="1">
        <f t="shared" si="256"/>
        <v>1.6351020134572902E-2</v>
      </c>
      <c r="N2274" s="1">
        <f t="shared" si="251"/>
        <v>1.1700247925883299E-2</v>
      </c>
    </row>
    <row r="2275" spans="1:14" x14ac:dyDescent="0.3">
      <c r="A2275" s="4" t="s">
        <v>1162</v>
      </c>
      <c r="B2275" s="4" t="s">
        <v>1213</v>
      </c>
      <c r="C2275" s="4" t="s">
        <v>1224</v>
      </c>
      <c r="D2275" s="4">
        <v>37.611338888888888</v>
      </c>
      <c r="E2275" s="4">
        <v>126.92288888888889</v>
      </c>
      <c r="G2275" s="2">
        <f t="shared" si="252"/>
        <v>59.350151360959991</v>
      </c>
      <c r="H2275" s="2">
        <f t="shared" si="253"/>
        <v>128.16858957964223</v>
      </c>
      <c r="J2275" s="1">
        <f t="shared" si="254"/>
        <v>2.0327760764379614</v>
      </c>
      <c r="K2275" s="1">
        <f t="shared" si="250"/>
        <v>1375.2005383454348</v>
      </c>
      <c r="L2275" s="1">
        <f t="shared" si="255"/>
        <v>1.6107449741183277E-2</v>
      </c>
      <c r="M2275" s="1">
        <f t="shared" si="256"/>
        <v>1.6107449741183277E-2</v>
      </c>
      <c r="N2275" s="1">
        <f t="shared" si="251"/>
        <v>1.152595702741894E-2</v>
      </c>
    </row>
    <row r="2276" spans="1:14" x14ac:dyDescent="0.3">
      <c r="A2276" s="4" t="s">
        <v>1162</v>
      </c>
      <c r="B2276" s="4" t="s">
        <v>1213</v>
      </c>
      <c r="C2276" s="4" t="s">
        <v>1223</v>
      </c>
      <c r="D2276" s="4">
        <v>37.607536111111109</v>
      </c>
      <c r="E2276" s="4">
        <v>126.9341888888889</v>
      </c>
      <c r="G2276" s="2">
        <f t="shared" si="252"/>
        <v>59.545176313776615</v>
      </c>
      <c r="H2276" s="2">
        <f t="shared" si="253"/>
        <v>128.088398018813</v>
      </c>
      <c r="J2276" s="1">
        <f t="shared" si="254"/>
        <v>2.0326057740322154</v>
      </c>
      <c r="K2276" s="1">
        <f t="shared" si="250"/>
        <v>1375.2829860745278</v>
      </c>
      <c r="L2276" s="1">
        <f t="shared" si="255"/>
        <v>1.6304671946658633E-2</v>
      </c>
      <c r="M2276" s="1">
        <f t="shared" si="256"/>
        <v>1.6304671946658633E-2</v>
      </c>
      <c r="N2276" s="1">
        <f t="shared" si="251"/>
        <v>1.1667082699184952E-2</v>
      </c>
    </row>
    <row r="2277" spans="1:14" x14ac:dyDescent="0.3">
      <c r="A2277" s="4" t="s">
        <v>1162</v>
      </c>
      <c r="B2277" s="4" t="s">
        <v>1213</v>
      </c>
      <c r="C2277" s="4" t="s">
        <v>1222</v>
      </c>
      <c r="D2277" s="4">
        <v>37.618794444444447</v>
      </c>
      <c r="E2277" s="4">
        <v>126.92981944444445</v>
      </c>
      <c r="G2277" s="2">
        <f t="shared" si="252"/>
        <v>59.467297809464313</v>
      </c>
      <c r="H2277" s="2">
        <f t="shared" si="253"/>
        <v>128.33159696282451</v>
      </c>
      <c r="J2277" s="1">
        <f t="shared" si="254"/>
        <v>2.0331100303880714</v>
      </c>
      <c r="K2277" s="1">
        <f t="shared" si="250"/>
        <v>1375.0388971355637</v>
      </c>
      <c r="L2277" s="1">
        <f t="shared" si="255"/>
        <v>1.6228410754620004E-2</v>
      </c>
      <c r="M2277" s="1">
        <f t="shared" si="256"/>
        <v>1.6228410754620004E-2</v>
      </c>
      <c r="N2277" s="1">
        <f t="shared" si="251"/>
        <v>1.1612512718435632E-2</v>
      </c>
    </row>
    <row r="2278" spans="1:14" x14ac:dyDescent="0.3">
      <c r="A2278" s="4" t="s">
        <v>1162</v>
      </c>
      <c r="B2278" s="4" t="s">
        <v>1213</v>
      </c>
      <c r="C2278" s="4" t="s">
        <v>1221</v>
      </c>
      <c r="D2278" s="4">
        <v>37.581358333333334</v>
      </c>
      <c r="E2278" s="4">
        <v>126.89964166666667</v>
      </c>
      <c r="G2278" s="2">
        <f t="shared" si="252"/>
        <v>58.958212349547352</v>
      </c>
      <c r="H2278" s="2">
        <f t="shared" si="253"/>
        <v>127.51406086930479</v>
      </c>
      <c r="J2278" s="1">
        <f t="shared" si="254"/>
        <v>2.0314340597813509</v>
      </c>
      <c r="K2278" s="1">
        <f t="shared" si="250"/>
        <v>1375.8505641958177</v>
      </c>
      <c r="L2278" s="1">
        <f t="shared" si="255"/>
        <v>1.5701709171462852E-2</v>
      </c>
      <c r="M2278" s="1">
        <f t="shared" si="256"/>
        <v>1.5701709171462852E-2</v>
      </c>
      <c r="N2278" s="1">
        <f t="shared" si="251"/>
        <v>1.1235622527170823E-2</v>
      </c>
    </row>
    <row r="2279" spans="1:14" x14ac:dyDescent="0.3">
      <c r="A2279" s="4" t="s">
        <v>1162</v>
      </c>
      <c r="B2279" s="4" t="s">
        <v>1213</v>
      </c>
      <c r="C2279" s="4" t="s">
        <v>1220</v>
      </c>
      <c r="D2279" s="4">
        <v>37.595219444444446</v>
      </c>
      <c r="E2279" s="4">
        <v>126.91438611111111</v>
      </c>
      <c r="G2279" s="2">
        <f t="shared" si="252"/>
        <v>59.208117817733452</v>
      </c>
      <c r="H2279" s="2">
        <f t="shared" si="253"/>
        <v>127.81744755897989</v>
      </c>
      <c r="J2279" s="1">
        <f t="shared" si="254"/>
        <v>2.0320543459754674</v>
      </c>
      <c r="K2279" s="1">
        <f t="shared" si="250"/>
        <v>1375.5500277616234</v>
      </c>
      <c r="L2279" s="1">
        <f t="shared" si="255"/>
        <v>1.595904827339556E-2</v>
      </c>
      <c r="M2279" s="1">
        <f t="shared" si="256"/>
        <v>1.595904827339556E-2</v>
      </c>
      <c r="N2279" s="1">
        <f t="shared" si="251"/>
        <v>1.1419765856997105E-2</v>
      </c>
    </row>
    <row r="2280" spans="1:14" x14ac:dyDescent="0.3">
      <c r="A2280" s="4" t="s">
        <v>1162</v>
      </c>
      <c r="B2280" s="4" t="s">
        <v>1213</v>
      </c>
      <c r="C2280" s="4" t="s">
        <v>1219</v>
      </c>
      <c r="D2280" s="4">
        <v>37.589333333333336</v>
      </c>
      <c r="E2280" s="4">
        <v>126.91483333333333</v>
      </c>
      <c r="G2280" s="2">
        <f t="shared" si="252"/>
        <v>59.217258342421161</v>
      </c>
      <c r="H2280" s="2">
        <f t="shared" si="253"/>
        <v>127.68992224297267</v>
      </c>
      <c r="J2280" s="1">
        <f t="shared" si="254"/>
        <v>2.0317909046323206</v>
      </c>
      <c r="K2280" s="1">
        <f t="shared" si="250"/>
        <v>1375.6776491642065</v>
      </c>
      <c r="L2280" s="1">
        <f t="shared" si="255"/>
        <v>1.5966853773661693E-2</v>
      </c>
      <c r="M2280" s="1">
        <f t="shared" si="256"/>
        <v>1.5966853773661693E-2</v>
      </c>
      <c r="N2280" s="1">
        <f t="shared" si="251"/>
        <v>1.142535121421321E-2</v>
      </c>
    </row>
    <row r="2281" spans="1:14" x14ac:dyDescent="0.3">
      <c r="A2281" s="4" t="s">
        <v>1162</v>
      </c>
      <c r="B2281" s="4" t="s">
        <v>1213</v>
      </c>
      <c r="C2281" s="4" t="s">
        <v>1218</v>
      </c>
      <c r="D2281" s="4">
        <v>37.601619444444445</v>
      </c>
      <c r="E2281" s="4">
        <v>126.91727777777778</v>
      </c>
      <c r="G2281" s="2">
        <f t="shared" si="252"/>
        <v>59.256201606733036</v>
      </c>
      <c r="H2281" s="2">
        <f t="shared" si="253"/>
        <v>127.95676808485814</v>
      </c>
      <c r="J2281" s="1">
        <f t="shared" si="254"/>
        <v>2.0323408495667494</v>
      </c>
      <c r="K2281" s="1">
        <f t="shared" si="250"/>
        <v>1375.4112663107126</v>
      </c>
      <c r="L2281" s="1">
        <f t="shared" si="255"/>
        <v>1.6009517377599369E-2</v>
      </c>
      <c r="M2281" s="1">
        <f t="shared" si="256"/>
        <v>1.6009517377599369E-2</v>
      </c>
      <c r="N2281" s="1">
        <f t="shared" si="251"/>
        <v>1.1455879874772257E-2</v>
      </c>
    </row>
    <row r="2282" spans="1:14" x14ac:dyDescent="0.3">
      <c r="A2282" s="4" t="s">
        <v>1162</v>
      </c>
      <c r="B2282" s="4" t="s">
        <v>1213</v>
      </c>
      <c r="C2282" s="4" t="s">
        <v>1217</v>
      </c>
      <c r="D2282" s="4">
        <v>37.597911111111117</v>
      </c>
      <c r="E2282" s="4">
        <v>126.9288638888889</v>
      </c>
      <c r="G2282" s="2">
        <f t="shared" si="252"/>
        <v>59.456141584117312</v>
      </c>
      <c r="H2282" s="2">
        <f t="shared" si="253"/>
        <v>127.87866590665635</v>
      </c>
      <c r="J2282" s="1">
        <f t="shared" si="254"/>
        <v>2.0321748337022192</v>
      </c>
      <c r="K2282" s="1">
        <f t="shared" si="250"/>
        <v>1375.4916682021471</v>
      </c>
      <c r="L2282" s="1">
        <f t="shared" si="255"/>
        <v>1.6211733163990161E-2</v>
      </c>
      <c r="M2282" s="1">
        <f t="shared" si="256"/>
        <v>1.6211733163990161E-2</v>
      </c>
      <c r="N2282" s="1">
        <f t="shared" si="251"/>
        <v>1.1600578787490066E-2</v>
      </c>
    </row>
    <row r="2283" spans="1:14" x14ac:dyDescent="0.3">
      <c r="A2283" s="4" t="s">
        <v>1162</v>
      </c>
      <c r="B2283" s="4" t="s">
        <v>1213</v>
      </c>
      <c r="C2283" s="4" t="s">
        <v>1216</v>
      </c>
      <c r="D2283" s="4">
        <v>37.591816666666666</v>
      </c>
      <c r="E2283" s="4">
        <v>126.92513055555555</v>
      </c>
      <c r="G2283" s="2">
        <f t="shared" si="252"/>
        <v>59.393539448778547</v>
      </c>
      <c r="H2283" s="2">
        <f t="shared" si="253"/>
        <v>127.74579461007988</v>
      </c>
      <c r="J2283" s="1">
        <f t="shared" si="254"/>
        <v>2.0319020430704473</v>
      </c>
      <c r="K2283" s="1">
        <f t="shared" si="250"/>
        <v>1375.6238058489016</v>
      </c>
      <c r="L2283" s="1">
        <f t="shared" si="255"/>
        <v>1.6146574205248676E-2</v>
      </c>
      <c r="M2283" s="1">
        <f t="shared" si="256"/>
        <v>1.6146574205248676E-2</v>
      </c>
      <c r="N2283" s="1">
        <f t="shared" si="251"/>
        <v>1.1553953196817849E-2</v>
      </c>
    </row>
    <row r="2284" spans="1:14" x14ac:dyDescent="0.3">
      <c r="A2284" s="4" t="s">
        <v>1162</v>
      </c>
      <c r="B2284" s="4" t="s">
        <v>1213</v>
      </c>
      <c r="C2284" s="4" t="s">
        <v>1215</v>
      </c>
      <c r="D2284" s="4">
        <v>37.589386111111111</v>
      </c>
      <c r="E2284" s="4">
        <v>126.91784166666667</v>
      </c>
      <c r="G2284" s="2">
        <f t="shared" si="252"/>
        <v>59.268927518642826</v>
      </c>
      <c r="H2284" s="2">
        <f t="shared" si="253"/>
        <v>127.6916579770982</v>
      </c>
      <c r="J2284" s="1">
        <f t="shared" si="254"/>
        <v>2.0317932665331289</v>
      </c>
      <c r="K2284" s="1">
        <f t="shared" si="250"/>
        <v>1375.6765048399541</v>
      </c>
      <c r="L2284" s="1">
        <f t="shared" si="255"/>
        <v>1.6019359095325925E-2</v>
      </c>
      <c r="M2284" s="1">
        <f t="shared" si="256"/>
        <v>1.6019359095325925E-2</v>
      </c>
      <c r="N2284" s="1">
        <f t="shared" si="251"/>
        <v>1.1462922281696689E-2</v>
      </c>
    </row>
    <row r="2285" spans="1:14" x14ac:dyDescent="0.3">
      <c r="A2285" s="4" t="s">
        <v>1162</v>
      </c>
      <c r="B2285" s="4" t="s">
        <v>1213</v>
      </c>
      <c r="C2285" s="4" t="s">
        <v>1214</v>
      </c>
      <c r="D2285" s="4">
        <v>37.58153055555556</v>
      </c>
      <c r="E2285" s="4">
        <v>126.90922222222223</v>
      </c>
      <c r="G2285" s="2">
        <f t="shared" si="252"/>
        <v>59.122782077079158</v>
      </c>
      <c r="H2285" s="2">
        <f t="shared" si="253"/>
        <v>127.51965425491289</v>
      </c>
      <c r="J2285" s="1">
        <f t="shared" si="254"/>
        <v>2.031441764873783</v>
      </c>
      <c r="K2285" s="1">
        <f t="shared" si="250"/>
        <v>1375.8468300163413</v>
      </c>
      <c r="L2285" s="1">
        <f t="shared" si="255"/>
        <v>1.5868921410077341E-2</v>
      </c>
      <c r="M2285" s="1">
        <f t="shared" si="256"/>
        <v>1.5868921410077341E-2</v>
      </c>
      <c r="N2285" s="1">
        <f t="shared" si="251"/>
        <v>1.1355274061566209E-2</v>
      </c>
    </row>
    <row r="2286" spans="1:14" x14ac:dyDescent="0.3">
      <c r="A2286" s="4" t="s">
        <v>1162</v>
      </c>
      <c r="B2286" s="4" t="s">
        <v>1213</v>
      </c>
      <c r="C2286" s="4" t="s">
        <v>1212</v>
      </c>
      <c r="D2286" s="4">
        <v>37.635599999999997</v>
      </c>
      <c r="E2286" s="4">
        <v>126.92111111111112</v>
      </c>
      <c r="G2286" s="2">
        <f t="shared" si="252"/>
        <v>59.313569590006232</v>
      </c>
      <c r="H2286" s="2">
        <f t="shared" si="253"/>
        <v>128.69418935826479</v>
      </c>
      <c r="J2286" s="1">
        <f t="shared" si="254"/>
        <v>2.0338631195654351</v>
      </c>
      <c r="K2286" s="1">
        <f t="shared" si="250"/>
        <v>1374.6745521870268</v>
      </c>
      <c r="L2286" s="1">
        <f t="shared" si="255"/>
        <v>1.60764216655922E-2</v>
      </c>
      <c r="M2286" s="1">
        <f t="shared" si="256"/>
        <v>1.60764216655922E-2</v>
      </c>
      <c r="N2286" s="1">
        <f t="shared" si="251"/>
        <v>1.1503754365194151E-2</v>
      </c>
    </row>
    <row r="2287" spans="1:14" x14ac:dyDescent="0.3">
      <c r="A2287" s="4" t="s">
        <v>1162</v>
      </c>
      <c r="B2287" s="4" t="s">
        <v>1194</v>
      </c>
      <c r="C2287" s="4" t="s">
        <v>1211</v>
      </c>
      <c r="D2287" s="4">
        <v>37.57725277777778</v>
      </c>
      <c r="E2287" s="4">
        <v>126.98691111111111</v>
      </c>
      <c r="G2287" s="2">
        <f t="shared" si="252"/>
        <v>60.458755756084692</v>
      </c>
      <c r="H2287" s="2">
        <f t="shared" si="253"/>
        <v>127.44271432561345</v>
      </c>
      <c r="J2287" s="1">
        <f t="shared" si="254"/>
        <v>2.0312503942480458</v>
      </c>
      <c r="K2287" s="1">
        <f t="shared" si="250"/>
        <v>1375.9395826594371</v>
      </c>
      <c r="L2287" s="1">
        <f t="shared" si="255"/>
        <v>1.7224848313404539E-2</v>
      </c>
      <c r="M2287" s="1">
        <f t="shared" si="256"/>
        <v>1.7224848313404539E-2</v>
      </c>
      <c r="N2287" s="1">
        <f t="shared" si="251"/>
        <v>1.2325530400787444E-2</v>
      </c>
    </row>
    <row r="2288" spans="1:14" x14ac:dyDescent="0.3">
      <c r="A2288" s="4" t="s">
        <v>1162</v>
      </c>
      <c r="B2288" s="4" t="s">
        <v>1194</v>
      </c>
      <c r="C2288" s="4" t="s">
        <v>1210</v>
      </c>
      <c r="D2288" s="4">
        <v>37.569075000000005</v>
      </c>
      <c r="E2288" s="4">
        <v>126.9641</v>
      </c>
      <c r="G2288" s="2">
        <f t="shared" si="252"/>
        <v>60.068931252062455</v>
      </c>
      <c r="H2288" s="2">
        <f t="shared" si="253"/>
        <v>127.26063495118569</v>
      </c>
      <c r="J2288" s="1">
        <f t="shared" si="254"/>
        <v>2.0308846340204831</v>
      </c>
      <c r="K2288" s="1">
        <f t="shared" si="250"/>
        <v>1376.116899374884</v>
      </c>
      <c r="L2288" s="1">
        <f t="shared" si="255"/>
        <v>1.6826719318477235E-2</v>
      </c>
      <c r="M2288" s="1">
        <f t="shared" si="256"/>
        <v>1.6826719318477235E-2</v>
      </c>
      <c r="N2288" s="1">
        <f t="shared" si="251"/>
        <v>1.2040642491116121E-2</v>
      </c>
    </row>
    <row r="2289" spans="1:14" x14ac:dyDescent="0.3">
      <c r="A2289" s="4" t="s">
        <v>1162</v>
      </c>
      <c r="B2289" s="4" t="s">
        <v>1194</v>
      </c>
      <c r="C2289" s="4" t="s">
        <v>1209</v>
      </c>
      <c r="D2289" s="4">
        <v>37.580663888888893</v>
      </c>
      <c r="E2289" s="4">
        <v>126.999875</v>
      </c>
      <c r="G2289" s="2">
        <f t="shared" si="252"/>
        <v>60.680587889649381</v>
      </c>
      <c r="H2289" s="2">
        <f t="shared" si="253"/>
        <v>127.51943358884796</v>
      </c>
      <c r="J2289" s="1">
        <f t="shared" si="254"/>
        <v>2.0314029913375933</v>
      </c>
      <c r="K2289" s="1">
        <f t="shared" si="250"/>
        <v>1375.8656213863094</v>
      </c>
      <c r="L2289" s="1">
        <f t="shared" si="255"/>
        <v>1.745111085837836E-2</v>
      </c>
      <c r="M2289" s="1">
        <f t="shared" si="256"/>
        <v>1.745111085837836E-2</v>
      </c>
      <c r="N2289" s="1">
        <f t="shared" si="251"/>
        <v>1.2487436376729426E-2</v>
      </c>
    </row>
    <row r="2290" spans="1:14" x14ac:dyDescent="0.3">
      <c r="A2290" s="4" t="s">
        <v>1162</v>
      </c>
      <c r="B2290" s="4" t="s">
        <v>1194</v>
      </c>
      <c r="C2290" s="4" t="s">
        <v>1208</v>
      </c>
      <c r="D2290" s="4">
        <v>37.571538888888895</v>
      </c>
      <c r="E2290" s="4">
        <v>126.96120833333333</v>
      </c>
      <c r="G2290" s="2">
        <f t="shared" si="252"/>
        <v>60.018596416080157</v>
      </c>
      <c r="H2290" s="2">
        <f t="shared" si="253"/>
        <v>127.3134578721299</v>
      </c>
      <c r="J2290" s="1">
        <f t="shared" si="254"/>
        <v>2.0309948230375325</v>
      </c>
      <c r="K2290" s="1">
        <f t="shared" si="250"/>
        <v>1376.0634751311752</v>
      </c>
      <c r="L2290" s="1">
        <f t="shared" si="255"/>
        <v>1.6776250214273869E-2</v>
      </c>
      <c r="M2290" s="1">
        <f t="shared" si="256"/>
        <v>1.6776250214273869E-2</v>
      </c>
      <c r="N2290" s="1">
        <f t="shared" si="251"/>
        <v>1.2004528473341288E-2</v>
      </c>
    </row>
    <row r="2291" spans="1:14" x14ac:dyDescent="0.3">
      <c r="A2291" s="4" t="s">
        <v>1162</v>
      </c>
      <c r="B2291" s="4" t="s">
        <v>1194</v>
      </c>
      <c r="C2291" s="4" t="s">
        <v>1207</v>
      </c>
      <c r="D2291" s="4">
        <v>37.589855555555559</v>
      </c>
      <c r="E2291" s="4">
        <v>126.96644444444445</v>
      </c>
      <c r="G2291" s="2">
        <f t="shared" si="252"/>
        <v>60.103782448978905</v>
      </c>
      <c r="H2291" s="2">
        <f t="shared" si="253"/>
        <v>127.71166084717765</v>
      </c>
      <c r="J2291" s="1">
        <f t="shared" si="254"/>
        <v>2.0318142752137893</v>
      </c>
      <c r="K2291" s="1">
        <f t="shared" si="250"/>
        <v>1375.6663263830494</v>
      </c>
      <c r="L2291" s="1">
        <f t="shared" si="255"/>
        <v>1.6867637593163121E-2</v>
      </c>
      <c r="M2291" s="1">
        <f t="shared" si="256"/>
        <v>1.6867637593163121E-2</v>
      </c>
      <c r="N2291" s="1">
        <f t="shared" si="251"/>
        <v>1.206992225192517E-2</v>
      </c>
    </row>
    <row r="2292" spans="1:14" x14ac:dyDescent="0.3">
      <c r="A2292" s="4" t="s">
        <v>1162</v>
      </c>
      <c r="B2292" s="4" t="s">
        <v>1194</v>
      </c>
      <c r="C2292" s="4" t="s">
        <v>1206</v>
      </c>
      <c r="D2292" s="4">
        <v>37.573269444444449</v>
      </c>
      <c r="E2292" s="4">
        <v>126.97095555555556</v>
      </c>
      <c r="G2292" s="2">
        <f t="shared" si="252"/>
        <v>60.185641599354049</v>
      </c>
      <c r="H2292" s="2">
        <f t="shared" si="253"/>
        <v>127.35299943812811</v>
      </c>
      <c r="J2292" s="1">
        <f t="shared" si="254"/>
        <v>2.0310722219790693</v>
      </c>
      <c r="K2292" s="1">
        <f t="shared" si="250"/>
        <v>1376.0259518603978</v>
      </c>
      <c r="L2292" s="1">
        <f t="shared" si="255"/>
        <v>1.6946371334975119E-2</v>
      </c>
      <c r="M2292" s="1">
        <f t="shared" si="256"/>
        <v>1.6946371334975119E-2</v>
      </c>
      <c r="N2292" s="1">
        <f t="shared" si="251"/>
        <v>1.2126261507320315E-2</v>
      </c>
    </row>
    <row r="2293" spans="1:14" x14ac:dyDescent="0.3">
      <c r="A2293" s="4" t="s">
        <v>1162</v>
      </c>
      <c r="B2293" s="4" t="s">
        <v>1194</v>
      </c>
      <c r="C2293" s="4" t="s">
        <v>1205</v>
      </c>
      <c r="D2293" s="4">
        <v>37.582425000000001</v>
      </c>
      <c r="E2293" s="4">
        <v>126.98397777777778</v>
      </c>
      <c r="G2293" s="2">
        <f t="shared" si="252"/>
        <v>60.406974743516521</v>
      </c>
      <c r="H2293" s="2">
        <f t="shared" si="253"/>
        <v>127.55423176806585</v>
      </c>
      <c r="J2293" s="1">
        <f t="shared" si="254"/>
        <v>2.0314817824008604</v>
      </c>
      <c r="K2293" s="1">
        <f t="shared" si="250"/>
        <v>1375.8274363986195</v>
      </c>
      <c r="L2293" s="1">
        <f t="shared" si="255"/>
        <v>1.7173651988679595E-2</v>
      </c>
      <c r="M2293" s="1">
        <f t="shared" si="256"/>
        <v>1.7173651988679595E-2</v>
      </c>
      <c r="N2293" s="1">
        <f t="shared" si="251"/>
        <v>1.228889600811678E-2</v>
      </c>
    </row>
    <row r="2294" spans="1:14" x14ac:dyDescent="0.3">
      <c r="A2294" s="4" t="s">
        <v>1162</v>
      </c>
      <c r="B2294" s="4" t="s">
        <v>1194</v>
      </c>
      <c r="C2294" s="4" t="s">
        <v>1204</v>
      </c>
      <c r="D2294" s="4">
        <v>37.575027777777784</v>
      </c>
      <c r="E2294" s="4">
        <v>127.01766388888889</v>
      </c>
      <c r="G2294" s="2">
        <f t="shared" si="252"/>
        <v>60.987786487626309</v>
      </c>
      <c r="H2294" s="2">
        <f t="shared" si="253"/>
        <v>127.40108928421819</v>
      </c>
      <c r="J2294" s="1">
        <f t="shared" si="254"/>
        <v>2.0311508681424399</v>
      </c>
      <c r="K2294" s="1">
        <f t="shared" si="250"/>
        <v>1375.9878264448678</v>
      </c>
      <c r="L2294" s="1">
        <f t="shared" si="255"/>
        <v>1.7761585539760816E-2</v>
      </c>
      <c r="M2294" s="1">
        <f t="shared" si="256"/>
        <v>1.7761585539760816E-2</v>
      </c>
      <c r="N2294" s="1">
        <f t="shared" si="251"/>
        <v>1.2709601765615679E-2</v>
      </c>
    </row>
    <row r="2295" spans="1:14" x14ac:dyDescent="0.3">
      <c r="A2295" s="4" t="s">
        <v>1162</v>
      </c>
      <c r="B2295" s="4" t="s">
        <v>1194</v>
      </c>
      <c r="C2295" s="4" t="s">
        <v>1203</v>
      </c>
      <c r="D2295" s="4">
        <v>37.572036111111117</v>
      </c>
      <c r="E2295" s="4">
        <v>127.02205555555555</v>
      </c>
      <c r="G2295" s="2">
        <f t="shared" si="252"/>
        <v>61.064077853043749</v>
      </c>
      <c r="H2295" s="2">
        <f t="shared" si="253"/>
        <v>127.33718829338</v>
      </c>
      <c r="J2295" s="1">
        <f t="shared" si="254"/>
        <v>2.031017060770572</v>
      </c>
      <c r="K2295" s="1">
        <f t="shared" si="250"/>
        <v>1376.0526939512081</v>
      </c>
      <c r="L2295" s="1">
        <f t="shared" si="255"/>
        <v>1.7838234582744139E-2</v>
      </c>
      <c r="M2295" s="1">
        <f t="shared" si="256"/>
        <v>1.7838234582744139E-2</v>
      </c>
      <c r="N2295" s="1">
        <f t="shared" si="251"/>
        <v>1.2764449279642669E-2</v>
      </c>
    </row>
    <row r="2296" spans="1:14" x14ac:dyDescent="0.3">
      <c r="A2296" s="4" t="s">
        <v>1162</v>
      </c>
      <c r="B2296" s="4" t="s">
        <v>1194</v>
      </c>
      <c r="C2296" s="4" t="s">
        <v>1202</v>
      </c>
      <c r="D2296" s="4">
        <v>37.574213888888892</v>
      </c>
      <c r="E2296" s="4">
        <v>127.00639722222222</v>
      </c>
      <c r="G2296" s="2">
        <f t="shared" si="252"/>
        <v>60.794409370899331</v>
      </c>
      <c r="H2296" s="2">
        <f t="shared" si="253"/>
        <v>127.38099631343835</v>
      </c>
      <c r="J2296" s="1">
        <f t="shared" si="254"/>
        <v>2.0311144641746433</v>
      </c>
      <c r="K2296" s="1">
        <f t="shared" si="250"/>
        <v>1376.0054737346982</v>
      </c>
      <c r="L2296" s="1">
        <f t="shared" si="255"/>
        <v>1.7564945110702723E-2</v>
      </c>
      <c r="M2296" s="1">
        <f t="shared" si="256"/>
        <v>1.7564945110702723E-2</v>
      </c>
      <c r="N2296" s="1">
        <f t="shared" si="251"/>
        <v>1.2568892393766335E-2</v>
      </c>
    </row>
    <row r="2297" spans="1:14" x14ac:dyDescent="0.3">
      <c r="A2297" s="4" t="s">
        <v>1162</v>
      </c>
      <c r="B2297" s="4" t="s">
        <v>1194</v>
      </c>
      <c r="C2297" s="4" t="s">
        <v>1201</v>
      </c>
      <c r="D2297" s="4">
        <v>37.567886111111115</v>
      </c>
      <c r="E2297" s="4">
        <v>126.99106666666667</v>
      </c>
      <c r="G2297" s="2">
        <f t="shared" si="252"/>
        <v>60.532673550720077</v>
      </c>
      <c r="H2297" s="2">
        <f t="shared" si="253"/>
        <v>127.24051649530429</v>
      </c>
      <c r="J2297" s="1">
        <f t="shared" si="254"/>
        <v>2.0308314684666184</v>
      </c>
      <c r="K2297" s="1">
        <f t="shared" si="250"/>
        <v>1376.1426780373865</v>
      </c>
      <c r="L2297" s="1">
        <f t="shared" si="255"/>
        <v>1.7297376440098766E-2</v>
      </c>
      <c r="M2297" s="1">
        <f t="shared" si="256"/>
        <v>1.7297376440098766E-2</v>
      </c>
      <c r="N2297" s="1">
        <f t="shared" si="251"/>
        <v>1.2377429123737949E-2</v>
      </c>
    </row>
    <row r="2298" spans="1:14" x14ac:dyDescent="0.3">
      <c r="A2298" s="4" t="s">
        <v>1162</v>
      </c>
      <c r="B2298" s="4" t="s">
        <v>1194</v>
      </c>
      <c r="C2298" s="4" t="s">
        <v>1200</v>
      </c>
      <c r="D2298" s="4">
        <v>37.569211111111116</v>
      </c>
      <c r="E2298" s="4">
        <v>127.00715555555556</v>
      </c>
      <c r="G2298" s="2">
        <f t="shared" si="252"/>
        <v>60.808804638986111</v>
      </c>
      <c r="H2298" s="2">
        <f t="shared" si="253"/>
        <v>127.27269439919996</v>
      </c>
      <c r="J2298" s="1">
        <f t="shared" si="254"/>
        <v>2.0308907208740212</v>
      </c>
      <c r="K2298" s="1">
        <f t="shared" si="250"/>
        <v>1376.1139480839684</v>
      </c>
      <c r="L2298" s="1">
        <f t="shared" si="255"/>
        <v>1.757818052419724E-2</v>
      </c>
      <c r="M2298" s="1">
        <f t="shared" si="256"/>
        <v>1.757818052419724E-2</v>
      </c>
      <c r="N2298" s="1">
        <f t="shared" si="251"/>
        <v>1.2578363216871738E-2</v>
      </c>
    </row>
    <row r="2299" spans="1:14" x14ac:dyDescent="0.3">
      <c r="A2299" s="4" t="s">
        <v>1162</v>
      </c>
      <c r="B2299" s="4" t="s">
        <v>1194</v>
      </c>
      <c r="C2299" s="4" t="s">
        <v>1199</v>
      </c>
      <c r="D2299" s="4">
        <v>37.567936111111116</v>
      </c>
      <c r="E2299" s="4">
        <v>127.01846388888889</v>
      </c>
      <c r="G2299" s="2">
        <f t="shared" si="252"/>
        <v>61.003488949754839</v>
      </c>
      <c r="H2299" s="2">
        <f t="shared" si="253"/>
        <v>127.24750907380508</v>
      </c>
      <c r="J2299" s="1">
        <f t="shared" si="254"/>
        <v>2.0308337043559965</v>
      </c>
      <c r="K2299" s="1">
        <f t="shared" si="250"/>
        <v>1376.1415938865903</v>
      </c>
      <c r="L2299" s="1">
        <f t="shared" si="255"/>
        <v>1.7775548173776912E-2</v>
      </c>
      <c r="M2299" s="1">
        <f t="shared" si="256"/>
        <v>1.7775548173776912E-2</v>
      </c>
      <c r="N2299" s="1">
        <f t="shared" si="251"/>
        <v>1.2719592963616915E-2</v>
      </c>
    </row>
    <row r="2300" spans="1:14" x14ac:dyDescent="0.3">
      <c r="A2300" s="4" t="s">
        <v>1162</v>
      </c>
      <c r="B2300" s="4" t="s">
        <v>1194</v>
      </c>
      <c r="C2300" s="4" t="s">
        <v>1198</v>
      </c>
      <c r="D2300" s="4">
        <v>37.571644444444445</v>
      </c>
      <c r="E2300" s="4">
        <v>127.01296388888889</v>
      </c>
      <c r="G2300" s="2">
        <f t="shared" si="252"/>
        <v>60.907952895587002</v>
      </c>
      <c r="H2300" s="2">
        <f t="shared" si="253"/>
        <v>127.32671107860438</v>
      </c>
      <c r="J2300" s="1">
        <f t="shared" si="254"/>
        <v>2.0309995438642892</v>
      </c>
      <c r="K2300" s="1">
        <f t="shared" si="250"/>
        <v>1376.0611863880149</v>
      </c>
      <c r="L2300" s="1">
        <f t="shared" si="255"/>
        <v>1.7679555064917363E-2</v>
      </c>
      <c r="M2300" s="1">
        <f t="shared" si="256"/>
        <v>1.7679555064917363E-2</v>
      </c>
      <c r="N2300" s="1">
        <f t="shared" si="251"/>
        <v>1.2650903477359221E-2</v>
      </c>
    </row>
    <row r="2301" spans="1:14" x14ac:dyDescent="0.3">
      <c r="A2301" s="4" t="s">
        <v>1162</v>
      </c>
      <c r="B2301" s="4" t="s">
        <v>1194</v>
      </c>
      <c r="C2301" s="4" t="s">
        <v>1197</v>
      </c>
      <c r="D2301" s="4">
        <v>37.575047222222224</v>
      </c>
      <c r="E2301" s="4">
        <v>127.01716388888889</v>
      </c>
      <c r="G2301" s="2">
        <f t="shared" si="252"/>
        <v>60.979189471308743</v>
      </c>
      <c r="H2301" s="2">
        <f t="shared" si="253"/>
        <v>127.40140168176231</v>
      </c>
      <c r="J2301" s="1">
        <f t="shared" si="254"/>
        <v>2.0311517378746538</v>
      </c>
      <c r="K2301" s="1">
        <f t="shared" si="250"/>
        <v>1375.9874048376701</v>
      </c>
      <c r="L2301" s="1">
        <f t="shared" si="255"/>
        <v>1.7752858893500978E-2</v>
      </c>
      <c r="M2301" s="1">
        <f t="shared" si="256"/>
        <v>1.7752858893500978E-2</v>
      </c>
      <c r="N2301" s="1">
        <f t="shared" si="251"/>
        <v>1.2703357266865067E-2</v>
      </c>
    </row>
    <row r="2302" spans="1:14" x14ac:dyDescent="0.3">
      <c r="A2302" s="4" t="s">
        <v>1162</v>
      </c>
      <c r="B2302" s="4" t="s">
        <v>1194</v>
      </c>
      <c r="C2302" s="4" t="s">
        <v>1196</v>
      </c>
      <c r="D2302" s="4">
        <v>37.579872000000002</v>
      </c>
      <c r="E2302" s="4">
        <v>126.989349</v>
      </c>
      <c r="G2302" s="2">
        <f t="shared" si="252"/>
        <v>60.499943813942387</v>
      </c>
      <c r="H2302" s="2">
        <f t="shared" si="253"/>
        <v>127.50001819581917</v>
      </c>
      <c r="J2302" s="1">
        <f t="shared" si="254"/>
        <v>2.0313675643032747</v>
      </c>
      <c r="K2302" s="1">
        <f t="shared" si="250"/>
        <v>1375.8827914314729</v>
      </c>
      <c r="L2302" s="1">
        <f t="shared" si="255"/>
        <v>1.7267397501313564E-2</v>
      </c>
      <c r="M2302" s="1">
        <f t="shared" si="256"/>
        <v>1.7267397501313564E-2</v>
      </c>
      <c r="N2302" s="1">
        <f t="shared" si="251"/>
        <v>1.2355977189029602E-2</v>
      </c>
    </row>
    <row r="2303" spans="1:14" x14ac:dyDescent="0.3">
      <c r="A2303" s="4" t="s">
        <v>1162</v>
      </c>
      <c r="B2303" s="4" t="s">
        <v>1194</v>
      </c>
      <c r="C2303" s="4" t="s">
        <v>1195</v>
      </c>
      <c r="D2303" s="4">
        <v>37.602522222222227</v>
      </c>
      <c r="E2303" s="4">
        <v>126.96887777777778</v>
      </c>
      <c r="G2303" s="2">
        <f t="shared" si="252"/>
        <v>60.142262680314005</v>
      </c>
      <c r="H2303" s="2">
        <f t="shared" si="253"/>
        <v>127.98677942594327</v>
      </c>
      <c r="J2303" s="1">
        <f t="shared" si="254"/>
        <v>2.032381268719186</v>
      </c>
      <c r="K2303" s="1">
        <f t="shared" si="250"/>
        <v>1375.3916929213356</v>
      </c>
      <c r="L2303" s="1">
        <f t="shared" si="255"/>
        <v>1.6910107271628227E-2</v>
      </c>
      <c r="M2303" s="1">
        <f t="shared" si="256"/>
        <v>1.6910107271628227E-2</v>
      </c>
      <c r="N2303" s="1">
        <f t="shared" si="251"/>
        <v>1.2100312145845223E-2</v>
      </c>
    </row>
    <row r="2304" spans="1:14" x14ac:dyDescent="0.3">
      <c r="A2304" s="4" t="s">
        <v>1162</v>
      </c>
      <c r="B2304" s="4" t="s">
        <v>1194</v>
      </c>
      <c r="C2304" s="4" t="s">
        <v>1193</v>
      </c>
      <c r="D2304" s="4">
        <v>37.583988888888889</v>
      </c>
      <c r="E2304" s="4">
        <v>127.00262222222223</v>
      </c>
      <c r="G2304" s="2">
        <f t="shared" si="252"/>
        <v>60.726887505019008</v>
      </c>
      <c r="H2304" s="2">
        <f t="shared" si="253"/>
        <v>127.59211182100648</v>
      </c>
      <c r="J2304" s="1">
        <f t="shared" si="254"/>
        <v>2.0315517539836443</v>
      </c>
      <c r="K2304" s="1">
        <f t="shared" si="250"/>
        <v>1375.7935277789093</v>
      </c>
      <c r="L2304" s="1">
        <f t="shared" si="255"/>
        <v>1.7499058931440103E-2</v>
      </c>
      <c r="M2304" s="1">
        <f t="shared" si="256"/>
        <v>1.7499058931440103E-2</v>
      </c>
      <c r="N2304" s="1">
        <f t="shared" si="251"/>
        <v>1.2521746428198604E-2</v>
      </c>
    </row>
    <row r="2305" spans="1:14" x14ac:dyDescent="0.3">
      <c r="A2305" s="4" t="s">
        <v>1162</v>
      </c>
      <c r="B2305" s="4" t="s">
        <v>943</v>
      </c>
      <c r="C2305" s="4" t="s">
        <v>1192</v>
      </c>
      <c r="D2305" s="4">
        <v>37.561730555555556</v>
      </c>
      <c r="E2305" s="4">
        <v>127.00716388888888</v>
      </c>
      <c r="G2305" s="2">
        <f t="shared" si="252"/>
        <v>60.810988044535492</v>
      </c>
      <c r="H2305" s="2">
        <f t="shared" si="253"/>
        <v>127.11050710384757</v>
      </c>
      <c r="J2305" s="1">
        <f t="shared" si="254"/>
        <v>2.0305562359099163</v>
      </c>
      <c r="K2305" s="1">
        <f t="shared" si="250"/>
        <v>1376.2761500121919</v>
      </c>
      <c r="L2305" s="1">
        <f t="shared" si="255"/>
        <v>1.7578325968301556E-2</v>
      </c>
      <c r="M2305" s="1">
        <f t="shared" si="256"/>
        <v>1.7578325968301556E-2</v>
      </c>
      <c r="N2305" s="1">
        <f t="shared" si="251"/>
        <v>1.2578467291850904E-2</v>
      </c>
    </row>
    <row r="2306" spans="1:14" x14ac:dyDescent="0.3">
      <c r="A2306" s="4" t="s">
        <v>1162</v>
      </c>
      <c r="B2306" s="4" t="s">
        <v>943</v>
      </c>
      <c r="C2306" s="4" t="s">
        <v>1191</v>
      </c>
      <c r="D2306" s="4">
        <v>37.557236111111109</v>
      </c>
      <c r="E2306" s="4">
        <v>126.98788888888889</v>
      </c>
      <c r="G2306" s="2">
        <f t="shared" si="252"/>
        <v>60.480911435758166</v>
      </c>
      <c r="H2306" s="2">
        <f t="shared" si="253"/>
        <v>127.00893217362886</v>
      </c>
      <c r="J2306" s="1">
        <f t="shared" si="254"/>
        <v>2.0303553143203827</v>
      </c>
      <c r="K2306" s="1">
        <f t="shared" si="250"/>
        <v>1376.3736050382402</v>
      </c>
      <c r="L2306" s="1">
        <f t="shared" si="255"/>
        <v>1.7241913754979521E-2</v>
      </c>
      <c r="M2306" s="1">
        <f t="shared" si="256"/>
        <v>1.7241913754979521E-2</v>
      </c>
      <c r="N2306" s="1">
        <f t="shared" si="251"/>
        <v>1.2337741865011E-2</v>
      </c>
    </row>
    <row r="2307" spans="1:14" x14ac:dyDescent="0.3">
      <c r="A2307" s="4" t="s">
        <v>1162</v>
      </c>
      <c r="B2307" s="4" t="s">
        <v>943</v>
      </c>
      <c r="C2307" s="4" t="s">
        <v>1190</v>
      </c>
      <c r="D2307" s="4">
        <v>37.55963055555555</v>
      </c>
      <c r="E2307" s="4">
        <v>126.97910833333333</v>
      </c>
      <c r="G2307" s="2">
        <f t="shared" si="252"/>
        <v>60.329354363575916</v>
      </c>
      <c r="H2307" s="2">
        <f t="shared" si="253"/>
        <v>127.05899435938341</v>
      </c>
      <c r="J2307" s="1">
        <f t="shared" si="254"/>
        <v>2.0304623526180259</v>
      </c>
      <c r="K2307" s="1">
        <f t="shared" ref="K2307:K2370" si="257">$T$16*$T$25/POWER(J2307,$T$23)</f>
        <v>1376.321685113473</v>
      </c>
      <c r="L2307" s="1">
        <f t="shared" si="255"/>
        <v>1.7088664150380684E-2</v>
      </c>
      <c r="M2307" s="1">
        <f t="shared" si="256"/>
        <v>1.7088664150380684E-2</v>
      </c>
      <c r="N2307" s="1">
        <f t="shared" ref="N2307:N2370" si="258">M2307*$T$23</f>
        <v>1.2228081528616531E-2</v>
      </c>
    </row>
    <row r="2308" spans="1:14" x14ac:dyDescent="0.3">
      <c r="A2308" s="4" t="s">
        <v>1162</v>
      </c>
      <c r="B2308" s="4" t="s">
        <v>943</v>
      </c>
      <c r="C2308" s="4" t="s">
        <v>1189</v>
      </c>
      <c r="D2308" s="4">
        <v>37.559311111111107</v>
      </c>
      <c r="E2308" s="4">
        <v>127.01663333333333</v>
      </c>
      <c r="G2308" s="2">
        <f t="shared" si="252"/>
        <v>60.974404863072358</v>
      </c>
      <c r="H2308" s="2">
        <f t="shared" si="253"/>
        <v>127.0601064639568</v>
      </c>
      <c r="J2308" s="1">
        <f t="shared" si="254"/>
        <v>2.030448072041684</v>
      </c>
      <c r="K2308" s="1">
        <f t="shared" si="257"/>
        <v>1376.3286117688003</v>
      </c>
      <c r="L2308" s="1">
        <f t="shared" si="255"/>
        <v>1.7743598952191686E-2</v>
      </c>
      <c r="M2308" s="1">
        <f t="shared" si="256"/>
        <v>1.7743598952191686E-2</v>
      </c>
      <c r="N2308" s="1">
        <f t="shared" si="258"/>
        <v>1.26967311598573E-2</v>
      </c>
    </row>
    <row r="2309" spans="1:14" x14ac:dyDescent="0.3">
      <c r="A2309" s="4" t="s">
        <v>1162</v>
      </c>
      <c r="B2309" s="4" t="s">
        <v>943</v>
      </c>
      <c r="C2309" s="4" t="s">
        <v>1188</v>
      </c>
      <c r="D2309" s="4">
        <v>37.551616666666661</v>
      </c>
      <c r="E2309" s="4">
        <v>127.01030833333333</v>
      </c>
      <c r="G2309" s="2">
        <f t="shared" si="252"/>
        <v>60.867798503813788</v>
      </c>
      <c r="H2309" s="2">
        <f t="shared" si="253"/>
        <v>126.89190007863795</v>
      </c>
      <c r="J2309" s="1">
        <f t="shared" si="254"/>
        <v>2.0301041452569404</v>
      </c>
      <c r="K2309" s="1">
        <f t="shared" si="257"/>
        <v>1376.4954553749458</v>
      </c>
      <c r="L2309" s="1">
        <f t="shared" si="255"/>
        <v>1.7633206877003094E-2</v>
      </c>
      <c r="M2309" s="1">
        <f t="shared" si="256"/>
        <v>1.7633206877003094E-2</v>
      </c>
      <c r="N2309" s="1">
        <f t="shared" si="258"/>
        <v>1.2617738250660872E-2</v>
      </c>
    </row>
    <row r="2310" spans="1:14" x14ac:dyDescent="0.3">
      <c r="A2310" s="4" t="s">
        <v>1162</v>
      </c>
      <c r="B2310" s="4" t="s">
        <v>943</v>
      </c>
      <c r="C2310" s="4" t="s">
        <v>1187</v>
      </c>
      <c r="D2310" s="4">
        <v>37.549658333333333</v>
      </c>
      <c r="E2310" s="4">
        <v>127.01108611111111</v>
      </c>
      <c r="G2310" s="2">
        <f t="shared" si="252"/>
        <v>60.881704455449125</v>
      </c>
      <c r="H2310" s="2">
        <f t="shared" si="253"/>
        <v>126.84960794956282</v>
      </c>
      <c r="J2310" s="1">
        <f t="shared" si="254"/>
        <v>2.0300166265132007</v>
      </c>
      <c r="K2310" s="1">
        <f t="shared" si="257"/>
        <v>1376.5379196594013</v>
      </c>
      <c r="L2310" s="1">
        <f t="shared" si="255"/>
        <v>1.7646781660074051E-2</v>
      </c>
      <c r="M2310" s="1">
        <f t="shared" si="256"/>
        <v>1.7646781660074051E-2</v>
      </c>
      <c r="N2310" s="1">
        <f t="shared" si="258"/>
        <v>1.2627451915384117E-2</v>
      </c>
    </row>
    <row r="2311" spans="1:14" x14ac:dyDescent="0.3">
      <c r="A2311" s="4" t="s">
        <v>1162</v>
      </c>
      <c r="B2311" s="4" t="s">
        <v>943</v>
      </c>
      <c r="C2311" s="4" t="s">
        <v>1186</v>
      </c>
      <c r="D2311" s="4">
        <v>37.55425833333333</v>
      </c>
      <c r="E2311" s="4">
        <v>127.01678888888888</v>
      </c>
      <c r="G2311" s="2">
        <f t="shared" si="252"/>
        <v>60.978469745043043</v>
      </c>
      <c r="H2311" s="2">
        <f t="shared" si="253"/>
        <v>126.95058694374757</v>
      </c>
      <c r="J2311" s="1">
        <f t="shared" si="254"/>
        <v>2.0302222120773084</v>
      </c>
      <c r="K2311" s="1">
        <f t="shared" si="257"/>
        <v>1376.4381740733968</v>
      </c>
      <c r="L2311" s="1">
        <f t="shared" si="255"/>
        <v>1.7746313908805877E-2</v>
      </c>
      <c r="M2311" s="1">
        <f t="shared" si="256"/>
        <v>1.7746313908805877E-2</v>
      </c>
      <c r="N2311" s="1">
        <f t="shared" si="258"/>
        <v>1.2698673892801949E-2</v>
      </c>
    </row>
    <row r="2312" spans="1:14" x14ac:dyDescent="0.3">
      <c r="A2312" s="4" t="s">
        <v>1162</v>
      </c>
      <c r="B2312" s="4" t="s">
        <v>943</v>
      </c>
      <c r="C2312" s="4" t="s">
        <v>1185</v>
      </c>
      <c r="D2312" s="4">
        <v>37.562330555555555</v>
      </c>
      <c r="E2312" s="4">
        <v>127.02396666666667</v>
      </c>
      <c r="G2312" s="2">
        <f t="shared" si="252"/>
        <v>61.09960978588802</v>
      </c>
      <c r="H2312" s="2">
        <f t="shared" si="253"/>
        <v>127.12717903731505</v>
      </c>
      <c r="J2312" s="1">
        <f t="shared" si="254"/>
        <v>2.0305830609909643</v>
      </c>
      <c r="K2312" s="1">
        <f t="shared" si="257"/>
        <v>1376.2631400242287</v>
      </c>
      <c r="L2312" s="1">
        <f t="shared" si="255"/>
        <v>1.7871589764004714E-2</v>
      </c>
      <c r="M2312" s="1">
        <f t="shared" si="256"/>
        <v>1.7871589764004714E-2</v>
      </c>
      <c r="N2312" s="1">
        <f t="shared" si="258"/>
        <v>1.2788317141534437E-2</v>
      </c>
    </row>
    <row r="2313" spans="1:14" x14ac:dyDescent="0.3">
      <c r="A2313" s="4" t="s">
        <v>1162</v>
      </c>
      <c r="B2313" s="4" t="s">
        <v>943</v>
      </c>
      <c r="C2313" s="4" t="s">
        <v>1184</v>
      </c>
      <c r="D2313" s="4">
        <v>37.557227777777776</v>
      </c>
      <c r="E2313" s="4">
        <v>127.02154166666666</v>
      </c>
      <c r="G2313" s="2">
        <f t="shared" si="252"/>
        <v>61.059343512944892</v>
      </c>
      <c r="H2313" s="2">
        <f t="shared" si="253"/>
        <v>127.01600994416481</v>
      </c>
      <c r="J2313" s="1">
        <f t="shared" si="254"/>
        <v>2.0303549418131643</v>
      </c>
      <c r="K2313" s="1">
        <f t="shared" si="257"/>
        <v>1376.3737857345407</v>
      </c>
      <c r="L2313" s="1">
        <f t="shared" si="255"/>
        <v>1.7829265529643923E-2</v>
      </c>
      <c r="M2313" s="1">
        <f t="shared" si="256"/>
        <v>1.7829265529643923E-2</v>
      </c>
      <c r="N2313" s="1">
        <f t="shared" si="258"/>
        <v>1.2758031322593552E-2</v>
      </c>
    </row>
    <row r="2314" spans="1:14" x14ac:dyDescent="0.3">
      <c r="A2314" s="4" t="s">
        <v>1162</v>
      </c>
      <c r="B2314" s="4" t="s">
        <v>943</v>
      </c>
      <c r="C2314" s="4" t="s">
        <v>1183</v>
      </c>
      <c r="D2314" s="4">
        <v>37.563899999999997</v>
      </c>
      <c r="E2314" s="4">
        <v>126.99343055555556</v>
      </c>
      <c r="G2314" s="2">
        <f t="shared" si="252"/>
        <v>60.574370066101309</v>
      </c>
      <c r="H2314" s="2">
        <f t="shared" si="253"/>
        <v>127.154595278633</v>
      </c>
      <c r="J2314" s="1">
        <f t="shared" si="254"/>
        <v>2.0306532311458567</v>
      </c>
      <c r="K2314" s="1">
        <f t="shared" si="257"/>
        <v>1376.2291093547803</v>
      </c>
      <c r="L2314" s="1">
        <f t="shared" si="255"/>
        <v>1.7338634084361093E-2</v>
      </c>
      <c r="M2314" s="1">
        <f t="shared" si="256"/>
        <v>1.7338634084361093E-2</v>
      </c>
      <c r="N2314" s="1">
        <f t="shared" si="258"/>
        <v>1.2406951726164843E-2</v>
      </c>
    </row>
    <row r="2315" spans="1:14" x14ac:dyDescent="0.3">
      <c r="A2315" s="4" t="s">
        <v>1162</v>
      </c>
      <c r="B2315" s="4" t="s">
        <v>943</v>
      </c>
      <c r="C2315" s="4" t="s">
        <v>1182</v>
      </c>
      <c r="D2315" s="4">
        <v>37.559116666666661</v>
      </c>
      <c r="E2315" s="4">
        <v>127.00993333333334</v>
      </c>
      <c r="G2315" s="2">
        <f t="shared" si="252"/>
        <v>60.859301200015629</v>
      </c>
      <c r="H2315" s="2">
        <f t="shared" si="253"/>
        <v>127.05443319651704</v>
      </c>
      <c r="J2315" s="1">
        <f t="shared" si="254"/>
        <v>2.0304393795961051</v>
      </c>
      <c r="K2315" s="1">
        <f t="shared" si="257"/>
        <v>1376.33282799631</v>
      </c>
      <c r="L2315" s="1">
        <f t="shared" si="255"/>
        <v>1.7626661892307993E-2</v>
      </c>
      <c r="M2315" s="1">
        <f t="shared" si="256"/>
        <v>1.7626661892307993E-2</v>
      </c>
      <c r="N2315" s="1">
        <f t="shared" si="258"/>
        <v>1.2613054876597753E-2</v>
      </c>
    </row>
    <row r="2316" spans="1:14" x14ac:dyDescent="0.3">
      <c r="A2316" s="4" t="s">
        <v>1162</v>
      </c>
      <c r="B2316" s="4" t="s">
        <v>943</v>
      </c>
      <c r="C2316" s="4" t="s">
        <v>1181</v>
      </c>
      <c r="D2316" s="4">
        <v>37.552033333333334</v>
      </c>
      <c r="E2316" s="4">
        <v>126.9666</v>
      </c>
      <c r="G2316" s="2">
        <f t="shared" si="252"/>
        <v>60.116354630917314</v>
      </c>
      <c r="H2316" s="2">
        <f t="shared" si="253"/>
        <v>126.89165879906886</v>
      </c>
      <c r="J2316" s="1">
        <f t="shared" si="254"/>
        <v>2.0301227670497388</v>
      </c>
      <c r="K2316" s="1">
        <f t="shared" si="257"/>
        <v>1376.4864204458663</v>
      </c>
      <c r="L2316" s="1">
        <f t="shared" si="255"/>
        <v>1.6870352549777312E-2</v>
      </c>
      <c r="M2316" s="1">
        <f t="shared" si="256"/>
        <v>1.6870352549777312E-2</v>
      </c>
      <c r="N2316" s="1">
        <f t="shared" si="258"/>
        <v>1.2071864984869821E-2</v>
      </c>
    </row>
    <row r="2317" spans="1:14" x14ac:dyDescent="0.3">
      <c r="A2317" s="4" t="s">
        <v>1162</v>
      </c>
      <c r="B2317" s="4" t="s">
        <v>943</v>
      </c>
      <c r="C2317" s="4" t="s">
        <v>1180</v>
      </c>
      <c r="D2317" s="4">
        <v>37.557352777777773</v>
      </c>
      <c r="E2317" s="4">
        <v>126.99771111111112</v>
      </c>
      <c r="G2317" s="2">
        <f t="shared" si="252"/>
        <v>60.649706285817587</v>
      </c>
      <c r="H2317" s="2">
        <f t="shared" si="253"/>
        <v>127.01355512348664</v>
      </c>
      <c r="J2317" s="1">
        <f t="shared" si="254"/>
        <v>2.0303605294329872</v>
      </c>
      <c r="K2317" s="1">
        <f t="shared" si="257"/>
        <v>1376.3710752904026</v>
      </c>
      <c r="L2317" s="1">
        <f t="shared" si="255"/>
        <v>1.7413343872620057E-2</v>
      </c>
      <c r="M2317" s="1">
        <f t="shared" si="256"/>
        <v>1.7413343872620057E-2</v>
      </c>
      <c r="N2317" s="1">
        <f t="shared" si="258"/>
        <v>1.2460411573802841E-2</v>
      </c>
    </row>
    <row r="2318" spans="1:14" x14ac:dyDescent="0.3">
      <c r="A2318" s="4" t="s">
        <v>1162</v>
      </c>
      <c r="B2318" s="4" t="s">
        <v>943</v>
      </c>
      <c r="C2318" s="4" t="s">
        <v>1179</v>
      </c>
      <c r="D2318" s="4">
        <v>37.564663888888887</v>
      </c>
      <c r="E2318" s="4">
        <v>127.02349722222222</v>
      </c>
      <c r="G2318" s="2">
        <f t="shared" si="252"/>
        <v>61.090894864543074</v>
      </c>
      <c r="H2318" s="2">
        <f t="shared" si="253"/>
        <v>127.17766596766774</v>
      </c>
      <c r="J2318" s="1">
        <f t="shared" si="254"/>
        <v>2.0306873861732888</v>
      </c>
      <c r="K2318" s="1">
        <f t="shared" si="257"/>
        <v>1376.2125457996751</v>
      </c>
      <c r="L2318" s="1">
        <f t="shared" si="255"/>
        <v>1.7863396412793886E-2</v>
      </c>
      <c r="M2318" s="1">
        <f t="shared" si="256"/>
        <v>1.7863396412793886E-2</v>
      </c>
      <c r="N2318" s="1">
        <f t="shared" si="258"/>
        <v>1.2782454251040661E-2</v>
      </c>
    </row>
    <row r="2319" spans="1:14" x14ac:dyDescent="0.3">
      <c r="A2319" s="4" t="s">
        <v>1162</v>
      </c>
      <c r="B2319" s="4" t="s">
        <v>943</v>
      </c>
      <c r="C2319" s="4" t="s">
        <v>1178</v>
      </c>
      <c r="D2319" s="4">
        <v>37.55448333333333</v>
      </c>
      <c r="E2319" s="4">
        <v>126.98144444444445</v>
      </c>
      <c r="G2319" s="2">
        <f t="shared" si="252"/>
        <v>60.370874483194875</v>
      </c>
      <c r="H2319" s="2">
        <f t="shared" si="253"/>
        <v>126.94788420991449</v>
      </c>
      <c r="J2319" s="1">
        <f t="shared" si="254"/>
        <v>2.03023226875256</v>
      </c>
      <c r="K2319" s="1">
        <f t="shared" si="257"/>
        <v>1376.433295240698</v>
      </c>
      <c r="L2319" s="1">
        <f t="shared" si="255"/>
        <v>1.7129436980962254E-2</v>
      </c>
      <c r="M2319" s="1">
        <f t="shared" si="256"/>
        <v>1.7129436980962254E-2</v>
      </c>
      <c r="N2319" s="1">
        <f t="shared" si="258"/>
        <v>1.2257257214446416E-2</v>
      </c>
    </row>
    <row r="2320" spans="1:14" x14ac:dyDescent="0.3">
      <c r="A2320" s="4" t="s">
        <v>1162</v>
      </c>
      <c r="B2320" s="4" t="s">
        <v>1161</v>
      </c>
      <c r="C2320" s="4" t="s">
        <v>1177</v>
      </c>
      <c r="D2320" s="4">
        <v>37.598691666666667</v>
      </c>
      <c r="E2320" s="4">
        <v>127.10846388888888</v>
      </c>
      <c r="G2320" s="2">
        <f t="shared" si="252"/>
        <v>62.540917743976699</v>
      </c>
      <c r="H2320" s="2">
        <f t="shared" si="253"/>
        <v>127.93483778709287</v>
      </c>
      <c r="J2320" s="1">
        <f t="shared" si="254"/>
        <v>2.0322097760510776</v>
      </c>
      <c r="K2320" s="1">
        <f t="shared" si="257"/>
        <v>1375.4747446004196</v>
      </c>
      <c r="L2320" s="1">
        <f t="shared" si="255"/>
        <v>1.9346344500571711E-2</v>
      </c>
      <c r="M2320" s="1">
        <f t="shared" si="256"/>
        <v>1.9346344500571711E-2</v>
      </c>
      <c r="N2320" s="1">
        <f t="shared" si="258"/>
        <v>1.384360273874438E-2</v>
      </c>
    </row>
    <row r="2321" spans="1:14" x14ac:dyDescent="0.3">
      <c r="A2321" s="4" t="s">
        <v>1162</v>
      </c>
      <c r="B2321" s="4" t="s">
        <v>1161</v>
      </c>
      <c r="C2321" s="4" t="s">
        <v>1176</v>
      </c>
      <c r="D2321" s="4">
        <v>37.589577777777777</v>
      </c>
      <c r="E2321" s="4">
        <v>127.10026666666666</v>
      </c>
      <c r="G2321" s="2">
        <f t="shared" si="252"/>
        <v>62.40283203309108</v>
      </c>
      <c r="H2321" s="2">
        <f t="shared" si="253"/>
        <v>127.73530979754923</v>
      </c>
      <c r="J2321" s="1">
        <f t="shared" si="254"/>
        <v>2.0318018439995535</v>
      </c>
      <c r="K2321" s="1">
        <f t="shared" si="257"/>
        <v>1375.6723491372727</v>
      </c>
      <c r="L2321" s="1">
        <f t="shared" si="255"/>
        <v>1.9203275983276313E-2</v>
      </c>
      <c r="M2321" s="1">
        <f t="shared" si="256"/>
        <v>1.9203275983276313E-2</v>
      </c>
      <c r="N2321" s="1">
        <f t="shared" si="258"/>
        <v>1.3741227650892507E-2</v>
      </c>
    </row>
    <row r="2322" spans="1:14" x14ac:dyDescent="0.3">
      <c r="A2322" s="4" t="s">
        <v>1162</v>
      </c>
      <c r="B2322" s="4" t="s">
        <v>1161</v>
      </c>
      <c r="C2322" s="4" t="s">
        <v>1175</v>
      </c>
      <c r="D2322" s="4">
        <v>37.584561111111114</v>
      </c>
      <c r="E2322" s="4">
        <v>127.08967777777778</v>
      </c>
      <c r="G2322" s="2">
        <f t="shared" si="252"/>
        <v>62.222404020057894</v>
      </c>
      <c r="H2322" s="2">
        <f t="shared" si="253"/>
        <v>127.62406048957587</v>
      </c>
      <c r="J2322" s="1">
        <f t="shared" si="254"/>
        <v>2.0315773573440823</v>
      </c>
      <c r="K2322" s="1">
        <f t="shared" si="257"/>
        <v>1375.7811207481791</v>
      </c>
      <c r="L2322" s="1">
        <f t="shared" si="255"/>
        <v>1.9018465008037388E-2</v>
      </c>
      <c r="M2322" s="1">
        <f t="shared" si="256"/>
        <v>1.9018465008037388E-2</v>
      </c>
      <c r="N2322" s="1">
        <f t="shared" si="258"/>
        <v>1.3608983044016412E-2</v>
      </c>
    </row>
    <row r="2323" spans="1:14" x14ac:dyDescent="0.3">
      <c r="A2323" s="4" t="s">
        <v>1162</v>
      </c>
      <c r="B2323" s="4" t="s">
        <v>1161</v>
      </c>
      <c r="C2323" s="4" t="s">
        <v>1174</v>
      </c>
      <c r="D2323" s="4">
        <v>37.586983333333336</v>
      </c>
      <c r="E2323" s="4">
        <v>127.08113333333333</v>
      </c>
      <c r="G2323" s="2">
        <f t="shared" ref="G2323:G2386" si="259">K2323*SIN(N2323)+$T$8+1.5</f>
        <v>62.074896676322908</v>
      </c>
      <c r="H2323" s="2">
        <f t="shared" ref="H2323:H2386" si="260">$T$27-K2323*COS(N2323)+$T$9+1.5</f>
        <v>127.67458453672748</v>
      </c>
      <c r="J2323" s="1">
        <f t="shared" ref="J2323:J2386" si="261">TAN($T$12*0.25+D2323*$T$13*0.5)</f>
        <v>2.0316857423713017</v>
      </c>
      <c r="K2323" s="1">
        <f t="shared" si="257"/>
        <v>1375.7286018495715</v>
      </c>
      <c r="L2323" s="1">
        <f t="shared" ref="L2323:L2386" si="262">E2323*$T$13 - $T$19</f>
        <v>1.8869336319728092E-2</v>
      </c>
      <c r="M2323" s="1">
        <f t="shared" ref="M2323:M2386" si="263">IF(L2323&gt;$T$12, K2323-($T$12*2), IF($U$12&gt;L2323, K2323+$T$12*2, L2323))</f>
        <v>1.8869336319728092E-2</v>
      </c>
      <c r="N2323" s="1">
        <f t="shared" si="258"/>
        <v>1.3502271498698745E-2</v>
      </c>
    </row>
    <row r="2324" spans="1:14" x14ac:dyDescent="0.3">
      <c r="A2324" s="4" t="s">
        <v>1162</v>
      </c>
      <c r="B2324" s="4" t="s">
        <v>1161</v>
      </c>
      <c r="C2324" s="4" t="s">
        <v>1173</v>
      </c>
      <c r="D2324" s="4">
        <v>37.580236111111113</v>
      </c>
      <c r="E2324" s="4">
        <v>127.09021944444444</v>
      </c>
      <c r="G2324" s="2">
        <f t="shared" si="259"/>
        <v>62.232986932528341</v>
      </c>
      <c r="H2324" s="2">
        <f t="shared" si="260"/>
        <v>127.53041998851813</v>
      </c>
      <c r="J2324" s="1">
        <f t="shared" si="261"/>
        <v>2.0313838535569695</v>
      </c>
      <c r="K2324" s="1">
        <f t="shared" si="257"/>
        <v>1375.8748966277667</v>
      </c>
      <c r="L2324" s="1">
        <f t="shared" si="262"/>
        <v>1.9027918874818806E-2</v>
      </c>
      <c r="M2324" s="1">
        <f t="shared" si="263"/>
        <v>1.9027918874818806E-2</v>
      </c>
      <c r="N2324" s="1">
        <f t="shared" si="258"/>
        <v>1.3615747917662856E-2</v>
      </c>
    </row>
    <row r="2325" spans="1:14" x14ac:dyDescent="0.3">
      <c r="A2325" s="4" t="s">
        <v>1162</v>
      </c>
      <c r="B2325" s="4" t="s">
        <v>1161</v>
      </c>
      <c r="C2325" s="4" t="s">
        <v>1172</v>
      </c>
      <c r="D2325" s="4">
        <v>37.57181666666667</v>
      </c>
      <c r="E2325" s="4">
        <v>127.08762222222222</v>
      </c>
      <c r="G2325" s="2">
        <f t="shared" si="259"/>
        <v>62.190841847527722</v>
      </c>
      <c r="H2325" s="2">
        <f t="shared" si="260"/>
        <v>127.34727442070994</v>
      </c>
      <c r="J2325" s="1">
        <f t="shared" si="261"/>
        <v>2.0310072463037603</v>
      </c>
      <c r="K2325" s="1">
        <f t="shared" si="257"/>
        <v>1376.0574521240669</v>
      </c>
      <c r="L2325" s="1">
        <f t="shared" si="262"/>
        <v>1.8982588795635191E-2</v>
      </c>
      <c r="M2325" s="1">
        <f t="shared" si="263"/>
        <v>1.8982588795635191E-2</v>
      </c>
      <c r="N2325" s="1">
        <f t="shared" si="258"/>
        <v>1.3583311215818988E-2</v>
      </c>
    </row>
    <row r="2326" spans="1:14" x14ac:dyDescent="0.3">
      <c r="A2326" s="4" t="s">
        <v>1162</v>
      </c>
      <c r="B2326" s="4" t="s">
        <v>1161</v>
      </c>
      <c r="C2326" s="4" t="s">
        <v>1171</v>
      </c>
      <c r="D2326" s="4">
        <v>37.583047222222227</v>
      </c>
      <c r="E2326" s="4">
        <v>127.08172222222221</v>
      </c>
      <c r="G2326" s="2">
        <f t="shared" si="259"/>
        <v>62.08616665275477</v>
      </c>
      <c r="H2326" s="2">
        <f t="shared" si="260"/>
        <v>127.58938561281957</v>
      </c>
      <c r="J2326" s="1">
        <f t="shared" si="261"/>
        <v>2.0315096214290764</v>
      </c>
      <c r="K2326" s="1">
        <f t="shared" si="257"/>
        <v>1375.8139452101</v>
      </c>
      <c r="L2326" s="1">
        <f t="shared" si="262"/>
        <v>1.8879614369767594E-2</v>
      </c>
      <c r="M2326" s="1">
        <f t="shared" si="263"/>
        <v>1.8879614369767594E-2</v>
      </c>
      <c r="N2326" s="1">
        <f t="shared" si="258"/>
        <v>1.3509626130560677E-2</v>
      </c>
    </row>
    <row r="2327" spans="1:14" x14ac:dyDescent="0.3">
      <c r="A2327" s="4" t="s">
        <v>1162</v>
      </c>
      <c r="B2327" s="4" t="s">
        <v>1161</v>
      </c>
      <c r="C2327" s="4" t="s">
        <v>1170</v>
      </c>
      <c r="D2327" s="4">
        <v>37.5762</v>
      </c>
      <c r="E2327" s="4">
        <v>127.0890861111111</v>
      </c>
      <c r="G2327" s="2">
        <f t="shared" si="259"/>
        <v>62.214704610252838</v>
      </c>
      <c r="H2327" s="2">
        <f t="shared" si="260"/>
        <v>127.4426501107464</v>
      </c>
      <c r="J2327" s="1">
        <f t="shared" si="261"/>
        <v>2.0312033016415638</v>
      </c>
      <c r="K2327" s="1">
        <f t="shared" si="257"/>
        <v>1375.9624095879278</v>
      </c>
      <c r="L2327" s="1">
        <f t="shared" si="262"/>
        <v>1.9008138476629632E-2</v>
      </c>
      <c r="M2327" s="1">
        <f t="shared" si="263"/>
        <v>1.9008138476629632E-2</v>
      </c>
      <c r="N2327" s="1">
        <f t="shared" si="258"/>
        <v>1.3601593720494652E-2</v>
      </c>
    </row>
    <row r="2328" spans="1:14" x14ac:dyDescent="0.3">
      <c r="A2328" s="4" t="s">
        <v>1162</v>
      </c>
      <c r="B2328" s="4" t="s">
        <v>1161</v>
      </c>
      <c r="C2328" s="4" t="s">
        <v>1169</v>
      </c>
      <c r="D2328" s="4">
        <v>37.609622222222221</v>
      </c>
      <c r="E2328" s="4">
        <v>127.0805861111111</v>
      </c>
      <c r="G2328" s="2">
        <f t="shared" si="259"/>
        <v>62.058871487675503</v>
      </c>
      <c r="H2328" s="2">
        <f t="shared" si="260"/>
        <v>128.16525760369404</v>
      </c>
      <c r="J2328" s="1">
        <f t="shared" si="261"/>
        <v>2.0326991949322002</v>
      </c>
      <c r="K2328" s="1">
        <f t="shared" si="257"/>
        <v>1375.2377571718</v>
      </c>
      <c r="L2328" s="1">
        <f t="shared" si="262"/>
        <v>1.8859785490210168E-2</v>
      </c>
      <c r="M2328" s="1">
        <f t="shared" si="263"/>
        <v>1.8859785490210168E-2</v>
      </c>
      <c r="N2328" s="1">
        <f t="shared" si="258"/>
        <v>1.3495437241732645E-2</v>
      </c>
    </row>
    <row r="2329" spans="1:14" x14ac:dyDescent="0.3">
      <c r="A2329" s="4" t="s">
        <v>1162</v>
      </c>
      <c r="B2329" s="4" t="s">
        <v>1161</v>
      </c>
      <c r="C2329" s="4" t="s">
        <v>1168</v>
      </c>
      <c r="D2329" s="4">
        <v>37.606797222222227</v>
      </c>
      <c r="E2329" s="4">
        <v>127.07814444444445</v>
      </c>
      <c r="G2329" s="2">
        <f t="shared" si="259"/>
        <v>62.017763526898769</v>
      </c>
      <c r="H2329" s="2">
        <f t="shared" si="260"/>
        <v>128.10344908202319</v>
      </c>
      <c r="J2329" s="1">
        <f t="shared" si="261"/>
        <v>2.0325726865299614</v>
      </c>
      <c r="K2329" s="1">
        <f t="shared" si="257"/>
        <v>1375.2990059514291</v>
      </c>
      <c r="L2329" s="1">
        <f t="shared" si="262"/>
        <v>1.8817170367640745E-2</v>
      </c>
      <c r="M2329" s="1">
        <f t="shared" si="263"/>
        <v>1.8817170367640745E-2</v>
      </c>
      <c r="N2329" s="1">
        <f t="shared" si="258"/>
        <v>1.3464943272833428E-2</v>
      </c>
    </row>
    <row r="2330" spans="1:14" x14ac:dyDescent="0.3">
      <c r="A2330" s="4" t="s">
        <v>1162</v>
      </c>
      <c r="B2330" s="4" t="s">
        <v>1161</v>
      </c>
      <c r="C2330" s="4" t="s">
        <v>1167</v>
      </c>
      <c r="D2330" s="4">
        <v>37.597027777777782</v>
      </c>
      <c r="E2330" s="4">
        <v>127.08928888888889</v>
      </c>
      <c r="G2330" s="2">
        <f t="shared" si="259"/>
        <v>62.212045611181921</v>
      </c>
      <c r="H2330" s="2">
        <f t="shared" si="260"/>
        <v>127.89424509473338</v>
      </c>
      <c r="J2330" s="1">
        <f t="shared" si="261"/>
        <v>2.0321352915703175</v>
      </c>
      <c r="K2330" s="1">
        <f t="shared" si="257"/>
        <v>1375.5108202154909</v>
      </c>
      <c r="L2330" s="1">
        <f t="shared" si="262"/>
        <v>1.901167761650191E-2</v>
      </c>
      <c r="M2330" s="1">
        <f t="shared" si="263"/>
        <v>1.901167761650191E-2</v>
      </c>
      <c r="N2330" s="1">
        <f t="shared" si="258"/>
        <v>1.3604126211654789E-2</v>
      </c>
    </row>
    <row r="2331" spans="1:14" x14ac:dyDescent="0.3">
      <c r="A2331" s="4" t="s">
        <v>1162</v>
      </c>
      <c r="B2331" s="4" t="s">
        <v>1161</v>
      </c>
      <c r="C2331" s="4" t="s">
        <v>1166</v>
      </c>
      <c r="D2331" s="4">
        <v>37.589611111111111</v>
      </c>
      <c r="E2331" s="4">
        <v>127.08538888888889</v>
      </c>
      <c r="G2331" s="2">
        <f t="shared" si="259"/>
        <v>62.147234387465666</v>
      </c>
      <c r="H2331" s="2">
        <f t="shared" si="260"/>
        <v>127.73254389962972</v>
      </c>
      <c r="J2331" s="1">
        <f t="shared" si="261"/>
        <v>2.0318033357387972</v>
      </c>
      <c r="K2331" s="1">
        <f t="shared" si="257"/>
        <v>1375.6716264065603</v>
      </c>
      <c r="L2331" s="1">
        <f t="shared" si="262"/>
        <v>1.8943609775674108E-2</v>
      </c>
      <c r="M2331" s="1">
        <f t="shared" si="263"/>
        <v>1.8943609775674108E-2</v>
      </c>
      <c r="N2331" s="1">
        <f t="shared" si="258"/>
        <v>1.3555419121399246E-2</v>
      </c>
    </row>
    <row r="2332" spans="1:14" x14ac:dyDescent="0.3">
      <c r="A2332" s="4" t="s">
        <v>1162</v>
      </c>
      <c r="B2332" s="4" t="s">
        <v>1161</v>
      </c>
      <c r="C2332" s="4" t="s">
        <v>1165</v>
      </c>
      <c r="D2332" s="4">
        <v>37.603083333333338</v>
      </c>
      <c r="E2332" s="4">
        <v>127.10155277777777</v>
      </c>
      <c r="G2332" s="2">
        <f t="shared" si="259"/>
        <v>62.420898014406575</v>
      </c>
      <c r="H2332" s="2">
        <f t="shared" si="260"/>
        <v>128.02840769663635</v>
      </c>
      <c r="J2332" s="1">
        <f t="shared" si="261"/>
        <v>2.0324063914292663</v>
      </c>
      <c r="K2332" s="1">
        <f t="shared" si="257"/>
        <v>1375.3795273276892</v>
      </c>
      <c r="L2332" s="1">
        <f t="shared" si="262"/>
        <v>1.9225722856711425E-2</v>
      </c>
      <c r="M2332" s="1">
        <f t="shared" si="263"/>
        <v>1.9225722856711425E-2</v>
      </c>
      <c r="N2332" s="1">
        <f t="shared" si="258"/>
        <v>1.3757289889345532E-2</v>
      </c>
    </row>
    <row r="2333" spans="1:14" x14ac:dyDescent="0.3">
      <c r="A2333" s="4" t="s">
        <v>1162</v>
      </c>
      <c r="B2333" s="4" t="s">
        <v>1161</v>
      </c>
      <c r="C2333" s="4" t="s">
        <v>1164</v>
      </c>
      <c r="D2333" s="4">
        <v>37.603430555555555</v>
      </c>
      <c r="E2333" s="4">
        <v>127.09627499999999</v>
      </c>
      <c r="G2333" s="2">
        <f t="shared" si="259"/>
        <v>62.330146506707905</v>
      </c>
      <c r="H2333" s="2">
        <f t="shared" si="260"/>
        <v>128.03469102953704</v>
      </c>
      <c r="J2333" s="1">
        <f t="shared" si="261"/>
        <v>2.0324219379112076</v>
      </c>
      <c r="K2333" s="1">
        <f t="shared" si="257"/>
        <v>1375.3719991217358</v>
      </c>
      <c r="L2333" s="1">
        <f t="shared" si="262"/>
        <v>1.9133608257300594E-2</v>
      </c>
      <c r="M2333" s="1">
        <f t="shared" si="263"/>
        <v>1.9133608257300594E-2</v>
      </c>
      <c r="N2333" s="1">
        <f t="shared" si="258"/>
        <v>1.3691375735865817E-2</v>
      </c>
    </row>
    <row r="2334" spans="1:14" x14ac:dyDescent="0.3">
      <c r="A2334" s="4" t="s">
        <v>1162</v>
      </c>
      <c r="B2334" s="4" t="s">
        <v>1161</v>
      </c>
      <c r="C2334" s="4" t="s">
        <v>1163</v>
      </c>
      <c r="D2334" s="4">
        <v>37.598386111111111</v>
      </c>
      <c r="E2334" s="4">
        <v>127.08277777777778</v>
      </c>
      <c r="G2334" s="2">
        <f t="shared" si="259"/>
        <v>62.099804897567296</v>
      </c>
      <c r="H2334" s="2">
        <f t="shared" si="260"/>
        <v>127.92217605851556</v>
      </c>
      <c r="J2334" s="1">
        <f t="shared" si="261"/>
        <v>2.0321960974362998</v>
      </c>
      <c r="K2334" s="1">
        <f t="shared" si="257"/>
        <v>1375.4813694942384</v>
      </c>
      <c r="L2334" s="1">
        <f t="shared" si="262"/>
        <v>1.8898037289649672E-2</v>
      </c>
      <c r="M2334" s="1">
        <f t="shared" si="263"/>
        <v>1.8898037289649672E-2</v>
      </c>
      <c r="N2334" s="1">
        <f t="shared" si="258"/>
        <v>1.3522808961256556E-2</v>
      </c>
    </row>
    <row r="2335" spans="1:14" x14ac:dyDescent="0.3">
      <c r="A2335" s="4" t="s">
        <v>1162</v>
      </c>
      <c r="B2335" s="4" t="s">
        <v>1161</v>
      </c>
      <c r="C2335" s="4" t="s">
        <v>1160</v>
      </c>
      <c r="D2335" s="4">
        <v>37.592216666666666</v>
      </c>
      <c r="E2335" s="4">
        <v>127.07702222222221</v>
      </c>
      <c r="G2335" s="2">
        <f t="shared" si="259"/>
        <v>62.002741940374847</v>
      </c>
      <c r="H2335" s="2">
        <f t="shared" si="260"/>
        <v>127.78709110250657</v>
      </c>
      <c r="J2335" s="1">
        <f t="shared" si="261"/>
        <v>2.0319199454790793</v>
      </c>
      <c r="K2335" s="1">
        <f t="shared" si="257"/>
        <v>1375.6151331291942</v>
      </c>
      <c r="L2335" s="1">
        <f t="shared" si="262"/>
        <v>1.8797583894923697E-2</v>
      </c>
      <c r="M2335" s="1">
        <f t="shared" si="263"/>
        <v>1.8797583894923697E-2</v>
      </c>
      <c r="N2335" s="1">
        <f t="shared" si="258"/>
        <v>1.34509278423039E-2</v>
      </c>
    </row>
    <row r="2336" spans="1:14" x14ac:dyDescent="0.3">
      <c r="A2336" s="4" t="s">
        <v>1149</v>
      </c>
      <c r="B2336" s="4" t="s">
        <v>1149</v>
      </c>
      <c r="C2336" s="4" t="s">
        <v>1159</v>
      </c>
      <c r="D2336" s="4">
        <v>36.471347999999999</v>
      </c>
      <c r="E2336" s="4">
        <v>127.258347</v>
      </c>
      <c r="G2336" s="2">
        <f t="shared" si="259"/>
        <v>65.500008357059784</v>
      </c>
      <c r="H2336" s="2">
        <f t="shared" si="260"/>
        <v>103.50000879364006</v>
      </c>
      <c r="J2336" s="1">
        <f t="shared" si="261"/>
        <v>1.9827300513075234</v>
      </c>
      <c r="K2336" s="1">
        <f t="shared" si="257"/>
        <v>1399.9506480800526</v>
      </c>
      <c r="L2336" s="1">
        <f t="shared" si="262"/>
        <v>2.1962298282593107E-2</v>
      </c>
      <c r="M2336" s="1">
        <f t="shared" si="263"/>
        <v>2.1962298282593107E-2</v>
      </c>
      <c r="N2336" s="1">
        <f t="shared" si="258"/>
        <v>1.571549253891567E-2</v>
      </c>
    </row>
    <row r="2337" spans="1:14" x14ac:dyDescent="0.3">
      <c r="A2337" s="4" t="s">
        <v>1149</v>
      </c>
      <c r="B2337" s="4" t="s">
        <v>1149</v>
      </c>
      <c r="C2337" s="4" t="s">
        <v>1158</v>
      </c>
      <c r="D2337" s="4">
        <v>36.515827000000002</v>
      </c>
      <c r="E2337" s="4">
        <v>127.37370300000001</v>
      </c>
      <c r="G2337" s="2">
        <f t="shared" si="259"/>
        <v>67.500028421501298</v>
      </c>
      <c r="H2337" s="2">
        <f t="shared" si="260"/>
        <v>104.50002335836234</v>
      </c>
      <c r="J2337" s="1">
        <f t="shared" si="261"/>
        <v>1.9846455903726359</v>
      </c>
      <c r="K2337" s="1">
        <f t="shared" si="257"/>
        <v>1398.9836388473545</v>
      </c>
      <c r="L2337" s="1">
        <f t="shared" si="262"/>
        <v>2.3975640294523703E-2</v>
      </c>
      <c r="M2337" s="1">
        <f t="shared" si="263"/>
        <v>2.3975640294523703E-2</v>
      </c>
      <c r="N2337" s="1">
        <f t="shared" si="258"/>
        <v>1.7156173334689152E-2</v>
      </c>
    </row>
    <row r="2338" spans="1:14" x14ac:dyDescent="0.3">
      <c r="A2338" s="4" t="s">
        <v>1149</v>
      </c>
      <c r="B2338" s="4" t="s">
        <v>1149</v>
      </c>
      <c r="C2338" s="4" t="s">
        <v>1157</v>
      </c>
      <c r="D2338" s="4">
        <v>36.702744000000003</v>
      </c>
      <c r="E2338" s="4">
        <v>127.148071</v>
      </c>
      <c r="G2338" s="2">
        <f t="shared" si="259"/>
        <v>63.500050853380344</v>
      </c>
      <c r="H2338" s="2">
        <f t="shared" si="260"/>
        <v>108.50003097990384</v>
      </c>
      <c r="J2338" s="1">
        <f t="shared" si="261"/>
        <v>1.9927277570572206</v>
      </c>
      <c r="K2338" s="1">
        <f t="shared" si="257"/>
        <v>1394.9211372317745</v>
      </c>
      <c r="L2338" s="1">
        <f t="shared" si="262"/>
        <v>2.0037618996664008E-2</v>
      </c>
      <c r="M2338" s="1">
        <f t="shared" si="263"/>
        <v>2.0037618996664008E-2</v>
      </c>
      <c r="N2338" s="1">
        <f t="shared" si="258"/>
        <v>1.4338255850449523E-2</v>
      </c>
    </row>
    <row r="2339" spans="1:14" x14ac:dyDescent="0.3">
      <c r="A2339" s="4" t="s">
        <v>1149</v>
      </c>
      <c r="B2339" s="4" t="s">
        <v>1149</v>
      </c>
      <c r="C2339" s="4" t="s">
        <v>1156</v>
      </c>
      <c r="D2339" s="4">
        <v>36.517338000000002</v>
      </c>
      <c r="E2339" s="4">
        <v>127.259247</v>
      </c>
      <c r="G2339" s="2">
        <f t="shared" si="259"/>
        <v>65.500018149587007</v>
      </c>
      <c r="H2339" s="2">
        <f t="shared" si="260"/>
        <v>104.49999012735861</v>
      </c>
      <c r="J2339" s="1">
        <f t="shared" si="261"/>
        <v>1.9847107151474306</v>
      </c>
      <c r="K2339" s="1">
        <f t="shared" si="257"/>
        <v>1398.9507904720999</v>
      </c>
      <c r="L2339" s="1">
        <f t="shared" si="262"/>
        <v>2.1978006245860993E-2</v>
      </c>
      <c r="M2339" s="1">
        <f t="shared" si="263"/>
        <v>2.1978006245860993E-2</v>
      </c>
      <c r="N2339" s="1">
        <f t="shared" si="258"/>
        <v>1.57267326366669E-2</v>
      </c>
    </row>
    <row r="2340" spans="1:14" x14ac:dyDescent="0.3">
      <c r="A2340" s="4" t="s">
        <v>1149</v>
      </c>
      <c r="B2340" s="4" t="s">
        <v>1149</v>
      </c>
      <c r="C2340" s="4" t="s">
        <v>1155</v>
      </c>
      <c r="D2340" s="4">
        <v>36.562595000000002</v>
      </c>
      <c r="E2340" s="4">
        <v>127.317413</v>
      </c>
      <c r="G2340" s="2">
        <f t="shared" si="259"/>
        <v>66.499947476843275</v>
      </c>
      <c r="H2340" s="2">
        <f t="shared" si="260"/>
        <v>105.50001178639218</v>
      </c>
      <c r="J2340" s="1">
        <f t="shared" si="261"/>
        <v>1.9866628934135302</v>
      </c>
      <c r="K2340" s="1">
        <f t="shared" si="257"/>
        <v>1397.9669863102733</v>
      </c>
      <c r="L2340" s="1">
        <f t="shared" si="262"/>
        <v>2.299319445857595E-2</v>
      </c>
      <c r="M2340" s="1">
        <f t="shared" si="263"/>
        <v>2.299319445857595E-2</v>
      </c>
      <c r="N2340" s="1">
        <f t="shared" si="258"/>
        <v>1.6453167665334278E-2</v>
      </c>
    </row>
    <row r="2341" spans="1:14" x14ac:dyDescent="0.3">
      <c r="A2341" s="4" t="s">
        <v>1149</v>
      </c>
      <c r="B2341" s="4" t="s">
        <v>1149</v>
      </c>
      <c r="C2341" s="4" t="s">
        <v>1154</v>
      </c>
      <c r="D2341" s="4">
        <v>36.609336999999996</v>
      </c>
      <c r="E2341" s="4">
        <v>127.261047</v>
      </c>
      <c r="G2341" s="2">
        <f t="shared" si="259"/>
        <v>65.499969475946813</v>
      </c>
      <c r="H2341" s="2">
        <f t="shared" si="260"/>
        <v>106.50000481582265</v>
      </c>
      <c r="J2341" s="1">
        <f t="shared" si="261"/>
        <v>1.9886823461955712</v>
      </c>
      <c r="K2341" s="1">
        <f t="shared" si="257"/>
        <v>1396.9510226980094</v>
      </c>
      <c r="L2341" s="1">
        <f t="shared" si="262"/>
        <v>2.2009422172397208E-2</v>
      </c>
      <c r="M2341" s="1">
        <f t="shared" si="263"/>
        <v>2.2009422172397208E-2</v>
      </c>
      <c r="N2341" s="1">
        <f t="shared" si="258"/>
        <v>1.5749212832169679E-2</v>
      </c>
    </row>
    <row r="2342" spans="1:14" x14ac:dyDescent="0.3">
      <c r="A2342" s="4" t="s">
        <v>1149</v>
      </c>
      <c r="B2342" s="4" t="s">
        <v>1149</v>
      </c>
      <c r="C2342" s="4" t="s">
        <v>1153</v>
      </c>
      <c r="D2342" s="4">
        <v>36.472054</v>
      </c>
      <c r="E2342" s="4">
        <v>127.20115699999999</v>
      </c>
      <c r="G2342" s="2">
        <f t="shared" si="259"/>
        <v>64.499987221603163</v>
      </c>
      <c r="H2342" s="2">
        <f t="shared" si="260"/>
        <v>103.50000059097192</v>
      </c>
      <c r="J2342" s="1">
        <f t="shared" si="261"/>
        <v>1.9827604329760187</v>
      </c>
      <c r="K2342" s="1">
        <f t="shared" si="257"/>
        <v>1399.9352981903062</v>
      </c>
      <c r="L2342" s="1">
        <f t="shared" si="262"/>
        <v>2.0964144483377467E-2</v>
      </c>
      <c r="M2342" s="1">
        <f t="shared" si="263"/>
        <v>2.0964144483377467E-2</v>
      </c>
      <c r="N2342" s="1">
        <f t="shared" si="258"/>
        <v>1.500124677180957E-2</v>
      </c>
    </row>
    <row r="2343" spans="1:14" x14ac:dyDescent="0.3">
      <c r="A2343" s="4" t="s">
        <v>1149</v>
      </c>
      <c r="B2343" s="4" t="s">
        <v>1149</v>
      </c>
      <c r="C2343" s="4" t="s">
        <v>1152</v>
      </c>
      <c r="D2343" s="4">
        <v>36.655346000000002</v>
      </c>
      <c r="E2343" s="4">
        <v>127.261955</v>
      </c>
      <c r="G2343" s="2">
        <f t="shared" si="259"/>
        <v>65.500050446564728</v>
      </c>
      <c r="H2343" s="2">
        <f t="shared" si="260"/>
        <v>107.50004144377249</v>
      </c>
      <c r="J2343" s="1">
        <f t="shared" si="261"/>
        <v>1.9906733324563612</v>
      </c>
      <c r="K2343" s="1">
        <f t="shared" si="257"/>
        <v>1395.9511114558186</v>
      </c>
      <c r="L2343" s="1">
        <f t="shared" si="262"/>
        <v>2.2025269762004918E-2</v>
      </c>
      <c r="M2343" s="1">
        <f t="shared" si="263"/>
        <v>2.2025269762004918E-2</v>
      </c>
      <c r="N2343" s="1">
        <f t="shared" si="258"/>
        <v>1.5760552841900682E-2</v>
      </c>
    </row>
    <row r="2344" spans="1:14" x14ac:dyDescent="0.3">
      <c r="A2344" s="4" t="s">
        <v>1149</v>
      </c>
      <c r="B2344" s="4" t="s">
        <v>1149</v>
      </c>
      <c r="C2344" s="4" t="s">
        <v>1151</v>
      </c>
      <c r="D2344" s="4">
        <v>36.656052000000003</v>
      </c>
      <c r="E2344" s="4">
        <v>127.20459700000001</v>
      </c>
      <c r="G2344" s="2">
        <f t="shared" si="259"/>
        <v>64.499957182939113</v>
      </c>
      <c r="H2344" s="2">
        <f t="shared" si="260"/>
        <v>107.49998076323277</v>
      </c>
      <c r="J2344" s="1">
        <f t="shared" si="261"/>
        <v>1.9907039085817357</v>
      </c>
      <c r="K2344" s="1">
        <f t="shared" si="257"/>
        <v>1395.9357689198546</v>
      </c>
      <c r="L2344" s="1">
        <f t="shared" si="262"/>
        <v>2.1024183809646324E-2</v>
      </c>
      <c r="M2344" s="1">
        <f t="shared" si="263"/>
        <v>2.1024183809646324E-2</v>
      </c>
      <c r="N2344" s="1">
        <f t="shared" si="258"/>
        <v>1.5044208923214624E-2</v>
      </c>
    </row>
    <row r="2345" spans="1:14" x14ac:dyDescent="0.3">
      <c r="A2345" s="4" t="s">
        <v>1149</v>
      </c>
      <c r="B2345" s="4" t="s">
        <v>1149</v>
      </c>
      <c r="C2345" s="4" t="s">
        <v>1150</v>
      </c>
      <c r="D2345" s="4">
        <v>36.608597000000003</v>
      </c>
      <c r="E2345" s="4">
        <v>127.318359</v>
      </c>
      <c r="G2345" s="2">
        <f t="shared" si="259"/>
        <v>66.499999381937243</v>
      </c>
      <c r="H2345" s="2">
        <f t="shared" si="260"/>
        <v>106.50002834769384</v>
      </c>
      <c r="J2345" s="1">
        <f t="shared" si="261"/>
        <v>1.9886503495330339</v>
      </c>
      <c r="K2345" s="1">
        <f t="shared" si="257"/>
        <v>1396.9671060529849</v>
      </c>
      <c r="L2345" s="1">
        <f t="shared" si="262"/>
        <v>2.3009705273299819E-2</v>
      </c>
      <c r="M2345" s="1">
        <f t="shared" si="263"/>
        <v>2.3009705273299819E-2</v>
      </c>
      <c r="N2345" s="1">
        <f t="shared" si="258"/>
        <v>1.6464982256970621E-2</v>
      </c>
    </row>
    <row r="2346" spans="1:14" x14ac:dyDescent="0.3">
      <c r="A2346" s="4" t="s">
        <v>1149</v>
      </c>
      <c r="B2346" s="4" t="s">
        <v>1149</v>
      </c>
      <c r="C2346" s="4" t="s">
        <v>1148</v>
      </c>
      <c r="D2346" s="4">
        <v>36.471347999999999</v>
      </c>
      <c r="E2346" s="4">
        <v>127.258347</v>
      </c>
      <c r="G2346" s="2">
        <f t="shared" si="259"/>
        <v>65.500008357059784</v>
      </c>
      <c r="H2346" s="2">
        <f t="shared" si="260"/>
        <v>103.50000879364006</v>
      </c>
      <c r="J2346" s="1">
        <f t="shared" si="261"/>
        <v>1.9827300513075234</v>
      </c>
      <c r="K2346" s="1">
        <f t="shared" si="257"/>
        <v>1399.9506480800526</v>
      </c>
      <c r="L2346" s="1">
        <f t="shared" si="262"/>
        <v>2.1962298282593107E-2</v>
      </c>
      <c r="M2346" s="1">
        <f t="shared" si="263"/>
        <v>2.1962298282593107E-2</v>
      </c>
      <c r="N2346" s="1">
        <f t="shared" si="258"/>
        <v>1.571549253891567E-2</v>
      </c>
    </row>
    <row r="2347" spans="1:14" x14ac:dyDescent="0.3">
      <c r="A2347" s="4" t="s">
        <v>1092</v>
      </c>
      <c r="B2347" s="4" t="s">
        <v>1045</v>
      </c>
      <c r="C2347" s="4" t="s">
        <v>1147</v>
      </c>
      <c r="D2347" s="4">
        <v>35.53339444444444</v>
      </c>
      <c r="E2347" s="4">
        <v>129.31884444444444</v>
      </c>
      <c r="G2347" s="2">
        <f t="shared" si="259"/>
        <v>102.35610358333108</v>
      </c>
      <c r="H2347" s="2">
        <f t="shared" si="260"/>
        <v>84.128041834974283</v>
      </c>
      <c r="J2347" s="1">
        <f t="shared" si="261"/>
        <v>1.9430108140597364</v>
      </c>
      <c r="K2347" s="1">
        <f t="shared" si="257"/>
        <v>1420.3696801541503</v>
      </c>
      <c r="L2347" s="1">
        <f t="shared" si="262"/>
        <v>5.7924762917077377E-2</v>
      </c>
      <c r="M2347" s="1">
        <f t="shared" si="263"/>
        <v>5.7924762917077377E-2</v>
      </c>
      <c r="N2347" s="1">
        <f t="shared" si="258"/>
        <v>4.1449039974258417E-2</v>
      </c>
    </row>
    <row r="2348" spans="1:14" x14ac:dyDescent="0.3">
      <c r="A2348" s="4" t="s">
        <v>1092</v>
      </c>
      <c r="B2348" s="4" t="s">
        <v>1045</v>
      </c>
      <c r="C2348" s="4" t="s">
        <v>1146</v>
      </c>
      <c r="D2348" s="4">
        <v>35.523508333333332</v>
      </c>
      <c r="E2348" s="4">
        <v>129.32912222222222</v>
      </c>
      <c r="G2348" s="2">
        <f t="shared" si="259"/>
        <v>102.54722145301692</v>
      </c>
      <c r="H2348" s="2">
        <f t="shared" si="260"/>
        <v>83.920290514662611</v>
      </c>
      <c r="J2348" s="1">
        <f t="shared" si="261"/>
        <v>1.9425989063598696</v>
      </c>
      <c r="K2348" s="1">
        <f t="shared" si="257"/>
        <v>1420.5851841262279</v>
      </c>
      <c r="L2348" s="1">
        <f t="shared" si="262"/>
        <v>5.8104143979088363E-2</v>
      </c>
      <c r="M2348" s="1">
        <f t="shared" si="263"/>
        <v>5.8104143979088363E-2</v>
      </c>
      <c r="N2348" s="1">
        <f t="shared" si="258"/>
        <v>4.1577399115245529E-2</v>
      </c>
    </row>
    <row r="2349" spans="1:14" x14ac:dyDescent="0.3">
      <c r="A2349" s="4" t="s">
        <v>1092</v>
      </c>
      <c r="B2349" s="4" t="s">
        <v>1045</v>
      </c>
      <c r="C2349" s="4" t="s">
        <v>1145</v>
      </c>
      <c r="D2349" s="4">
        <v>35.547922222222219</v>
      </c>
      <c r="E2349" s="4">
        <v>129.2630111111111</v>
      </c>
      <c r="G2349" s="2">
        <f t="shared" si="259"/>
        <v>101.3536114078083</v>
      </c>
      <c r="H2349" s="2">
        <f t="shared" si="260"/>
        <v>84.403758383867171</v>
      </c>
      <c r="J2349" s="1">
        <f t="shared" si="261"/>
        <v>1.9436163687895112</v>
      </c>
      <c r="K2349" s="1">
        <f t="shared" si="257"/>
        <v>1420.0530052103099</v>
      </c>
      <c r="L2349" s="1">
        <f t="shared" si="262"/>
        <v>5.6950287418047196E-2</v>
      </c>
      <c r="M2349" s="1">
        <f t="shared" si="263"/>
        <v>5.6950287418047196E-2</v>
      </c>
      <c r="N2349" s="1">
        <f t="shared" si="258"/>
        <v>4.075173761376262E-2</v>
      </c>
    </row>
    <row r="2350" spans="1:14" x14ac:dyDescent="0.3">
      <c r="A2350" s="4" t="s">
        <v>1092</v>
      </c>
      <c r="B2350" s="4" t="s">
        <v>1045</v>
      </c>
      <c r="C2350" s="4" t="s">
        <v>806</v>
      </c>
      <c r="D2350" s="4">
        <v>35.541388888888889</v>
      </c>
      <c r="E2350" s="4">
        <v>129.33415555555555</v>
      </c>
      <c r="G2350" s="2">
        <f t="shared" si="259"/>
        <v>102.62021863874165</v>
      </c>
      <c r="H2350" s="2">
        <f t="shared" si="260"/>
        <v>84.313434896253057</v>
      </c>
      <c r="J2350" s="1">
        <f t="shared" si="261"/>
        <v>1.9433440059173808</v>
      </c>
      <c r="K2350" s="1">
        <f t="shared" si="257"/>
        <v>1420.1954164708739</v>
      </c>
      <c r="L2350" s="1">
        <f t="shared" si="262"/>
        <v>5.8191992218105337E-2</v>
      </c>
      <c r="M2350" s="1">
        <f t="shared" si="263"/>
        <v>5.8191992218105337E-2</v>
      </c>
      <c r="N2350" s="1">
        <f t="shared" si="258"/>
        <v>4.1640260402669278E-2</v>
      </c>
    </row>
    <row r="2351" spans="1:14" x14ac:dyDescent="0.3">
      <c r="A2351" s="4" t="s">
        <v>1092</v>
      </c>
      <c r="B2351" s="4" t="s">
        <v>1045</v>
      </c>
      <c r="C2351" s="4" t="s">
        <v>1144</v>
      </c>
      <c r="D2351" s="4">
        <v>35.546944444444442</v>
      </c>
      <c r="E2351" s="4">
        <v>129.26827500000002</v>
      </c>
      <c r="G2351" s="2">
        <f t="shared" si="259"/>
        <v>101.4477587520791</v>
      </c>
      <c r="H2351" s="2">
        <f t="shared" si="260"/>
        <v>84.386269459179402</v>
      </c>
      <c r="J2351" s="1">
        <f t="shared" si="261"/>
        <v>1.9435756031582823</v>
      </c>
      <c r="K2351" s="1">
        <f t="shared" si="257"/>
        <v>1420.0743182897397</v>
      </c>
      <c r="L2351" s="1">
        <f t="shared" si="262"/>
        <v>5.7042159610618093E-2</v>
      </c>
      <c r="M2351" s="1">
        <f t="shared" si="263"/>
        <v>5.7042159610618093E-2</v>
      </c>
      <c r="N2351" s="1">
        <f t="shared" si="258"/>
        <v>4.0817478308944145E-2</v>
      </c>
    </row>
    <row r="2352" spans="1:14" x14ac:dyDescent="0.3">
      <c r="A2352" s="4" t="s">
        <v>1092</v>
      </c>
      <c r="B2352" s="4" t="s">
        <v>1045</v>
      </c>
      <c r="C2352" s="4" t="s">
        <v>1143</v>
      </c>
      <c r="D2352" s="4">
        <v>35.509861111111114</v>
      </c>
      <c r="E2352" s="4">
        <v>129.33750000000001</v>
      </c>
      <c r="G2352" s="2">
        <f t="shared" si="259"/>
        <v>102.70812543436257</v>
      </c>
      <c r="H2352" s="2">
        <f t="shared" si="260"/>
        <v>83.629233544561885</v>
      </c>
      <c r="J2352" s="1">
        <f t="shared" si="261"/>
        <v>1.9420305176627666</v>
      </c>
      <c r="K2352" s="1">
        <f t="shared" si="257"/>
        <v>1420.8826853796359</v>
      </c>
      <c r="L2352" s="1">
        <f t="shared" si="262"/>
        <v>5.8250363785310899E-2</v>
      </c>
      <c r="M2352" s="1">
        <f t="shared" si="263"/>
        <v>5.8250363785310899E-2</v>
      </c>
      <c r="N2352" s="1">
        <f t="shared" si="258"/>
        <v>4.1682029160979552E-2</v>
      </c>
    </row>
    <row r="2353" spans="1:14" x14ac:dyDescent="0.3">
      <c r="A2353" s="4" t="s">
        <v>1092</v>
      </c>
      <c r="B2353" s="4" t="s">
        <v>1045</v>
      </c>
      <c r="C2353" s="4" t="s">
        <v>1142</v>
      </c>
      <c r="D2353" s="4">
        <v>35.521358333333332</v>
      </c>
      <c r="E2353" s="4">
        <v>129.32066666666665</v>
      </c>
      <c r="G2353" s="2">
        <f t="shared" si="259"/>
        <v>102.39927810871805</v>
      </c>
      <c r="H2353" s="2">
        <f t="shared" si="260"/>
        <v>83.867235325426464</v>
      </c>
      <c r="J2353" s="1">
        <f t="shared" si="261"/>
        <v>1.9425093442610282</v>
      </c>
      <c r="K2353" s="1">
        <f t="shared" si="257"/>
        <v>1420.6320520581341</v>
      </c>
      <c r="L2353" s="1">
        <f t="shared" si="262"/>
        <v>5.7956566694558287E-2</v>
      </c>
      <c r="M2353" s="1">
        <f t="shared" si="263"/>
        <v>5.7956566694558287E-2</v>
      </c>
      <c r="N2353" s="1">
        <f t="shared" si="258"/>
        <v>4.1471797703038868E-2</v>
      </c>
    </row>
    <row r="2354" spans="1:14" x14ac:dyDescent="0.3">
      <c r="A2354" s="4" t="s">
        <v>1092</v>
      </c>
      <c r="B2354" s="4" t="s">
        <v>1045</v>
      </c>
      <c r="C2354" s="4" t="s">
        <v>1141</v>
      </c>
      <c r="D2354" s="4">
        <v>35.538291666666666</v>
      </c>
      <c r="E2354" s="4">
        <v>129.30884444444445</v>
      </c>
      <c r="G2354" s="2">
        <f t="shared" si="259"/>
        <v>102.17445542646792</v>
      </c>
      <c r="H2354" s="2">
        <f t="shared" si="260"/>
        <v>84.227361836142109</v>
      </c>
      <c r="J2354" s="1">
        <f t="shared" si="261"/>
        <v>1.9432149094012339</v>
      </c>
      <c r="K2354" s="1">
        <f t="shared" si="257"/>
        <v>1420.2629295480399</v>
      </c>
      <c r="L2354" s="1">
        <f t="shared" si="262"/>
        <v>5.7750229991878399E-2</v>
      </c>
      <c r="M2354" s="1">
        <f t="shared" si="263"/>
        <v>5.7750229991878399E-2</v>
      </c>
      <c r="N2354" s="1">
        <f t="shared" si="258"/>
        <v>4.1324149999244573E-2</v>
      </c>
    </row>
    <row r="2355" spans="1:14" x14ac:dyDescent="0.3">
      <c r="A2355" s="4" t="s">
        <v>1092</v>
      </c>
      <c r="B2355" s="4" t="s">
        <v>1045</v>
      </c>
      <c r="C2355" s="4" t="s">
        <v>1140</v>
      </c>
      <c r="D2355" s="4">
        <v>35.531611111111111</v>
      </c>
      <c r="E2355" s="4">
        <v>129.3101777777778</v>
      </c>
      <c r="G2355" s="2">
        <f t="shared" si="259"/>
        <v>102.20410395720144</v>
      </c>
      <c r="H2355" s="2">
        <f t="shared" si="260"/>
        <v>84.082839074077128</v>
      </c>
      <c r="J2355" s="1">
        <f t="shared" si="261"/>
        <v>1.9429365007487613</v>
      </c>
      <c r="K2355" s="1">
        <f t="shared" si="257"/>
        <v>1420.4085539765445</v>
      </c>
      <c r="L2355" s="1">
        <f t="shared" si="262"/>
        <v>5.7773501048571596E-2</v>
      </c>
      <c r="M2355" s="1">
        <f t="shared" si="263"/>
        <v>5.7773501048571596E-2</v>
      </c>
      <c r="N2355" s="1">
        <f t="shared" si="258"/>
        <v>4.1340801995913085E-2</v>
      </c>
    </row>
    <row r="2356" spans="1:14" x14ac:dyDescent="0.3">
      <c r="A2356" s="4" t="s">
        <v>1092</v>
      </c>
      <c r="B2356" s="4" t="s">
        <v>1045</v>
      </c>
      <c r="C2356" s="4" t="s">
        <v>1139</v>
      </c>
      <c r="D2356" s="4">
        <v>35.541966666666667</v>
      </c>
      <c r="E2356" s="4">
        <v>129.31872222222222</v>
      </c>
      <c r="G2356" s="2">
        <f t="shared" si="259"/>
        <v>102.34619476465876</v>
      </c>
      <c r="H2356" s="2">
        <f t="shared" si="260"/>
        <v>84.314649502752445</v>
      </c>
      <c r="J2356" s="1">
        <f t="shared" si="261"/>
        <v>1.9433680899971058</v>
      </c>
      <c r="K2356" s="1">
        <f t="shared" si="257"/>
        <v>1420.1828221697735</v>
      </c>
      <c r="L2356" s="1">
        <f t="shared" si="262"/>
        <v>5.7922629736880893E-2</v>
      </c>
      <c r="M2356" s="1">
        <f t="shared" si="263"/>
        <v>5.7922629736880893E-2</v>
      </c>
      <c r="N2356" s="1">
        <f t="shared" si="258"/>
        <v>4.1447513541230753E-2</v>
      </c>
    </row>
    <row r="2357" spans="1:14" x14ac:dyDescent="0.3">
      <c r="A2357" s="4" t="s">
        <v>1092</v>
      </c>
      <c r="B2357" s="4" t="s">
        <v>1045</v>
      </c>
      <c r="C2357" s="4" t="s">
        <v>1138</v>
      </c>
      <c r="D2357" s="4">
        <v>35.526280555555552</v>
      </c>
      <c r="E2357" s="4">
        <v>129.31677777777779</v>
      </c>
      <c r="G2357" s="2">
        <f t="shared" si="259"/>
        <v>102.32589623672955</v>
      </c>
      <c r="H2357" s="2">
        <f t="shared" si="260"/>
        <v>83.971583597618064</v>
      </c>
      <c r="J2357" s="1">
        <f t="shared" si="261"/>
        <v>1.9427143978759107</v>
      </c>
      <c r="K2357" s="1">
        <f t="shared" si="257"/>
        <v>1420.5247527774613</v>
      </c>
      <c r="L2357" s="1">
        <f t="shared" si="262"/>
        <v>5.7888692779203055E-2</v>
      </c>
      <c r="M2357" s="1">
        <f t="shared" si="263"/>
        <v>5.7888692779203055E-2</v>
      </c>
      <c r="N2357" s="1">
        <f t="shared" si="258"/>
        <v>4.1423229379422319E-2</v>
      </c>
    </row>
    <row r="2358" spans="1:14" x14ac:dyDescent="0.3">
      <c r="A2358" s="4" t="s">
        <v>1092</v>
      </c>
      <c r="B2358" s="4" t="s">
        <v>1045</v>
      </c>
      <c r="C2358" s="4" t="s">
        <v>1137</v>
      </c>
      <c r="D2358" s="4">
        <v>35.541849999999997</v>
      </c>
      <c r="E2358" s="4">
        <v>129.32372222222222</v>
      </c>
      <c r="G2358" s="2">
        <f t="shared" si="259"/>
        <v>102.4349073177663</v>
      </c>
      <c r="H2358" s="2">
        <f t="shared" si="260"/>
        <v>84.315786031486141</v>
      </c>
      <c r="J2358" s="1">
        <f t="shared" si="261"/>
        <v>1.9433632268275927</v>
      </c>
      <c r="K2358" s="1">
        <f t="shared" si="257"/>
        <v>1420.185365248115</v>
      </c>
      <c r="L2358" s="1">
        <f t="shared" si="262"/>
        <v>5.800989619948016E-2</v>
      </c>
      <c r="M2358" s="1">
        <f t="shared" si="263"/>
        <v>5.800989619948016E-2</v>
      </c>
      <c r="N2358" s="1">
        <f t="shared" si="258"/>
        <v>4.1509958528737512E-2</v>
      </c>
    </row>
    <row r="2359" spans="1:14" x14ac:dyDescent="0.3">
      <c r="A2359" s="4" t="s">
        <v>1092</v>
      </c>
      <c r="B2359" s="4" t="s">
        <v>1045</v>
      </c>
      <c r="C2359" s="4" t="s">
        <v>1136</v>
      </c>
      <c r="D2359" s="4">
        <v>35.516580555555556</v>
      </c>
      <c r="E2359" s="4">
        <v>129.341275</v>
      </c>
      <c r="G2359" s="2">
        <f t="shared" si="259"/>
        <v>102.76894529931013</v>
      </c>
      <c r="H2359" s="2">
        <f t="shared" si="260"/>
        <v>83.778380349959889</v>
      </c>
      <c r="J2359" s="1">
        <f t="shared" si="261"/>
        <v>1.9423103407458231</v>
      </c>
      <c r="K2359" s="1">
        <f t="shared" si="257"/>
        <v>1420.7362040590181</v>
      </c>
      <c r="L2359" s="1">
        <f t="shared" si="262"/>
        <v>5.8316249964573519E-2</v>
      </c>
      <c r="M2359" s="1">
        <f t="shared" si="263"/>
        <v>5.8316249964573519E-2</v>
      </c>
      <c r="N2359" s="1">
        <f t="shared" si="258"/>
        <v>4.172917512654728E-2</v>
      </c>
    </row>
    <row r="2360" spans="1:14" x14ac:dyDescent="0.3">
      <c r="A2360" s="4" t="s">
        <v>1092</v>
      </c>
      <c r="B2360" s="4" t="s">
        <v>1045</v>
      </c>
      <c r="C2360" s="4" t="s">
        <v>1135</v>
      </c>
      <c r="D2360" s="4">
        <v>35.532244444444444</v>
      </c>
      <c r="E2360" s="4">
        <v>129.29616666666666</v>
      </c>
      <c r="G2360" s="2">
        <f t="shared" si="259"/>
        <v>101.95519745173877</v>
      </c>
      <c r="H2360" s="2">
        <f t="shared" si="260"/>
        <v>84.086382463246082</v>
      </c>
      <c r="J2360" s="1">
        <f t="shared" si="261"/>
        <v>1.9429628918773036</v>
      </c>
      <c r="K2360" s="1">
        <f t="shared" si="257"/>
        <v>1420.3947482971109</v>
      </c>
      <c r="L2360" s="1">
        <f t="shared" si="262"/>
        <v>5.752896102781957E-2</v>
      </c>
      <c r="M2360" s="1">
        <f t="shared" si="263"/>
        <v>5.752896102781957E-2</v>
      </c>
      <c r="N2360" s="1">
        <f t="shared" si="258"/>
        <v>4.116581726425407E-2</v>
      </c>
    </row>
    <row r="2361" spans="1:14" x14ac:dyDescent="0.3">
      <c r="A2361" s="4" t="s">
        <v>1092</v>
      </c>
      <c r="B2361" s="4" t="s">
        <v>1014</v>
      </c>
      <c r="C2361" s="4" t="s">
        <v>1134</v>
      </c>
      <c r="D2361" s="4">
        <v>35.536341666666665</v>
      </c>
      <c r="E2361" s="4">
        <v>129.42313333333331</v>
      </c>
      <c r="G2361" s="2">
        <f t="shared" si="259"/>
        <v>104.20169841838128</v>
      </c>
      <c r="H2361" s="2">
        <f t="shared" si="260"/>
        <v>84.270089086490316</v>
      </c>
      <c r="J2361" s="1">
        <f t="shared" si="261"/>
        <v>1.9431336376541823</v>
      </c>
      <c r="K2361" s="1">
        <f t="shared" si="257"/>
        <v>1420.3054358482518</v>
      </c>
      <c r="L2361" s="1">
        <f t="shared" si="262"/>
        <v>5.9744947401434878E-2</v>
      </c>
      <c r="M2361" s="1">
        <f t="shared" si="263"/>
        <v>5.9744947401434878E-2</v>
      </c>
      <c r="N2361" s="1">
        <f t="shared" si="258"/>
        <v>4.2751503647017214E-2</v>
      </c>
    </row>
    <row r="2362" spans="1:14" x14ac:dyDescent="0.3">
      <c r="A2362" s="4" t="s">
        <v>1092</v>
      </c>
      <c r="B2362" s="4" t="s">
        <v>1014</v>
      </c>
      <c r="C2362" s="4" t="s">
        <v>1133</v>
      </c>
      <c r="D2362" s="4">
        <v>35.521563888888885</v>
      </c>
      <c r="E2362" s="4">
        <v>129.4338888888889</v>
      </c>
      <c r="G2362" s="2">
        <f t="shared" si="259"/>
        <v>104.4061184532866</v>
      </c>
      <c r="H2362" s="2">
        <f t="shared" si="260"/>
        <v>83.956416616582146</v>
      </c>
      <c r="J2362" s="1">
        <f t="shared" si="261"/>
        <v>1.9425179067634282</v>
      </c>
      <c r="K2362" s="1">
        <f t="shared" si="257"/>
        <v>1420.6275711321784</v>
      </c>
      <c r="L2362" s="1">
        <f t="shared" si="262"/>
        <v>5.9932667258761008E-2</v>
      </c>
      <c r="M2362" s="1">
        <f t="shared" si="263"/>
        <v>5.9932667258761008E-2</v>
      </c>
      <c r="N2362" s="1">
        <f t="shared" si="258"/>
        <v>4.2885829753477267E-2</v>
      </c>
    </row>
    <row r="2363" spans="1:14" x14ac:dyDescent="0.3">
      <c r="A2363" s="4" t="s">
        <v>1092</v>
      </c>
      <c r="B2363" s="4" t="s">
        <v>1014</v>
      </c>
      <c r="C2363" s="4" t="s">
        <v>1132</v>
      </c>
      <c r="D2363" s="4">
        <v>35.542944444444444</v>
      </c>
      <c r="E2363" s="4">
        <v>129.43363333333335</v>
      </c>
      <c r="G2363" s="2">
        <f t="shared" si="259"/>
        <v>104.38160864239526</v>
      </c>
      <c r="H2363" s="2">
        <f t="shared" si="260"/>
        <v>84.421856120974326</v>
      </c>
      <c r="J2363" s="1">
        <f t="shared" si="261"/>
        <v>1.9434088487457255</v>
      </c>
      <c r="K2363" s="1">
        <f t="shared" si="257"/>
        <v>1420.1615087848832</v>
      </c>
      <c r="L2363" s="1">
        <f t="shared" si="262"/>
        <v>5.9928206972895026E-2</v>
      </c>
      <c r="M2363" s="1">
        <f t="shared" si="263"/>
        <v>5.9928206972895026E-2</v>
      </c>
      <c r="N2363" s="1">
        <f t="shared" si="258"/>
        <v>4.2882638120782621E-2</v>
      </c>
    </row>
    <row r="2364" spans="1:14" x14ac:dyDescent="0.3">
      <c r="A2364" s="4" t="s">
        <v>1092</v>
      </c>
      <c r="B2364" s="4" t="s">
        <v>1014</v>
      </c>
      <c r="C2364" s="4" t="s">
        <v>1131</v>
      </c>
      <c r="D2364" s="4">
        <v>35.500136111111111</v>
      </c>
      <c r="E2364" s="4">
        <v>129.42064444444443</v>
      </c>
      <c r="G2364" s="2">
        <f t="shared" si="259"/>
        <v>104.19129742752925</v>
      </c>
      <c r="H2364" s="2">
        <f t="shared" si="260"/>
        <v>83.479667186869165</v>
      </c>
      <c r="J2364" s="1">
        <f t="shared" si="261"/>
        <v>1.9416256447245273</v>
      </c>
      <c r="K2364" s="1">
        <f t="shared" si="257"/>
        <v>1421.0946916983287</v>
      </c>
      <c r="L2364" s="1">
        <f t="shared" si="262"/>
        <v>5.9701508095607814E-2</v>
      </c>
      <c r="M2364" s="1">
        <f t="shared" si="263"/>
        <v>5.9701508095607814E-2</v>
      </c>
      <c r="N2364" s="1">
        <f t="shared" si="258"/>
        <v>4.2720419919902823E-2</v>
      </c>
    </row>
    <row r="2365" spans="1:14" x14ac:dyDescent="0.3">
      <c r="A2365" s="4" t="s">
        <v>1092</v>
      </c>
      <c r="B2365" s="4" t="s">
        <v>1014</v>
      </c>
      <c r="C2365" s="4" t="s">
        <v>1130</v>
      </c>
      <c r="D2365" s="4">
        <v>35.482975000000003</v>
      </c>
      <c r="E2365" s="4">
        <v>129.42641111111109</v>
      </c>
      <c r="G2365" s="2">
        <f t="shared" si="259"/>
        <v>104.30955597885492</v>
      </c>
      <c r="H2365" s="2">
        <f t="shared" si="260"/>
        <v>83.110255254757931</v>
      </c>
      <c r="J2365" s="1">
        <f t="shared" si="261"/>
        <v>1.9409115156544783</v>
      </c>
      <c r="K2365" s="1">
        <f t="shared" si="257"/>
        <v>1421.4688207918837</v>
      </c>
      <c r="L2365" s="1">
        <f t="shared" si="262"/>
        <v>5.9802155415805913E-2</v>
      </c>
      <c r="M2365" s="1">
        <f t="shared" si="263"/>
        <v>5.9802155415805913E-2</v>
      </c>
      <c r="N2365" s="1">
        <f t="shared" si="258"/>
        <v>4.2792439805494159E-2</v>
      </c>
    </row>
    <row r="2366" spans="1:14" x14ac:dyDescent="0.3">
      <c r="A2366" s="4" t="s">
        <v>1092</v>
      </c>
      <c r="B2366" s="4" t="s">
        <v>1014</v>
      </c>
      <c r="C2366" s="4" t="s">
        <v>1129</v>
      </c>
      <c r="D2366" s="4">
        <v>35.495030555555559</v>
      </c>
      <c r="E2366" s="4">
        <v>129.42854444444444</v>
      </c>
      <c r="G2366" s="2">
        <f t="shared" si="259"/>
        <v>104.33614327442582</v>
      </c>
      <c r="H2366" s="2">
        <f t="shared" si="260"/>
        <v>83.374459919403762</v>
      </c>
      <c r="J2366" s="1">
        <f t="shared" si="261"/>
        <v>1.9414131427312669</v>
      </c>
      <c r="K2366" s="1">
        <f t="shared" si="257"/>
        <v>1421.2059958876494</v>
      </c>
      <c r="L2366" s="1">
        <f t="shared" si="262"/>
        <v>5.9839389106515206E-2</v>
      </c>
      <c r="M2366" s="1">
        <f t="shared" si="263"/>
        <v>5.9839389106515206E-2</v>
      </c>
      <c r="N2366" s="1">
        <f t="shared" si="258"/>
        <v>4.2819083000163904E-2</v>
      </c>
    </row>
    <row r="2367" spans="1:14" x14ac:dyDescent="0.3">
      <c r="A2367" s="4" t="s">
        <v>1092</v>
      </c>
      <c r="B2367" s="4" t="s">
        <v>1014</v>
      </c>
      <c r="C2367" s="4" t="s">
        <v>1128</v>
      </c>
      <c r="D2367" s="4">
        <v>35.513758333333335</v>
      </c>
      <c r="E2367" s="4">
        <v>129.43087499999999</v>
      </c>
      <c r="G2367" s="2">
        <f t="shared" si="259"/>
        <v>104.35998315753372</v>
      </c>
      <c r="H2367" s="2">
        <f t="shared" si="260"/>
        <v>83.784125318357383</v>
      </c>
      <c r="J2367" s="1">
        <f t="shared" si="261"/>
        <v>1.9421928049742885</v>
      </c>
      <c r="K2367" s="1">
        <f t="shared" si="257"/>
        <v>1420.7977270785805</v>
      </c>
      <c r="L2367" s="1">
        <f t="shared" si="262"/>
        <v>5.988006497436027E-2</v>
      </c>
      <c r="M2367" s="1">
        <f t="shared" si="263"/>
        <v>5.988006497436027E-2</v>
      </c>
      <c r="N2367" s="1">
        <f t="shared" si="258"/>
        <v>4.2848189302674131E-2</v>
      </c>
    </row>
    <row r="2368" spans="1:14" x14ac:dyDescent="0.3">
      <c r="A2368" s="4" t="s">
        <v>1092</v>
      </c>
      <c r="B2368" s="4" t="s">
        <v>1014</v>
      </c>
      <c r="C2368" s="4" t="s">
        <v>1127</v>
      </c>
      <c r="D2368" s="4">
        <v>35.506302777777776</v>
      </c>
      <c r="E2368" s="4">
        <v>129.43157499999998</v>
      </c>
      <c r="G2368" s="2">
        <f t="shared" si="259"/>
        <v>104.37935618680625</v>
      </c>
      <c r="H2368" s="2">
        <f t="shared" si="260"/>
        <v>83.622276907391779</v>
      </c>
      <c r="J2368" s="1">
        <f t="shared" si="261"/>
        <v>1.9418823610125686</v>
      </c>
      <c r="K2368" s="1">
        <f t="shared" si="257"/>
        <v>1420.9602568376224</v>
      </c>
      <c r="L2368" s="1">
        <f t="shared" si="262"/>
        <v>5.9892282279124132E-2</v>
      </c>
      <c r="M2368" s="1">
        <f t="shared" si="263"/>
        <v>5.9892282279124132E-2</v>
      </c>
      <c r="N2368" s="1">
        <f t="shared" si="258"/>
        <v>4.2856931600925054E-2</v>
      </c>
    </row>
    <row r="2369" spans="1:14" x14ac:dyDescent="0.3">
      <c r="A2369" s="4" t="s">
        <v>1092</v>
      </c>
      <c r="B2369" s="4" t="s">
        <v>1014</v>
      </c>
      <c r="C2369" s="4" t="s">
        <v>1126</v>
      </c>
      <c r="D2369" s="4">
        <v>35.490700000000004</v>
      </c>
      <c r="E2369" s="4">
        <v>129.42686388888887</v>
      </c>
      <c r="G2369" s="2">
        <f t="shared" si="259"/>
        <v>104.31038102042498</v>
      </c>
      <c r="H2369" s="2">
        <f t="shared" si="260"/>
        <v>83.278859816190788</v>
      </c>
      <c r="J2369" s="1">
        <f t="shared" si="261"/>
        <v>1.9412329263825538</v>
      </c>
      <c r="K2369" s="1">
        <f t="shared" si="257"/>
        <v>1421.3004058981246</v>
      </c>
      <c r="L2369" s="1">
        <f t="shared" si="262"/>
        <v>5.9810057878808109E-2</v>
      </c>
      <c r="M2369" s="1">
        <f t="shared" si="263"/>
        <v>5.9810057878808109E-2</v>
      </c>
      <c r="N2369" s="1">
        <f t="shared" si="258"/>
        <v>4.2798094546029598E-2</v>
      </c>
    </row>
    <row r="2370" spans="1:14" x14ac:dyDescent="0.3">
      <c r="A2370" s="4" t="s">
        <v>1092</v>
      </c>
      <c r="B2370" s="4" t="s">
        <v>1118</v>
      </c>
      <c r="C2370" s="4" t="s">
        <v>1125</v>
      </c>
      <c r="D2370" s="4">
        <v>35.612405555555554</v>
      </c>
      <c r="E2370" s="4">
        <v>129.45065277777778</v>
      </c>
      <c r="G2370" s="2">
        <f t="shared" si="259"/>
        <v>104.61796976893504</v>
      </c>
      <c r="H2370" s="2">
        <f t="shared" si="260"/>
        <v>85.947368076389239</v>
      </c>
      <c r="J2370" s="1">
        <f t="shared" si="261"/>
        <v>1.9463078043865263</v>
      </c>
      <c r="K2370" s="1">
        <f t="shared" si="257"/>
        <v>1418.6475639919361</v>
      </c>
      <c r="L2370" s="1">
        <f t="shared" si="262"/>
        <v>6.0225252315310396E-2</v>
      </c>
      <c r="M2370" s="1">
        <f t="shared" si="263"/>
        <v>6.0225252315310396E-2</v>
      </c>
      <c r="N2370" s="1">
        <f t="shared" si="258"/>
        <v>4.3095193919924481E-2</v>
      </c>
    </row>
    <row r="2371" spans="1:14" x14ac:dyDescent="0.3">
      <c r="A2371" s="4" t="s">
        <v>1092</v>
      </c>
      <c r="B2371" s="4" t="s">
        <v>1118</v>
      </c>
      <c r="C2371" s="4" t="s">
        <v>1124</v>
      </c>
      <c r="D2371" s="4">
        <v>35.619752777777776</v>
      </c>
      <c r="E2371" s="4">
        <v>129.35833333333332</v>
      </c>
      <c r="G2371" s="2">
        <f t="shared" si="259"/>
        <v>102.97706590738144</v>
      </c>
      <c r="H2371" s="2">
        <f t="shared" si="260"/>
        <v>86.037821009495019</v>
      </c>
      <c r="J2371" s="1">
        <f t="shared" si="261"/>
        <v>1.9466148403413661</v>
      </c>
      <c r="K2371" s="1">
        <f t="shared" ref="K2371:K2434" si="264">$T$16*$T$25/POWER(J2371,$T$23)</f>
        <v>1418.4874446944789</v>
      </c>
      <c r="L2371" s="1">
        <f t="shared" si="262"/>
        <v>5.8613974046142658E-2</v>
      </c>
      <c r="M2371" s="1">
        <f t="shared" si="263"/>
        <v>5.8613974046142658E-2</v>
      </c>
      <c r="N2371" s="1">
        <f t="shared" ref="N2371:N2434" si="265">M2371*$T$23</f>
        <v>4.1942216608925463E-2</v>
      </c>
    </row>
    <row r="2372" spans="1:14" x14ac:dyDescent="0.3">
      <c r="A2372" s="4" t="s">
        <v>1092</v>
      </c>
      <c r="B2372" s="4" t="s">
        <v>1118</v>
      </c>
      <c r="C2372" s="4" t="s">
        <v>1123</v>
      </c>
      <c r="D2372" s="4">
        <v>35.635238888888885</v>
      </c>
      <c r="E2372" s="4">
        <v>129.35047499999999</v>
      </c>
      <c r="G2372" s="2">
        <f t="shared" si="259"/>
        <v>102.82385641828992</v>
      </c>
      <c r="H2372" s="2">
        <f t="shared" si="260"/>
        <v>86.369175697883975</v>
      </c>
      <c r="J2372" s="1">
        <f t="shared" si="261"/>
        <v>1.9472622466075531</v>
      </c>
      <c r="K2372" s="1">
        <f t="shared" si="264"/>
        <v>1418.1499641826829</v>
      </c>
      <c r="L2372" s="1">
        <f t="shared" si="262"/>
        <v>5.8476820255756845E-2</v>
      </c>
      <c r="M2372" s="1">
        <f t="shared" si="263"/>
        <v>5.8476820255756845E-2</v>
      </c>
      <c r="N2372" s="1">
        <f t="shared" si="265"/>
        <v>4.1844073903560208E-2</v>
      </c>
    </row>
    <row r="2373" spans="1:14" x14ac:dyDescent="0.3">
      <c r="A2373" s="4" t="s">
        <v>1092</v>
      </c>
      <c r="B2373" s="4" t="s">
        <v>1118</v>
      </c>
      <c r="C2373" s="4" t="s">
        <v>1122</v>
      </c>
      <c r="D2373" s="4">
        <v>35.625633333333333</v>
      </c>
      <c r="E2373" s="4">
        <v>129.34193333333334</v>
      </c>
      <c r="G2373" s="2">
        <f t="shared" si="259"/>
        <v>102.68143895500063</v>
      </c>
      <c r="H2373" s="2">
        <f t="shared" si="260"/>
        <v>86.153710615414866</v>
      </c>
      <c r="J2373" s="1">
        <f t="shared" si="261"/>
        <v>1.9468606404125732</v>
      </c>
      <c r="K2373" s="1">
        <f t="shared" si="264"/>
        <v>1418.3592911433859</v>
      </c>
      <c r="L2373" s="1">
        <f t="shared" si="262"/>
        <v>5.8327740048816246E-2</v>
      </c>
      <c r="M2373" s="1">
        <f t="shared" si="263"/>
        <v>5.8327740048816246E-2</v>
      </c>
      <c r="N2373" s="1">
        <f t="shared" si="265"/>
        <v>4.1737397049902689E-2</v>
      </c>
    </row>
    <row r="2374" spans="1:14" x14ac:dyDescent="0.3">
      <c r="A2374" s="4" t="s">
        <v>1092</v>
      </c>
      <c r="B2374" s="4" t="s">
        <v>1118</v>
      </c>
      <c r="C2374" s="4" t="s">
        <v>1121</v>
      </c>
      <c r="D2374" s="4">
        <v>35.591775000000005</v>
      </c>
      <c r="E2374" s="4">
        <v>129.3598111111111</v>
      </c>
      <c r="G2374" s="2">
        <f t="shared" si="259"/>
        <v>103.02880012784706</v>
      </c>
      <c r="H2374" s="2">
        <f t="shared" si="260"/>
        <v>85.429713063650979</v>
      </c>
      <c r="J2374" s="1">
        <f t="shared" si="261"/>
        <v>1.9454460755308547</v>
      </c>
      <c r="K2374" s="1">
        <f t="shared" si="264"/>
        <v>1419.0971872957682</v>
      </c>
      <c r="L2374" s="1">
        <f t="shared" si="262"/>
        <v>5.8639766133977922E-2</v>
      </c>
      <c r="M2374" s="1">
        <f t="shared" si="263"/>
        <v>5.8639766133977922E-2</v>
      </c>
      <c r="N2374" s="1">
        <f t="shared" si="265"/>
        <v>4.1960672571899948E-2</v>
      </c>
    </row>
    <row r="2375" spans="1:14" x14ac:dyDescent="0.3">
      <c r="A2375" s="4" t="s">
        <v>1092</v>
      </c>
      <c r="B2375" s="4" t="s">
        <v>1118</v>
      </c>
      <c r="C2375" s="4" t="s">
        <v>1120</v>
      </c>
      <c r="D2375" s="4">
        <v>35.542936111111111</v>
      </c>
      <c r="E2375" s="4">
        <v>129.38780833333334</v>
      </c>
      <c r="G2375" s="2">
        <f t="shared" si="259"/>
        <v>103.56958336126753</v>
      </c>
      <c r="H2375" s="2">
        <f t="shared" si="260"/>
        <v>84.387063950706306</v>
      </c>
      <c r="J2375" s="1">
        <f t="shared" si="261"/>
        <v>1.9434085013643159</v>
      </c>
      <c r="K2375" s="1">
        <f t="shared" si="264"/>
        <v>1420.1616904327961</v>
      </c>
      <c r="L2375" s="1">
        <f t="shared" si="262"/>
        <v>5.9128409843168583E-2</v>
      </c>
      <c r="M2375" s="1">
        <f t="shared" si="263"/>
        <v>5.9128409843168583E-2</v>
      </c>
      <c r="N2375" s="1">
        <f t="shared" si="265"/>
        <v>4.2310329810280156E-2</v>
      </c>
    </row>
    <row r="2376" spans="1:14" x14ac:dyDescent="0.3">
      <c r="A2376" s="4" t="s">
        <v>1092</v>
      </c>
      <c r="B2376" s="4" t="s">
        <v>1118</v>
      </c>
      <c r="C2376" s="4" t="s">
        <v>1119</v>
      </c>
      <c r="D2376" s="4">
        <v>35.523819444444442</v>
      </c>
      <c r="E2376" s="4">
        <v>129.40139722222222</v>
      </c>
      <c r="G2376" s="2">
        <f t="shared" si="259"/>
        <v>103.82808131904841</v>
      </c>
      <c r="H2376" s="2">
        <f t="shared" si="260"/>
        <v>83.980943027554758</v>
      </c>
      <c r="J2376" s="1">
        <f t="shared" si="261"/>
        <v>1.9426118667908507</v>
      </c>
      <c r="K2376" s="1">
        <f t="shared" si="264"/>
        <v>1420.5784022273426</v>
      </c>
      <c r="L2376" s="1">
        <f t="shared" si="262"/>
        <v>5.936558069596698E-2</v>
      </c>
      <c r="M2376" s="1">
        <f t="shared" si="263"/>
        <v>5.936558069596698E-2</v>
      </c>
      <c r="N2376" s="1">
        <f t="shared" si="265"/>
        <v>4.2480041409660246E-2</v>
      </c>
    </row>
    <row r="2377" spans="1:14" x14ac:dyDescent="0.3">
      <c r="A2377" s="4" t="s">
        <v>1092</v>
      </c>
      <c r="B2377" s="4" t="s">
        <v>1118</v>
      </c>
      <c r="C2377" s="4" t="s">
        <v>1117</v>
      </c>
      <c r="D2377" s="4">
        <v>35.57479166666667</v>
      </c>
      <c r="E2377" s="4">
        <v>129.3633972222222</v>
      </c>
      <c r="G2377" s="2">
        <f t="shared" si="259"/>
        <v>103.10784511498898</v>
      </c>
      <c r="H2377" s="2">
        <f t="shared" si="260"/>
        <v>85.062551588923498</v>
      </c>
      <c r="J2377" s="1">
        <f t="shared" si="261"/>
        <v>1.9447371423479021</v>
      </c>
      <c r="K2377" s="1">
        <f t="shared" si="264"/>
        <v>1419.4673428189083</v>
      </c>
      <c r="L2377" s="1">
        <f t="shared" si="262"/>
        <v>5.8702355580209087E-2</v>
      </c>
      <c r="M2377" s="1">
        <f t="shared" si="263"/>
        <v>5.8702355580209087E-2</v>
      </c>
      <c r="N2377" s="1">
        <f t="shared" si="265"/>
        <v>4.2005459504606359E-2</v>
      </c>
    </row>
    <row r="2378" spans="1:14" x14ac:dyDescent="0.3">
      <c r="A2378" s="4" t="s">
        <v>1092</v>
      </c>
      <c r="B2378" s="4" t="s">
        <v>1105</v>
      </c>
      <c r="C2378" s="4" t="s">
        <v>1116</v>
      </c>
      <c r="D2378" s="4">
        <v>35.651216666666663</v>
      </c>
      <c r="E2378" s="4">
        <v>129.20353055555555</v>
      </c>
      <c r="G2378" s="2">
        <f t="shared" si="259"/>
        <v>100.2095366156407</v>
      </c>
      <c r="H2378" s="2">
        <f t="shared" si="260"/>
        <v>86.61059216894364</v>
      </c>
      <c r="J2378" s="1">
        <f t="shared" si="261"/>
        <v>1.9479305645313847</v>
      </c>
      <c r="K2378" s="1">
        <f t="shared" si="264"/>
        <v>1417.8017846809839</v>
      </c>
      <c r="L2378" s="1">
        <f t="shared" si="262"/>
        <v>5.5912155882687387E-2</v>
      </c>
      <c r="M2378" s="1">
        <f t="shared" si="263"/>
        <v>5.5912155882687387E-2</v>
      </c>
      <c r="N2378" s="1">
        <f t="shared" si="265"/>
        <v>4.0008885104046418E-2</v>
      </c>
    </row>
    <row r="2379" spans="1:14" x14ac:dyDescent="0.3">
      <c r="A2379" s="4" t="s">
        <v>1092</v>
      </c>
      <c r="B2379" s="4" t="s">
        <v>1105</v>
      </c>
      <c r="C2379" s="4" t="s">
        <v>1115</v>
      </c>
      <c r="D2379" s="4">
        <v>35.640430555555554</v>
      </c>
      <c r="E2379" s="4">
        <v>129.16120000000001</v>
      </c>
      <c r="G2379" s="2">
        <f t="shared" si="259"/>
        <v>99.469861825438755</v>
      </c>
      <c r="H2379" s="2">
        <f t="shared" si="260"/>
        <v>86.345949246020382</v>
      </c>
      <c r="J2379" s="1">
        <f t="shared" si="261"/>
        <v>1.9474793636500227</v>
      </c>
      <c r="K2379" s="1">
        <f t="shared" si="264"/>
        <v>1418.0368283166522</v>
      </c>
      <c r="L2379" s="1">
        <f t="shared" si="262"/>
        <v>5.5173348314045079E-2</v>
      </c>
      <c r="M2379" s="1">
        <f t="shared" si="263"/>
        <v>5.5173348314045079E-2</v>
      </c>
      <c r="N2379" s="1">
        <f t="shared" si="265"/>
        <v>3.9480218901479854E-2</v>
      </c>
    </row>
    <row r="2380" spans="1:14" x14ac:dyDescent="0.3">
      <c r="A2380" s="4" t="s">
        <v>1092</v>
      </c>
      <c r="B2380" s="4" t="s">
        <v>1105</v>
      </c>
      <c r="C2380" s="4" t="s">
        <v>1114</v>
      </c>
      <c r="D2380" s="4">
        <v>35.565902777777772</v>
      </c>
      <c r="E2380" s="4">
        <v>129.23241944444445</v>
      </c>
      <c r="G2380" s="2">
        <f t="shared" si="259"/>
        <v>100.79569587221926</v>
      </c>
      <c r="H2380" s="2">
        <f t="shared" si="260"/>
        <v>84.773359007701629</v>
      </c>
      <c r="J2380" s="1">
        <f t="shared" si="261"/>
        <v>1.9443662574547762</v>
      </c>
      <c r="K2380" s="1">
        <f t="shared" si="264"/>
        <v>1419.6610853210186</v>
      </c>
      <c r="L2380" s="1">
        <f t="shared" si="262"/>
        <v>5.6416362111041618E-2</v>
      </c>
      <c r="M2380" s="1">
        <f t="shared" si="263"/>
        <v>5.6416362111041618E-2</v>
      </c>
      <c r="N2380" s="1">
        <f t="shared" si="265"/>
        <v>4.036967836519869E-2</v>
      </c>
    </row>
    <row r="2381" spans="1:14" x14ac:dyDescent="0.3">
      <c r="A2381" s="4" t="s">
        <v>1092</v>
      </c>
      <c r="B2381" s="4" t="s">
        <v>1105</v>
      </c>
      <c r="C2381" s="4" t="s">
        <v>1113</v>
      </c>
      <c r="D2381" s="4">
        <v>35.533911111111109</v>
      </c>
      <c r="E2381" s="4">
        <v>129.11123333333333</v>
      </c>
      <c r="G2381" s="2">
        <f t="shared" si="259"/>
        <v>98.675823356069941</v>
      </c>
      <c r="H2381" s="2">
        <f t="shared" si="260"/>
        <v>83.991461050038652</v>
      </c>
      <c r="J2381" s="1">
        <f t="shared" si="261"/>
        <v>1.9430323449240616</v>
      </c>
      <c r="K2381" s="1">
        <f t="shared" si="264"/>
        <v>1420.3584176821905</v>
      </c>
      <c r="L2381" s="1">
        <f t="shared" si="262"/>
        <v>5.4301265464464787E-2</v>
      </c>
      <c r="M2381" s="1">
        <f t="shared" si="263"/>
        <v>5.4301265464464787E-2</v>
      </c>
      <c r="N2381" s="1">
        <f t="shared" si="265"/>
        <v>3.8856185326325392E-2</v>
      </c>
    </row>
    <row r="2382" spans="1:14" x14ac:dyDescent="0.3">
      <c r="A2382" s="4" t="s">
        <v>1092</v>
      </c>
      <c r="B2382" s="4" t="s">
        <v>1105</v>
      </c>
      <c r="C2382" s="4" t="s">
        <v>1112</v>
      </c>
      <c r="D2382" s="4">
        <v>35.519086111111108</v>
      </c>
      <c r="E2382" s="4">
        <v>129.15915555555557</v>
      </c>
      <c r="G2382" s="2">
        <f t="shared" si="259"/>
        <v>99.538004158543472</v>
      </c>
      <c r="H2382" s="2">
        <f t="shared" si="260"/>
        <v>83.701822552014619</v>
      </c>
      <c r="J2382" s="1">
        <f t="shared" si="261"/>
        <v>1.9424146978720243</v>
      </c>
      <c r="K2382" s="1">
        <f t="shared" si="264"/>
        <v>1420.6815846329473</v>
      </c>
      <c r="L2382" s="1">
        <f t="shared" si="262"/>
        <v>5.5137666027115451E-2</v>
      </c>
      <c r="M2382" s="1">
        <f t="shared" si="263"/>
        <v>5.5137666027115451E-2</v>
      </c>
      <c r="N2382" s="1">
        <f t="shared" si="265"/>
        <v>3.9454685839921427E-2</v>
      </c>
    </row>
    <row r="2383" spans="1:14" x14ac:dyDescent="0.3">
      <c r="A2383" s="4" t="s">
        <v>1092</v>
      </c>
      <c r="B2383" s="4" t="s">
        <v>1105</v>
      </c>
      <c r="C2383" s="4" t="s">
        <v>1111</v>
      </c>
      <c r="D2383" s="4">
        <v>35.587561111111114</v>
      </c>
      <c r="E2383" s="4">
        <v>129.09346388888889</v>
      </c>
      <c r="G2383" s="2">
        <f t="shared" si="259"/>
        <v>98.315683103945418</v>
      </c>
      <c r="H2383" s="2">
        <f t="shared" si="260"/>
        <v>85.147768054036533</v>
      </c>
      <c r="J2383" s="1">
        <f t="shared" si="261"/>
        <v>1.9452701375587786</v>
      </c>
      <c r="K2383" s="1">
        <f t="shared" si="264"/>
        <v>1419.1890282582392</v>
      </c>
      <c r="L2383" s="1">
        <f t="shared" si="262"/>
        <v>5.3991130152659217E-2</v>
      </c>
      <c r="M2383" s="1">
        <f t="shared" si="263"/>
        <v>5.3991130152659217E-2</v>
      </c>
      <c r="N2383" s="1">
        <f t="shared" si="265"/>
        <v>3.8634262779057293E-2</v>
      </c>
    </row>
    <row r="2384" spans="1:14" x14ac:dyDescent="0.3">
      <c r="A2384" s="4" t="s">
        <v>1092</v>
      </c>
      <c r="B2384" s="4" t="s">
        <v>1105</v>
      </c>
      <c r="C2384" s="4" t="s">
        <v>1110</v>
      </c>
      <c r="D2384" s="4">
        <v>35.346172222222222</v>
      </c>
      <c r="E2384" s="4">
        <v>129.32856666666666</v>
      </c>
      <c r="G2384" s="2">
        <f t="shared" si="259"/>
        <v>102.69806931308857</v>
      </c>
      <c r="H2384" s="2">
        <f t="shared" si="260"/>
        <v>80.05648230922975</v>
      </c>
      <c r="J2384" s="1">
        <f t="shared" si="261"/>
        <v>1.9352335203891888</v>
      </c>
      <c r="K2384" s="1">
        <f t="shared" si="264"/>
        <v>1424.4519232576401</v>
      </c>
      <c r="L2384" s="1">
        <f t="shared" si="262"/>
        <v>5.8094447705465679E-2</v>
      </c>
      <c r="M2384" s="1">
        <f t="shared" si="263"/>
        <v>5.8094447705465679E-2</v>
      </c>
      <c r="N2384" s="1">
        <f t="shared" si="265"/>
        <v>4.1570460783299949E-2</v>
      </c>
    </row>
    <row r="2385" spans="1:14" x14ac:dyDescent="0.3">
      <c r="A2385" s="4" t="s">
        <v>1092</v>
      </c>
      <c r="B2385" s="4" t="s">
        <v>1105</v>
      </c>
      <c r="C2385" s="4" t="s">
        <v>1109</v>
      </c>
      <c r="D2385" s="4">
        <v>35.566372222222221</v>
      </c>
      <c r="E2385" s="4">
        <v>129.12804444444444</v>
      </c>
      <c r="G2385" s="2">
        <f t="shared" si="259"/>
        <v>98.946172088007842</v>
      </c>
      <c r="H2385" s="2">
        <f t="shared" si="260"/>
        <v>84.710101362143405</v>
      </c>
      <c r="J2385" s="1">
        <f t="shared" si="261"/>
        <v>1.9443858420148945</v>
      </c>
      <c r="K2385" s="1">
        <f t="shared" si="264"/>
        <v>1419.650853171386</v>
      </c>
      <c r="L2385" s="1">
        <f t="shared" si="262"/>
        <v>5.4594674704272261E-2</v>
      </c>
      <c r="M2385" s="1">
        <f t="shared" si="263"/>
        <v>5.4594674704272261E-2</v>
      </c>
      <c r="N2385" s="1">
        <f t="shared" si="265"/>
        <v>3.9066139250988084E-2</v>
      </c>
    </row>
    <row r="2386" spans="1:14" x14ac:dyDescent="0.3">
      <c r="A2386" s="4" t="s">
        <v>1092</v>
      </c>
      <c r="B2386" s="4" t="s">
        <v>1105</v>
      </c>
      <c r="C2386" s="4" t="s">
        <v>1108</v>
      </c>
      <c r="D2386" s="4">
        <v>35.431580555555556</v>
      </c>
      <c r="E2386" s="4">
        <v>129.31686388888889</v>
      </c>
      <c r="G2386" s="2">
        <f t="shared" si="259"/>
        <v>102.41292397114611</v>
      </c>
      <c r="H2386" s="2">
        <f t="shared" si="260"/>
        <v>81.908789259692867</v>
      </c>
      <c r="J2386" s="1">
        <f t="shared" si="261"/>
        <v>1.9387753084904573</v>
      </c>
      <c r="K2386" s="1">
        <f t="shared" si="264"/>
        <v>1422.589381550365</v>
      </c>
      <c r="L2386" s="1">
        <f t="shared" si="262"/>
        <v>5.7890195701614466E-2</v>
      </c>
      <c r="M2386" s="1">
        <f t="shared" si="263"/>
        <v>5.7890195701614466E-2</v>
      </c>
      <c r="N2386" s="1">
        <f t="shared" si="265"/>
        <v>4.1424304820873808E-2</v>
      </c>
    </row>
    <row r="2387" spans="1:14" x14ac:dyDescent="0.3">
      <c r="A2387" s="4" t="s">
        <v>1092</v>
      </c>
      <c r="B2387" s="4" t="s">
        <v>1105</v>
      </c>
      <c r="C2387" s="4" t="s">
        <v>1107</v>
      </c>
      <c r="D2387" s="4">
        <v>35.415902777777774</v>
      </c>
      <c r="E2387" s="4">
        <v>129.28305555555556</v>
      </c>
      <c r="G2387" s="2">
        <f t="shared" ref="G2387:G2450" si="266">K2387*SIN(N2387)+$T$8+1.5</f>
        <v>101.82678396355234</v>
      </c>
      <c r="H2387" s="2">
        <f t="shared" ref="H2387:H2450" si="267">$T$27-K2387*COS(N2387)+$T$9+1.5</f>
        <v>81.542470096216221</v>
      </c>
      <c r="J2387" s="1">
        <f t="shared" ref="J2387:J2450" si="268">TAN($T$12*0.25+D2387*$T$13*0.5)</f>
        <v>1.9381244018759642</v>
      </c>
      <c r="K2387" s="1">
        <f t="shared" si="264"/>
        <v>1422.9312398031448</v>
      </c>
      <c r="L2387" s="1">
        <f t="shared" ref="L2387:L2450" si="269">E2387*$T$13 - $T$19</f>
        <v>5.7300128970336317E-2</v>
      </c>
      <c r="M2387" s="1">
        <f t="shared" ref="M2387:M2450" si="270">IF(L2387&gt;$T$12, K2387-($T$12*2), IF($U$12&gt;L2387, K2387+$T$12*2, L2387))</f>
        <v>5.7300128970336317E-2</v>
      </c>
      <c r="N2387" s="1">
        <f t="shared" si="265"/>
        <v>4.1002072630346921E-2</v>
      </c>
    </row>
    <row r="2388" spans="1:14" x14ac:dyDescent="0.3">
      <c r="A2388" s="4" t="s">
        <v>1092</v>
      </c>
      <c r="B2388" s="4" t="s">
        <v>1105</v>
      </c>
      <c r="C2388" s="4" t="s">
        <v>1106</v>
      </c>
      <c r="D2388" s="4">
        <v>35.463130555555558</v>
      </c>
      <c r="E2388" s="4">
        <v>129.21184444444444</v>
      </c>
      <c r="G2388" s="2">
        <f t="shared" si="266"/>
        <v>100.52103740829925</v>
      </c>
      <c r="H2388" s="2">
        <f t="shared" si="267"/>
        <v>82.520098203814541</v>
      </c>
      <c r="J2388" s="1">
        <f t="shared" si="268"/>
        <v>1.9400862418668157</v>
      </c>
      <c r="K2388" s="1">
        <f t="shared" si="264"/>
        <v>1421.9014723733244</v>
      </c>
      <c r="L2388" s="1">
        <f t="shared" si="269"/>
        <v>5.6057260617443649E-2</v>
      </c>
      <c r="M2388" s="1">
        <f t="shared" si="270"/>
        <v>5.6057260617443649E-2</v>
      </c>
      <c r="N2388" s="1">
        <f t="shared" si="265"/>
        <v>4.0112717241606935E-2</v>
      </c>
    </row>
    <row r="2389" spans="1:14" x14ac:dyDescent="0.3">
      <c r="A2389" s="4" t="s">
        <v>1092</v>
      </c>
      <c r="B2389" s="4" t="s">
        <v>1105</v>
      </c>
      <c r="C2389" s="4" t="s">
        <v>1104</v>
      </c>
      <c r="D2389" s="4">
        <v>35.49015277777778</v>
      </c>
      <c r="E2389" s="4">
        <v>129.30821944444446</v>
      </c>
      <c r="G2389" s="2">
        <f t="shared" si="266"/>
        <v>102.20672415200156</v>
      </c>
      <c r="H2389" s="2">
        <f t="shared" si="267"/>
        <v>83.17839307929853</v>
      </c>
      <c r="J2389" s="1">
        <f t="shared" si="268"/>
        <v>1.9412101555762273</v>
      </c>
      <c r="K2389" s="1">
        <f t="shared" si="264"/>
        <v>1421.3123359194913</v>
      </c>
      <c r="L2389" s="1">
        <f t="shared" si="269"/>
        <v>5.773932168405338E-2</v>
      </c>
      <c r="M2389" s="1">
        <f t="shared" si="270"/>
        <v>5.773932168405338E-2</v>
      </c>
      <c r="N2389" s="1">
        <f t="shared" si="265"/>
        <v>4.1316344375806148E-2</v>
      </c>
    </row>
    <row r="2390" spans="1:14" x14ac:dyDescent="0.3">
      <c r="A2390" s="4" t="s">
        <v>1092</v>
      </c>
      <c r="B2390" s="4" t="s">
        <v>943</v>
      </c>
      <c r="C2390" s="4" t="s">
        <v>1103</v>
      </c>
      <c r="D2390" s="4">
        <v>35.5533</v>
      </c>
      <c r="E2390" s="4">
        <v>129.2779888888889</v>
      </c>
      <c r="G2390" s="2">
        <f t="shared" si="266"/>
        <v>101.61422378093573</v>
      </c>
      <c r="H2390" s="2">
        <f t="shared" si="267"/>
        <v>84.531727803494505</v>
      </c>
      <c r="J2390" s="1">
        <f t="shared" si="268"/>
        <v>1.9438406039331777</v>
      </c>
      <c r="K2390" s="1">
        <f t="shared" si="264"/>
        <v>1419.9357843455014</v>
      </c>
      <c r="L2390" s="1">
        <f t="shared" si="269"/>
        <v>5.7211698954902079E-2</v>
      </c>
      <c r="M2390" s="1">
        <f t="shared" si="270"/>
        <v>5.7211698954902079E-2</v>
      </c>
      <c r="N2390" s="1">
        <f t="shared" si="265"/>
        <v>4.0938795043006515E-2</v>
      </c>
    </row>
    <row r="2391" spans="1:14" x14ac:dyDescent="0.3">
      <c r="A2391" s="4" t="s">
        <v>1092</v>
      </c>
      <c r="B2391" s="4" t="s">
        <v>943</v>
      </c>
      <c r="C2391" s="4" t="s">
        <v>1102</v>
      </c>
      <c r="D2391" s="4">
        <v>35.553386111111109</v>
      </c>
      <c r="E2391" s="4">
        <v>129.34391111111111</v>
      </c>
      <c r="G2391" s="2">
        <f t="shared" si="266"/>
        <v>102.78218271922353</v>
      </c>
      <c r="H2391" s="2">
        <f t="shared" si="267"/>
        <v>84.581929549805182</v>
      </c>
      <c r="J2391" s="1">
        <f t="shared" si="268"/>
        <v>1.9438441948080383</v>
      </c>
      <c r="K2391" s="1">
        <f t="shared" si="264"/>
        <v>1419.9339073732681</v>
      </c>
      <c r="L2391" s="1">
        <f t="shared" si="269"/>
        <v>5.8362258782910903E-2</v>
      </c>
      <c r="M2391" s="1">
        <f t="shared" si="270"/>
        <v>5.8362258782910903E-2</v>
      </c>
      <c r="N2391" s="1">
        <f t="shared" si="265"/>
        <v>4.1762097511627475E-2</v>
      </c>
    </row>
    <row r="2392" spans="1:14" x14ac:dyDescent="0.3">
      <c r="A2392" s="4" t="s">
        <v>1092</v>
      </c>
      <c r="B2392" s="4" t="s">
        <v>943</v>
      </c>
      <c r="C2392" s="4" t="s">
        <v>1101</v>
      </c>
      <c r="D2392" s="4">
        <v>35.560305555555551</v>
      </c>
      <c r="E2392" s="4">
        <v>129.34309722222224</v>
      </c>
      <c r="G2392" s="2">
        <f t="shared" si="266"/>
        <v>102.76146686803733</v>
      </c>
      <c r="H2392" s="2">
        <f t="shared" si="267"/>
        <v>84.732017882200125</v>
      </c>
      <c r="J2392" s="1">
        <f t="shared" si="268"/>
        <v>1.9441327732723774</v>
      </c>
      <c r="K2392" s="1">
        <f t="shared" si="264"/>
        <v>1419.7830850917439</v>
      </c>
      <c r="L2392" s="1">
        <f t="shared" si="269"/>
        <v>5.8348053742054873E-2</v>
      </c>
      <c r="M2392" s="1">
        <f t="shared" si="270"/>
        <v>5.8348053742054873E-2</v>
      </c>
      <c r="N2392" s="1">
        <f t="shared" si="265"/>
        <v>4.175193285532805E-2</v>
      </c>
    </row>
    <row r="2393" spans="1:14" x14ac:dyDescent="0.3">
      <c r="A2393" s="4" t="s">
        <v>1092</v>
      </c>
      <c r="B2393" s="4" t="s">
        <v>943</v>
      </c>
      <c r="C2393" s="4" t="s">
        <v>1100</v>
      </c>
      <c r="D2393" s="4">
        <v>35.567011111111114</v>
      </c>
      <c r="E2393" s="4">
        <v>129.34885555555556</v>
      </c>
      <c r="G2393" s="2">
        <f t="shared" si="266"/>
        <v>102.85737150409146</v>
      </c>
      <c r="H2393" s="2">
        <f t="shared" si="267"/>
        <v>84.882312882770293</v>
      </c>
      <c r="J2393" s="1">
        <f t="shared" si="268"/>
        <v>1.9444124960595066</v>
      </c>
      <c r="K2393" s="1">
        <f t="shared" si="264"/>
        <v>1419.6369277828178</v>
      </c>
      <c r="L2393" s="1">
        <f t="shared" si="269"/>
        <v>5.8448555618148657E-2</v>
      </c>
      <c r="M2393" s="1">
        <f t="shared" si="270"/>
        <v>5.8448555618148657E-2</v>
      </c>
      <c r="N2393" s="1">
        <f t="shared" si="265"/>
        <v>4.1823848665940216E-2</v>
      </c>
    </row>
    <row r="2394" spans="1:14" x14ac:dyDescent="0.3">
      <c r="A2394" s="4" t="s">
        <v>1092</v>
      </c>
      <c r="B2394" s="4" t="s">
        <v>943</v>
      </c>
      <c r="C2394" s="4" t="s">
        <v>1099</v>
      </c>
      <c r="D2394" s="4">
        <v>35.576350000000005</v>
      </c>
      <c r="E2394" s="4">
        <v>129.348275</v>
      </c>
      <c r="G2394" s="2">
        <f t="shared" si="266"/>
        <v>102.83857806002695</v>
      </c>
      <c r="H2394" s="2">
        <f t="shared" si="267"/>
        <v>85.085254542227176</v>
      </c>
      <c r="J2394" s="1">
        <f t="shared" si="268"/>
        <v>1.9448021746340969</v>
      </c>
      <c r="K2394" s="1">
        <f t="shared" si="264"/>
        <v>1419.4333778460298</v>
      </c>
      <c r="L2394" s="1">
        <f t="shared" si="269"/>
        <v>5.8438423012213025E-2</v>
      </c>
      <c r="M2394" s="1">
        <f t="shared" si="270"/>
        <v>5.8438423012213025E-2</v>
      </c>
      <c r="N2394" s="1">
        <f t="shared" si="265"/>
        <v>4.1816598109057135E-2</v>
      </c>
    </row>
    <row r="2395" spans="1:14" x14ac:dyDescent="0.3">
      <c r="A2395" s="4" t="s">
        <v>1092</v>
      </c>
      <c r="B2395" s="4" t="s">
        <v>943</v>
      </c>
      <c r="C2395" s="4" t="s">
        <v>1098</v>
      </c>
      <c r="D2395" s="4">
        <v>35.559991666666662</v>
      </c>
      <c r="E2395" s="4">
        <v>129.32934444444444</v>
      </c>
      <c r="G2395" s="2">
        <f t="shared" si="266"/>
        <v>102.51810323229327</v>
      </c>
      <c r="H2395" s="2">
        <f t="shared" si="267"/>
        <v>84.715024332217126</v>
      </c>
      <c r="J2395" s="1">
        <f t="shared" si="268"/>
        <v>1.9441196809315959</v>
      </c>
      <c r="K2395" s="1">
        <f t="shared" si="264"/>
        <v>1419.7899268243584</v>
      </c>
      <c r="L2395" s="1">
        <f t="shared" si="269"/>
        <v>5.8108022488537081E-2</v>
      </c>
      <c r="M2395" s="1">
        <f t="shared" si="270"/>
        <v>5.8108022488537081E-2</v>
      </c>
      <c r="N2395" s="1">
        <f t="shared" si="265"/>
        <v>4.1580174448023512E-2</v>
      </c>
    </row>
    <row r="2396" spans="1:14" x14ac:dyDescent="0.3">
      <c r="A2396" s="4" t="s">
        <v>1092</v>
      </c>
      <c r="B2396" s="4" t="s">
        <v>943</v>
      </c>
      <c r="C2396" s="4" t="s">
        <v>1097</v>
      </c>
      <c r="D2396" s="4">
        <v>35.562930555555553</v>
      </c>
      <c r="E2396" s="4">
        <v>129.33646666666667</v>
      </c>
      <c r="G2396" s="2">
        <f t="shared" si="266"/>
        <v>102.64161486895928</v>
      </c>
      <c r="H2396" s="2">
        <f t="shared" si="267"/>
        <v>84.784281716016267</v>
      </c>
      <c r="J2396" s="1">
        <f t="shared" si="268"/>
        <v>1.9442422677764031</v>
      </c>
      <c r="K2396" s="1">
        <f t="shared" si="264"/>
        <v>1419.7258690739759</v>
      </c>
      <c r="L2396" s="1">
        <f t="shared" si="269"/>
        <v>5.8232328716373516E-2</v>
      </c>
      <c r="M2396" s="1">
        <f t="shared" si="270"/>
        <v>5.8232328716373516E-2</v>
      </c>
      <c r="N2396" s="1">
        <f t="shared" si="265"/>
        <v>4.1669123863561343E-2</v>
      </c>
    </row>
    <row r="2397" spans="1:14" x14ac:dyDescent="0.3">
      <c r="A2397" s="4" t="s">
        <v>1092</v>
      </c>
      <c r="B2397" s="4" t="s">
        <v>943</v>
      </c>
      <c r="C2397" s="4" t="s">
        <v>1096</v>
      </c>
      <c r="D2397" s="4">
        <v>35.557558333333333</v>
      </c>
      <c r="E2397" s="4">
        <v>129.32361944444443</v>
      </c>
      <c r="G2397" s="2">
        <f t="shared" si="266"/>
        <v>102.4188774754697</v>
      </c>
      <c r="H2397" s="2">
        <f t="shared" si="267"/>
        <v>84.657815104423662</v>
      </c>
      <c r="J2397" s="1">
        <f t="shared" si="268"/>
        <v>1.9440181910554755</v>
      </c>
      <c r="K2397" s="1">
        <f t="shared" si="264"/>
        <v>1419.8429655981768</v>
      </c>
      <c r="L2397" s="1">
        <f t="shared" si="269"/>
        <v>5.8008102388860117E-2</v>
      </c>
      <c r="M2397" s="1">
        <f t="shared" si="270"/>
        <v>5.8008102388860117E-2</v>
      </c>
      <c r="N2397" s="1">
        <f t="shared" si="265"/>
        <v>4.150867493732769E-2</v>
      </c>
    </row>
    <row r="2398" spans="1:14" x14ac:dyDescent="0.3">
      <c r="A2398" s="4" t="s">
        <v>1092</v>
      </c>
      <c r="B2398" s="4" t="s">
        <v>943</v>
      </c>
      <c r="C2398" s="4" t="s">
        <v>1095</v>
      </c>
      <c r="D2398" s="4">
        <v>35.567391666666673</v>
      </c>
      <c r="E2398" s="4">
        <v>129.33954166666666</v>
      </c>
      <c r="G2398" s="2">
        <f t="shared" si="266"/>
        <v>102.69203588173028</v>
      </c>
      <c r="H2398" s="2">
        <f t="shared" si="267"/>
        <v>84.883705424336085</v>
      </c>
      <c r="J2398" s="1">
        <f t="shared" si="268"/>
        <v>1.9444283728737597</v>
      </c>
      <c r="K2398" s="1">
        <f t="shared" si="264"/>
        <v>1419.6286331069928</v>
      </c>
      <c r="L2398" s="1">
        <f t="shared" si="269"/>
        <v>5.8285997590872274E-2</v>
      </c>
      <c r="M2398" s="1">
        <f t="shared" si="270"/>
        <v>5.8285997590872274E-2</v>
      </c>
      <c r="N2398" s="1">
        <f t="shared" si="265"/>
        <v>4.1707527530878155E-2</v>
      </c>
    </row>
    <row r="2399" spans="1:14" x14ac:dyDescent="0.3">
      <c r="A2399" s="4" t="s">
        <v>1092</v>
      </c>
      <c r="B2399" s="4" t="s">
        <v>943</v>
      </c>
      <c r="C2399" s="4" t="s">
        <v>1094</v>
      </c>
      <c r="D2399" s="4">
        <v>35.551736111111111</v>
      </c>
      <c r="E2399" s="4">
        <v>129.31464166666669</v>
      </c>
      <c r="G2399" s="2">
        <f t="shared" si="266"/>
        <v>102.26506856315464</v>
      </c>
      <c r="H2399" s="2">
        <f t="shared" si="267"/>
        <v>84.524419491452591</v>
      </c>
      <c r="J2399" s="1">
        <f t="shared" si="268"/>
        <v>1.9437753908375865</v>
      </c>
      <c r="K2399" s="1">
        <f t="shared" si="264"/>
        <v>1419.9698726640697</v>
      </c>
      <c r="L2399" s="1">
        <f t="shared" si="269"/>
        <v>5.7851410607125953E-2</v>
      </c>
      <c r="M2399" s="1">
        <f t="shared" si="270"/>
        <v>5.7851410607125953E-2</v>
      </c>
      <c r="N2399" s="1">
        <f t="shared" si="265"/>
        <v>4.1396551493093056E-2</v>
      </c>
    </row>
    <row r="2400" spans="1:14" x14ac:dyDescent="0.3">
      <c r="A2400" s="4" t="s">
        <v>1092</v>
      </c>
      <c r="B2400" s="4" t="s">
        <v>943</v>
      </c>
      <c r="C2400" s="4" t="s">
        <v>47</v>
      </c>
      <c r="D2400" s="4">
        <v>35.550170999999999</v>
      </c>
      <c r="E2400" s="4">
        <v>129.32782</v>
      </c>
      <c r="G2400" s="2">
        <f t="shared" si="266"/>
        <v>102.49998956856199</v>
      </c>
      <c r="H2400" s="2">
        <f t="shared" si="267"/>
        <v>84.500024853778314</v>
      </c>
      <c r="J2400" s="1">
        <f t="shared" si="268"/>
        <v>1.9437101302400366</v>
      </c>
      <c r="K2400" s="1">
        <f t="shared" si="264"/>
        <v>1420.0039877771703</v>
      </c>
      <c r="L2400" s="1">
        <f t="shared" si="269"/>
        <v>5.8081415913717738E-2</v>
      </c>
      <c r="M2400" s="1">
        <f t="shared" si="270"/>
        <v>5.8081415913717738E-2</v>
      </c>
      <c r="N2400" s="1">
        <f t="shared" si="265"/>
        <v>4.1561135665165755E-2</v>
      </c>
    </row>
    <row r="2401" spans="1:14" x14ac:dyDescent="0.3">
      <c r="A2401" s="4" t="s">
        <v>1092</v>
      </c>
      <c r="B2401" s="4" t="s">
        <v>943</v>
      </c>
      <c r="C2401" s="4" t="s">
        <v>1093</v>
      </c>
      <c r="D2401" s="4">
        <v>35.553516666666667</v>
      </c>
      <c r="E2401" s="4">
        <v>129.30673055555556</v>
      </c>
      <c r="G2401" s="2">
        <f t="shared" si="266"/>
        <v>102.12329047165227</v>
      </c>
      <c r="H2401" s="2">
        <f t="shared" si="267"/>
        <v>84.557398249486596</v>
      </c>
      <c r="J2401" s="1">
        <f t="shared" si="268"/>
        <v>1.9438496390576756</v>
      </c>
      <c r="K2401" s="1">
        <f t="shared" si="264"/>
        <v>1419.9310616420591</v>
      </c>
      <c r="L2401" s="1">
        <f t="shared" si="269"/>
        <v>5.7713335670745991E-2</v>
      </c>
      <c r="M2401" s="1">
        <f t="shared" si="270"/>
        <v>5.7713335670745991E-2</v>
      </c>
      <c r="N2401" s="1">
        <f t="shared" si="265"/>
        <v>4.1297749646192983E-2</v>
      </c>
    </row>
    <row r="2402" spans="1:14" x14ac:dyDescent="0.3">
      <c r="A2402" s="4" t="s">
        <v>1092</v>
      </c>
      <c r="B2402" s="4" t="s">
        <v>943</v>
      </c>
      <c r="C2402" s="4" t="s">
        <v>1091</v>
      </c>
      <c r="D2402" s="4">
        <v>35.552319444444443</v>
      </c>
      <c r="E2402" s="4">
        <v>129.33698611111112</v>
      </c>
      <c r="G2402" s="2">
        <f t="shared" si="266"/>
        <v>102.66045342029139</v>
      </c>
      <c r="H2402" s="2">
        <f t="shared" si="267"/>
        <v>84.553577677331532</v>
      </c>
      <c r="J2402" s="1">
        <f t="shared" si="268"/>
        <v>1.9437997150334818</v>
      </c>
      <c r="K2402" s="1">
        <f t="shared" si="264"/>
        <v>1419.9571576427602</v>
      </c>
      <c r="L2402" s="1">
        <f t="shared" si="269"/>
        <v>5.8241394732210239E-2</v>
      </c>
      <c r="M2402" s="1">
        <f t="shared" si="270"/>
        <v>5.8241394732210239E-2</v>
      </c>
      <c r="N2402" s="1">
        <f t="shared" si="265"/>
        <v>4.1675611203930117E-2</v>
      </c>
    </row>
    <row r="2403" spans="1:14" x14ac:dyDescent="0.3">
      <c r="A2403" s="4" t="s">
        <v>944</v>
      </c>
      <c r="B2403" s="4" t="s">
        <v>1079</v>
      </c>
      <c r="C2403" s="4" t="s">
        <v>1090</v>
      </c>
      <c r="D2403" s="4">
        <v>37.745541666666668</v>
      </c>
      <c r="E2403" s="4">
        <v>126.48559722222222</v>
      </c>
      <c r="G2403" s="2">
        <f t="shared" si="266"/>
        <v>51.822378045183612</v>
      </c>
      <c r="H2403" s="2">
        <f t="shared" si="267"/>
        <v>131.01165738354507</v>
      </c>
      <c r="J2403" s="1">
        <f t="shared" si="268"/>
        <v>2.0388009228224635</v>
      </c>
      <c r="K2403" s="1">
        <f t="shared" si="264"/>
        <v>1372.2913615664493</v>
      </c>
      <c r="L2403" s="1">
        <f t="shared" si="269"/>
        <v>8.4752703663162343E-3</v>
      </c>
      <c r="M2403" s="1">
        <f t="shared" si="270"/>
        <v>8.4752703663162343E-3</v>
      </c>
      <c r="N2403" s="1">
        <f t="shared" si="265"/>
        <v>6.0646224950283139E-3</v>
      </c>
    </row>
    <row r="2404" spans="1:14" x14ac:dyDescent="0.3">
      <c r="A2404" s="4" t="s">
        <v>944</v>
      </c>
      <c r="B2404" s="4" t="s">
        <v>1079</v>
      </c>
      <c r="C2404" s="4" t="s">
        <v>1089</v>
      </c>
      <c r="D2404" s="4">
        <v>37.777441666666668</v>
      </c>
      <c r="E2404" s="4">
        <v>126.28261111111111</v>
      </c>
      <c r="G2404" s="2">
        <f t="shared" si="266"/>
        <v>48.341092492671038</v>
      </c>
      <c r="H2404" s="2">
        <f t="shared" si="267"/>
        <v>131.68634436541333</v>
      </c>
      <c r="J2404" s="1">
        <f t="shared" si="268"/>
        <v>2.040237262859605</v>
      </c>
      <c r="K2404" s="1">
        <f t="shared" si="264"/>
        <v>1371.5999818648368</v>
      </c>
      <c r="L2404" s="1">
        <f t="shared" si="269"/>
        <v>4.9324943916082553E-3</v>
      </c>
      <c r="M2404" s="1">
        <f t="shared" si="270"/>
        <v>4.9324943916082553E-3</v>
      </c>
      <c r="N2404" s="1">
        <f t="shared" si="265"/>
        <v>3.5295294605392491E-3</v>
      </c>
    </row>
    <row r="2405" spans="1:14" x14ac:dyDescent="0.3">
      <c r="A2405" s="4" t="s">
        <v>944</v>
      </c>
      <c r="B2405" s="4" t="s">
        <v>1079</v>
      </c>
      <c r="C2405" s="4" t="s">
        <v>1088</v>
      </c>
      <c r="D2405" s="4">
        <v>37.637824999999999</v>
      </c>
      <c r="E2405" s="4">
        <v>126.49316666666667</v>
      </c>
      <c r="G2405" s="2">
        <f t="shared" si="266"/>
        <v>51.966486129736765</v>
      </c>
      <c r="H2405" s="2">
        <f t="shared" si="267"/>
        <v>128.67754094194265</v>
      </c>
      <c r="J2405" s="1">
        <f t="shared" si="268"/>
        <v>2.0339628597614245</v>
      </c>
      <c r="K2405" s="1">
        <f t="shared" si="264"/>
        <v>1374.6263151823653</v>
      </c>
      <c r="L2405" s="1">
        <f t="shared" si="269"/>
        <v>8.6073820944188029E-3</v>
      </c>
      <c r="M2405" s="1">
        <f t="shared" si="270"/>
        <v>8.6073820944188029E-3</v>
      </c>
      <c r="N2405" s="1">
        <f t="shared" si="265"/>
        <v>6.1591572677822531E-3</v>
      </c>
    </row>
    <row r="2406" spans="1:14" x14ac:dyDescent="0.3">
      <c r="A2406" s="4" t="s">
        <v>944</v>
      </c>
      <c r="B2406" s="4" t="s">
        <v>1079</v>
      </c>
      <c r="C2406" s="4" t="s">
        <v>1087</v>
      </c>
      <c r="D2406" s="4">
        <v>37.7166</v>
      </c>
      <c r="E2406" s="4">
        <v>126.39188611111112</v>
      </c>
      <c r="G2406" s="2">
        <f t="shared" si="266"/>
        <v>50.219400494539471</v>
      </c>
      <c r="H2406" s="2">
        <f t="shared" si="267"/>
        <v>130.37555828682889</v>
      </c>
      <c r="J2406" s="1">
        <f t="shared" si="268"/>
        <v>2.0374991955994113</v>
      </c>
      <c r="K2406" s="1">
        <f t="shared" si="264"/>
        <v>1372.918667840285</v>
      </c>
      <c r="L2406" s="1">
        <f t="shared" si="269"/>
        <v>6.8397029317255331E-3</v>
      </c>
      <c r="M2406" s="1">
        <f t="shared" si="270"/>
        <v>6.8397029317255331E-3</v>
      </c>
      <c r="N2406" s="1">
        <f t="shared" si="265"/>
        <v>4.8942646625069379E-3</v>
      </c>
    </row>
    <row r="2407" spans="1:14" x14ac:dyDescent="0.3">
      <c r="A2407" s="4" t="s">
        <v>944</v>
      </c>
      <c r="B2407" s="4" t="s">
        <v>1079</v>
      </c>
      <c r="C2407" s="4" t="s">
        <v>1086</v>
      </c>
      <c r="D2407" s="4">
        <v>37.683855555555553</v>
      </c>
      <c r="E2407" s="4">
        <v>126.48241944444445</v>
      </c>
      <c r="G2407" s="2">
        <f t="shared" si="266"/>
        <v>51.775972373723093</v>
      </c>
      <c r="H2407" s="2">
        <f t="shared" si="267"/>
        <v>129.67426510801783</v>
      </c>
      <c r="J2407" s="1">
        <f t="shared" si="268"/>
        <v>2.0360280428907793</v>
      </c>
      <c r="K2407" s="1">
        <f t="shared" si="264"/>
        <v>1373.6284488982772</v>
      </c>
      <c r="L2407" s="1">
        <f t="shared" si="269"/>
        <v>8.4198076811974332E-3</v>
      </c>
      <c r="M2407" s="1">
        <f t="shared" si="270"/>
        <v>8.4198076811974332E-3</v>
      </c>
      <c r="N2407" s="1">
        <f t="shared" si="265"/>
        <v>6.0249352363016817E-3</v>
      </c>
    </row>
    <row r="2408" spans="1:14" x14ac:dyDescent="0.3">
      <c r="A2408" s="4" t="s">
        <v>944</v>
      </c>
      <c r="B2408" s="4" t="s">
        <v>1079</v>
      </c>
      <c r="C2408" s="4" t="s">
        <v>677</v>
      </c>
      <c r="D2408" s="4">
        <v>37.700680555555557</v>
      </c>
      <c r="E2408" s="4">
        <v>126.322875</v>
      </c>
      <c r="G2408" s="2">
        <f t="shared" si="266"/>
        <v>49.037513181565764</v>
      </c>
      <c r="H2408" s="2">
        <f t="shared" si="267"/>
        <v>130.02521041625255</v>
      </c>
      <c r="J2408" s="1">
        <f t="shared" si="268"/>
        <v>2.0367837478954911</v>
      </c>
      <c r="K2408" s="1">
        <f t="shared" si="264"/>
        <v>1373.263737123704</v>
      </c>
      <c r="L2408" s="1">
        <f t="shared" si="269"/>
        <v>5.6352318223766851E-3</v>
      </c>
      <c r="M2408" s="1">
        <f t="shared" si="270"/>
        <v>5.6352318223766851E-3</v>
      </c>
      <c r="N2408" s="1">
        <f t="shared" si="265"/>
        <v>4.0323850682700297E-3</v>
      </c>
    </row>
    <row r="2409" spans="1:14" x14ac:dyDescent="0.3">
      <c r="A2409" s="4" t="s">
        <v>944</v>
      </c>
      <c r="B2409" s="4" t="s">
        <v>1079</v>
      </c>
      <c r="C2409" s="4" t="s">
        <v>1085</v>
      </c>
      <c r="D2409" s="4">
        <v>37.647580555555557</v>
      </c>
      <c r="E2409" s="4">
        <v>126.24210833333333</v>
      </c>
      <c r="G2409" s="2">
        <f t="shared" si="266"/>
        <v>47.655798529311483</v>
      </c>
      <c r="H2409" s="2">
        <f t="shared" si="267"/>
        <v>128.8692437306745</v>
      </c>
      <c r="J2409" s="1">
        <f t="shared" si="268"/>
        <v>2.0344002655928954</v>
      </c>
      <c r="K2409" s="1">
        <f t="shared" si="264"/>
        <v>1374.4148220302029</v>
      </c>
      <c r="L2409" s="1">
        <f t="shared" si="269"/>
        <v>4.2255875631824757E-3</v>
      </c>
      <c r="M2409" s="1">
        <f t="shared" si="270"/>
        <v>4.2255875631824757E-3</v>
      </c>
      <c r="N2409" s="1">
        <f t="shared" si="265"/>
        <v>3.0236903700721568E-3</v>
      </c>
    </row>
    <row r="2410" spans="1:14" x14ac:dyDescent="0.3">
      <c r="A2410" s="4" t="s">
        <v>944</v>
      </c>
      <c r="B2410" s="4" t="s">
        <v>1079</v>
      </c>
      <c r="C2410" s="4" t="s">
        <v>1084</v>
      </c>
      <c r="D2410" s="4">
        <v>37.710505555555557</v>
      </c>
      <c r="E2410" s="4">
        <v>126.48688611111112</v>
      </c>
      <c r="G2410" s="2">
        <f t="shared" si="266"/>
        <v>51.849085032939783</v>
      </c>
      <c r="H2410" s="2">
        <f t="shared" si="267"/>
        <v>130.25239782924564</v>
      </c>
      <c r="J2410" s="1">
        <f t="shared" si="268"/>
        <v>2.037225252755317</v>
      </c>
      <c r="K2410" s="1">
        <f t="shared" si="264"/>
        <v>1373.0507693028349</v>
      </c>
      <c r="L2410" s="1">
        <f t="shared" si="269"/>
        <v>8.497765721120043E-3</v>
      </c>
      <c r="M2410" s="1">
        <f t="shared" si="270"/>
        <v>8.497765721120043E-3</v>
      </c>
      <c r="N2410" s="1">
        <f t="shared" si="265"/>
        <v>6.0807194251414854E-3</v>
      </c>
    </row>
    <row r="2411" spans="1:14" x14ac:dyDescent="0.3">
      <c r="A2411" s="4" t="s">
        <v>944</v>
      </c>
      <c r="B2411" s="4" t="s">
        <v>1079</v>
      </c>
      <c r="C2411" s="4" t="s">
        <v>1083</v>
      </c>
      <c r="D2411" s="4">
        <v>37.761775</v>
      </c>
      <c r="E2411" s="4">
        <v>126.46544166666666</v>
      </c>
      <c r="G2411" s="2">
        <f t="shared" si="266"/>
        <v>51.474902093117585</v>
      </c>
      <c r="H2411" s="2">
        <f t="shared" si="267"/>
        <v>131.36143689470509</v>
      </c>
      <c r="J2411" s="1">
        <f t="shared" si="268"/>
        <v>2.03953164649083</v>
      </c>
      <c r="K2411" s="1">
        <f t="shared" si="264"/>
        <v>1371.939524656095</v>
      </c>
      <c r="L2411" s="1">
        <f t="shared" si="269"/>
        <v>8.1234895593031986E-3</v>
      </c>
      <c r="M2411" s="1">
        <f t="shared" si="270"/>
        <v>8.1234895593031986E-3</v>
      </c>
      <c r="N2411" s="1">
        <f t="shared" si="265"/>
        <v>5.8128998120553395E-3</v>
      </c>
    </row>
    <row r="2412" spans="1:14" x14ac:dyDescent="0.3">
      <c r="A2412" s="4" t="s">
        <v>944</v>
      </c>
      <c r="B2412" s="4" t="s">
        <v>1079</v>
      </c>
      <c r="C2412" s="4" t="s">
        <v>1082</v>
      </c>
      <c r="D2412" s="4">
        <v>37.65998611111111</v>
      </c>
      <c r="E2412" s="4">
        <v>126.42415555555556</v>
      </c>
      <c r="G2412" s="2">
        <f t="shared" si="266"/>
        <v>50.779198276833412</v>
      </c>
      <c r="H2412" s="2">
        <f t="shared" si="267"/>
        <v>129.1511771044793</v>
      </c>
      <c r="J2412" s="1">
        <f t="shared" si="268"/>
        <v>2.0349567072720016</v>
      </c>
      <c r="K2412" s="1">
        <f t="shared" si="264"/>
        <v>1374.1458857399562</v>
      </c>
      <c r="L2412" s="1">
        <f t="shared" si="269"/>
        <v>7.4029109850703989E-3</v>
      </c>
      <c r="M2412" s="1">
        <f t="shared" si="270"/>
        <v>7.4029109850703989E-3</v>
      </c>
      <c r="N2412" s="1">
        <f t="shared" si="265"/>
        <v>5.2972776735456624E-3</v>
      </c>
    </row>
    <row r="2413" spans="1:14" x14ac:dyDescent="0.3">
      <c r="A2413" s="4" t="s">
        <v>944</v>
      </c>
      <c r="B2413" s="4" t="s">
        <v>1079</v>
      </c>
      <c r="C2413" s="4" t="s">
        <v>1081</v>
      </c>
      <c r="D2413" s="4">
        <v>37.795825000000001</v>
      </c>
      <c r="E2413" s="4">
        <v>126.41021944444445</v>
      </c>
      <c r="G2413" s="2">
        <f t="shared" si="266"/>
        <v>50.524949795017832</v>
      </c>
      <c r="H2413" s="2">
        <f t="shared" si="267"/>
        <v>132.09420175688524</v>
      </c>
      <c r="J2413" s="1">
        <f t="shared" si="268"/>
        <v>2.0410657382268105</v>
      </c>
      <c r="K2413" s="1">
        <f t="shared" si="264"/>
        <v>1371.2015763299923</v>
      </c>
      <c r="L2413" s="1">
        <f t="shared" si="269"/>
        <v>7.1596799612576589E-3</v>
      </c>
      <c r="M2413" s="1">
        <f t="shared" si="270"/>
        <v>7.1596799612576589E-3</v>
      </c>
      <c r="N2413" s="1">
        <f t="shared" si="265"/>
        <v>5.123229616699464E-3</v>
      </c>
    </row>
    <row r="2414" spans="1:14" x14ac:dyDescent="0.3">
      <c r="A2414" s="4" t="s">
        <v>944</v>
      </c>
      <c r="B2414" s="4" t="s">
        <v>1079</v>
      </c>
      <c r="C2414" s="4" t="s">
        <v>1080</v>
      </c>
      <c r="D2414" s="4">
        <v>37.77193888888889</v>
      </c>
      <c r="E2414" s="4">
        <v>126.41364166666668</v>
      </c>
      <c r="G2414" s="2">
        <f t="shared" si="266"/>
        <v>50.586228578616094</v>
      </c>
      <c r="H2414" s="2">
        <f t="shared" si="267"/>
        <v>131.57684461313102</v>
      </c>
      <c r="J2414" s="1">
        <f t="shared" si="268"/>
        <v>2.0399893765213331</v>
      </c>
      <c r="K2414" s="1">
        <f t="shared" si="264"/>
        <v>1371.7192418808784</v>
      </c>
      <c r="L2414" s="1">
        <f t="shared" si="269"/>
        <v>7.2194090067703165E-3</v>
      </c>
      <c r="M2414" s="1">
        <f t="shared" si="270"/>
        <v>7.2194090067703165E-3</v>
      </c>
      <c r="N2414" s="1">
        <f t="shared" si="265"/>
        <v>5.1659697414820644E-3</v>
      </c>
    </row>
    <row r="2415" spans="1:14" x14ac:dyDescent="0.3">
      <c r="A2415" s="4" t="s">
        <v>944</v>
      </c>
      <c r="B2415" s="4" t="s">
        <v>1079</v>
      </c>
      <c r="C2415" s="4" t="s">
        <v>1078</v>
      </c>
      <c r="D2415" s="4">
        <v>37.628908333333335</v>
      </c>
      <c r="E2415" s="4">
        <v>126.42227777777778</v>
      </c>
      <c r="G2415" s="2">
        <f t="shared" si="266"/>
        <v>50.750526032204519</v>
      </c>
      <c r="H2415" s="2">
        <f t="shared" si="267"/>
        <v>128.47727586025917</v>
      </c>
      <c r="J2415" s="1">
        <f t="shared" si="268"/>
        <v>2.0335631993268901</v>
      </c>
      <c r="K2415" s="1">
        <f t="shared" si="264"/>
        <v>1374.819626022904</v>
      </c>
      <c r="L2415" s="1">
        <f t="shared" si="269"/>
        <v>7.3701375802270874E-3</v>
      </c>
      <c r="M2415" s="1">
        <f t="shared" si="270"/>
        <v>7.3701375802270874E-3</v>
      </c>
      <c r="N2415" s="1">
        <f t="shared" si="265"/>
        <v>5.2738261115705598E-3</v>
      </c>
    </row>
    <row r="2416" spans="1:14" x14ac:dyDescent="0.3">
      <c r="A2416" s="4" t="s">
        <v>944</v>
      </c>
      <c r="B2416" s="4" t="s">
        <v>1067</v>
      </c>
      <c r="C2416" s="4" t="s">
        <v>1077</v>
      </c>
      <c r="D2416" s="4">
        <v>37.540108333333329</v>
      </c>
      <c r="E2416" s="4">
        <v>126.726575</v>
      </c>
      <c r="G2416" s="2">
        <f t="shared" si="266"/>
        <v>55.992678924557765</v>
      </c>
      <c r="H2416" s="2">
        <f t="shared" si="267"/>
        <v>126.58946012033698</v>
      </c>
      <c r="J2416" s="1">
        <f t="shared" si="268"/>
        <v>2.0295899199758503</v>
      </c>
      <c r="K2416" s="1">
        <f t="shared" si="264"/>
        <v>1376.7450035927577</v>
      </c>
      <c r="L2416" s="1">
        <f t="shared" si="269"/>
        <v>1.268112601267779E-2</v>
      </c>
      <c r="M2416" s="1">
        <f t="shared" si="270"/>
        <v>1.268112601267779E-2</v>
      </c>
      <c r="N2416" s="1">
        <f t="shared" si="265"/>
        <v>9.0741933595920952E-3</v>
      </c>
    </row>
    <row r="2417" spans="1:14" x14ac:dyDescent="0.3">
      <c r="A2417" s="4" t="s">
        <v>944</v>
      </c>
      <c r="B2417" s="4" t="s">
        <v>1067</v>
      </c>
      <c r="C2417" s="4" t="s">
        <v>1076</v>
      </c>
      <c r="D2417" s="4">
        <v>37.544622222222223</v>
      </c>
      <c r="E2417" s="4">
        <v>126.72926388888889</v>
      </c>
      <c r="G2417" s="2">
        <f t="shared" si="266"/>
        <v>56.038018751254626</v>
      </c>
      <c r="H2417" s="2">
        <f t="shared" si="267"/>
        <v>126.68775692222971</v>
      </c>
      <c r="J2417" s="1">
        <f t="shared" si="268"/>
        <v>2.0297915884656312</v>
      </c>
      <c r="K2417" s="1">
        <f t="shared" si="264"/>
        <v>1376.6471230307088</v>
      </c>
      <c r="L2417" s="1">
        <f t="shared" si="269"/>
        <v>1.2728055977009323E-2</v>
      </c>
      <c r="M2417" s="1">
        <f t="shared" si="270"/>
        <v>1.2728055977009323E-2</v>
      </c>
      <c r="N2417" s="1">
        <f t="shared" si="265"/>
        <v>9.1077748862071085E-3</v>
      </c>
    </row>
    <row r="2418" spans="1:14" x14ac:dyDescent="0.3">
      <c r="A2418" s="4" t="s">
        <v>944</v>
      </c>
      <c r="B2418" s="4" t="s">
        <v>1067</v>
      </c>
      <c r="C2418" s="4" t="s">
        <v>1075</v>
      </c>
      <c r="D2418" s="4">
        <v>37.533927777777777</v>
      </c>
      <c r="E2418" s="4">
        <v>126.73113333333333</v>
      </c>
      <c r="G2418" s="2">
        <f t="shared" si="266"/>
        <v>56.072276173689026</v>
      </c>
      <c r="H2418" s="2">
        <f t="shared" si="267"/>
        <v>126.45615638089225</v>
      </c>
      <c r="J2418" s="1">
        <f t="shared" si="268"/>
        <v>2.0293138415718484</v>
      </c>
      <c r="K2418" s="1">
        <f t="shared" si="264"/>
        <v>1376.879026346149</v>
      </c>
      <c r="L2418" s="1">
        <f t="shared" si="269"/>
        <v>1.2760683937747874E-2</v>
      </c>
      <c r="M2418" s="1">
        <f t="shared" si="270"/>
        <v>1.2760683937747874E-2</v>
      </c>
      <c r="N2418" s="1">
        <f t="shared" si="265"/>
        <v>9.1311223732027276E-3</v>
      </c>
    </row>
    <row r="2419" spans="1:14" x14ac:dyDescent="0.3">
      <c r="A2419" s="4" t="s">
        <v>944</v>
      </c>
      <c r="B2419" s="4" t="s">
        <v>1067</v>
      </c>
      <c r="C2419" s="4" t="s">
        <v>1074</v>
      </c>
      <c r="D2419" s="4">
        <v>37.53178333333333</v>
      </c>
      <c r="E2419" s="4">
        <v>126.74389722222222</v>
      </c>
      <c r="G2419" s="2">
        <f t="shared" si="266"/>
        <v>56.292184658244906</v>
      </c>
      <c r="H2419" s="2">
        <f t="shared" si="267"/>
        <v>126.41167817380483</v>
      </c>
      <c r="J2419" s="1">
        <f t="shared" si="268"/>
        <v>2.0292180657933607</v>
      </c>
      <c r="K2419" s="1">
        <f t="shared" si="264"/>
        <v>1376.9255281768951</v>
      </c>
      <c r="L2419" s="1">
        <f t="shared" si="269"/>
        <v>1.2983455824217671E-2</v>
      </c>
      <c r="M2419" s="1">
        <f t="shared" si="270"/>
        <v>1.2983455824217671E-2</v>
      </c>
      <c r="N2419" s="1">
        <f t="shared" si="265"/>
        <v>9.2905305496444011E-3</v>
      </c>
    </row>
    <row r="2420" spans="1:14" x14ac:dyDescent="0.3">
      <c r="A2420" s="4" t="s">
        <v>944</v>
      </c>
      <c r="B2420" s="4" t="s">
        <v>1067</v>
      </c>
      <c r="C2420" s="4" t="s">
        <v>1073</v>
      </c>
      <c r="D2420" s="4">
        <v>37.574102777777782</v>
      </c>
      <c r="E2420" s="4">
        <v>126.73624166666667</v>
      </c>
      <c r="G2420" s="2">
        <f t="shared" si="266"/>
        <v>56.152104580674141</v>
      </c>
      <c r="H2420" s="2">
        <f t="shared" si="267"/>
        <v>127.32806786514811</v>
      </c>
      <c r="J2420" s="1">
        <f t="shared" si="268"/>
        <v>2.0311094944311701</v>
      </c>
      <c r="K2420" s="1">
        <f t="shared" si="264"/>
        <v>1376.0078829236188</v>
      </c>
      <c r="L2420" s="1">
        <f t="shared" si="269"/>
        <v>1.2849841173704135E-2</v>
      </c>
      <c r="M2420" s="1">
        <f t="shared" si="270"/>
        <v>1.2849841173704135E-2</v>
      </c>
      <c r="N2420" s="1">
        <f t="shared" si="265"/>
        <v>9.194920335439288E-3</v>
      </c>
    </row>
    <row r="2421" spans="1:14" x14ac:dyDescent="0.3">
      <c r="A2421" s="4" t="s">
        <v>944</v>
      </c>
      <c r="B2421" s="4" t="s">
        <v>1067</v>
      </c>
      <c r="C2421" s="4" t="s">
        <v>1072</v>
      </c>
      <c r="D2421" s="4">
        <v>37.540955555555556</v>
      </c>
      <c r="E2421" s="4">
        <v>126.73916666666666</v>
      </c>
      <c r="G2421" s="2">
        <f t="shared" si="266"/>
        <v>56.209003455615878</v>
      </c>
      <c r="H2421" s="2">
        <f t="shared" si="267"/>
        <v>126.60981243237961</v>
      </c>
      <c r="J2421" s="1">
        <f t="shared" si="268"/>
        <v>2.0296277691418632</v>
      </c>
      <c r="K2421" s="1">
        <f t="shared" si="264"/>
        <v>1376.7266320854346</v>
      </c>
      <c r="L2421" s="1">
        <f t="shared" si="269"/>
        <v>1.2900892054324764E-2</v>
      </c>
      <c r="M2421" s="1">
        <f t="shared" si="270"/>
        <v>1.2900892054324764E-2</v>
      </c>
      <c r="N2421" s="1">
        <f t="shared" si="265"/>
        <v>9.231450653130786E-3</v>
      </c>
    </row>
    <row r="2422" spans="1:14" x14ac:dyDescent="0.3">
      <c r="A2422" s="4" t="s">
        <v>944</v>
      </c>
      <c r="B2422" s="4" t="s">
        <v>1067</v>
      </c>
      <c r="C2422" s="4" t="s">
        <v>1071</v>
      </c>
      <c r="D2422" s="4">
        <v>37.527919444444443</v>
      </c>
      <c r="E2422" s="4">
        <v>126.73188611111111</v>
      </c>
      <c r="G2422" s="2">
        <f t="shared" si="266"/>
        <v>56.086411181426769</v>
      </c>
      <c r="H2422" s="2">
        <f t="shared" si="267"/>
        <v>126.32599003688506</v>
      </c>
      <c r="J2422" s="1">
        <f t="shared" si="268"/>
        <v>2.029045514065106</v>
      </c>
      <c r="K2422" s="1">
        <f t="shared" si="264"/>
        <v>1377.0093163912754</v>
      </c>
      <c r="L2422" s="1">
        <f t="shared" si="269"/>
        <v>1.2773822388505884E-2</v>
      </c>
      <c r="M2422" s="1">
        <f t="shared" si="270"/>
        <v>1.2773822388505884E-2</v>
      </c>
      <c r="N2422" s="1">
        <f t="shared" si="265"/>
        <v>9.1405238129884745E-3</v>
      </c>
    </row>
    <row r="2423" spans="1:14" x14ac:dyDescent="0.3">
      <c r="A2423" s="4" t="s">
        <v>944</v>
      </c>
      <c r="B2423" s="4" t="s">
        <v>1067</v>
      </c>
      <c r="C2423" s="4" t="s">
        <v>1070</v>
      </c>
      <c r="D2423" s="4">
        <v>37.530088888888891</v>
      </c>
      <c r="E2423" s="4">
        <v>126.72606666666667</v>
      </c>
      <c r="G2423" s="2">
        <f t="shared" si="266"/>
        <v>55.985909046330704</v>
      </c>
      <c r="H2423" s="2">
        <f t="shared" si="267"/>
        <v>126.37212134607125</v>
      </c>
      <c r="J2423" s="1">
        <f t="shared" si="268"/>
        <v>2.0291423931853569</v>
      </c>
      <c r="K2423" s="1">
        <f t="shared" si="264"/>
        <v>1376.9622720165485</v>
      </c>
      <c r="L2423" s="1">
        <f t="shared" si="269"/>
        <v>1.2672253922313637E-2</v>
      </c>
      <c r="M2423" s="1">
        <f t="shared" si="270"/>
        <v>1.2672253922313637E-2</v>
      </c>
      <c r="N2423" s="1">
        <f t="shared" si="265"/>
        <v>9.0678447858623164E-3</v>
      </c>
    </row>
    <row r="2424" spans="1:14" x14ac:dyDescent="0.3">
      <c r="A2424" s="4" t="s">
        <v>944</v>
      </c>
      <c r="B2424" s="4" t="s">
        <v>1067</v>
      </c>
      <c r="C2424" s="4" t="s">
        <v>1069</v>
      </c>
      <c r="D2424" s="4">
        <v>37.525238888888886</v>
      </c>
      <c r="E2424" s="4">
        <v>126.73855277777778</v>
      </c>
      <c r="G2424" s="2">
        <f t="shared" si="266"/>
        <v>56.201592274818672</v>
      </c>
      <c r="H2424" s="2">
        <f t="shared" si="267"/>
        <v>126.26891708393759</v>
      </c>
      <c r="J2424" s="1">
        <f t="shared" si="268"/>
        <v>2.0289258209500547</v>
      </c>
      <c r="K2424" s="1">
        <f t="shared" si="264"/>
        <v>1377.0674445339778</v>
      </c>
      <c r="L2424" s="1">
        <f t="shared" si="269"/>
        <v>1.2890177671972314E-2</v>
      </c>
      <c r="M2424" s="1">
        <f t="shared" si="270"/>
        <v>1.2890177671972314E-2</v>
      </c>
      <c r="N2424" s="1">
        <f t="shared" si="265"/>
        <v>9.223783796331356E-3</v>
      </c>
    </row>
    <row r="2425" spans="1:14" x14ac:dyDescent="0.3">
      <c r="A2425" s="4" t="s">
        <v>944</v>
      </c>
      <c r="B2425" s="4" t="s">
        <v>1067</v>
      </c>
      <c r="C2425" s="4" t="s">
        <v>1068</v>
      </c>
      <c r="D2425" s="4">
        <v>37.529605555555555</v>
      </c>
      <c r="E2425" s="4">
        <v>126.71422222222222</v>
      </c>
      <c r="G2425" s="2">
        <f t="shared" si="266"/>
        <v>55.782323303004098</v>
      </c>
      <c r="H2425" s="2">
        <f t="shared" si="267"/>
        <v>126.35980879022827</v>
      </c>
      <c r="J2425" s="1">
        <f t="shared" si="268"/>
        <v>2.0291208087164501</v>
      </c>
      <c r="K2425" s="1">
        <f t="shared" si="264"/>
        <v>1376.9727530729413</v>
      </c>
      <c r="L2425" s="1">
        <f t="shared" si="269"/>
        <v>1.2465529368688166E-2</v>
      </c>
      <c r="M2425" s="1">
        <f t="shared" si="270"/>
        <v>1.2465529368688166E-2</v>
      </c>
      <c r="N2425" s="1">
        <f t="shared" si="265"/>
        <v>8.9199195487897152E-3</v>
      </c>
    </row>
    <row r="2426" spans="1:14" x14ac:dyDescent="0.3">
      <c r="A2426" s="4" t="s">
        <v>944</v>
      </c>
      <c r="B2426" s="4" t="s">
        <v>1067</v>
      </c>
      <c r="C2426" s="4" t="s">
        <v>1066</v>
      </c>
      <c r="D2426" s="4">
        <v>37.522233333333332</v>
      </c>
      <c r="E2426" s="4">
        <v>126.71186388888889</v>
      </c>
      <c r="G2426" s="2">
        <f t="shared" si="266"/>
        <v>55.74318991056947</v>
      </c>
      <c r="H2426" s="2">
        <f t="shared" si="267"/>
        <v>126.19958625278241</v>
      </c>
      <c r="J2426" s="1">
        <f t="shared" si="268"/>
        <v>2.0287916293306196</v>
      </c>
      <c r="K2426" s="1">
        <f t="shared" si="264"/>
        <v>1377.1326207716218</v>
      </c>
      <c r="L2426" s="1">
        <f t="shared" si="269"/>
        <v>1.2424368687162346E-2</v>
      </c>
      <c r="M2426" s="1">
        <f t="shared" si="270"/>
        <v>1.2424368687162346E-2</v>
      </c>
      <c r="N2426" s="1">
        <f t="shared" si="265"/>
        <v>8.8904663296824789E-3</v>
      </c>
    </row>
    <row r="2427" spans="1:14" x14ac:dyDescent="0.3">
      <c r="A2427" s="4" t="s">
        <v>944</v>
      </c>
      <c r="B2427" s="4" t="s">
        <v>1045</v>
      </c>
      <c r="C2427" s="4" t="s">
        <v>1065</v>
      </c>
      <c r="D2427" s="4">
        <v>37.441416666666662</v>
      </c>
      <c r="E2427" s="4">
        <v>126.69891111111112</v>
      </c>
      <c r="G2427" s="2">
        <f t="shared" si="266"/>
        <v>55.5357222744517</v>
      </c>
      <c r="H2427" s="2">
        <f t="shared" si="267"/>
        <v>124.44498782637424</v>
      </c>
      <c r="J2427" s="1">
        <f t="shared" si="268"/>
        <v>2.0251886848072167</v>
      </c>
      <c r="K2427" s="1">
        <f t="shared" si="264"/>
        <v>1378.8853234384478</v>
      </c>
      <c r="L2427" s="1">
        <f t="shared" si="269"/>
        <v>1.2198300067661094E-2</v>
      </c>
      <c r="M2427" s="1">
        <f t="shared" si="270"/>
        <v>1.2198300067661094E-2</v>
      </c>
      <c r="N2427" s="1">
        <f t="shared" si="265"/>
        <v>8.7286991203794906E-3</v>
      </c>
    </row>
    <row r="2428" spans="1:14" x14ac:dyDescent="0.3">
      <c r="A2428" s="4" t="s">
        <v>944</v>
      </c>
      <c r="B2428" s="4" t="s">
        <v>1045</v>
      </c>
      <c r="C2428" s="4" t="s">
        <v>1064</v>
      </c>
      <c r="D2428" s="4">
        <v>37.458100000000002</v>
      </c>
      <c r="E2428" s="4">
        <v>126.67589722222223</v>
      </c>
      <c r="G2428" s="2">
        <f t="shared" si="266"/>
        <v>55.136362707213209</v>
      </c>
      <c r="H2428" s="2">
        <f t="shared" si="267"/>
        <v>124.80341789706813</v>
      </c>
      <c r="J2428" s="1">
        <f t="shared" si="268"/>
        <v>2.0259316128133955</v>
      </c>
      <c r="K2428" s="1">
        <f t="shared" si="264"/>
        <v>1378.5234781171037</v>
      </c>
      <c r="L2428" s="1">
        <f t="shared" si="269"/>
        <v>1.1796631932861956E-2</v>
      </c>
      <c r="M2428" s="1">
        <f t="shared" si="270"/>
        <v>1.1796631932861956E-2</v>
      </c>
      <c r="N2428" s="1">
        <f t="shared" si="265"/>
        <v>8.441278719548348E-3</v>
      </c>
    </row>
    <row r="2429" spans="1:14" x14ac:dyDescent="0.3">
      <c r="A2429" s="4" t="s">
        <v>944</v>
      </c>
      <c r="B2429" s="4" t="s">
        <v>1045</v>
      </c>
      <c r="C2429" s="4" t="s">
        <v>1063</v>
      </c>
      <c r="D2429" s="4">
        <v>37.490459000000001</v>
      </c>
      <c r="E2429" s="4">
        <v>126.639259</v>
      </c>
      <c r="G2429" s="2">
        <f t="shared" si="266"/>
        <v>54.500003702366371</v>
      </c>
      <c r="H2429" s="2">
        <f t="shared" si="267"/>
        <v>125.50001005697027</v>
      </c>
      <c r="J2429" s="1">
        <f t="shared" si="268"/>
        <v>2.0273738464166287</v>
      </c>
      <c r="K2429" s="1">
        <f t="shared" si="264"/>
        <v>1377.8216833954357</v>
      </c>
      <c r="L2429" s="1">
        <f t="shared" si="269"/>
        <v>1.1157174323006558E-2</v>
      </c>
      <c r="M2429" s="1">
        <f t="shared" si="270"/>
        <v>1.1157174323006558E-2</v>
      </c>
      <c r="N2429" s="1">
        <f t="shared" si="265"/>
        <v>7.9837040537584607E-3</v>
      </c>
    </row>
    <row r="2430" spans="1:14" x14ac:dyDescent="0.3">
      <c r="A2430" s="4" t="s">
        <v>944</v>
      </c>
      <c r="B2430" s="4" t="s">
        <v>1045</v>
      </c>
      <c r="C2430" s="4" t="s">
        <v>1062</v>
      </c>
      <c r="D2430" s="4">
        <v>37.434880555555551</v>
      </c>
      <c r="E2430" s="4">
        <v>126.68709722222222</v>
      </c>
      <c r="G2430" s="2">
        <f t="shared" si="266"/>
        <v>55.333500649555276</v>
      </c>
      <c r="H2430" s="2">
        <f t="shared" si="267"/>
        <v>124.30146645618402</v>
      </c>
      <c r="J2430" s="1">
        <f t="shared" si="268"/>
        <v>2.0248977436954561</v>
      </c>
      <c r="K2430" s="1">
        <f t="shared" si="264"/>
        <v>1379.0270892420122</v>
      </c>
      <c r="L2430" s="1">
        <f t="shared" si="269"/>
        <v>1.1992108809085078E-2</v>
      </c>
      <c r="M2430" s="1">
        <f t="shared" si="270"/>
        <v>1.1992108809085078E-2</v>
      </c>
      <c r="N2430" s="1">
        <f t="shared" si="265"/>
        <v>8.5811554915640447E-3</v>
      </c>
    </row>
    <row r="2431" spans="1:14" x14ac:dyDescent="0.3">
      <c r="A2431" s="4" t="s">
        <v>944</v>
      </c>
      <c r="B2431" s="4" t="s">
        <v>1045</v>
      </c>
      <c r="C2431" s="4" t="s">
        <v>1061</v>
      </c>
      <c r="D2431" s="4">
        <v>37.444350999999997</v>
      </c>
      <c r="E2431" s="4">
        <v>126.638794</v>
      </c>
      <c r="G2431" s="2">
        <f t="shared" si="266"/>
        <v>54.499980199252775</v>
      </c>
      <c r="H2431" s="2">
        <f t="shared" si="267"/>
        <v>124.49998185773165</v>
      </c>
      <c r="J2431" s="1">
        <f t="shared" si="268"/>
        <v>2.0253193222892132</v>
      </c>
      <c r="K2431" s="1">
        <f t="shared" si="264"/>
        <v>1378.8216795597905</v>
      </c>
      <c r="L2431" s="1">
        <f t="shared" si="269"/>
        <v>1.1149058541984669E-2</v>
      </c>
      <c r="M2431" s="1">
        <f t="shared" si="270"/>
        <v>1.1149058541984669E-2</v>
      </c>
      <c r="N2431" s="1">
        <f t="shared" si="265"/>
        <v>7.9778966699202182E-3</v>
      </c>
    </row>
    <row r="2432" spans="1:14" x14ac:dyDescent="0.3">
      <c r="A2432" s="4" t="s">
        <v>944</v>
      </c>
      <c r="B2432" s="4" t="s">
        <v>1045</v>
      </c>
      <c r="C2432" s="4" t="s">
        <v>1060</v>
      </c>
      <c r="D2432" s="4">
        <v>37.460252777777782</v>
      </c>
      <c r="E2432" s="4">
        <v>126.64931111111112</v>
      </c>
      <c r="G2432" s="2">
        <f t="shared" si="266"/>
        <v>54.67828326733347</v>
      </c>
      <c r="H2432" s="2">
        <f t="shared" si="267"/>
        <v>124.84631930483329</v>
      </c>
      <c r="J2432" s="1">
        <f t="shared" si="268"/>
        <v>2.0260275104070828</v>
      </c>
      <c r="K2432" s="1">
        <f t="shared" si="264"/>
        <v>1378.4767874936124</v>
      </c>
      <c r="L2432" s="1">
        <f t="shared" si="269"/>
        <v>1.1332616758671588E-2</v>
      </c>
      <c r="M2432" s="1">
        <f t="shared" si="270"/>
        <v>1.1332616758671588E-2</v>
      </c>
      <c r="N2432" s="1">
        <f t="shared" si="265"/>
        <v>8.1092448443089767E-3</v>
      </c>
    </row>
    <row r="2433" spans="1:14" x14ac:dyDescent="0.3">
      <c r="A2433" s="4" t="s">
        <v>944</v>
      </c>
      <c r="B2433" s="4" t="s">
        <v>1045</v>
      </c>
      <c r="C2433" s="4" t="s">
        <v>1059</v>
      </c>
      <c r="D2433" s="4">
        <v>37.462044444444444</v>
      </c>
      <c r="E2433" s="4">
        <v>126.66124166666667</v>
      </c>
      <c r="G2433" s="2">
        <f t="shared" si="266"/>
        <v>54.883349466738466</v>
      </c>
      <c r="H2433" s="2">
        <f t="shared" si="267"/>
        <v>124.88685732002978</v>
      </c>
      <c r="J2433" s="1">
        <f t="shared" si="268"/>
        <v>2.0261073275189858</v>
      </c>
      <c r="K2433" s="1">
        <f t="shared" si="264"/>
        <v>1378.4379290265799</v>
      </c>
      <c r="L2433" s="1">
        <f t="shared" si="269"/>
        <v>1.1540844234708469E-2</v>
      </c>
      <c r="M2433" s="1">
        <f t="shared" si="270"/>
        <v>1.1540844234708469E-2</v>
      </c>
      <c r="N2433" s="1">
        <f t="shared" si="265"/>
        <v>8.2582455228330676E-3</v>
      </c>
    </row>
    <row r="2434" spans="1:14" x14ac:dyDescent="0.3">
      <c r="A2434" s="4" t="s">
        <v>944</v>
      </c>
      <c r="B2434" s="4" t="s">
        <v>1045</v>
      </c>
      <c r="C2434" s="4" t="s">
        <v>1058</v>
      </c>
      <c r="D2434" s="4">
        <v>37.444350999999997</v>
      </c>
      <c r="E2434" s="4">
        <v>126.638794</v>
      </c>
      <c r="G2434" s="2">
        <f t="shared" si="266"/>
        <v>54.499980199252775</v>
      </c>
      <c r="H2434" s="2">
        <f t="shared" si="267"/>
        <v>124.49998185773165</v>
      </c>
      <c r="J2434" s="1">
        <f t="shared" si="268"/>
        <v>2.0253193222892132</v>
      </c>
      <c r="K2434" s="1">
        <f t="shared" si="264"/>
        <v>1378.8216795597905</v>
      </c>
      <c r="L2434" s="1">
        <f t="shared" si="269"/>
        <v>1.1149058541984669E-2</v>
      </c>
      <c r="M2434" s="1">
        <f t="shared" si="270"/>
        <v>1.1149058541984669E-2</v>
      </c>
      <c r="N2434" s="1">
        <f t="shared" si="265"/>
        <v>7.9778966699202182E-3</v>
      </c>
    </row>
    <row r="2435" spans="1:14" x14ac:dyDescent="0.3">
      <c r="A2435" s="4" t="s">
        <v>944</v>
      </c>
      <c r="B2435" s="4" t="s">
        <v>1045</v>
      </c>
      <c r="C2435" s="4" t="s">
        <v>1057</v>
      </c>
      <c r="D2435" s="4">
        <v>37.452322222222222</v>
      </c>
      <c r="E2435" s="4">
        <v>126.64753055555556</v>
      </c>
      <c r="G2435" s="2">
        <f t="shared" si="266"/>
        <v>54.649021573981315</v>
      </c>
      <c r="H2435" s="2">
        <f t="shared" si="267"/>
        <v>124.67407328892887</v>
      </c>
      <c r="J2435" s="1">
        <f t="shared" si="268"/>
        <v>2.0256742721284748</v>
      </c>
      <c r="K2435" s="1">
        <f t="shared" ref="K2435:K2498" si="271">$T$16*$T$25/POWER(J2435,$T$23)</f>
        <v>1378.6487908993472</v>
      </c>
      <c r="L2435" s="1">
        <f t="shared" si="269"/>
        <v>1.1301540201712701E-2</v>
      </c>
      <c r="M2435" s="1">
        <f t="shared" si="270"/>
        <v>1.1301540201712701E-2</v>
      </c>
      <c r="N2435" s="1">
        <f t="shared" ref="N2435:N2498" si="272">M2435*$T$23</f>
        <v>8.0870074904246768E-3</v>
      </c>
    </row>
    <row r="2436" spans="1:14" x14ac:dyDescent="0.3">
      <c r="A2436" s="4" t="s">
        <v>944</v>
      </c>
      <c r="B2436" s="4" t="s">
        <v>1045</v>
      </c>
      <c r="C2436" s="4" t="s">
        <v>1056</v>
      </c>
      <c r="D2436" s="4">
        <v>37.453908333333338</v>
      </c>
      <c r="E2436" s="4">
        <v>126.65396666666668</v>
      </c>
      <c r="G2436" s="2">
        <f t="shared" si="266"/>
        <v>54.759553534828129</v>
      </c>
      <c r="H2436" s="2">
        <f t="shared" si="267"/>
        <v>124.70937369881585</v>
      </c>
      <c r="J2436" s="1">
        <f t="shared" si="268"/>
        <v>2.0257449118605253</v>
      </c>
      <c r="K2436" s="1">
        <f t="shared" si="271"/>
        <v>1378.6143899604635</v>
      </c>
      <c r="L2436" s="1">
        <f t="shared" si="269"/>
        <v>1.1413871531625652E-2</v>
      </c>
      <c r="M2436" s="1">
        <f t="shared" si="270"/>
        <v>1.1413871531625652E-2</v>
      </c>
      <c r="N2436" s="1">
        <f t="shared" si="272"/>
        <v>8.1673880660100943E-3</v>
      </c>
    </row>
    <row r="2437" spans="1:14" x14ac:dyDescent="0.3">
      <c r="A2437" s="4" t="s">
        <v>944</v>
      </c>
      <c r="B2437" s="4" t="s">
        <v>1045</v>
      </c>
      <c r="C2437" s="4" t="s">
        <v>1055</v>
      </c>
      <c r="D2437" s="4">
        <v>37.449713888888887</v>
      </c>
      <c r="E2437" s="4">
        <v>126.64241944444446</v>
      </c>
      <c r="G2437" s="2">
        <f t="shared" si="266"/>
        <v>54.561475500470365</v>
      </c>
      <c r="H2437" s="2">
        <f t="shared" si="267"/>
        <v>124.6167941947499</v>
      </c>
      <c r="J2437" s="1">
        <f t="shared" si="268"/>
        <v>2.0255581148772812</v>
      </c>
      <c r="K2437" s="1">
        <f t="shared" si="271"/>
        <v>1378.7053629513255</v>
      </c>
      <c r="L2437" s="1">
        <f t="shared" si="269"/>
        <v>1.1212334484388631E-2</v>
      </c>
      <c r="M2437" s="1">
        <f t="shared" si="270"/>
        <v>1.1212334484388631E-2</v>
      </c>
      <c r="N2437" s="1">
        <f t="shared" si="272"/>
        <v>8.0231748365286043E-3</v>
      </c>
    </row>
    <row r="2438" spans="1:14" x14ac:dyDescent="0.3">
      <c r="A2438" s="4" t="s">
        <v>944</v>
      </c>
      <c r="B2438" s="4" t="s">
        <v>1045</v>
      </c>
      <c r="C2438" s="4" t="s">
        <v>1054</v>
      </c>
      <c r="D2438" s="4">
        <v>37.460983333333338</v>
      </c>
      <c r="E2438" s="4">
        <v>126.67870000000001</v>
      </c>
      <c r="G2438" s="2">
        <f t="shared" si="266"/>
        <v>55.184084597579201</v>
      </c>
      <c r="H2438" s="2">
        <f t="shared" si="267"/>
        <v>124.86635907155801</v>
      </c>
      <c r="J2438" s="1">
        <f t="shared" si="268"/>
        <v>2.0260600553785513</v>
      </c>
      <c r="K2438" s="1">
        <f t="shared" si="271"/>
        <v>1378.4609428585313</v>
      </c>
      <c r="L2438" s="1">
        <f t="shared" si="269"/>
        <v>1.1845549633285657E-2</v>
      </c>
      <c r="M2438" s="1">
        <f t="shared" si="270"/>
        <v>1.1845549633285657E-2</v>
      </c>
      <c r="N2438" s="1">
        <f t="shared" si="272"/>
        <v>8.4762826042118627E-3</v>
      </c>
    </row>
    <row r="2439" spans="1:14" x14ac:dyDescent="0.3">
      <c r="A2439" s="4" t="s">
        <v>944</v>
      </c>
      <c r="B2439" s="4" t="s">
        <v>1045</v>
      </c>
      <c r="C2439" s="4" t="s">
        <v>1053</v>
      </c>
      <c r="D2439" s="4">
        <v>37.451913888888889</v>
      </c>
      <c r="E2439" s="4">
        <v>126.67475277777778</v>
      </c>
      <c r="G2439" s="2">
        <f t="shared" si="266"/>
        <v>55.117790849420004</v>
      </c>
      <c r="H2439" s="2">
        <f t="shared" si="267"/>
        <v>124.66908739683004</v>
      </c>
      <c r="J2439" s="1">
        <f t="shared" si="268"/>
        <v>2.0256560870592826</v>
      </c>
      <c r="K2439" s="1">
        <f t="shared" si="271"/>
        <v>1378.6576472039535</v>
      </c>
      <c r="L2439" s="1">
        <f t="shared" si="269"/>
        <v>1.1776657609200214E-2</v>
      </c>
      <c r="M2439" s="1">
        <f t="shared" si="270"/>
        <v>1.1776657609200214E-2</v>
      </c>
      <c r="N2439" s="1">
        <f t="shared" si="272"/>
        <v>8.4269857557411499E-3</v>
      </c>
    </row>
    <row r="2440" spans="1:14" x14ac:dyDescent="0.3">
      <c r="A2440" s="4" t="s">
        <v>944</v>
      </c>
      <c r="B2440" s="4" t="s">
        <v>1045</v>
      </c>
      <c r="C2440" s="4" t="s">
        <v>1052</v>
      </c>
      <c r="D2440" s="4">
        <v>37.442086111111109</v>
      </c>
      <c r="E2440" s="4">
        <v>126.67611111111111</v>
      </c>
      <c r="G2440" s="2">
        <f t="shared" si="266"/>
        <v>55.142977731407342</v>
      </c>
      <c r="H2440" s="2">
        <f t="shared" si="267"/>
        <v>124.45613592214545</v>
      </c>
      <c r="J2440" s="1">
        <f t="shared" si="268"/>
        <v>2.0252184875003567</v>
      </c>
      <c r="K2440" s="1">
        <f t="shared" si="271"/>
        <v>1378.8708035627981</v>
      </c>
      <c r="L2440" s="1">
        <f t="shared" si="269"/>
        <v>1.1800364998206359E-2</v>
      </c>
      <c r="M2440" s="1">
        <f t="shared" si="270"/>
        <v>1.1800364998206359E-2</v>
      </c>
      <c r="N2440" s="1">
        <f t="shared" si="272"/>
        <v>8.4439499773471607E-3</v>
      </c>
    </row>
    <row r="2441" spans="1:14" x14ac:dyDescent="0.3">
      <c r="A2441" s="4" t="s">
        <v>944</v>
      </c>
      <c r="B2441" s="4" t="s">
        <v>1045</v>
      </c>
      <c r="C2441" s="4" t="s">
        <v>1051</v>
      </c>
      <c r="D2441" s="4">
        <v>37.452294444444448</v>
      </c>
      <c r="E2441" s="4">
        <v>126.69236666666667</v>
      </c>
      <c r="G2441" s="2">
        <f t="shared" si="266"/>
        <v>55.420985280982507</v>
      </c>
      <c r="H2441" s="2">
        <f t="shared" si="267"/>
        <v>124.67992995909981</v>
      </c>
      <c r="J2441" s="1">
        <f t="shared" si="268"/>
        <v>2.0256730350406156</v>
      </c>
      <c r="K2441" s="1">
        <f t="shared" si="271"/>
        <v>1378.6493933687777</v>
      </c>
      <c r="L2441" s="1">
        <f t="shared" si="269"/>
        <v>1.2084077964391593E-2</v>
      </c>
      <c r="M2441" s="1">
        <f t="shared" si="270"/>
        <v>1.2084077964391593E-2</v>
      </c>
      <c r="N2441" s="1">
        <f t="shared" si="272"/>
        <v>8.646965570064594E-3</v>
      </c>
    </row>
    <row r="2442" spans="1:14" x14ac:dyDescent="0.3">
      <c r="A2442" s="4" t="s">
        <v>944</v>
      </c>
      <c r="B2442" s="4" t="s">
        <v>1045</v>
      </c>
      <c r="C2442" s="4" t="s">
        <v>1050</v>
      </c>
      <c r="D2442" s="4">
        <v>37.46306944444445</v>
      </c>
      <c r="E2442" s="4">
        <v>126.68910833333334</v>
      </c>
      <c r="G2442" s="2">
        <f t="shared" si="266"/>
        <v>55.362874334548934</v>
      </c>
      <c r="H2442" s="2">
        <f t="shared" si="267"/>
        <v>124.91313226770626</v>
      </c>
      <c r="J2442" s="1">
        <f t="shared" si="268"/>
        <v>2.0261529926059718</v>
      </c>
      <c r="K2442" s="1">
        <f t="shared" si="271"/>
        <v>1378.4156984425865</v>
      </c>
      <c r="L2442" s="1">
        <f t="shared" si="269"/>
        <v>1.2027209319597443E-2</v>
      </c>
      <c r="M2442" s="1">
        <f t="shared" si="270"/>
        <v>1.2027209319597443E-2</v>
      </c>
      <c r="N2442" s="1">
        <f t="shared" si="272"/>
        <v>8.6062722532058086E-3</v>
      </c>
    </row>
    <row r="2443" spans="1:14" x14ac:dyDescent="0.3">
      <c r="A2443" s="4" t="s">
        <v>944</v>
      </c>
      <c r="B2443" s="4" t="s">
        <v>1045</v>
      </c>
      <c r="C2443" s="4" t="s">
        <v>1049</v>
      </c>
      <c r="D2443" s="4">
        <v>37.459658333333337</v>
      </c>
      <c r="E2443" s="4">
        <v>126.6915</v>
      </c>
      <c r="G2443" s="2">
        <f t="shared" si="266"/>
        <v>55.404684326599956</v>
      </c>
      <c r="H2443" s="2">
        <f t="shared" si="267"/>
        <v>124.83950831581433</v>
      </c>
      <c r="J2443" s="1">
        <f t="shared" si="268"/>
        <v>2.0260010295677731</v>
      </c>
      <c r="K2443" s="1">
        <f t="shared" si="271"/>
        <v>1378.4896801065775</v>
      </c>
      <c r="L2443" s="1">
        <f t="shared" si="269"/>
        <v>1.206895177754097E-2</v>
      </c>
      <c r="M2443" s="1">
        <f t="shared" si="270"/>
        <v>1.206895177754097E-2</v>
      </c>
      <c r="N2443" s="1">
        <f t="shared" si="272"/>
        <v>8.6361417722300281E-3</v>
      </c>
    </row>
    <row r="2444" spans="1:14" x14ac:dyDescent="0.3">
      <c r="A2444" s="4" t="s">
        <v>944</v>
      </c>
      <c r="B2444" s="4" t="s">
        <v>1045</v>
      </c>
      <c r="C2444" s="4" t="s">
        <v>1048</v>
      </c>
      <c r="D2444" s="4">
        <v>37.44564444444444</v>
      </c>
      <c r="E2444" s="4">
        <v>126.67971111111112</v>
      </c>
      <c r="G2444" s="2">
        <f t="shared" si="266"/>
        <v>55.204314931800837</v>
      </c>
      <c r="H2444" s="2">
        <f t="shared" si="267"/>
        <v>124.53383588213569</v>
      </c>
      <c r="J2444" s="1">
        <f t="shared" si="268"/>
        <v>2.0253769111628928</v>
      </c>
      <c r="K2444" s="1">
        <f t="shared" si="271"/>
        <v>1378.7936256884755</v>
      </c>
      <c r="L2444" s="1">
        <f t="shared" si="269"/>
        <v>1.1863196851277902E-2</v>
      </c>
      <c r="M2444" s="1">
        <f t="shared" si="270"/>
        <v>1.1863196851277902E-2</v>
      </c>
      <c r="N2444" s="1">
        <f t="shared" si="272"/>
        <v>8.488910368352082E-3</v>
      </c>
    </row>
    <row r="2445" spans="1:14" x14ac:dyDescent="0.3">
      <c r="A2445" s="4" t="s">
        <v>944</v>
      </c>
      <c r="B2445" s="4" t="s">
        <v>1045</v>
      </c>
      <c r="C2445" s="4" t="s">
        <v>1047</v>
      </c>
      <c r="D2445" s="4">
        <v>37.446824999999997</v>
      </c>
      <c r="E2445" s="4">
        <v>126.69141944444445</v>
      </c>
      <c r="G2445" s="2">
        <f t="shared" si="266"/>
        <v>55.405701013638954</v>
      </c>
      <c r="H2445" s="2">
        <f t="shared" si="267"/>
        <v>124.56116645339307</v>
      </c>
      <c r="J2445" s="1">
        <f t="shared" si="268"/>
        <v>2.0254294761091476</v>
      </c>
      <c r="K2445" s="1">
        <f t="shared" si="271"/>
        <v>1378.7680203701273</v>
      </c>
      <c r="L2445" s="1">
        <f t="shared" si="269"/>
        <v>1.2067545817865621E-2</v>
      </c>
      <c r="M2445" s="1">
        <f t="shared" si="270"/>
        <v>1.2067545817865621E-2</v>
      </c>
      <c r="N2445" s="1">
        <f t="shared" si="272"/>
        <v>8.6351357140978767E-3</v>
      </c>
    </row>
    <row r="2446" spans="1:14" x14ac:dyDescent="0.3">
      <c r="A2446" s="4" t="s">
        <v>944</v>
      </c>
      <c r="B2446" s="4" t="s">
        <v>1045</v>
      </c>
      <c r="C2446" s="4" t="s">
        <v>1046</v>
      </c>
      <c r="D2446" s="4">
        <v>37.437083333333327</v>
      </c>
      <c r="E2446" s="4">
        <v>126.66623333333334</v>
      </c>
      <c r="G2446" s="2">
        <f t="shared" si="266"/>
        <v>54.973784160961813</v>
      </c>
      <c r="H2446" s="2">
        <f t="shared" si="267"/>
        <v>124.34620584240542</v>
      </c>
      <c r="J2446" s="1">
        <f t="shared" si="268"/>
        <v>2.0249957881638809</v>
      </c>
      <c r="K2446" s="1">
        <f t="shared" si="271"/>
        <v>1378.979311571512</v>
      </c>
      <c r="L2446" s="1">
        <f t="shared" si="269"/>
        <v>1.1627965253203865E-2</v>
      </c>
      <c r="M2446" s="1">
        <f t="shared" si="270"/>
        <v>1.1627965253203865E-2</v>
      </c>
      <c r="N2446" s="1">
        <f t="shared" si="272"/>
        <v>8.320586435360983E-3</v>
      </c>
    </row>
    <row r="2447" spans="1:14" x14ac:dyDescent="0.3">
      <c r="A2447" s="4" t="s">
        <v>944</v>
      </c>
      <c r="B2447" s="4" t="s">
        <v>1045</v>
      </c>
      <c r="C2447" s="4" t="s">
        <v>1044</v>
      </c>
      <c r="D2447" s="4">
        <v>37.443769444444442</v>
      </c>
      <c r="E2447" s="4">
        <v>126.66950833333334</v>
      </c>
      <c r="G2447" s="2">
        <f t="shared" si="266"/>
        <v>55.028971919469868</v>
      </c>
      <c r="H2447" s="2">
        <f t="shared" si="267"/>
        <v>124.49168968682648</v>
      </c>
      <c r="J2447" s="1">
        <f t="shared" si="268"/>
        <v>2.0252934301685959</v>
      </c>
      <c r="K2447" s="1">
        <f t="shared" si="271"/>
        <v>1378.8342931057052</v>
      </c>
      <c r="L2447" s="1">
        <f t="shared" si="269"/>
        <v>1.1685124786206647E-2</v>
      </c>
      <c r="M2447" s="1">
        <f t="shared" si="270"/>
        <v>1.1685124786206647E-2</v>
      </c>
      <c r="N2447" s="1">
        <f t="shared" si="272"/>
        <v>8.3614879021781004E-3</v>
      </c>
    </row>
    <row r="2448" spans="1:14" x14ac:dyDescent="0.3">
      <c r="A2448" s="4" t="s">
        <v>944</v>
      </c>
      <c r="B2448" s="4" t="s">
        <v>1026</v>
      </c>
      <c r="C2448" s="4" t="s">
        <v>1043</v>
      </c>
      <c r="D2448" s="4">
        <v>37.455827777777777</v>
      </c>
      <c r="E2448" s="4">
        <v>126.70736666666667</v>
      </c>
      <c r="G2448" s="2">
        <f t="shared" si="266"/>
        <v>55.67856765022902</v>
      </c>
      <c r="H2448" s="2">
        <f t="shared" si="267"/>
        <v>124.75881817073355</v>
      </c>
      <c r="J2448" s="1">
        <f t="shared" si="268"/>
        <v>2.0258304023682063</v>
      </c>
      <c r="K2448" s="1">
        <f t="shared" si="271"/>
        <v>1378.5727595745682</v>
      </c>
      <c r="L2448" s="1">
        <f t="shared" si="269"/>
        <v>1.2345877352190726E-2</v>
      </c>
      <c r="M2448" s="1">
        <f t="shared" si="270"/>
        <v>1.2345877352190726E-2</v>
      </c>
      <c r="N2448" s="1">
        <f t="shared" si="272"/>
        <v>8.8343005325858381E-3</v>
      </c>
    </row>
    <row r="2449" spans="1:14" x14ac:dyDescent="0.3">
      <c r="A2449" s="4" t="s">
        <v>944</v>
      </c>
      <c r="B2449" s="4" t="s">
        <v>1026</v>
      </c>
      <c r="C2449" s="4" t="s">
        <v>1042</v>
      </c>
      <c r="D2449" s="4">
        <v>37.4589</v>
      </c>
      <c r="E2449" s="4">
        <v>126.71106666666667</v>
      </c>
      <c r="G2449" s="2">
        <f t="shared" si="266"/>
        <v>55.741676299629361</v>
      </c>
      <c r="H2449" s="2">
        <f t="shared" si="267"/>
        <v>124.82601210139092</v>
      </c>
      <c r="J2449" s="1">
        <f t="shared" si="268"/>
        <v>2.0259672487442728</v>
      </c>
      <c r="K2449" s="1">
        <f t="shared" si="271"/>
        <v>1378.5061272512485</v>
      </c>
      <c r="L2449" s="1">
        <f t="shared" si="269"/>
        <v>1.2410454534514503E-2</v>
      </c>
      <c r="M2449" s="1">
        <f t="shared" si="270"/>
        <v>1.2410454534514503E-2</v>
      </c>
      <c r="N2449" s="1">
        <f t="shared" si="272"/>
        <v>8.8805098233410724E-3</v>
      </c>
    </row>
    <row r="2450" spans="1:14" x14ac:dyDescent="0.3">
      <c r="A2450" s="4" t="s">
        <v>944</v>
      </c>
      <c r="B2450" s="4" t="s">
        <v>1026</v>
      </c>
      <c r="C2450" s="4" t="s">
        <v>1041</v>
      </c>
      <c r="D2450" s="4">
        <v>37.463363888888892</v>
      </c>
      <c r="E2450" s="4">
        <v>126.7166</v>
      </c>
      <c r="G2450" s="2">
        <f t="shared" si="266"/>
        <v>55.836068819783556</v>
      </c>
      <c r="H2450" s="2">
        <f t="shared" si="267"/>
        <v>124.92367230647119</v>
      </c>
      <c r="J2450" s="1">
        <f t="shared" si="268"/>
        <v>2.0261661107960767</v>
      </c>
      <c r="K2450" s="1">
        <f t="shared" si="271"/>
        <v>1378.4093124311105</v>
      </c>
      <c r="L2450" s="1">
        <f t="shared" si="269"/>
        <v>1.2507029419791316E-2</v>
      </c>
      <c r="M2450" s="1">
        <f t="shared" si="270"/>
        <v>1.2507029419791316E-2</v>
      </c>
      <c r="N2450" s="1">
        <f t="shared" si="272"/>
        <v>8.9496156095154305E-3</v>
      </c>
    </row>
    <row r="2451" spans="1:14" x14ac:dyDescent="0.3">
      <c r="A2451" s="4" t="s">
        <v>944</v>
      </c>
      <c r="B2451" s="4" t="s">
        <v>1026</v>
      </c>
      <c r="C2451" s="4" t="s">
        <v>1040</v>
      </c>
      <c r="D2451" s="4">
        <v>37.463788888888892</v>
      </c>
      <c r="E2451" s="4">
        <v>126.7028</v>
      </c>
      <c r="G2451" s="2">
        <f t="shared" ref="G2451:G2514" si="273">K2451*SIN(N2451)+$T$8+1.5</f>
        <v>55.598430931610821</v>
      </c>
      <c r="H2451" s="2">
        <f t="shared" ref="H2451:H2514" si="274">$T$27-K2451*COS(N2451)+$T$9+1.5</f>
        <v>124.93078386087336</v>
      </c>
      <c r="J2451" s="1">
        <f t="shared" ref="J2451:J2514" si="275">TAN($T$12*0.25+D2451*$T$13*0.5)</f>
        <v>2.0261850457830404</v>
      </c>
      <c r="K2451" s="1">
        <f t="shared" si="271"/>
        <v>1378.4000948940684</v>
      </c>
      <c r="L2451" s="1">
        <f t="shared" ref="L2451:L2514" si="276">E2451*$T$13 - $T$19</f>
        <v>1.2266173983016326E-2</v>
      </c>
      <c r="M2451" s="1">
        <f t="shared" ref="M2451:M2514" si="277">IF(L2451&gt;$T$12, K2451-($T$12*2), IF($U$12&gt;L2451, K2451+$T$12*2, L2451))</f>
        <v>1.2266173983016326E-2</v>
      </c>
      <c r="N2451" s="1">
        <f t="shared" si="272"/>
        <v>8.7772674439960396E-3</v>
      </c>
    </row>
    <row r="2452" spans="1:14" x14ac:dyDescent="0.3">
      <c r="A2452" s="4" t="s">
        <v>944</v>
      </c>
      <c r="B2452" s="4" t="s">
        <v>1026</v>
      </c>
      <c r="C2452" s="4" t="s">
        <v>1039</v>
      </c>
      <c r="D2452" s="4">
        <v>37.449602777777777</v>
      </c>
      <c r="E2452" s="4">
        <v>126.71367500000001</v>
      </c>
      <c r="G2452" s="2">
        <f t="shared" si="273"/>
        <v>55.788377265910057</v>
      </c>
      <c r="H2452" s="2">
        <f t="shared" si="274"/>
        <v>124.62477402784452</v>
      </c>
      <c r="J2452" s="1">
        <f t="shared" si="275"/>
        <v>2.0255531669894222</v>
      </c>
      <c r="K2452" s="1">
        <f t="shared" si="271"/>
        <v>1378.7077728441363</v>
      </c>
      <c r="L2452" s="1">
        <f t="shared" si="276"/>
        <v>1.2455978539170687E-2</v>
      </c>
      <c r="M2452" s="1">
        <f t="shared" si="277"/>
        <v>1.2455978539170687E-2</v>
      </c>
      <c r="N2452" s="1">
        <f t="shared" si="272"/>
        <v>8.9130852918239325E-3</v>
      </c>
    </row>
    <row r="2453" spans="1:14" x14ac:dyDescent="0.3">
      <c r="A2453" s="4" t="s">
        <v>944</v>
      </c>
      <c r="B2453" s="4" t="s">
        <v>1026</v>
      </c>
      <c r="C2453" s="4" t="s">
        <v>1038</v>
      </c>
      <c r="D2453" s="4">
        <v>37.453263888888891</v>
      </c>
      <c r="E2453" s="4">
        <v>126.71542222222223</v>
      </c>
      <c r="G2453" s="2">
        <f t="shared" si="273"/>
        <v>55.817751452216939</v>
      </c>
      <c r="H2453" s="2">
        <f t="shared" si="274"/>
        <v>124.70444496694563</v>
      </c>
      <c r="J2453" s="1">
        <f t="shared" si="275"/>
        <v>2.0257162101255939</v>
      </c>
      <c r="K2453" s="1">
        <f t="shared" si="271"/>
        <v>1378.6283672090512</v>
      </c>
      <c r="L2453" s="1">
        <f t="shared" si="276"/>
        <v>1.248647331971231E-2</v>
      </c>
      <c r="M2453" s="1">
        <f t="shared" si="277"/>
        <v>1.248647331971231E-2</v>
      </c>
      <c r="N2453" s="1">
        <f t="shared" si="272"/>
        <v>8.9349063457915684E-3</v>
      </c>
    </row>
    <row r="2454" spans="1:14" x14ac:dyDescent="0.3">
      <c r="A2454" s="4" t="s">
        <v>944</v>
      </c>
      <c r="B2454" s="4" t="s">
        <v>1026</v>
      </c>
      <c r="C2454" s="4" t="s">
        <v>1037</v>
      </c>
      <c r="D2454" s="4">
        <v>37.449908333333333</v>
      </c>
      <c r="E2454" s="4">
        <v>126.69903333333333</v>
      </c>
      <c r="G2454" s="2">
        <f t="shared" si="273"/>
        <v>55.536219077061887</v>
      </c>
      <c r="H2454" s="2">
        <f t="shared" si="274"/>
        <v>124.62917697904504</v>
      </c>
      <c r="J2454" s="1">
        <f t="shared" si="275"/>
        <v>2.0255667737278049</v>
      </c>
      <c r="K2454" s="1">
        <f t="shared" si="271"/>
        <v>1378.7011456404271</v>
      </c>
      <c r="L2454" s="1">
        <f t="shared" si="276"/>
        <v>1.2200433247857578E-2</v>
      </c>
      <c r="M2454" s="1">
        <f t="shared" si="277"/>
        <v>1.2200433247857578E-2</v>
      </c>
      <c r="N2454" s="1">
        <f t="shared" si="272"/>
        <v>8.7302255534071563E-3</v>
      </c>
    </row>
    <row r="2455" spans="1:14" x14ac:dyDescent="0.3">
      <c r="A2455" s="4" t="s">
        <v>944</v>
      </c>
      <c r="B2455" s="4" t="s">
        <v>1026</v>
      </c>
      <c r="C2455" s="4" t="s">
        <v>1036</v>
      </c>
      <c r="D2455" s="4">
        <v>37.446805555555549</v>
      </c>
      <c r="E2455" s="4">
        <v>126.72620833333333</v>
      </c>
      <c r="G2455" s="2">
        <f t="shared" si="273"/>
        <v>56.004726211629901</v>
      </c>
      <c r="H2455" s="2">
        <f t="shared" si="274"/>
        <v>124.56604763694236</v>
      </c>
      <c r="J2455" s="1">
        <f t="shared" si="275"/>
        <v>2.0254286103157937</v>
      </c>
      <c r="K2455" s="1">
        <f t="shared" si="271"/>
        <v>1378.7684421042038</v>
      </c>
      <c r="L2455" s="1">
        <f t="shared" si="276"/>
        <v>1.2674726472087006E-2</v>
      </c>
      <c r="M2455" s="1">
        <f t="shared" si="277"/>
        <v>1.2674726472087006E-2</v>
      </c>
      <c r="N2455" s="1">
        <f t="shared" si="272"/>
        <v>9.069614060508142E-3</v>
      </c>
    </row>
    <row r="2456" spans="1:14" x14ac:dyDescent="0.3">
      <c r="A2456" s="4" t="s">
        <v>944</v>
      </c>
      <c r="B2456" s="4" t="s">
        <v>1026</v>
      </c>
      <c r="C2456" s="4" t="s">
        <v>1035</v>
      </c>
      <c r="D2456" s="4">
        <v>37.429377777777773</v>
      </c>
      <c r="E2456" s="4">
        <v>126.71728611111111</v>
      </c>
      <c r="G2456" s="2">
        <f t="shared" si="273"/>
        <v>55.854482988533228</v>
      </c>
      <c r="H2456" s="2">
        <f t="shared" si="274"/>
        <v>124.18667593769965</v>
      </c>
      <c r="J2456" s="1">
        <f t="shared" si="275"/>
        <v>2.0246528513265738</v>
      </c>
      <c r="K2456" s="1">
        <f t="shared" si="271"/>
        <v>1379.1464441331527</v>
      </c>
      <c r="L2456" s="1">
        <f t="shared" si="276"/>
        <v>1.2519004317714799E-2</v>
      </c>
      <c r="M2456" s="1">
        <f t="shared" si="277"/>
        <v>1.2519004317714799E-2</v>
      </c>
      <c r="N2456" s="1">
        <f t="shared" si="272"/>
        <v>8.9581844494678476E-3</v>
      </c>
    </row>
    <row r="2457" spans="1:14" x14ac:dyDescent="0.3">
      <c r="A2457" s="4" t="s">
        <v>944</v>
      </c>
      <c r="B2457" s="4" t="s">
        <v>1026</v>
      </c>
      <c r="C2457" s="4" t="s">
        <v>1034</v>
      </c>
      <c r="D2457" s="4">
        <v>37.401452777777777</v>
      </c>
      <c r="E2457" s="4">
        <v>126.71834166666667</v>
      </c>
      <c r="G2457" s="2">
        <f t="shared" si="273"/>
        <v>55.878097334749611</v>
      </c>
      <c r="H2457" s="2">
        <f t="shared" si="274"/>
        <v>123.58114786807937</v>
      </c>
      <c r="J2457" s="1">
        <f t="shared" si="275"/>
        <v>2.0234108272437252</v>
      </c>
      <c r="K2457" s="1">
        <f t="shared" si="271"/>
        <v>1379.7521595651349</v>
      </c>
      <c r="L2457" s="1">
        <f t="shared" si="276"/>
        <v>1.2537427237597321E-2</v>
      </c>
      <c r="M2457" s="1">
        <f t="shared" si="277"/>
        <v>1.2537427237597321E-2</v>
      </c>
      <c r="N2457" s="1">
        <f t="shared" si="272"/>
        <v>8.9713672801640457E-3</v>
      </c>
    </row>
    <row r="2458" spans="1:14" x14ac:dyDescent="0.3">
      <c r="A2458" s="4" t="s">
        <v>944</v>
      </c>
      <c r="B2458" s="4" t="s">
        <v>1026</v>
      </c>
      <c r="C2458" s="4" t="s">
        <v>1033</v>
      </c>
      <c r="D2458" s="4">
        <v>37.397865000000003</v>
      </c>
      <c r="E2458" s="4">
        <v>126.696358</v>
      </c>
      <c r="G2458" s="2">
        <f t="shared" si="273"/>
        <v>55.499972518930512</v>
      </c>
      <c r="H2458" s="2">
        <f t="shared" si="274"/>
        <v>123.49997969492415</v>
      </c>
      <c r="J2458" s="1">
        <f t="shared" si="275"/>
        <v>2.0232513419466929</v>
      </c>
      <c r="K2458" s="1">
        <f t="shared" si="271"/>
        <v>1379.8299842264951</v>
      </c>
      <c r="L2458" s="1">
        <f t="shared" si="276"/>
        <v>1.215373987260282E-2</v>
      </c>
      <c r="M2458" s="1">
        <f t="shared" si="277"/>
        <v>1.215373987260282E-2</v>
      </c>
      <c r="N2458" s="1">
        <f t="shared" si="272"/>
        <v>8.6968133220918873E-3</v>
      </c>
    </row>
    <row r="2459" spans="1:14" x14ac:dyDescent="0.3">
      <c r="A2459" s="4" t="s">
        <v>944</v>
      </c>
      <c r="B2459" s="4" t="s">
        <v>1026</v>
      </c>
      <c r="C2459" s="4" t="s">
        <v>1032</v>
      </c>
      <c r="D2459" s="4">
        <v>37.445994444444445</v>
      </c>
      <c r="E2459" s="4">
        <v>126.73413333333333</v>
      </c>
      <c r="G2459" s="2">
        <f t="shared" si="273"/>
        <v>56.14134585973153</v>
      </c>
      <c r="H2459" s="2">
        <f t="shared" si="274"/>
        <v>124.5497004354429</v>
      </c>
      <c r="J2459" s="1">
        <f t="shared" si="275"/>
        <v>2.0253924948946573</v>
      </c>
      <c r="K2459" s="1">
        <f t="shared" si="271"/>
        <v>1378.7860344572293</v>
      </c>
      <c r="L2459" s="1">
        <f t="shared" si="276"/>
        <v>1.281304381530779E-2</v>
      </c>
      <c r="M2459" s="1">
        <f t="shared" si="277"/>
        <v>1.281304381530779E-2</v>
      </c>
      <c r="N2459" s="1">
        <f t="shared" si="272"/>
        <v>9.1685893657070406E-3</v>
      </c>
    </row>
    <row r="2460" spans="1:14" x14ac:dyDescent="0.3">
      <c r="A2460" s="4" t="s">
        <v>944</v>
      </c>
      <c r="B2460" s="4" t="s">
        <v>1026</v>
      </c>
      <c r="C2460" s="4" t="s">
        <v>1031</v>
      </c>
      <c r="D2460" s="4">
        <v>37.456416666666669</v>
      </c>
      <c r="E2460" s="4">
        <v>126.73292222222223</v>
      </c>
      <c r="G2460" s="2">
        <f t="shared" si="273"/>
        <v>56.118422733700577</v>
      </c>
      <c r="H2460" s="2">
        <f t="shared" si="274"/>
        <v>124.77554703547844</v>
      </c>
      <c r="J2460" s="1">
        <f t="shared" si="275"/>
        <v>2.025856632167522</v>
      </c>
      <c r="K2460" s="1">
        <f t="shared" si="271"/>
        <v>1378.5599873377125</v>
      </c>
      <c r="L2460" s="1">
        <f t="shared" si="276"/>
        <v>1.2791905938811521E-2</v>
      </c>
      <c r="M2460" s="1">
        <f t="shared" si="277"/>
        <v>1.2791905938811521E-2</v>
      </c>
      <c r="N2460" s="1">
        <f t="shared" si="272"/>
        <v>9.153463802066511E-3</v>
      </c>
    </row>
    <row r="2461" spans="1:14" x14ac:dyDescent="0.3">
      <c r="A2461" s="4" t="s">
        <v>944</v>
      </c>
      <c r="B2461" s="4" t="s">
        <v>1026</v>
      </c>
      <c r="C2461" s="4" t="s">
        <v>1030</v>
      </c>
      <c r="D2461" s="4">
        <v>37.459161111111115</v>
      </c>
      <c r="E2461" s="4">
        <v>126.72517777777777</v>
      </c>
      <c r="G2461" s="2">
        <f t="shared" si="273"/>
        <v>55.984554380798102</v>
      </c>
      <c r="H2461" s="2">
        <f t="shared" si="274"/>
        <v>124.83385379310607</v>
      </c>
      <c r="J2461" s="1">
        <f t="shared" si="275"/>
        <v>2.0259788801343621</v>
      </c>
      <c r="K2461" s="1">
        <f t="shared" si="271"/>
        <v>1378.5004641285143</v>
      </c>
      <c r="L2461" s="1">
        <f t="shared" si="276"/>
        <v>1.2656739884517876E-2</v>
      </c>
      <c r="M2461" s="1">
        <f t="shared" si="277"/>
        <v>1.2656739884517876E-2</v>
      </c>
      <c r="N2461" s="1">
        <f t="shared" si="272"/>
        <v>9.0567434547497629E-3</v>
      </c>
    </row>
    <row r="2462" spans="1:14" x14ac:dyDescent="0.3">
      <c r="A2462" s="4" t="s">
        <v>944</v>
      </c>
      <c r="B2462" s="4" t="s">
        <v>1026</v>
      </c>
      <c r="C2462" s="4" t="s">
        <v>1029</v>
      </c>
      <c r="D2462" s="4">
        <v>37.456697222222225</v>
      </c>
      <c r="E2462" s="4">
        <v>126.73771111111111</v>
      </c>
      <c r="G2462" s="2">
        <f t="shared" si="273"/>
        <v>56.200812692793605</v>
      </c>
      <c r="H2462" s="2">
        <f t="shared" si="274"/>
        <v>124.78238881083143</v>
      </c>
      <c r="J2462" s="1">
        <f t="shared" si="275"/>
        <v>2.0258691286319168</v>
      </c>
      <c r="K2462" s="1">
        <f t="shared" si="271"/>
        <v>1378.5539024575328</v>
      </c>
      <c r="L2462" s="1">
        <f t="shared" si="276"/>
        <v>1.2875487817434639E-2</v>
      </c>
      <c r="M2462" s="1">
        <f t="shared" si="277"/>
        <v>1.2875487817434639E-2</v>
      </c>
      <c r="N2462" s="1">
        <f t="shared" si="272"/>
        <v>9.2132722234342899E-3</v>
      </c>
    </row>
    <row r="2463" spans="1:14" x14ac:dyDescent="0.3">
      <c r="A2463" s="4" t="s">
        <v>944</v>
      </c>
      <c r="B2463" s="4" t="s">
        <v>1026</v>
      </c>
      <c r="C2463" s="4" t="s">
        <v>1028</v>
      </c>
      <c r="D2463" s="4">
        <v>37.455208333333339</v>
      </c>
      <c r="E2463" s="4">
        <v>126.7299</v>
      </c>
      <c r="G2463" s="2">
        <f t="shared" si="273"/>
        <v>56.066630705744117</v>
      </c>
      <c r="H2463" s="2">
        <f t="shared" si="274"/>
        <v>124.74886562660731</v>
      </c>
      <c r="J2463" s="1">
        <f t="shared" si="275"/>
        <v>2.0258028121781195</v>
      </c>
      <c r="K2463" s="1">
        <f t="shared" si="271"/>
        <v>1378.5861945409963</v>
      </c>
      <c r="L2463" s="1">
        <f t="shared" si="276"/>
        <v>1.2739158210306467E-2</v>
      </c>
      <c r="M2463" s="1">
        <f t="shared" si="277"/>
        <v>1.2739158210306467E-2</v>
      </c>
      <c r="N2463" s="1">
        <f t="shared" si="272"/>
        <v>9.1157192762842103E-3</v>
      </c>
    </row>
    <row r="2464" spans="1:14" x14ac:dyDescent="0.3">
      <c r="A2464" s="4" t="s">
        <v>944</v>
      </c>
      <c r="B2464" s="4" t="s">
        <v>1026</v>
      </c>
      <c r="C2464" s="4" t="s">
        <v>1027</v>
      </c>
      <c r="D2464" s="4">
        <v>37.440913888888886</v>
      </c>
      <c r="E2464" s="4">
        <v>126.73975277777778</v>
      </c>
      <c r="G2464" s="2">
        <f t="shared" si="273"/>
        <v>56.239124700188015</v>
      </c>
      <c r="H2464" s="2">
        <f t="shared" si="274"/>
        <v>124.44040175358532</v>
      </c>
      <c r="J2464" s="1">
        <f t="shared" si="275"/>
        <v>2.0251663023354043</v>
      </c>
      <c r="K2464" s="1">
        <f t="shared" si="271"/>
        <v>1378.8962284224172</v>
      </c>
      <c r="L2464" s="1">
        <f t="shared" si="276"/>
        <v>1.2911121622996458E-2</v>
      </c>
      <c r="M2464" s="1">
        <f t="shared" si="277"/>
        <v>1.2911121622996458E-2</v>
      </c>
      <c r="N2464" s="1">
        <f t="shared" si="272"/>
        <v>9.2387705933332075E-3</v>
      </c>
    </row>
    <row r="2465" spans="1:14" x14ac:dyDescent="0.3">
      <c r="A2465" s="4" t="s">
        <v>944</v>
      </c>
      <c r="B2465" s="4" t="s">
        <v>1026</v>
      </c>
      <c r="C2465" s="4" t="s">
        <v>1025</v>
      </c>
      <c r="D2465" s="4">
        <v>37.433083333333329</v>
      </c>
      <c r="E2465" s="4">
        <v>126.74945277777778</v>
      </c>
      <c r="G2465" s="2">
        <f t="shared" si="273"/>
        <v>56.407751169303829</v>
      </c>
      <c r="H2465" s="2">
        <f t="shared" si="274"/>
        <v>124.27212028893564</v>
      </c>
      <c r="J2465" s="1">
        <f t="shared" si="275"/>
        <v>2.0248177559432539</v>
      </c>
      <c r="K2465" s="1">
        <f t="shared" si="271"/>
        <v>1379.066070703773</v>
      </c>
      <c r="L2465" s="1">
        <f t="shared" si="276"/>
        <v>1.3080418560439622E-2</v>
      </c>
      <c r="M2465" s="1">
        <f t="shared" si="277"/>
        <v>1.3080418560439622E-2</v>
      </c>
      <c r="N2465" s="1">
        <f t="shared" si="272"/>
        <v>9.3599138690967486E-3</v>
      </c>
    </row>
    <row r="2466" spans="1:14" x14ac:dyDescent="0.3">
      <c r="A2466" s="4" t="s">
        <v>944</v>
      </c>
      <c r="B2466" s="4" t="s">
        <v>1014</v>
      </c>
      <c r="C2466" s="4" t="s">
        <v>1024</v>
      </c>
      <c r="D2466" s="4">
        <v>37.469777777777779</v>
      </c>
      <c r="E2466" s="4">
        <v>126.64194444444445</v>
      </c>
      <c r="G2466" s="2">
        <f t="shared" si="273"/>
        <v>54.549808191740212</v>
      </c>
      <c r="H2466" s="2">
        <f t="shared" si="274"/>
        <v>125.0518706422713</v>
      </c>
      <c r="J2466" s="1">
        <f t="shared" si="275"/>
        <v>2.0264518984772741</v>
      </c>
      <c r="K2466" s="1">
        <f t="shared" si="271"/>
        <v>1378.2702069233533</v>
      </c>
      <c r="L2466" s="1">
        <f t="shared" si="276"/>
        <v>1.1204044170441296E-2</v>
      </c>
      <c r="M2466" s="1">
        <f t="shared" si="277"/>
        <v>1.1204044170441296E-2</v>
      </c>
      <c r="N2466" s="1">
        <f t="shared" si="272"/>
        <v>8.0172425627151739E-3</v>
      </c>
    </row>
    <row r="2467" spans="1:14" x14ac:dyDescent="0.3">
      <c r="A2467" s="4" t="s">
        <v>944</v>
      </c>
      <c r="B2467" s="4" t="s">
        <v>1014</v>
      </c>
      <c r="C2467" s="4" t="s">
        <v>1023</v>
      </c>
      <c r="D2467" s="4">
        <v>37.480444444444444</v>
      </c>
      <c r="E2467" s="4">
        <v>126.62753055555555</v>
      </c>
      <c r="G2467" s="2">
        <f t="shared" si="273"/>
        <v>54.299893632845269</v>
      </c>
      <c r="H2467" s="2">
        <f t="shared" si="274"/>
        <v>125.28123255150922</v>
      </c>
      <c r="J2467" s="1">
        <f t="shared" si="275"/>
        <v>2.0269273234416323</v>
      </c>
      <c r="K2467" s="1">
        <f t="shared" si="271"/>
        <v>1378.0388711091109</v>
      </c>
      <c r="L2467" s="1">
        <f t="shared" si="276"/>
        <v>1.0952474351313413E-2</v>
      </c>
      <c r="M2467" s="1">
        <f t="shared" si="277"/>
        <v>1.0952474351313413E-2</v>
      </c>
      <c r="N2467" s="1">
        <f t="shared" si="272"/>
        <v>7.8372275403960322E-3</v>
      </c>
    </row>
    <row r="2468" spans="1:14" x14ac:dyDescent="0.3">
      <c r="A2468" s="4" t="s">
        <v>944</v>
      </c>
      <c r="B2468" s="4" t="s">
        <v>1014</v>
      </c>
      <c r="C2468" s="4" t="s">
        <v>1022</v>
      </c>
      <c r="D2468" s="4">
        <v>37.473483333333334</v>
      </c>
      <c r="E2468" s="4">
        <v>126.64233333333334</v>
      </c>
      <c r="G2468" s="2">
        <f t="shared" si="273"/>
        <v>54.555857308645308</v>
      </c>
      <c r="H2468" s="2">
        <f t="shared" si="274"/>
        <v>125.13228749682094</v>
      </c>
      <c r="J2468" s="1">
        <f t="shared" si="275"/>
        <v>2.0266170387957314</v>
      </c>
      <c r="K2468" s="1">
        <f t="shared" si="271"/>
        <v>1378.1898411662066</v>
      </c>
      <c r="L2468" s="1">
        <f t="shared" si="276"/>
        <v>1.1210831561977219E-2</v>
      </c>
      <c r="M2468" s="1">
        <f t="shared" si="277"/>
        <v>1.1210831561977219E-2</v>
      </c>
      <c r="N2468" s="1">
        <f t="shared" si="272"/>
        <v>8.0220993950771147E-3</v>
      </c>
    </row>
    <row r="2469" spans="1:14" x14ac:dyDescent="0.3">
      <c r="A2469" s="4" t="s">
        <v>944</v>
      </c>
      <c r="B2469" s="4" t="s">
        <v>1014</v>
      </c>
      <c r="C2469" s="4" t="s">
        <v>1021</v>
      </c>
      <c r="D2469" s="4">
        <v>37.473025</v>
      </c>
      <c r="E2469" s="4">
        <v>126.64473055555557</v>
      </c>
      <c r="G2469" s="2">
        <f t="shared" si="273"/>
        <v>54.597197505527376</v>
      </c>
      <c r="H2469" s="2">
        <f t="shared" si="274"/>
        <v>125.12267918267662</v>
      </c>
      <c r="J2469" s="1">
        <f t="shared" si="275"/>
        <v>2.0265966117212502</v>
      </c>
      <c r="K2469" s="1">
        <f t="shared" si="271"/>
        <v>1378.1997814204633</v>
      </c>
      <c r="L2469" s="1">
        <f t="shared" si="276"/>
        <v>1.1252670982656809E-2</v>
      </c>
      <c r="M2469" s="1">
        <f t="shared" si="277"/>
        <v>1.1252670982656809E-2</v>
      </c>
      <c r="N2469" s="1">
        <f t="shared" si="272"/>
        <v>8.0520382974206724E-3</v>
      </c>
    </row>
    <row r="2470" spans="1:14" x14ac:dyDescent="0.3">
      <c r="A2470" s="4" t="s">
        <v>944</v>
      </c>
      <c r="B2470" s="4" t="s">
        <v>1014</v>
      </c>
      <c r="C2470" s="4" t="s">
        <v>1020</v>
      </c>
      <c r="D2470" s="4">
        <v>37.470116666666669</v>
      </c>
      <c r="E2470" s="4">
        <v>126.6486</v>
      </c>
      <c r="G2470" s="2">
        <f t="shared" si="273"/>
        <v>54.664308432576881</v>
      </c>
      <c r="H2470" s="2">
        <f t="shared" si="274"/>
        <v>125.06014345686663</v>
      </c>
      <c r="J2470" s="1">
        <f t="shared" si="275"/>
        <v>2.0264670003658405</v>
      </c>
      <c r="K2470" s="1">
        <f t="shared" si="271"/>
        <v>1378.2628571023024</v>
      </c>
      <c r="L2470" s="1">
        <f t="shared" si="276"/>
        <v>1.1320205528435157E-2</v>
      </c>
      <c r="M2470" s="1">
        <f t="shared" si="277"/>
        <v>1.1320205528435157E-2</v>
      </c>
      <c r="N2470" s="1">
        <f t="shared" si="272"/>
        <v>8.1003637794190599E-3</v>
      </c>
    </row>
    <row r="2471" spans="1:14" x14ac:dyDescent="0.3">
      <c r="A2471" s="4" t="s">
        <v>944</v>
      </c>
      <c r="B2471" s="4" t="s">
        <v>1014</v>
      </c>
      <c r="C2471" s="4" t="s">
        <v>1019</v>
      </c>
      <c r="D2471" s="4">
        <v>37.475461111111116</v>
      </c>
      <c r="E2471" s="4">
        <v>126.65202222222223</v>
      </c>
      <c r="G2471" s="2">
        <f t="shared" si="273"/>
        <v>54.722269763444366</v>
      </c>
      <c r="H2471" s="2">
        <f t="shared" si="274"/>
        <v>125.17652755282052</v>
      </c>
      <c r="J2471" s="1">
        <f t="shared" si="275"/>
        <v>2.026705188514947</v>
      </c>
      <c r="K2471" s="1">
        <f t="shared" si="271"/>
        <v>1378.1469475861247</v>
      </c>
      <c r="L2471" s="1">
        <f t="shared" si="276"/>
        <v>1.1379934573948258E-2</v>
      </c>
      <c r="M2471" s="1">
        <f t="shared" si="277"/>
        <v>1.1379934573948258E-2</v>
      </c>
      <c r="N2471" s="1">
        <f t="shared" si="272"/>
        <v>8.1431039042019777E-3</v>
      </c>
    </row>
    <row r="2472" spans="1:14" x14ac:dyDescent="0.3">
      <c r="A2472" s="4" t="s">
        <v>944</v>
      </c>
      <c r="B2472" s="4" t="s">
        <v>1014</v>
      </c>
      <c r="C2472" s="4" t="s">
        <v>1018</v>
      </c>
      <c r="D2472" s="4">
        <v>37.474552777777781</v>
      </c>
      <c r="E2472" s="4">
        <v>126.65003055555556</v>
      </c>
      <c r="G2472" s="2">
        <f t="shared" si="273"/>
        <v>54.688150904467463</v>
      </c>
      <c r="H2472" s="2">
        <f t="shared" si="274"/>
        <v>125.15654979121905</v>
      </c>
      <c r="J2472" s="1">
        <f t="shared" si="275"/>
        <v>2.0266647032573846</v>
      </c>
      <c r="K2472" s="1">
        <f t="shared" si="271"/>
        <v>1378.1666472813665</v>
      </c>
      <c r="L2472" s="1">
        <f t="shared" si="276"/>
        <v>1.1345173433012334E-2</v>
      </c>
      <c r="M2472" s="1">
        <f t="shared" si="277"/>
        <v>1.1345173433012334E-2</v>
      </c>
      <c r="N2472" s="1">
        <f t="shared" si="272"/>
        <v>8.1182299841780579E-3</v>
      </c>
    </row>
    <row r="2473" spans="1:14" x14ac:dyDescent="0.3">
      <c r="A2473" s="4" t="s">
        <v>944</v>
      </c>
      <c r="B2473" s="4" t="s">
        <v>1014</v>
      </c>
      <c r="C2473" s="4" t="s">
        <v>1017</v>
      </c>
      <c r="D2473" s="4">
        <v>37.47336388888889</v>
      </c>
      <c r="E2473" s="4">
        <v>126.6391888888889</v>
      </c>
      <c r="G2473" s="2">
        <f t="shared" si="273"/>
        <v>54.501756884365903</v>
      </c>
      <c r="H2473" s="2">
        <f t="shared" si="274"/>
        <v>125.129263978469</v>
      </c>
      <c r="J2473" s="1">
        <f t="shared" si="275"/>
        <v>2.0266117153444161</v>
      </c>
      <c r="K2473" s="1">
        <f t="shared" si="271"/>
        <v>1378.1924316556751</v>
      </c>
      <c r="L2473" s="1">
        <f t="shared" si="276"/>
        <v>1.1155950653275681E-2</v>
      </c>
      <c r="M2473" s="1">
        <f t="shared" si="277"/>
        <v>1.1155950653275681E-2</v>
      </c>
      <c r="N2473" s="1">
        <f t="shared" si="272"/>
        <v>7.9828284362671465E-3</v>
      </c>
    </row>
    <row r="2474" spans="1:14" x14ac:dyDescent="0.3">
      <c r="A2474" s="4" t="s">
        <v>944</v>
      </c>
      <c r="B2474" s="4" t="s">
        <v>1014</v>
      </c>
      <c r="C2474" s="4" t="s">
        <v>1016</v>
      </c>
      <c r="D2474" s="4">
        <v>37.479516666666669</v>
      </c>
      <c r="E2474" s="4">
        <v>126.64472222222223</v>
      </c>
      <c r="G2474" s="2">
        <f t="shared" si="273"/>
        <v>54.595920461371421</v>
      </c>
      <c r="H2474" s="2">
        <f t="shared" si="274"/>
        <v>125.26346260968626</v>
      </c>
      <c r="J2474" s="1">
        <f t="shared" si="275"/>
        <v>2.0268859642511767</v>
      </c>
      <c r="K2474" s="1">
        <f t="shared" si="271"/>
        <v>1378.0589922746083</v>
      </c>
      <c r="L2474" s="1">
        <f t="shared" si="276"/>
        <v>1.1252525538552494E-2</v>
      </c>
      <c r="M2474" s="1">
        <f t="shared" si="277"/>
        <v>1.1252525538552494E-2</v>
      </c>
      <c r="N2474" s="1">
        <f t="shared" si="272"/>
        <v>8.0519342224415064E-3</v>
      </c>
    </row>
    <row r="2475" spans="1:14" x14ac:dyDescent="0.3">
      <c r="A2475" s="4" t="s">
        <v>944</v>
      </c>
      <c r="B2475" s="4" t="s">
        <v>1014</v>
      </c>
      <c r="C2475" s="4" t="s">
        <v>1015</v>
      </c>
      <c r="D2475" s="4">
        <v>37.478736111111111</v>
      </c>
      <c r="E2475" s="4">
        <v>126.63195277777777</v>
      </c>
      <c r="G2475" s="2">
        <f t="shared" si="273"/>
        <v>54.376291564740839</v>
      </c>
      <c r="H2475" s="2">
        <f t="shared" si="274"/>
        <v>125.24478279019627</v>
      </c>
      <c r="J2475" s="1">
        <f t="shared" si="275"/>
        <v>2.0268511690974496</v>
      </c>
      <c r="K2475" s="1">
        <f t="shared" si="271"/>
        <v>1378.0759205946069</v>
      </c>
      <c r="L2475" s="1">
        <f t="shared" si="276"/>
        <v>1.102965668934619E-2</v>
      </c>
      <c r="M2475" s="1">
        <f t="shared" si="277"/>
        <v>1.102965668934619E-2</v>
      </c>
      <c r="N2475" s="1">
        <f t="shared" si="272"/>
        <v>7.8924566626801772E-3</v>
      </c>
    </row>
    <row r="2476" spans="1:14" x14ac:dyDescent="0.3">
      <c r="A2476" s="4" t="s">
        <v>944</v>
      </c>
      <c r="B2476" s="4" t="s">
        <v>1014</v>
      </c>
      <c r="C2476" s="4" t="s">
        <v>1013</v>
      </c>
      <c r="D2476" s="4">
        <v>37.48158055555556</v>
      </c>
      <c r="E2476" s="4">
        <v>126.63222222222221</v>
      </c>
      <c r="G2476" s="2">
        <f t="shared" si="273"/>
        <v>54.380441692275049</v>
      </c>
      <c r="H2476" s="2">
        <f t="shared" si="274"/>
        <v>125.30650629165689</v>
      </c>
      <c r="J2476" s="1">
        <f t="shared" si="275"/>
        <v>2.026977971724425</v>
      </c>
      <c r="K2476" s="1">
        <f t="shared" si="271"/>
        <v>1378.0142317777058</v>
      </c>
      <c r="L2476" s="1">
        <f t="shared" si="276"/>
        <v>1.1034359382052994E-2</v>
      </c>
      <c r="M2476" s="1">
        <f t="shared" si="277"/>
        <v>1.1034359382052994E-2</v>
      </c>
      <c r="N2476" s="1">
        <f t="shared" si="272"/>
        <v>7.8958217536736434E-3</v>
      </c>
    </row>
    <row r="2477" spans="1:14" x14ac:dyDescent="0.3">
      <c r="A2477" s="4" t="s">
        <v>944</v>
      </c>
      <c r="B2477" s="4" t="s">
        <v>991</v>
      </c>
      <c r="C2477" s="4" t="s">
        <v>1012</v>
      </c>
      <c r="D2477" s="4">
        <v>37.514811111111108</v>
      </c>
      <c r="E2477" s="4">
        <v>126.72934444444445</v>
      </c>
      <c r="G2477" s="2">
        <f t="shared" si="273"/>
        <v>56.045291993507917</v>
      </c>
      <c r="H2477" s="2">
        <f t="shared" si="274"/>
        <v>126.0413438676901</v>
      </c>
      <c r="J2477" s="1">
        <f t="shared" si="275"/>
        <v>2.0284603041742155</v>
      </c>
      <c r="K2477" s="1">
        <f t="shared" si="271"/>
        <v>1377.2935755177812</v>
      </c>
      <c r="L2477" s="1">
        <f t="shared" si="276"/>
        <v>1.2729461936684672E-2</v>
      </c>
      <c r="M2477" s="1">
        <f t="shared" si="277"/>
        <v>1.2729461936684672E-2</v>
      </c>
      <c r="N2477" s="1">
        <f t="shared" si="272"/>
        <v>9.1087809443392617E-3</v>
      </c>
    </row>
    <row r="2478" spans="1:14" x14ac:dyDescent="0.3">
      <c r="A2478" s="4" t="s">
        <v>944</v>
      </c>
      <c r="B2478" s="4" t="s">
        <v>991</v>
      </c>
      <c r="C2478" s="4" t="s">
        <v>1011</v>
      </c>
      <c r="D2478" s="4">
        <v>37.507955555555554</v>
      </c>
      <c r="E2478" s="4">
        <v>126.72793055555556</v>
      </c>
      <c r="G2478" s="2">
        <f t="shared" si="273"/>
        <v>56.022324222521007</v>
      </c>
      <c r="H2478" s="2">
        <f t="shared" si="274"/>
        <v>125.89245992614883</v>
      </c>
      <c r="J2478" s="1">
        <f t="shared" si="275"/>
        <v>2.0281543521373466</v>
      </c>
      <c r="K2478" s="1">
        <f t="shared" si="271"/>
        <v>1377.4422442921693</v>
      </c>
      <c r="L2478" s="1">
        <f t="shared" si="276"/>
        <v>1.2704784920316126E-2</v>
      </c>
      <c r="M2478" s="1">
        <f t="shared" si="277"/>
        <v>1.2704784920316126E-2</v>
      </c>
      <c r="N2478" s="1">
        <f t="shared" si="272"/>
        <v>9.0911228895385957E-3</v>
      </c>
    </row>
    <row r="2479" spans="1:14" x14ac:dyDescent="0.3">
      <c r="A2479" s="4" t="s">
        <v>944</v>
      </c>
      <c r="B2479" s="4" t="s">
        <v>991</v>
      </c>
      <c r="C2479" s="4" t="s">
        <v>1010</v>
      </c>
      <c r="D2479" s="4">
        <v>37.482700000000001</v>
      </c>
      <c r="E2479" s="4">
        <v>126.73910833333333</v>
      </c>
      <c r="G2479" s="2">
        <f t="shared" si="273"/>
        <v>56.219661726433372</v>
      </c>
      <c r="H2479" s="2">
        <f t="shared" si="274"/>
        <v>125.34653511246302</v>
      </c>
      <c r="J2479" s="1">
        <f t="shared" si="275"/>
        <v>2.0270278789917762</v>
      </c>
      <c r="K2479" s="1">
        <f t="shared" si="271"/>
        <v>1377.9899539679575</v>
      </c>
      <c r="L2479" s="1">
        <f t="shared" si="276"/>
        <v>1.2899873945594553E-2</v>
      </c>
      <c r="M2479" s="1">
        <f t="shared" si="277"/>
        <v>1.2899873945594553E-2</v>
      </c>
      <c r="N2479" s="1">
        <f t="shared" si="272"/>
        <v>9.2307221282766222E-3</v>
      </c>
    </row>
    <row r="2480" spans="1:14" x14ac:dyDescent="0.3">
      <c r="A2480" s="4" t="s">
        <v>944</v>
      </c>
      <c r="B2480" s="4" t="s">
        <v>991</v>
      </c>
      <c r="C2480" s="4" t="s">
        <v>1009</v>
      </c>
      <c r="D2480" s="4">
        <v>37.492000000000004</v>
      </c>
      <c r="E2480" s="4">
        <v>126.73922222222222</v>
      </c>
      <c r="G2480" s="2">
        <f t="shared" si="273"/>
        <v>56.219759632325676</v>
      </c>
      <c r="H2480" s="2">
        <f t="shared" si="274"/>
        <v>125.54823471076247</v>
      </c>
      <c r="J2480" s="1">
        <f t="shared" si="275"/>
        <v>2.0274425696443621</v>
      </c>
      <c r="K2480" s="1">
        <f t="shared" si="271"/>
        <v>1377.7882638677513</v>
      </c>
      <c r="L2480" s="1">
        <f t="shared" si="276"/>
        <v>1.2901861681687166E-2</v>
      </c>
      <c r="M2480" s="1">
        <f t="shared" si="277"/>
        <v>1.2901861681687166E-2</v>
      </c>
      <c r="N2480" s="1">
        <f t="shared" si="272"/>
        <v>9.2321444863254411E-3</v>
      </c>
    </row>
    <row r="2481" spans="1:14" x14ac:dyDescent="0.3">
      <c r="A2481" s="4" t="s">
        <v>944</v>
      </c>
      <c r="B2481" s="4" t="s">
        <v>991</v>
      </c>
      <c r="C2481" s="4" t="s">
        <v>1008</v>
      </c>
      <c r="D2481" s="4">
        <v>37.501563888888889</v>
      </c>
      <c r="E2481" s="4">
        <v>126.73699999999999</v>
      </c>
      <c r="G2481" s="2">
        <f t="shared" si="273"/>
        <v>56.179614005809817</v>
      </c>
      <c r="H2481" s="2">
        <f t="shared" si="274"/>
        <v>125.75528192594857</v>
      </c>
      <c r="J2481" s="1">
        <f t="shared" si="275"/>
        <v>2.0278691695624294</v>
      </c>
      <c r="K2481" s="1">
        <f t="shared" si="271"/>
        <v>1377.5808553816569</v>
      </c>
      <c r="L2481" s="1">
        <f t="shared" si="276"/>
        <v>1.2863076587198208E-2</v>
      </c>
      <c r="M2481" s="1">
        <f t="shared" si="277"/>
        <v>1.2863076587198208E-2</v>
      </c>
      <c r="N2481" s="1">
        <f t="shared" si="272"/>
        <v>9.2043911585443748E-3</v>
      </c>
    </row>
    <row r="2482" spans="1:14" x14ac:dyDescent="0.3">
      <c r="A2482" s="4" t="s">
        <v>944</v>
      </c>
      <c r="B2482" s="4" t="s">
        <v>991</v>
      </c>
      <c r="C2482" s="4" t="s">
        <v>1007</v>
      </c>
      <c r="D2482" s="4">
        <v>37.491433333333333</v>
      </c>
      <c r="E2482" s="4">
        <v>126.72210833333334</v>
      </c>
      <c r="G2482" s="2">
        <f t="shared" si="273"/>
        <v>55.925400712133467</v>
      </c>
      <c r="H2482" s="2">
        <f t="shared" si="274"/>
        <v>125.53325878326541</v>
      </c>
      <c r="J2482" s="1">
        <f t="shared" si="275"/>
        <v>2.0274172978509148</v>
      </c>
      <c r="K2482" s="1">
        <f t="shared" si="271"/>
        <v>1377.8005531024401</v>
      </c>
      <c r="L2482" s="1">
        <f t="shared" si="276"/>
        <v>1.2603167972755625E-2</v>
      </c>
      <c r="M2482" s="1">
        <f t="shared" si="277"/>
        <v>1.2603167972755625E-2</v>
      </c>
      <c r="N2482" s="1">
        <f t="shared" si="272"/>
        <v>9.0184091707526098E-3</v>
      </c>
    </row>
    <row r="2483" spans="1:14" x14ac:dyDescent="0.3">
      <c r="A2483" s="4" t="s">
        <v>944</v>
      </c>
      <c r="B2483" s="4" t="s">
        <v>991</v>
      </c>
      <c r="C2483" s="4" t="s">
        <v>1006</v>
      </c>
      <c r="D2483" s="4">
        <v>37.484088888888891</v>
      </c>
      <c r="E2483" s="4">
        <v>126.72004166666667</v>
      </c>
      <c r="G2483" s="2">
        <f t="shared" si="273"/>
        <v>55.891272620521413</v>
      </c>
      <c r="H2483" s="2">
        <f t="shared" si="274"/>
        <v>125.37366537296202</v>
      </c>
      <c r="J2483" s="1">
        <f t="shared" si="275"/>
        <v>2.0270898014257819</v>
      </c>
      <c r="K2483" s="1">
        <f t="shared" si="271"/>
        <v>1377.9598327048525</v>
      </c>
      <c r="L2483" s="1">
        <f t="shared" si="276"/>
        <v>1.2567097834880858E-2</v>
      </c>
      <c r="M2483" s="1">
        <f t="shared" si="277"/>
        <v>1.2567097834880858E-2</v>
      </c>
      <c r="N2483" s="1">
        <f t="shared" si="272"/>
        <v>8.9925985759161924E-3</v>
      </c>
    </row>
    <row r="2484" spans="1:14" x14ac:dyDescent="0.3">
      <c r="A2484" s="4" t="s">
        <v>944</v>
      </c>
      <c r="B2484" s="4" t="s">
        <v>991</v>
      </c>
      <c r="C2484" s="4" t="s">
        <v>1005</v>
      </c>
      <c r="D2484" s="4">
        <v>37.483238888888891</v>
      </c>
      <c r="E2484" s="4">
        <v>126.71028611111112</v>
      </c>
      <c r="G2484" s="2">
        <f t="shared" si="273"/>
        <v>55.723556198132343</v>
      </c>
      <c r="H2484" s="2">
        <f t="shared" si="274"/>
        <v>125.35373240709737</v>
      </c>
      <c r="J2484" s="1">
        <f t="shared" si="275"/>
        <v>2.0270519045349178</v>
      </c>
      <c r="K2484" s="1">
        <f t="shared" si="271"/>
        <v>1377.9782669061792</v>
      </c>
      <c r="L2484" s="1">
        <f t="shared" si="276"/>
        <v>1.2396831270075293E-2</v>
      </c>
      <c r="M2484" s="1">
        <f t="shared" si="277"/>
        <v>1.2396831270075293E-2</v>
      </c>
      <c r="N2484" s="1">
        <f t="shared" si="272"/>
        <v>8.8707614669579979E-3</v>
      </c>
    </row>
    <row r="2485" spans="1:14" x14ac:dyDescent="0.3">
      <c r="A2485" s="4" t="s">
        <v>944</v>
      </c>
      <c r="B2485" s="4" t="s">
        <v>991</v>
      </c>
      <c r="C2485" s="4" t="s">
        <v>1004</v>
      </c>
      <c r="D2485" s="4">
        <v>37.498041666666666</v>
      </c>
      <c r="E2485" s="4">
        <v>126.727</v>
      </c>
      <c r="G2485" s="2">
        <f t="shared" si="273"/>
        <v>56.008268680966069</v>
      </c>
      <c r="H2485" s="2">
        <f t="shared" si="274"/>
        <v>125.67732768529731</v>
      </c>
      <c r="J2485" s="1">
        <f t="shared" si="275"/>
        <v>2.0277120430664866</v>
      </c>
      <c r="K2485" s="1">
        <f t="shared" si="271"/>
        <v>1377.6572399570425</v>
      </c>
      <c r="L2485" s="1">
        <f t="shared" si="276"/>
        <v>1.2688543661998786E-2</v>
      </c>
      <c r="M2485" s="1">
        <f t="shared" si="277"/>
        <v>1.2688543661998786E-2</v>
      </c>
      <c r="N2485" s="1">
        <f t="shared" si="272"/>
        <v>9.0795011835302121E-3</v>
      </c>
    </row>
    <row r="2486" spans="1:14" x14ac:dyDescent="0.3">
      <c r="A2486" s="4" t="s">
        <v>944</v>
      </c>
      <c r="B2486" s="4" t="s">
        <v>991</v>
      </c>
      <c r="C2486" s="4" t="s">
        <v>1003</v>
      </c>
      <c r="D2486" s="4">
        <v>37.490825000000001</v>
      </c>
      <c r="E2486" s="4">
        <v>126.730475</v>
      </c>
      <c r="G2486" s="2">
        <f t="shared" si="273"/>
        <v>56.069483287221196</v>
      </c>
      <c r="H2486" s="2">
        <f t="shared" si="274"/>
        <v>125.52137232656241</v>
      </c>
      <c r="J2486" s="1">
        <f t="shared" si="275"/>
        <v>2.0273901684013542</v>
      </c>
      <c r="K2486" s="1">
        <f t="shared" si="271"/>
        <v>1377.8137459755562</v>
      </c>
      <c r="L2486" s="1">
        <f t="shared" si="276"/>
        <v>1.2749193853505592E-2</v>
      </c>
      <c r="M2486" s="1">
        <f t="shared" si="277"/>
        <v>1.2749193853505592E-2</v>
      </c>
      <c r="N2486" s="1">
        <f t="shared" si="272"/>
        <v>9.1229004498476381E-3</v>
      </c>
    </row>
    <row r="2487" spans="1:14" x14ac:dyDescent="0.3">
      <c r="A2487" s="4" t="s">
        <v>944</v>
      </c>
      <c r="B2487" s="4" t="s">
        <v>991</v>
      </c>
      <c r="C2487" s="4" t="s">
        <v>1002</v>
      </c>
      <c r="D2487" s="4">
        <v>37.483630555555557</v>
      </c>
      <c r="E2487" s="4">
        <v>126.72653333333334</v>
      </c>
      <c r="G2487" s="2">
        <f t="shared" si="273"/>
        <v>56.003075532479095</v>
      </c>
      <c r="H2487" s="2">
        <f t="shared" si="274"/>
        <v>125.36473491983406</v>
      </c>
      <c r="J2487" s="1">
        <f t="shared" si="275"/>
        <v>2.0270693666861881</v>
      </c>
      <c r="K2487" s="1">
        <f t="shared" si="271"/>
        <v>1377.9697727107894</v>
      </c>
      <c r="L2487" s="1">
        <f t="shared" si="276"/>
        <v>1.2680398792156211E-2</v>
      </c>
      <c r="M2487" s="1">
        <f t="shared" si="277"/>
        <v>1.2680398792156211E-2</v>
      </c>
      <c r="N2487" s="1">
        <f t="shared" si="272"/>
        <v>9.0736729846962634E-3</v>
      </c>
    </row>
    <row r="2488" spans="1:14" x14ac:dyDescent="0.3">
      <c r="A2488" s="4" t="s">
        <v>944</v>
      </c>
      <c r="B2488" s="4" t="s">
        <v>991</v>
      </c>
      <c r="C2488" s="4" t="s">
        <v>1001</v>
      </c>
      <c r="D2488" s="4">
        <v>37.504141666666669</v>
      </c>
      <c r="E2488" s="4">
        <v>126.70231944444444</v>
      </c>
      <c r="G2488" s="2">
        <f t="shared" si="273"/>
        <v>55.58248256047402</v>
      </c>
      <c r="H2488" s="2">
        <f t="shared" si="274"/>
        <v>125.80581962946121</v>
      </c>
      <c r="J2488" s="1">
        <f t="shared" si="275"/>
        <v>2.0279841767621836</v>
      </c>
      <c r="K2488" s="1">
        <f t="shared" si="271"/>
        <v>1377.5249528753152</v>
      </c>
      <c r="L2488" s="1">
        <f t="shared" si="276"/>
        <v>1.2257786706332929E-2</v>
      </c>
      <c r="M2488" s="1">
        <f t="shared" si="277"/>
        <v>1.2257786706332929E-2</v>
      </c>
      <c r="N2488" s="1">
        <f t="shared" si="272"/>
        <v>8.7712657868632693E-3</v>
      </c>
    </row>
    <row r="2489" spans="1:14" x14ac:dyDescent="0.3">
      <c r="A2489" s="4" t="s">
        <v>944</v>
      </c>
      <c r="B2489" s="4" t="s">
        <v>991</v>
      </c>
      <c r="C2489" s="4" t="s">
        <v>1000</v>
      </c>
      <c r="D2489" s="4">
        <v>37.503050000000002</v>
      </c>
      <c r="E2489" s="4">
        <v>126.71070833333333</v>
      </c>
      <c r="G2489" s="2">
        <f t="shared" si="273"/>
        <v>55.727008725714541</v>
      </c>
      <c r="H2489" s="2">
        <f t="shared" si="274"/>
        <v>125.78341980109008</v>
      </c>
      <c r="J2489" s="1">
        <f t="shared" si="275"/>
        <v>2.0279354709236088</v>
      </c>
      <c r="K2489" s="1">
        <f t="shared" si="271"/>
        <v>1377.5486270635131</v>
      </c>
      <c r="L2489" s="1">
        <f t="shared" si="276"/>
        <v>1.2404200438028035E-2</v>
      </c>
      <c r="M2489" s="1">
        <f t="shared" si="277"/>
        <v>1.2404200438028035E-2</v>
      </c>
      <c r="N2489" s="1">
        <f t="shared" si="272"/>
        <v>8.8760345992362853E-3</v>
      </c>
    </row>
    <row r="2490" spans="1:14" x14ac:dyDescent="0.3">
      <c r="A2490" s="4" t="s">
        <v>944</v>
      </c>
      <c r="B2490" s="4" t="s">
        <v>991</v>
      </c>
      <c r="C2490" s="4" t="s">
        <v>999</v>
      </c>
      <c r="D2490" s="4">
        <v>37.487952777777778</v>
      </c>
      <c r="E2490" s="4">
        <v>126.71151111111111</v>
      </c>
      <c r="G2490" s="2">
        <f t="shared" si="273"/>
        <v>55.743728667753082</v>
      </c>
      <c r="H2490" s="2">
        <f t="shared" si="274"/>
        <v>125.45614657790657</v>
      </c>
      <c r="J2490" s="1">
        <f t="shared" si="275"/>
        <v>2.0272620856455039</v>
      </c>
      <c r="K2490" s="1">
        <f t="shared" si="271"/>
        <v>1377.8760358689221</v>
      </c>
      <c r="L2490" s="1">
        <f t="shared" si="276"/>
        <v>1.241821155341194E-2</v>
      </c>
      <c r="M2490" s="1">
        <f t="shared" si="277"/>
        <v>1.241821155341194E-2</v>
      </c>
      <c r="N2490" s="1">
        <f t="shared" si="272"/>
        <v>8.8860604888970299E-3</v>
      </c>
    </row>
    <row r="2491" spans="1:14" x14ac:dyDescent="0.3">
      <c r="A2491" s="4" t="s">
        <v>944</v>
      </c>
      <c r="B2491" s="4" t="s">
        <v>991</v>
      </c>
      <c r="C2491" s="4" t="s">
        <v>998</v>
      </c>
      <c r="D2491" s="4">
        <v>37.499074999999998</v>
      </c>
      <c r="E2491" s="4">
        <v>126.71354444444445</v>
      </c>
      <c r="G2491" s="2">
        <f t="shared" si="273"/>
        <v>55.776568010816511</v>
      </c>
      <c r="H2491" s="2">
        <f t="shared" si="274"/>
        <v>125.69765369787319</v>
      </c>
      <c r="J2491" s="1">
        <f t="shared" si="275"/>
        <v>2.0277581380839713</v>
      </c>
      <c r="K2491" s="1">
        <f t="shared" si="271"/>
        <v>1377.6348305365905</v>
      </c>
      <c r="L2491" s="1">
        <f t="shared" si="276"/>
        <v>1.2453699914869443E-2</v>
      </c>
      <c r="M2491" s="1">
        <f t="shared" si="277"/>
        <v>1.2453699914869443E-2</v>
      </c>
      <c r="N2491" s="1">
        <f t="shared" si="272"/>
        <v>8.9114547838167833E-3</v>
      </c>
    </row>
    <row r="2492" spans="1:14" x14ac:dyDescent="0.3">
      <c r="A2492" s="4" t="s">
        <v>944</v>
      </c>
      <c r="B2492" s="4" t="s">
        <v>991</v>
      </c>
      <c r="C2492" s="4" t="s">
        <v>997</v>
      </c>
      <c r="D2492" s="4">
        <v>37.51562777777778</v>
      </c>
      <c r="E2492" s="4">
        <v>126.73977777777777</v>
      </c>
      <c r="G2492" s="2">
        <f t="shared" si="273"/>
        <v>56.224584753714971</v>
      </c>
      <c r="H2492" s="2">
        <f t="shared" si="274"/>
        <v>126.06069945687477</v>
      </c>
      <c r="J2492" s="1">
        <f t="shared" si="275"/>
        <v>2.0284967555984861</v>
      </c>
      <c r="K2492" s="1">
        <f t="shared" si="271"/>
        <v>1377.2758655395439</v>
      </c>
      <c r="L2492" s="1">
        <f t="shared" si="276"/>
        <v>1.2911557955308961E-2</v>
      </c>
      <c r="M2492" s="1">
        <f t="shared" si="277"/>
        <v>1.2911557955308961E-2</v>
      </c>
      <c r="N2492" s="1">
        <f t="shared" si="272"/>
        <v>9.2390828182703898E-3</v>
      </c>
    </row>
    <row r="2493" spans="1:14" x14ac:dyDescent="0.3">
      <c r="A2493" s="4" t="s">
        <v>944</v>
      </c>
      <c r="B2493" s="4" t="s">
        <v>991</v>
      </c>
      <c r="C2493" s="4" t="s">
        <v>996</v>
      </c>
      <c r="D2493" s="4">
        <v>37.508972222222219</v>
      </c>
      <c r="E2493" s="4">
        <v>126.73848611111111</v>
      </c>
      <c r="G2493" s="2">
        <f t="shared" si="273"/>
        <v>56.203699148520514</v>
      </c>
      <c r="H2493" s="2">
        <f t="shared" si="274"/>
        <v>125.91616921907075</v>
      </c>
      <c r="J2493" s="1">
        <f t="shared" si="275"/>
        <v>2.0281997195899524</v>
      </c>
      <c r="K2493" s="1">
        <f t="shared" si="271"/>
        <v>1377.4201968269256</v>
      </c>
      <c r="L2493" s="1">
        <f t="shared" si="276"/>
        <v>1.2889014119137787E-2</v>
      </c>
      <c r="M2493" s="1">
        <f t="shared" si="277"/>
        <v>1.2889014119137787E-2</v>
      </c>
      <c r="N2493" s="1">
        <f t="shared" si="272"/>
        <v>9.2229511964980262E-3</v>
      </c>
    </row>
    <row r="2494" spans="1:14" x14ac:dyDescent="0.3">
      <c r="A2494" s="4" t="s">
        <v>944</v>
      </c>
      <c r="B2494" s="4" t="s">
        <v>991</v>
      </c>
      <c r="C2494" s="4" t="s">
        <v>995</v>
      </c>
      <c r="D2494" s="4">
        <v>37.472972222222225</v>
      </c>
      <c r="E2494" s="4">
        <v>126.6982</v>
      </c>
      <c r="G2494" s="2">
        <f t="shared" si="273"/>
        <v>55.517509025431252</v>
      </c>
      <c r="H2494" s="2">
        <f t="shared" si="274"/>
        <v>125.12925235368675</v>
      </c>
      <c r="J2494" s="1">
        <f t="shared" si="275"/>
        <v>2.0265942595339368</v>
      </c>
      <c r="K2494" s="1">
        <f t="shared" si="271"/>
        <v>1378.200926056491</v>
      </c>
      <c r="L2494" s="1">
        <f t="shared" si="276"/>
        <v>1.2185888837424663E-2</v>
      </c>
      <c r="M2494" s="1">
        <f t="shared" si="277"/>
        <v>1.2185888837424663E-2</v>
      </c>
      <c r="N2494" s="1">
        <f t="shared" si="272"/>
        <v>8.7198180554895754E-3</v>
      </c>
    </row>
    <row r="2495" spans="1:14" x14ac:dyDescent="0.3">
      <c r="A2495" s="4" t="s">
        <v>944</v>
      </c>
      <c r="B2495" s="4" t="s">
        <v>991</v>
      </c>
      <c r="C2495" s="4" t="s">
        <v>994</v>
      </c>
      <c r="D2495" s="4">
        <v>37.471000000000004</v>
      </c>
      <c r="E2495" s="4">
        <v>126.71013055555557</v>
      </c>
      <c r="G2495" s="2">
        <f t="shared" si="273"/>
        <v>55.723233301471609</v>
      </c>
      <c r="H2495" s="2">
        <f t="shared" si="274"/>
        <v>125.08828660799918</v>
      </c>
      <c r="J2495" s="1">
        <f t="shared" si="275"/>
        <v>2.0265063651557198</v>
      </c>
      <c r="K2495" s="1">
        <f t="shared" si="271"/>
        <v>1378.2436993996259</v>
      </c>
      <c r="L2495" s="1">
        <f t="shared" si="276"/>
        <v>1.2394116313461101E-2</v>
      </c>
      <c r="M2495" s="1">
        <f t="shared" si="277"/>
        <v>1.2394116313461101E-2</v>
      </c>
      <c r="N2495" s="1">
        <f t="shared" si="272"/>
        <v>8.8688187340133489E-3</v>
      </c>
    </row>
    <row r="2496" spans="1:14" x14ac:dyDescent="0.3">
      <c r="A2496" s="4" t="s">
        <v>944</v>
      </c>
      <c r="B2496" s="4" t="s">
        <v>991</v>
      </c>
      <c r="C2496" s="4" t="s">
        <v>993</v>
      </c>
      <c r="D2496" s="4">
        <v>37.481566666666666</v>
      </c>
      <c r="E2496" s="4">
        <v>126.74897777777778</v>
      </c>
      <c r="G2496" s="2">
        <f t="shared" si="273"/>
        <v>56.389734608927583</v>
      </c>
      <c r="H2496" s="2">
        <f t="shared" si="274"/>
        <v>125.3235354501835</v>
      </c>
      <c r="J2496" s="1">
        <f t="shared" si="275"/>
        <v>2.0269773525399719</v>
      </c>
      <c r="K2496" s="1">
        <f t="shared" si="271"/>
        <v>1378.0145329916284</v>
      </c>
      <c r="L2496" s="1">
        <f t="shared" si="276"/>
        <v>1.3072128246492731E-2</v>
      </c>
      <c r="M2496" s="1">
        <f t="shared" si="277"/>
        <v>1.3072128246492731E-2</v>
      </c>
      <c r="N2496" s="1">
        <f t="shared" si="272"/>
        <v>9.3539815952836357E-3</v>
      </c>
    </row>
    <row r="2497" spans="1:14" x14ac:dyDescent="0.3">
      <c r="A2497" s="4" t="s">
        <v>944</v>
      </c>
      <c r="B2497" s="4" t="s">
        <v>991</v>
      </c>
      <c r="C2497" s="4" t="s">
        <v>992</v>
      </c>
      <c r="D2497" s="4">
        <v>37.513927777777781</v>
      </c>
      <c r="E2497" s="4">
        <v>126.70389722222222</v>
      </c>
      <c r="G2497" s="2">
        <f t="shared" si="273"/>
        <v>55.607759843989733</v>
      </c>
      <c r="H2497" s="2">
        <f t="shared" si="274"/>
        <v>126.01827140882642</v>
      </c>
      <c r="J2497" s="1">
        <f t="shared" si="275"/>
        <v>2.0284208783099262</v>
      </c>
      <c r="K2497" s="1">
        <f t="shared" si="271"/>
        <v>1377.3127312467191</v>
      </c>
      <c r="L2497" s="1">
        <f t="shared" si="276"/>
        <v>1.2285324123419983E-2</v>
      </c>
      <c r="M2497" s="1">
        <f t="shared" si="277"/>
        <v>1.2285324123419983E-2</v>
      </c>
      <c r="N2497" s="1">
        <f t="shared" si="272"/>
        <v>8.7909706495877503E-3</v>
      </c>
    </row>
    <row r="2498" spans="1:14" x14ac:dyDescent="0.3">
      <c r="A2498" s="4" t="s">
        <v>944</v>
      </c>
      <c r="B2498" s="4" t="s">
        <v>991</v>
      </c>
      <c r="C2498" s="4" t="s">
        <v>990</v>
      </c>
      <c r="D2498" s="4">
        <v>37.512061111111109</v>
      </c>
      <c r="E2498" s="4">
        <v>126.70653333333334</v>
      </c>
      <c r="G2498" s="2">
        <f t="shared" si="273"/>
        <v>55.653459693390495</v>
      </c>
      <c r="H2498" s="2">
        <f t="shared" si="274"/>
        <v>125.97819218591872</v>
      </c>
      <c r="J2498" s="1">
        <f t="shared" si="275"/>
        <v>2.0283375673314774</v>
      </c>
      <c r="K2498" s="1">
        <f t="shared" si="271"/>
        <v>1377.3532114082577</v>
      </c>
      <c r="L2498" s="1">
        <f t="shared" si="276"/>
        <v>1.2331332941757367E-2</v>
      </c>
      <c r="M2498" s="1">
        <f t="shared" si="277"/>
        <v>1.2331332941757367E-2</v>
      </c>
      <c r="N2498" s="1">
        <f t="shared" si="272"/>
        <v>8.823893034667938E-3</v>
      </c>
    </row>
    <row r="2499" spans="1:14" x14ac:dyDescent="0.3">
      <c r="A2499" s="4" t="s">
        <v>944</v>
      </c>
      <c r="B2499" s="4" t="s">
        <v>973</v>
      </c>
      <c r="C2499" s="4" t="s">
        <v>989</v>
      </c>
      <c r="D2499" s="4">
        <v>37.520447222222224</v>
      </c>
      <c r="E2499" s="4">
        <v>126.67653333333334</v>
      </c>
      <c r="G2499" s="2">
        <f t="shared" si="273"/>
        <v>55.135889576280881</v>
      </c>
      <c r="H2499" s="2">
        <f t="shared" si="274"/>
        <v>126.15558697469328</v>
      </c>
      <c r="J2499" s="1">
        <f t="shared" si="275"/>
        <v>2.0287118900592969</v>
      </c>
      <c r="K2499" s="1">
        <f t="shared" ref="K2499:K2562" si="278">$T$16*$T$25/POWER(J2499,$T$23)</f>
        <v>1377.1713532633985</v>
      </c>
      <c r="L2499" s="1">
        <f t="shared" si="276"/>
        <v>1.1807734166159101E-2</v>
      </c>
      <c r="M2499" s="1">
        <f t="shared" si="277"/>
        <v>1.1807734166159101E-2</v>
      </c>
      <c r="N2499" s="1">
        <f t="shared" ref="N2499:N2562" si="279">M2499*$T$23</f>
        <v>8.4492231096254498E-3</v>
      </c>
    </row>
    <row r="2500" spans="1:14" x14ac:dyDescent="0.3">
      <c r="A2500" s="4" t="s">
        <v>944</v>
      </c>
      <c r="B2500" s="4" t="s">
        <v>973</v>
      </c>
      <c r="C2500" s="4" t="s">
        <v>988</v>
      </c>
      <c r="D2500" s="4">
        <v>37.523552777777773</v>
      </c>
      <c r="E2500" s="4">
        <v>126.67983333333333</v>
      </c>
      <c r="G2500" s="2">
        <f t="shared" si="273"/>
        <v>55.192074074159549</v>
      </c>
      <c r="H2500" s="2">
        <f t="shared" si="274"/>
        <v>126.22341031197243</v>
      </c>
      <c r="J2500" s="1">
        <f t="shared" si="275"/>
        <v>2.0288505379409609</v>
      </c>
      <c r="K2500" s="1">
        <f t="shared" si="278"/>
        <v>1377.1040082263</v>
      </c>
      <c r="L2500" s="1">
        <f t="shared" si="276"/>
        <v>1.186533003147483E-2</v>
      </c>
      <c r="M2500" s="1">
        <f t="shared" si="277"/>
        <v>1.186533003147483E-2</v>
      </c>
      <c r="N2500" s="1">
        <f t="shared" si="279"/>
        <v>8.4904368013800652E-3</v>
      </c>
    </row>
    <row r="2501" spans="1:14" x14ac:dyDescent="0.3">
      <c r="A2501" s="4" t="s">
        <v>944</v>
      </c>
      <c r="B2501" s="4" t="s">
        <v>973</v>
      </c>
      <c r="C2501" s="4" t="s">
        <v>987</v>
      </c>
      <c r="D2501" s="4">
        <v>37.512719444444443</v>
      </c>
      <c r="E2501" s="4">
        <v>126.67991944444445</v>
      </c>
      <c r="G2501" s="2">
        <f t="shared" si="273"/>
        <v>55.195549874279223</v>
      </c>
      <c r="H2501" s="2">
        <f t="shared" si="274"/>
        <v>125.98850468046567</v>
      </c>
      <c r="J2501" s="1">
        <f t="shared" si="275"/>
        <v>2.0283669486999032</v>
      </c>
      <c r="K2501" s="1">
        <f t="shared" si="278"/>
        <v>1377.3389349024787</v>
      </c>
      <c r="L2501" s="1">
        <f t="shared" si="276"/>
        <v>1.1866832953886242E-2</v>
      </c>
      <c r="M2501" s="1">
        <f t="shared" si="277"/>
        <v>1.1866832953886242E-2</v>
      </c>
      <c r="N2501" s="1">
        <f t="shared" si="279"/>
        <v>8.4915122428315566E-3</v>
      </c>
    </row>
    <row r="2502" spans="1:14" x14ac:dyDescent="0.3">
      <c r="A2502" s="4" t="s">
        <v>944</v>
      </c>
      <c r="B2502" s="4" t="s">
        <v>973</v>
      </c>
      <c r="C2502" s="4" t="s">
        <v>986</v>
      </c>
      <c r="D2502" s="4">
        <v>37.49111388888889</v>
      </c>
      <c r="E2502" s="4">
        <v>126.67509722222222</v>
      </c>
      <c r="G2502" s="2">
        <f t="shared" si="273"/>
        <v>55.116553389133344</v>
      </c>
      <c r="H2502" s="2">
        <f t="shared" si="274"/>
        <v>125.51927350850451</v>
      </c>
      <c r="J2502" s="1">
        <f t="shared" si="275"/>
        <v>2.0274030517201127</v>
      </c>
      <c r="K2502" s="1">
        <f t="shared" si="278"/>
        <v>1377.8074808645081</v>
      </c>
      <c r="L2502" s="1">
        <f t="shared" si="276"/>
        <v>1.1782669298845416E-2</v>
      </c>
      <c r="M2502" s="1">
        <f t="shared" si="277"/>
        <v>1.1782669298845416E-2</v>
      </c>
      <c r="N2502" s="1">
        <f t="shared" si="279"/>
        <v>8.4312875215467962E-3</v>
      </c>
    </row>
    <row r="2503" spans="1:14" x14ac:dyDescent="0.3">
      <c r="A2503" s="4" t="s">
        <v>944</v>
      </c>
      <c r="B2503" s="4" t="s">
        <v>973</v>
      </c>
      <c r="C2503" s="4" t="s">
        <v>985</v>
      </c>
      <c r="D2503" s="4">
        <v>37.488050000000001</v>
      </c>
      <c r="E2503" s="4">
        <v>126.68695277777778</v>
      </c>
      <c r="G2503" s="2">
        <f t="shared" si="273"/>
        <v>55.321119763312339</v>
      </c>
      <c r="H2503" s="2">
        <f t="shared" si="274"/>
        <v>125.45456451070163</v>
      </c>
      <c r="J2503" s="1">
        <f t="shared" si="275"/>
        <v>2.0272664209224618</v>
      </c>
      <c r="K2503" s="1">
        <f t="shared" si="278"/>
        <v>1377.8739274033665</v>
      </c>
      <c r="L2503" s="1">
        <f t="shared" si="276"/>
        <v>1.1989587777943012E-2</v>
      </c>
      <c r="M2503" s="1">
        <f t="shared" si="277"/>
        <v>1.1989587777943012E-2</v>
      </c>
      <c r="N2503" s="1">
        <f t="shared" si="279"/>
        <v>8.5793515252580721E-3</v>
      </c>
    </row>
    <row r="2504" spans="1:14" x14ac:dyDescent="0.3">
      <c r="A2504" s="4" t="s">
        <v>944</v>
      </c>
      <c r="B2504" s="4" t="s">
        <v>973</v>
      </c>
      <c r="C2504" s="4" t="s">
        <v>984</v>
      </c>
      <c r="D2504" s="4">
        <v>37.489652777777778</v>
      </c>
      <c r="E2504" s="4">
        <v>126.68187777777779</v>
      </c>
      <c r="G2504" s="2">
        <f t="shared" si="273"/>
        <v>55.233495006465176</v>
      </c>
      <c r="H2504" s="2">
        <f t="shared" si="274"/>
        <v>125.48857626681661</v>
      </c>
      <c r="J2504" s="1">
        <f t="shared" si="275"/>
        <v>2.0273378932092734</v>
      </c>
      <c r="K2504" s="1">
        <f t="shared" si="278"/>
        <v>1377.8391679121489</v>
      </c>
      <c r="L2504" s="1">
        <f t="shared" si="276"/>
        <v>1.1901012318404458E-2</v>
      </c>
      <c r="M2504" s="1">
        <f t="shared" si="277"/>
        <v>1.1901012318404458E-2</v>
      </c>
      <c r="N2504" s="1">
        <f t="shared" si="279"/>
        <v>8.5159698629384949E-3</v>
      </c>
    </row>
    <row r="2505" spans="1:14" x14ac:dyDescent="0.3">
      <c r="A2505" s="4" t="s">
        <v>944</v>
      </c>
      <c r="B2505" s="4" t="s">
        <v>973</v>
      </c>
      <c r="C2505" s="4" t="s">
        <v>983</v>
      </c>
      <c r="D2505" s="4">
        <v>37.484622222222221</v>
      </c>
      <c r="E2505" s="4">
        <v>126.68568611111111</v>
      </c>
      <c r="G2505" s="2">
        <f t="shared" si="273"/>
        <v>55.299960024176571</v>
      </c>
      <c r="H2505" s="2">
        <f t="shared" si="274"/>
        <v>125.38004164326162</v>
      </c>
      <c r="J2505" s="1">
        <f t="shared" si="275"/>
        <v>2.0271135804489888</v>
      </c>
      <c r="K2505" s="1">
        <f t="shared" si="278"/>
        <v>1377.9482661659902</v>
      </c>
      <c r="L2505" s="1">
        <f t="shared" si="276"/>
        <v>1.1967480274084785E-2</v>
      </c>
      <c r="M2505" s="1">
        <f t="shared" si="277"/>
        <v>1.1967480274084785E-2</v>
      </c>
      <c r="N2505" s="1">
        <f t="shared" si="279"/>
        <v>8.5635321284232083E-3</v>
      </c>
    </row>
    <row r="2506" spans="1:14" x14ac:dyDescent="0.3">
      <c r="A2506" s="4" t="s">
        <v>944</v>
      </c>
      <c r="B2506" s="4" t="s">
        <v>973</v>
      </c>
      <c r="C2506" s="4" t="s">
        <v>982</v>
      </c>
      <c r="D2506" s="4">
        <v>37.599380555555555</v>
      </c>
      <c r="E2506" s="4">
        <v>126.663375</v>
      </c>
      <c r="G2506" s="2">
        <f t="shared" si="273"/>
        <v>54.895401085508453</v>
      </c>
      <c r="H2506" s="2">
        <f t="shared" si="274"/>
        <v>127.86517942362411</v>
      </c>
      <c r="J2506" s="1">
        <f t="shared" si="275"/>
        <v>2.0322406156537296</v>
      </c>
      <c r="K2506" s="1">
        <f t="shared" si="278"/>
        <v>1375.459808493423</v>
      </c>
      <c r="L2506" s="1">
        <f t="shared" si="276"/>
        <v>1.1578077925417318E-2</v>
      </c>
      <c r="M2506" s="1">
        <f t="shared" si="277"/>
        <v>1.1578077925417318E-2</v>
      </c>
      <c r="N2506" s="1">
        <f t="shared" si="279"/>
        <v>8.2848887175024973E-3</v>
      </c>
    </row>
    <row r="2507" spans="1:14" x14ac:dyDescent="0.3">
      <c r="A2507" s="4" t="s">
        <v>944</v>
      </c>
      <c r="B2507" s="4" t="s">
        <v>973</v>
      </c>
      <c r="C2507" s="4" t="s">
        <v>981</v>
      </c>
      <c r="D2507" s="4">
        <v>37.614361111111116</v>
      </c>
      <c r="E2507" s="4">
        <v>126.69097777777777</v>
      </c>
      <c r="G2507" s="2">
        <f t="shared" si="273"/>
        <v>55.366744976809599</v>
      </c>
      <c r="H2507" s="2">
        <f t="shared" si="274"/>
        <v>128.19397159900177</v>
      </c>
      <c r="J2507" s="1">
        <f t="shared" si="275"/>
        <v>2.0329114390761829</v>
      </c>
      <c r="K2507" s="1">
        <f t="shared" si="278"/>
        <v>1375.1350142992035</v>
      </c>
      <c r="L2507" s="1">
        <f t="shared" si="276"/>
        <v>1.2059837280335994E-2</v>
      </c>
      <c r="M2507" s="1">
        <f t="shared" si="277"/>
        <v>1.2059837280335994E-2</v>
      </c>
      <c r="N2507" s="1">
        <f t="shared" si="279"/>
        <v>8.6296197402014278E-3</v>
      </c>
    </row>
    <row r="2508" spans="1:14" x14ac:dyDescent="0.3">
      <c r="A2508" s="4" t="s">
        <v>944</v>
      </c>
      <c r="B2508" s="4" t="s">
        <v>973</v>
      </c>
      <c r="C2508" s="4" t="s">
        <v>980</v>
      </c>
      <c r="D2508" s="4">
        <v>37.591113888888891</v>
      </c>
      <c r="E2508" s="4">
        <v>126.69984444444445</v>
      </c>
      <c r="G2508" s="2">
        <f t="shared" si="273"/>
        <v>55.523421216230943</v>
      </c>
      <c r="H2508" s="2">
        <f t="shared" si="274"/>
        <v>127.69128429944976</v>
      </c>
      <c r="J2508" s="1">
        <f t="shared" si="275"/>
        <v>2.0318705901480985</v>
      </c>
      <c r="K2508" s="1">
        <f t="shared" si="278"/>
        <v>1375.6390433551394</v>
      </c>
      <c r="L2508" s="1">
        <f t="shared" si="276"/>
        <v>1.2214589807346243E-2</v>
      </c>
      <c r="M2508" s="1">
        <f t="shared" si="277"/>
        <v>1.2214589807346243E-2</v>
      </c>
      <c r="N2508" s="1">
        <f t="shared" si="279"/>
        <v>8.7403555180473862E-3</v>
      </c>
    </row>
    <row r="2509" spans="1:14" x14ac:dyDescent="0.3">
      <c r="A2509" s="4" t="s">
        <v>944</v>
      </c>
      <c r="B2509" s="4" t="s">
        <v>973</v>
      </c>
      <c r="C2509" s="4" t="s">
        <v>979</v>
      </c>
      <c r="D2509" s="4">
        <v>37.591172222222227</v>
      </c>
      <c r="E2509" s="4">
        <v>126.67731111111111</v>
      </c>
      <c r="G2509" s="2">
        <f t="shared" si="273"/>
        <v>55.136294222450879</v>
      </c>
      <c r="H2509" s="2">
        <f t="shared" si="274"/>
        <v>127.68921988316765</v>
      </c>
      <c r="J2509" s="1">
        <f t="shared" si="275"/>
        <v>2.0318732008351406</v>
      </c>
      <c r="K2509" s="1">
        <f t="shared" si="278"/>
        <v>1375.6377785809473</v>
      </c>
      <c r="L2509" s="1">
        <f t="shared" si="276"/>
        <v>1.1821308949230058E-2</v>
      </c>
      <c r="M2509" s="1">
        <f t="shared" si="277"/>
        <v>1.1821308949230058E-2</v>
      </c>
      <c r="N2509" s="1">
        <f t="shared" si="279"/>
        <v>8.4589367743486948E-3</v>
      </c>
    </row>
    <row r="2510" spans="1:14" x14ac:dyDescent="0.3">
      <c r="A2510" s="4" t="s">
        <v>944</v>
      </c>
      <c r="B2510" s="4" t="s">
        <v>973</v>
      </c>
      <c r="C2510" s="4" t="s">
        <v>978</v>
      </c>
      <c r="D2510" s="4">
        <v>37.561661111111107</v>
      </c>
      <c r="E2510" s="4">
        <v>126.67570833333333</v>
      </c>
      <c r="G2510" s="2">
        <f t="shared" si="273"/>
        <v>55.114158751630612</v>
      </c>
      <c r="H2510" s="2">
        <f t="shared" si="274"/>
        <v>127.04913280037954</v>
      </c>
      <c r="J2510" s="1">
        <f t="shared" si="275"/>
        <v>2.0305531311919958</v>
      </c>
      <c r="K2510" s="1">
        <f t="shared" si="278"/>
        <v>1376.2776557990117</v>
      </c>
      <c r="L2510" s="1">
        <f t="shared" si="276"/>
        <v>1.1793335199830057E-2</v>
      </c>
      <c r="M2510" s="1">
        <f t="shared" si="277"/>
        <v>1.1793335199830057E-2</v>
      </c>
      <c r="N2510" s="1">
        <f t="shared" si="279"/>
        <v>8.4389196866867158E-3</v>
      </c>
    </row>
    <row r="2511" spans="1:14" x14ac:dyDescent="0.3">
      <c r="A2511" s="4" t="s">
        <v>944</v>
      </c>
      <c r="B2511" s="4" t="s">
        <v>973</v>
      </c>
      <c r="C2511" s="4" t="s">
        <v>977</v>
      </c>
      <c r="D2511" s="4">
        <v>37.508355555555553</v>
      </c>
      <c r="E2511" s="4">
        <v>126.67679722222223</v>
      </c>
      <c r="G2511" s="2">
        <f t="shared" si="273"/>
        <v>55.142644532844876</v>
      </c>
      <c r="H2511" s="2">
        <f t="shared" si="274"/>
        <v>125.89341808771223</v>
      </c>
      <c r="J2511" s="1">
        <f t="shared" si="275"/>
        <v>2.0281722014320791</v>
      </c>
      <c r="K2511" s="1">
        <f t="shared" si="278"/>
        <v>1377.433569873336</v>
      </c>
      <c r="L2511" s="1">
        <f t="shared" si="276"/>
        <v>1.1812339896129842E-2</v>
      </c>
      <c r="M2511" s="1">
        <f t="shared" si="277"/>
        <v>1.1812339896129842E-2</v>
      </c>
      <c r="N2511" s="1">
        <f t="shared" si="279"/>
        <v>8.4525188172995779E-3</v>
      </c>
    </row>
    <row r="2512" spans="1:14" x14ac:dyDescent="0.3">
      <c r="A2512" s="4" t="s">
        <v>944</v>
      </c>
      <c r="B2512" s="4" t="s">
        <v>973</v>
      </c>
      <c r="C2512" s="4" t="s">
        <v>976</v>
      </c>
      <c r="D2512" s="4">
        <v>37.499811111111114</v>
      </c>
      <c r="E2512" s="4">
        <v>126.67669722222223</v>
      </c>
      <c r="G2512" s="2">
        <f t="shared" si="273"/>
        <v>55.142490294136458</v>
      </c>
      <c r="H2512" s="2">
        <f t="shared" si="274"/>
        <v>125.70811316918434</v>
      </c>
      <c r="J2512" s="1">
        <f t="shared" si="275"/>
        <v>2.0277909756165298</v>
      </c>
      <c r="K2512" s="1">
        <f t="shared" si="278"/>
        <v>1377.6188668697255</v>
      </c>
      <c r="L2512" s="1">
        <f t="shared" si="276"/>
        <v>1.1810594566877608E-2</v>
      </c>
      <c r="M2512" s="1">
        <f t="shared" si="277"/>
        <v>1.1810594566877608E-2</v>
      </c>
      <c r="N2512" s="1">
        <f t="shared" si="279"/>
        <v>8.4512699175492648E-3</v>
      </c>
    </row>
    <row r="2513" spans="1:14" x14ac:dyDescent="0.3">
      <c r="A2513" s="4" t="s">
        <v>944</v>
      </c>
      <c r="B2513" s="4" t="s">
        <v>973</v>
      </c>
      <c r="C2513" s="4" t="s">
        <v>975</v>
      </c>
      <c r="D2513" s="4">
        <v>37.505419444444442</v>
      </c>
      <c r="E2513" s="4">
        <v>126.680375</v>
      </c>
      <c r="G2513" s="2">
        <f t="shared" si="273"/>
        <v>55.204731025202449</v>
      </c>
      <c r="H2513" s="2">
        <f t="shared" si="274"/>
        <v>125.83026915465712</v>
      </c>
      <c r="J2513" s="1">
        <f t="shared" si="275"/>
        <v>2.0280411885313101</v>
      </c>
      <c r="K2513" s="1">
        <f t="shared" si="278"/>
        <v>1377.4972427066866</v>
      </c>
      <c r="L2513" s="1">
        <f t="shared" si="276"/>
        <v>1.1874783898256247E-2</v>
      </c>
      <c r="M2513" s="1">
        <f t="shared" si="277"/>
        <v>1.1874783898256247E-2</v>
      </c>
      <c r="N2513" s="1">
        <f t="shared" si="279"/>
        <v>8.4972016750265097E-3</v>
      </c>
    </row>
    <row r="2514" spans="1:14" x14ac:dyDescent="0.3">
      <c r="A2514" s="4" t="s">
        <v>944</v>
      </c>
      <c r="B2514" s="4" t="s">
        <v>973</v>
      </c>
      <c r="C2514" s="4" t="s">
        <v>974</v>
      </c>
      <c r="D2514" s="4">
        <v>37.511797222222221</v>
      </c>
      <c r="E2514" s="4">
        <v>126.67435277777778</v>
      </c>
      <c r="G2514" s="2">
        <f t="shared" si="273"/>
        <v>55.099966253078357</v>
      </c>
      <c r="H2514" s="2">
        <f t="shared" si="274"/>
        <v>125.96769645718018</v>
      </c>
      <c r="J2514" s="1">
        <f t="shared" si="275"/>
        <v>2.0283257901819538</v>
      </c>
      <c r="K2514" s="1">
        <f t="shared" si="278"/>
        <v>1377.3589340644451</v>
      </c>
      <c r="L2514" s="1">
        <f t="shared" si="276"/>
        <v>1.1769676292192166E-2</v>
      </c>
      <c r="M2514" s="1">
        <f t="shared" si="277"/>
        <v>1.1769676292192166E-2</v>
      </c>
      <c r="N2514" s="1">
        <f t="shared" si="279"/>
        <v>8.4219901567405327E-3</v>
      </c>
    </row>
    <row r="2515" spans="1:14" x14ac:dyDescent="0.3">
      <c r="A2515" s="4" t="s">
        <v>944</v>
      </c>
      <c r="B2515" s="4" t="s">
        <v>973</v>
      </c>
      <c r="C2515" s="4" t="s">
        <v>972</v>
      </c>
      <c r="D2515" s="4">
        <v>37.546225</v>
      </c>
      <c r="E2515" s="4">
        <v>126.68026666666667</v>
      </c>
      <c r="G2515" s="2">
        <f t="shared" ref="G2515:G2578" si="280">K2515*SIN(N2515)+$T$8+1.5</f>
        <v>55.195349703603576</v>
      </c>
      <c r="H2515" s="2">
        <f t="shared" ref="H2515:H2578" si="281">$T$27-K2515*COS(N2515)+$T$9+1.5</f>
        <v>126.71509594132431</v>
      </c>
      <c r="J2515" s="1">
        <f t="shared" ref="J2515:J2578" si="282">TAN($T$12*0.25+D2515*$T$13*0.5)</f>
        <v>2.0298632040510882</v>
      </c>
      <c r="K2515" s="1">
        <f t="shared" si="278"/>
        <v>1376.6123681503898</v>
      </c>
      <c r="L2515" s="1">
        <f t="shared" ref="L2515:L2578" si="283">E2515*$T$13 - $T$19</f>
        <v>1.1872893124900141E-2</v>
      </c>
      <c r="M2515" s="1">
        <f t="shared" ref="M2515:M2578" si="284">IF(L2515&gt;$T$12, K2515-($T$12*2), IF($U$12&gt;L2515, K2515+$T$12*2, L2515))</f>
        <v>1.1872893124900141E-2</v>
      </c>
      <c r="N2515" s="1">
        <f t="shared" si="279"/>
        <v>8.4958487002973482E-3</v>
      </c>
    </row>
    <row r="2516" spans="1:14" x14ac:dyDescent="0.3">
      <c r="A2516" s="4" t="s">
        <v>944</v>
      </c>
      <c r="B2516" s="4" t="s">
        <v>961</v>
      </c>
      <c r="C2516" s="4" t="s">
        <v>971</v>
      </c>
      <c r="D2516" s="4">
        <v>37.406849999999999</v>
      </c>
      <c r="E2516" s="4">
        <v>126.67290833333334</v>
      </c>
      <c r="G2516" s="2">
        <f t="shared" si="280"/>
        <v>55.094248487671052</v>
      </c>
      <c r="H2516" s="2">
        <f t="shared" si="281"/>
        <v>123.69141546599258</v>
      </c>
      <c r="J2516" s="1">
        <f t="shared" si="282"/>
        <v>2.0236507847386664</v>
      </c>
      <c r="K2516" s="1">
        <f t="shared" si="278"/>
        <v>1379.6350863979901</v>
      </c>
      <c r="L2516" s="1">
        <f t="shared" si="283"/>
        <v>1.1744465980774166E-2</v>
      </c>
      <c r="M2516" s="1">
        <f t="shared" si="284"/>
        <v>1.1744465980774166E-2</v>
      </c>
      <c r="N2516" s="1">
        <f t="shared" si="279"/>
        <v>8.4039504936827113E-3</v>
      </c>
    </row>
    <row r="2517" spans="1:14" x14ac:dyDescent="0.3">
      <c r="A2517" s="4" t="s">
        <v>944</v>
      </c>
      <c r="B2517" s="4" t="s">
        <v>961</v>
      </c>
      <c r="C2517" s="4" t="s">
        <v>970</v>
      </c>
      <c r="D2517" s="4">
        <v>37.39991666666667</v>
      </c>
      <c r="E2517" s="4">
        <v>126.67136388888889</v>
      </c>
      <c r="G2517" s="2">
        <f t="shared" si="280"/>
        <v>55.068899233636458</v>
      </c>
      <c r="H2517" s="2">
        <f t="shared" si="281"/>
        <v>123.54080357011503</v>
      </c>
      <c r="J2517" s="1">
        <f t="shared" si="282"/>
        <v>2.0233425409598556</v>
      </c>
      <c r="K2517" s="1">
        <f t="shared" si="278"/>
        <v>1379.7854802006175</v>
      </c>
      <c r="L2517" s="1">
        <f t="shared" si="283"/>
        <v>1.1717510340104376E-2</v>
      </c>
      <c r="M2517" s="1">
        <f t="shared" si="284"/>
        <v>1.1717510340104376E-2</v>
      </c>
      <c r="N2517" s="1">
        <f t="shared" si="279"/>
        <v>8.3846619308748961E-3</v>
      </c>
    </row>
    <row r="2518" spans="1:14" x14ac:dyDescent="0.3">
      <c r="A2518" s="4" t="s">
        <v>944</v>
      </c>
      <c r="B2518" s="4" t="s">
        <v>961</v>
      </c>
      <c r="C2518" s="4" t="s">
        <v>969</v>
      </c>
      <c r="D2518" s="4">
        <v>37.405625000000001</v>
      </c>
      <c r="E2518" s="4">
        <v>126.68036666666667</v>
      </c>
      <c r="G2518" s="2">
        <f t="shared" si="280"/>
        <v>55.222978695763949</v>
      </c>
      <c r="H2518" s="2">
        <f t="shared" si="281"/>
        <v>123.66593057907312</v>
      </c>
      <c r="J2518" s="1">
        <f t="shared" si="282"/>
        <v>2.0235963179080176</v>
      </c>
      <c r="K2518" s="1">
        <f t="shared" si="278"/>
        <v>1379.6616581997603</v>
      </c>
      <c r="L2518" s="1">
        <f t="shared" si="283"/>
        <v>1.1874638454152375E-2</v>
      </c>
      <c r="M2518" s="1">
        <f t="shared" si="284"/>
        <v>1.1874638454152375E-2</v>
      </c>
      <c r="N2518" s="1">
        <f t="shared" si="279"/>
        <v>8.4970976000476612E-3</v>
      </c>
    </row>
    <row r="2519" spans="1:14" x14ac:dyDescent="0.3">
      <c r="A2519" s="4" t="s">
        <v>944</v>
      </c>
      <c r="B2519" s="4" t="s">
        <v>961</v>
      </c>
      <c r="C2519" s="4" t="s">
        <v>968</v>
      </c>
      <c r="D2519" s="4">
        <v>37.419691666666665</v>
      </c>
      <c r="E2519" s="4">
        <v>126.70343055555556</v>
      </c>
      <c r="G2519" s="2">
        <f t="shared" si="280"/>
        <v>55.61768781308146</v>
      </c>
      <c r="H2519" s="2">
        <f t="shared" si="281"/>
        <v>123.97447194941356</v>
      </c>
      <c r="J2519" s="1">
        <f t="shared" si="282"/>
        <v>2.0242219020260319</v>
      </c>
      <c r="K2519" s="1">
        <f t="shared" si="278"/>
        <v>1379.3565390318267</v>
      </c>
      <c r="L2519" s="1">
        <f t="shared" si="283"/>
        <v>1.2277179253577408E-2</v>
      </c>
      <c r="M2519" s="1">
        <f t="shared" si="284"/>
        <v>1.2277179253577408E-2</v>
      </c>
      <c r="N2519" s="1">
        <f t="shared" si="279"/>
        <v>8.7851424507538016E-3</v>
      </c>
    </row>
    <row r="2520" spans="1:14" x14ac:dyDescent="0.3">
      <c r="A2520" s="4" t="s">
        <v>944</v>
      </c>
      <c r="B2520" s="4" t="s">
        <v>961</v>
      </c>
      <c r="C2520" s="4" t="s">
        <v>967</v>
      </c>
      <c r="D2520" s="4">
        <v>37.388500000000001</v>
      </c>
      <c r="E2520" s="4">
        <v>126.65375555555556</v>
      </c>
      <c r="G2520" s="2">
        <f t="shared" si="280"/>
        <v>54.767502372992354</v>
      </c>
      <c r="H2520" s="2">
        <f t="shared" si="281"/>
        <v>123.29065202231618</v>
      </c>
      <c r="J2520" s="1">
        <f t="shared" si="282"/>
        <v>2.0228351405034743</v>
      </c>
      <c r="K2520" s="1">
        <f t="shared" si="278"/>
        <v>1380.0331292437613</v>
      </c>
      <c r="L2520" s="1">
        <f t="shared" si="283"/>
        <v>1.1410186947649503E-2</v>
      </c>
      <c r="M2520" s="1">
        <f t="shared" si="284"/>
        <v>1.1410186947649503E-2</v>
      </c>
      <c r="N2520" s="1">
        <f t="shared" si="279"/>
        <v>8.1647514998711094E-3</v>
      </c>
    </row>
    <row r="2521" spans="1:14" x14ac:dyDescent="0.3">
      <c r="A2521" s="4" t="s">
        <v>944</v>
      </c>
      <c r="B2521" s="4" t="s">
        <v>961</v>
      </c>
      <c r="C2521" s="4" t="s">
        <v>966</v>
      </c>
      <c r="D2521" s="4">
        <v>37.419380555555556</v>
      </c>
      <c r="E2521" s="4">
        <v>126.68370833333334</v>
      </c>
      <c r="G2521" s="2">
        <f t="shared" si="280"/>
        <v>55.278007789860844</v>
      </c>
      <c r="H2521" s="2">
        <f t="shared" si="281"/>
        <v>123.96478113764306</v>
      </c>
      <c r="J2521" s="1">
        <f t="shared" si="282"/>
        <v>2.0242080626804984</v>
      </c>
      <c r="K2521" s="1">
        <f t="shared" si="278"/>
        <v>1379.3632872129278</v>
      </c>
      <c r="L2521" s="1">
        <f t="shared" si="283"/>
        <v>1.1932961539989684E-2</v>
      </c>
      <c r="M2521" s="1">
        <f t="shared" si="284"/>
        <v>1.1932961539989684E-2</v>
      </c>
      <c r="N2521" s="1">
        <f t="shared" si="279"/>
        <v>8.5388316666981101E-3</v>
      </c>
    </row>
    <row r="2522" spans="1:14" x14ac:dyDescent="0.3">
      <c r="A2522" s="4" t="s">
        <v>944</v>
      </c>
      <c r="B2522" s="4" t="s">
        <v>961</v>
      </c>
      <c r="C2522" s="4" t="s">
        <v>965</v>
      </c>
      <c r="D2522" s="4">
        <v>37.408872222222222</v>
      </c>
      <c r="E2522" s="4">
        <v>126.68397777777778</v>
      </c>
      <c r="G2522" s="2">
        <f t="shared" si="280"/>
        <v>55.284596343720089</v>
      </c>
      <c r="H2522" s="2">
        <f t="shared" si="281"/>
        <v>123.73689430301533</v>
      </c>
      <c r="J2522" s="1">
        <f t="shared" si="282"/>
        <v>2.0237407033931527</v>
      </c>
      <c r="K2522" s="1">
        <f t="shared" si="278"/>
        <v>1379.5912220054838</v>
      </c>
      <c r="L2522" s="1">
        <f t="shared" si="283"/>
        <v>1.1937664232696488E-2</v>
      </c>
      <c r="M2522" s="1">
        <f t="shared" si="284"/>
        <v>1.1937664232696488E-2</v>
      </c>
      <c r="N2522" s="1">
        <f t="shared" si="279"/>
        <v>8.5421967576915763E-3</v>
      </c>
    </row>
    <row r="2523" spans="1:14" x14ac:dyDescent="0.3">
      <c r="A2523" s="4" t="s">
        <v>944</v>
      </c>
      <c r="B2523" s="4" t="s">
        <v>961</v>
      </c>
      <c r="C2523" s="4" t="s">
        <v>964</v>
      </c>
      <c r="D2523" s="4">
        <v>37.416599999999995</v>
      </c>
      <c r="E2523" s="4">
        <v>126.69415555555555</v>
      </c>
      <c r="G2523" s="2">
        <f t="shared" si="280"/>
        <v>55.458496868714242</v>
      </c>
      <c r="H2523" s="2">
        <f t="shared" si="281"/>
        <v>123.90601979439452</v>
      </c>
      <c r="J2523" s="1">
        <f t="shared" si="282"/>
        <v>2.0240843802844593</v>
      </c>
      <c r="K2523" s="1">
        <f t="shared" si="278"/>
        <v>1379.4235993026543</v>
      </c>
      <c r="L2523" s="1">
        <f t="shared" si="283"/>
        <v>1.2115299965454795E-2</v>
      </c>
      <c r="M2523" s="1">
        <f t="shared" si="284"/>
        <v>1.2115299965454795E-2</v>
      </c>
      <c r="N2523" s="1">
        <f t="shared" si="279"/>
        <v>8.6693069989280599E-3</v>
      </c>
    </row>
    <row r="2524" spans="1:14" x14ac:dyDescent="0.3">
      <c r="A2524" s="4" t="s">
        <v>944</v>
      </c>
      <c r="B2524" s="4" t="s">
        <v>961</v>
      </c>
      <c r="C2524" s="4" t="s">
        <v>963</v>
      </c>
      <c r="D2524" s="4">
        <v>37.424533333333329</v>
      </c>
      <c r="E2524" s="4">
        <v>126.65714166666667</v>
      </c>
      <c r="G2524" s="2">
        <f t="shared" si="280"/>
        <v>54.819446204753888</v>
      </c>
      <c r="H2524" s="2">
        <f t="shared" si="281"/>
        <v>124.07271156528259</v>
      </c>
      <c r="J2524" s="1">
        <f t="shared" si="282"/>
        <v>2.0244372964465716</v>
      </c>
      <c r="K2524" s="1">
        <f t="shared" si="278"/>
        <v>1379.2515211050058</v>
      </c>
      <c r="L2524" s="1">
        <f t="shared" si="283"/>
        <v>1.1469285735376644E-2</v>
      </c>
      <c r="M2524" s="1">
        <f t="shared" si="284"/>
        <v>1.1469285735376644E-2</v>
      </c>
      <c r="N2524" s="1">
        <f t="shared" si="279"/>
        <v>8.2070406330772162E-3</v>
      </c>
    </row>
    <row r="2525" spans="1:14" x14ac:dyDescent="0.3">
      <c r="A2525" s="4" t="s">
        <v>944</v>
      </c>
      <c r="B2525" s="4" t="s">
        <v>961</v>
      </c>
      <c r="C2525" s="4" t="s">
        <v>962</v>
      </c>
      <c r="D2525" s="4">
        <v>37.423499999999997</v>
      </c>
      <c r="E2525" s="4">
        <v>126.65028611111111</v>
      </c>
      <c r="G2525" s="2">
        <f t="shared" si="280"/>
        <v>54.701542008436249</v>
      </c>
      <c r="H2525" s="2">
        <f t="shared" si="281"/>
        <v>124.04933483640298</v>
      </c>
      <c r="J2525" s="1">
        <f t="shared" si="282"/>
        <v>2.0243913227717409</v>
      </c>
      <c r="K2525" s="1">
        <f t="shared" si="278"/>
        <v>1379.2739344684105</v>
      </c>
      <c r="L2525" s="1">
        <f t="shared" si="283"/>
        <v>1.134963371887876E-2</v>
      </c>
      <c r="M2525" s="1">
        <f t="shared" si="284"/>
        <v>1.134963371887876E-2</v>
      </c>
      <c r="N2525" s="1">
        <f t="shared" si="279"/>
        <v>8.1214216168730199E-3</v>
      </c>
    </row>
    <row r="2526" spans="1:14" x14ac:dyDescent="0.3">
      <c r="A2526" s="4" t="s">
        <v>944</v>
      </c>
      <c r="B2526" s="4" t="s">
        <v>961</v>
      </c>
      <c r="C2526" s="4" t="s">
        <v>960</v>
      </c>
      <c r="D2526" s="4">
        <v>37.422199999999997</v>
      </c>
      <c r="E2526" s="4">
        <v>126.66821944444445</v>
      </c>
      <c r="G2526" s="2">
        <f t="shared" si="280"/>
        <v>55.010681947790196</v>
      </c>
      <c r="H2526" s="2">
        <f t="shared" si="281"/>
        <v>124.02368167787745</v>
      </c>
      <c r="J2526" s="1">
        <f t="shared" si="282"/>
        <v>2.0243334873068384</v>
      </c>
      <c r="K2526" s="1">
        <f t="shared" si="278"/>
        <v>1379.3021320035828</v>
      </c>
      <c r="L2526" s="1">
        <f t="shared" si="283"/>
        <v>1.1662629431402838E-2</v>
      </c>
      <c r="M2526" s="1">
        <f t="shared" si="284"/>
        <v>1.1662629431402838E-2</v>
      </c>
      <c r="N2526" s="1">
        <f t="shared" si="279"/>
        <v>8.3453909720649297E-3</v>
      </c>
    </row>
    <row r="2527" spans="1:14" x14ac:dyDescent="0.3">
      <c r="A2527" s="4" t="s">
        <v>944</v>
      </c>
      <c r="B2527" s="4" t="s">
        <v>953</v>
      </c>
      <c r="C2527" s="4" t="s">
        <v>959</v>
      </c>
      <c r="D2527" s="4">
        <v>37.453352777777781</v>
      </c>
      <c r="E2527" s="4">
        <v>126.17130833333334</v>
      </c>
      <c r="G2527" s="2">
        <f t="shared" si="280"/>
        <v>46.449526757671791</v>
      </c>
      <c r="H2527" s="2">
        <f t="shared" si="281"/>
        <v>124.65449873291095</v>
      </c>
      <c r="J2527" s="1">
        <f t="shared" si="282"/>
        <v>2.0257201689467048</v>
      </c>
      <c r="K2527" s="1">
        <f t="shared" si="278"/>
        <v>1378.6264393114295</v>
      </c>
      <c r="L2527" s="1">
        <f t="shared" si="283"/>
        <v>2.9898944527708693E-3</v>
      </c>
      <c r="M2527" s="1">
        <f t="shared" si="284"/>
        <v>2.9898944527708693E-3</v>
      </c>
      <c r="N2527" s="1">
        <f t="shared" si="279"/>
        <v>2.1394693469721001E-3</v>
      </c>
    </row>
    <row r="2528" spans="1:14" x14ac:dyDescent="0.3">
      <c r="A2528" s="4" t="s">
        <v>944</v>
      </c>
      <c r="B2528" s="4" t="s">
        <v>953</v>
      </c>
      <c r="C2528" s="4" t="s">
        <v>958</v>
      </c>
      <c r="D2528" s="4">
        <v>37.223580555555557</v>
      </c>
      <c r="E2528" s="4">
        <v>126.14888888888889</v>
      </c>
      <c r="G2528" s="2">
        <f t="shared" si="280"/>
        <v>46.072786315753696</v>
      </c>
      <c r="H2528" s="2">
        <f t="shared" si="281"/>
        <v>119.66887643125119</v>
      </c>
      <c r="J2528" s="1">
        <f t="shared" si="282"/>
        <v>2.01552823222546</v>
      </c>
      <c r="K2528" s="1">
        <f t="shared" si="278"/>
        <v>1383.6112984148265</v>
      </c>
      <c r="L2528" s="1">
        <f t="shared" si="283"/>
        <v>2.5986013307472966E-3</v>
      </c>
      <c r="M2528" s="1">
        <f t="shared" si="284"/>
        <v>2.5986013307472966E-3</v>
      </c>
      <c r="N2528" s="1">
        <f t="shared" si="279"/>
        <v>1.8594729613222274E-3</v>
      </c>
    </row>
    <row r="2529" spans="1:14" x14ac:dyDescent="0.3">
      <c r="A2529" s="4" t="s">
        <v>944</v>
      </c>
      <c r="B2529" s="4" t="s">
        <v>953</v>
      </c>
      <c r="C2529" s="4" t="s">
        <v>957</v>
      </c>
      <c r="D2529" s="4">
        <v>37.599722222222226</v>
      </c>
      <c r="E2529" s="4">
        <v>126.16630833333333</v>
      </c>
      <c r="G2529" s="2">
        <f t="shared" si="280"/>
        <v>46.356846087398928</v>
      </c>
      <c r="H2529" s="2">
        <f t="shared" si="281"/>
        <v>127.82834902758964</v>
      </c>
      <c r="J2529" s="1">
        <f t="shared" si="282"/>
        <v>2.0322559113813674</v>
      </c>
      <c r="K2529" s="1">
        <f t="shared" si="278"/>
        <v>1375.4524006750282</v>
      </c>
      <c r="L2529" s="1">
        <f t="shared" si="283"/>
        <v>2.9026279901711582E-3</v>
      </c>
      <c r="M2529" s="1">
        <f t="shared" si="284"/>
        <v>2.9026279901711582E-3</v>
      </c>
      <c r="N2529" s="1">
        <f t="shared" si="279"/>
        <v>2.0770243594650187E-3</v>
      </c>
    </row>
    <row r="2530" spans="1:14" x14ac:dyDescent="0.3">
      <c r="A2530" s="4" t="s">
        <v>944</v>
      </c>
      <c r="B2530" s="4" t="s">
        <v>953</v>
      </c>
      <c r="C2530" s="4" t="s">
        <v>956</v>
      </c>
      <c r="D2530" s="4">
        <v>37.529674999999997</v>
      </c>
      <c r="E2530" s="4">
        <v>126.42913333333334</v>
      </c>
      <c r="G2530" s="2">
        <f t="shared" si="280"/>
        <v>50.879766512656218</v>
      </c>
      <c r="H2530" s="2">
        <f t="shared" si="281"/>
        <v>126.32631143296544</v>
      </c>
      <c r="J2530" s="1">
        <f t="shared" si="282"/>
        <v>2.0291239099105183</v>
      </c>
      <c r="K2530" s="1">
        <f t="shared" si="278"/>
        <v>1376.9712471733046</v>
      </c>
      <c r="L2530" s="1">
        <f t="shared" si="283"/>
        <v>7.4897895967249717E-3</v>
      </c>
      <c r="M2530" s="1">
        <f t="shared" si="284"/>
        <v>7.4897895967249717E-3</v>
      </c>
      <c r="N2530" s="1">
        <f t="shared" si="279"/>
        <v>5.3594451277747552E-3</v>
      </c>
    </row>
    <row r="2531" spans="1:14" x14ac:dyDescent="0.3">
      <c r="A2531" s="4" t="s">
        <v>944</v>
      </c>
      <c r="B2531" s="4" t="s">
        <v>953</v>
      </c>
      <c r="C2531" s="4" t="s">
        <v>955</v>
      </c>
      <c r="D2531" s="4">
        <v>37.662388888888884</v>
      </c>
      <c r="E2531" s="4">
        <v>125.70410833333334</v>
      </c>
      <c r="G2531" s="2">
        <f t="shared" si="280"/>
        <v>38.422198685974884</v>
      </c>
      <c r="H2531" s="2">
        <f t="shared" si="281"/>
        <v>129.19336753533935</v>
      </c>
      <c r="J2531" s="1">
        <f t="shared" si="282"/>
        <v>2.0350645103687341</v>
      </c>
      <c r="K2531" s="1">
        <f t="shared" si="278"/>
        <v>1374.0937975362558</v>
      </c>
      <c r="L2531" s="1">
        <f t="shared" si="283"/>
        <v>-5.1642838125469659E-3</v>
      </c>
      <c r="M2531" s="1">
        <f t="shared" si="284"/>
        <v>-5.1642838125469659E-3</v>
      </c>
      <c r="N2531" s="1">
        <f t="shared" si="279"/>
        <v>-3.6953902856901857E-3</v>
      </c>
    </row>
    <row r="2532" spans="1:14" x14ac:dyDescent="0.3">
      <c r="A2532" s="4" t="s">
        <v>944</v>
      </c>
      <c r="B2532" s="4" t="s">
        <v>953</v>
      </c>
      <c r="C2532" s="4" t="s">
        <v>954</v>
      </c>
      <c r="D2532" s="4">
        <v>37.252938888888892</v>
      </c>
      <c r="E2532" s="4">
        <v>126.48591111111111</v>
      </c>
      <c r="G2532" s="2">
        <f t="shared" si="280"/>
        <v>51.892586543126541</v>
      </c>
      <c r="H2532" s="2">
        <f t="shared" si="281"/>
        <v>120.32902591316815</v>
      </c>
      <c r="J2532" s="1">
        <f t="shared" si="282"/>
        <v>2.016825876373292</v>
      </c>
      <c r="K2532" s="1">
        <f t="shared" si="278"/>
        <v>1382.9742223817789</v>
      </c>
      <c r="L2532" s="1">
        <f t="shared" si="283"/>
        <v>8.4807487609128707E-3</v>
      </c>
      <c r="M2532" s="1">
        <f t="shared" si="284"/>
        <v>8.4807487609128707E-3</v>
      </c>
      <c r="N2532" s="1">
        <f t="shared" si="279"/>
        <v>6.0685426525774406E-3</v>
      </c>
    </row>
    <row r="2533" spans="1:14" x14ac:dyDescent="0.3">
      <c r="A2533" s="4" t="s">
        <v>944</v>
      </c>
      <c r="B2533" s="4" t="s">
        <v>953</v>
      </c>
      <c r="C2533" s="4" t="s">
        <v>952</v>
      </c>
      <c r="D2533" s="4">
        <v>37.248249999999999</v>
      </c>
      <c r="E2533" s="4">
        <v>126.31321944444444</v>
      </c>
      <c r="G2533" s="2">
        <f t="shared" si="280"/>
        <v>48.91029843027512</v>
      </c>
      <c r="H2533" s="2">
        <f t="shared" si="281"/>
        <v>120.21239657460569</v>
      </c>
      <c r="J2533" s="1">
        <f t="shared" si="282"/>
        <v>2.0166185365827691</v>
      </c>
      <c r="K2533" s="1">
        <f t="shared" si="278"/>
        <v>1383.0759682651853</v>
      </c>
      <c r="L2533" s="1">
        <f t="shared" si="283"/>
        <v>5.4667105868229093E-3</v>
      </c>
      <c r="M2533" s="1">
        <f t="shared" si="284"/>
        <v>5.4667105868229093E-3</v>
      </c>
      <c r="N2533" s="1">
        <f t="shared" si="279"/>
        <v>3.9117968590618299E-3</v>
      </c>
    </row>
    <row r="2534" spans="1:14" x14ac:dyDescent="0.3">
      <c r="A2534" s="4" t="s">
        <v>944</v>
      </c>
      <c r="B2534" s="4" t="s">
        <v>943</v>
      </c>
      <c r="C2534" s="4" t="s">
        <v>951</v>
      </c>
      <c r="D2534" s="4">
        <v>37.46530555555556</v>
      </c>
      <c r="E2534" s="4">
        <v>126.63997500000001</v>
      </c>
      <c r="G2534" s="2">
        <f t="shared" si="280"/>
        <v>54.516684042033376</v>
      </c>
      <c r="H2534" s="2">
        <f t="shared" si="281"/>
        <v>124.95460828156615</v>
      </c>
      <c r="J2534" s="1">
        <f t="shared" si="282"/>
        <v>2.0262526200172641</v>
      </c>
      <c r="K2534" s="1">
        <f t="shared" si="278"/>
        <v>1378.3672010136945</v>
      </c>
      <c r="L2534" s="1">
        <f t="shared" si="283"/>
        <v>1.1169670880450955E-2</v>
      </c>
      <c r="M2534" s="1">
        <f t="shared" si="284"/>
        <v>1.1169670880450955E-2</v>
      </c>
      <c r="N2534" s="1">
        <f t="shared" si="279"/>
        <v>7.9926461759695592E-3</v>
      </c>
    </row>
    <row r="2535" spans="1:14" x14ac:dyDescent="0.3">
      <c r="A2535" s="4" t="s">
        <v>944</v>
      </c>
      <c r="B2535" s="4" t="s">
        <v>943</v>
      </c>
      <c r="C2535" s="4" t="s">
        <v>950</v>
      </c>
      <c r="D2535" s="4">
        <v>37.474047222222225</v>
      </c>
      <c r="E2535" s="4">
        <v>126.63111111111111</v>
      </c>
      <c r="G2535" s="2">
        <f t="shared" si="280"/>
        <v>54.362607784868693</v>
      </c>
      <c r="H2535" s="2">
        <f t="shared" si="281"/>
        <v>125.14298063676324</v>
      </c>
      <c r="J2535" s="1">
        <f t="shared" si="282"/>
        <v>2.0266421707417113</v>
      </c>
      <c r="K2535" s="1">
        <f t="shared" si="278"/>
        <v>1378.1776116560052</v>
      </c>
      <c r="L2535" s="1">
        <f t="shared" si="283"/>
        <v>1.1014966834808515E-2</v>
      </c>
      <c r="M2535" s="1">
        <f t="shared" si="284"/>
        <v>1.1014966834808515E-2</v>
      </c>
      <c r="N2535" s="1">
        <f t="shared" si="279"/>
        <v>7.8819450897831111E-3</v>
      </c>
    </row>
    <row r="2536" spans="1:14" x14ac:dyDescent="0.3">
      <c r="A2536" s="4" t="s">
        <v>944</v>
      </c>
      <c r="B2536" s="4" t="s">
        <v>943</v>
      </c>
      <c r="C2536" s="4" t="s">
        <v>949</v>
      </c>
      <c r="D2536" s="4">
        <v>37.472555555555559</v>
      </c>
      <c r="E2536" s="4">
        <v>126.6206861111111</v>
      </c>
      <c r="G2536" s="2">
        <f t="shared" si="280"/>
        <v>54.183428349711036</v>
      </c>
      <c r="H2536" s="2">
        <f t="shared" si="281"/>
        <v>125.1092279961133</v>
      </c>
      <c r="J2536" s="1">
        <f t="shared" si="282"/>
        <v>2.0265756897882574</v>
      </c>
      <c r="K2536" s="1">
        <f t="shared" si="278"/>
        <v>1378.2099626617123</v>
      </c>
      <c r="L2536" s="1">
        <f t="shared" si="283"/>
        <v>1.0833016260288097E-2</v>
      </c>
      <c r="M2536" s="1">
        <f t="shared" si="284"/>
        <v>1.0833016260288097E-2</v>
      </c>
      <c r="N2536" s="1">
        <f t="shared" si="279"/>
        <v>7.7517472908308314E-3</v>
      </c>
    </row>
    <row r="2537" spans="1:14" x14ac:dyDescent="0.3">
      <c r="A2537" s="4" t="s">
        <v>944</v>
      </c>
      <c r="B2537" s="4" t="s">
        <v>943</v>
      </c>
      <c r="C2537" s="4" t="s">
        <v>872</v>
      </c>
      <c r="D2537" s="4">
        <v>37.47719166666667</v>
      </c>
      <c r="E2537" s="4">
        <v>126.62630833333333</v>
      </c>
      <c r="G2537" s="2">
        <f t="shared" si="280"/>
        <v>54.279411229998658</v>
      </c>
      <c r="H2537" s="2">
        <f t="shared" si="281"/>
        <v>125.21052525854157</v>
      </c>
      <c r="J2537" s="1">
        <f t="shared" si="282"/>
        <v>2.0267823245781917</v>
      </c>
      <c r="K2537" s="1">
        <f t="shared" si="278"/>
        <v>1378.1094158675344</v>
      </c>
      <c r="L2537" s="1">
        <f t="shared" si="283"/>
        <v>1.0931142549344575E-2</v>
      </c>
      <c r="M2537" s="1">
        <f t="shared" si="284"/>
        <v>1.0931142549344575E-2</v>
      </c>
      <c r="N2537" s="1">
        <f t="shared" si="279"/>
        <v>7.8219632101165105E-3</v>
      </c>
    </row>
    <row r="2538" spans="1:14" x14ac:dyDescent="0.3">
      <c r="A2538" s="4" t="s">
        <v>944</v>
      </c>
      <c r="B2538" s="4" t="s">
        <v>943</v>
      </c>
      <c r="C2538" s="4" t="s">
        <v>948</v>
      </c>
      <c r="D2538" s="4">
        <v>37.467555555555556</v>
      </c>
      <c r="E2538" s="4">
        <v>126.62715555555555</v>
      </c>
      <c r="G2538" s="2">
        <f t="shared" si="280"/>
        <v>54.295629379917663</v>
      </c>
      <c r="H2538" s="2">
        <f t="shared" si="281"/>
        <v>125.00165905343965</v>
      </c>
      <c r="J2538" s="1">
        <f t="shared" si="282"/>
        <v>2.0263528741847172</v>
      </c>
      <c r="K2538" s="1">
        <f t="shared" si="278"/>
        <v>1378.3184026167614</v>
      </c>
      <c r="L2538" s="1">
        <f t="shared" si="283"/>
        <v>1.0945929366618756E-2</v>
      </c>
      <c r="M2538" s="1">
        <f t="shared" si="284"/>
        <v>1.0945929366618756E-2</v>
      </c>
      <c r="N2538" s="1">
        <f t="shared" si="279"/>
        <v>7.8325441663332322E-3</v>
      </c>
    </row>
    <row r="2539" spans="1:14" x14ac:dyDescent="0.3">
      <c r="A2539" s="4" t="s">
        <v>944</v>
      </c>
      <c r="B2539" s="4" t="s">
        <v>943</v>
      </c>
      <c r="C2539" s="4" t="s">
        <v>847</v>
      </c>
      <c r="D2539" s="4">
        <v>37.464872222222226</v>
      </c>
      <c r="E2539" s="4">
        <v>126.63615277777778</v>
      </c>
      <c r="G2539" s="2">
        <f t="shared" si="280"/>
        <v>54.450963442548058</v>
      </c>
      <c r="H2539" s="2">
        <f t="shared" si="281"/>
        <v>124.94468601966173</v>
      </c>
      <c r="J2539" s="1">
        <f t="shared" si="282"/>
        <v>2.0262333127233627</v>
      </c>
      <c r="K2539" s="1">
        <f t="shared" si="278"/>
        <v>1378.3765992532192</v>
      </c>
      <c r="L2539" s="1">
        <f t="shared" si="283"/>
        <v>1.1102960517930249E-2</v>
      </c>
      <c r="M2539" s="1">
        <f t="shared" si="284"/>
        <v>1.1102960517930249E-2</v>
      </c>
      <c r="N2539" s="1">
        <f t="shared" si="279"/>
        <v>7.9449104521863417E-3</v>
      </c>
    </row>
    <row r="2540" spans="1:14" x14ac:dyDescent="0.3">
      <c r="A2540" s="4" t="s">
        <v>944</v>
      </c>
      <c r="B2540" s="4" t="s">
        <v>943</v>
      </c>
      <c r="C2540" s="4" t="s">
        <v>947</v>
      </c>
      <c r="D2540" s="4">
        <v>37.450419444444449</v>
      </c>
      <c r="E2540" s="4">
        <v>126.6066</v>
      </c>
      <c r="G2540" s="2">
        <f t="shared" si="280"/>
        <v>53.944615935286365</v>
      </c>
      <c r="H2540" s="2">
        <f t="shared" si="281"/>
        <v>124.62728617045627</v>
      </c>
      <c r="J2540" s="1">
        <f t="shared" si="282"/>
        <v>2.0255895344187582</v>
      </c>
      <c r="K2540" s="1">
        <f t="shared" si="278"/>
        <v>1378.6900601467378</v>
      </c>
      <c r="L2540" s="1">
        <f t="shared" si="283"/>
        <v>1.0587167242597673E-2</v>
      </c>
      <c r="M2540" s="1">
        <f t="shared" si="284"/>
        <v>1.0587167242597673E-2</v>
      </c>
      <c r="N2540" s="1">
        <f t="shared" si="279"/>
        <v>7.5758258843596398E-3</v>
      </c>
    </row>
    <row r="2541" spans="1:14" x14ac:dyDescent="0.3">
      <c r="A2541" s="4" t="s">
        <v>944</v>
      </c>
      <c r="B2541" s="4" t="s">
        <v>943</v>
      </c>
      <c r="C2541" s="4" t="s">
        <v>946</v>
      </c>
      <c r="D2541" s="4">
        <v>37.490747222222225</v>
      </c>
      <c r="E2541" s="4">
        <v>126.53299722222222</v>
      </c>
      <c r="G2541" s="2">
        <f t="shared" si="280"/>
        <v>52.671499822734241</v>
      </c>
      <c r="H2541" s="2">
        <f t="shared" si="281"/>
        <v>125.49287571519926</v>
      </c>
      <c r="J2541" s="1">
        <f t="shared" si="282"/>
        <v>2.0273866998380372</v>
      </c>
      <c r="K2541" s="1">
        <f t="shared" si="278"/>
        <v>1377.8154327369498</v>
      </c>
      <c r="L2541" s="1">
        <f t="shared" si="283"/>
        <v>9.3025564317614773E-3</v>
      </c>
      <c r="M2541" s="1">
        <f t="shared" si="284"/>
        <v>9.3025564317614773E-3</v>
      </c>
      <c r="N2541" s="1">
        <f t="shared" si="279"/>
        <v>6.6566009765954334E-3</v>
      </c>
    </row>
    <row r="2542" spans="1:14" x14ac:dyDescent="0.3">
      <c r="A2542" s="4" t="s">
        <v>944</v>
      </c>
      <c r="B2542" s="4" t="s">
        <v>943</v>
      </c>
      <c r="C2542" s="4" t="s">
        <v>945</v>
      </c>
      <c r="D2542" s="4">
        <v>37.441069444444445</v>
      </c>
      <c r="E2542" s="4">
        <v>126.40447500000001</v>
      </c>
      <c r="G2542" s="2">
        <f t="shared" si="280"/>
        <v>50.465430069966999</v>
      </c>
      <c r="H2542" s="2">
        <f t="shared" si="281"/>
        <v>124.40252125680991</v>
      </c>
      <c r="J2542" s="1">
        <f t="shared" si="282"/>
        <v>2.0251732272565639</v>
      </c>
      <c r="K2542" s="1">
        <f t="shared" si="278"/>
        <v>1378.8928545033393</v>
      </c>
      <c r="L2542" s="1">
        <f t="shared" si="283"/>
        <v>7.0594204920042536E-3</v>
      </c>
      <c r="M2542" s="1">
        <f t="shared" si="284"/>
        <v>7.0594204920042536E-3</v>
      </c>
      <c r="N2542" s="1">
        <f t="shared" si="279"/>
        <v>5.0514872643858018E-3</v>
      </c>
    </row>
    <row r="2543" spans="1:14" x14ac:dyDescent="0.3">
      <c r="A2543" s="4" t="s">
        <v>944</v>
      </c>
      <c r="B2543" s="4" t="s">
        <v>943</v>
      </c>
      <c r="C2543" s="4" t="s">
        <v>942</v>
      </c>
      <c r="D2543" s="4">
        <v>37.466461111111116</v>
      </c>
      <c r="E2543" s="4">
        <v>126.63795555555556</v>
      </c>
      <c r="G2543" s="2">
        <f t="shared" si="280"/>
        <v>54.48172189803261</v>
      </c>
      <c r="H2543" s="2">
        <f t="shared" si="281"/>
        <v>124.97939199958296</v>
      </c>
      <c r="J2543" s="1">
        <f t="shared" si="282"/>
        <v>2.0263041075808865</v>
      </c>
      <c r="K2543" s="1">
        <f t="shared" si="278"/>
        <v>1378.342139088599</v>
      </c>
      <c r="L2543" s="1">
        <f t="shared" si="283"/>
        <v>1.1134424925834274E-2</v>
      </c>
      <c r="M2543" s="1">
        <f t="shared" si="284"/>
        <v>1.1134424925834274E-2</v>
      </c>
      <c r="N2543" s="1">
        <f t="shared" si="279"/>
        <v>7.9674253393486293E-3</v>
      </c>
    </row>
    <row r="2544" spans="1:14" x14ac:dyDescent="0.3">
      <c r="A2544" s="4" t="s">
        <v>663</v>
      </c>
      <c r="B2544" s="4" t="s">
        <v>932</v>
      </c>
      <c r="C2544" s="4" t="s">
        <v>941</v>
      </c>
      <c r="D2544" s="4">
        <v>34.632769444444442</v>
      </c>
      <c r="E2544" s="4">
        <v>126.77557777777778</v>
      </c>
      <c r="G2544" s="2">
        <f t="shared" si="280"/>
        <v>57.44816549757487</v>
      </c>
      <c r="H2544" s="2">
        <f t="shared" si="281"/>
        <v>63.317300827999816</v>
      </c>
      <c r="J2544" s="1">
        <f t="shared" si="282"/>
        <v>1.9060434866234821</v>
      </c>
      <c r="K2544" s="1">
        <f t="shared" si="278"/>
        <v>1440.0280348153678</v>
      </c>
      <c r="L2544" s="1">
        <f t="shared" si="283"/>
        <v>1.3536385827523478E-2</v>
      </c>
      <c r="M2544" s="1">
        <f t="shared" si="284"/>
        <v>1.3536385827523478E-2</v>
      </c>
      <c r="N2544" s="1">
        <f t="shared" si="279"/>
        <v>9.6861889288215111E-3</v>
      </c>
    </row>
    <row r="2545" spans="1:14" x14ac:dyDescent="0.3">
      <c r="A2545" s="4" t="s">
        <v>663</v>
      </c>
      <c r="B2545" s="4" t="s">
        <v>932</v>
      </c>
      <c r="C2545" s="4" t="s">
        <v>940</v>
      </c>
      <c r="D2545" s="4">
        <v>34.641755555555555</v>
      </c>
      <c r="E2545" s="4">
        <v>126.81710833333332</v>
      </c>
      <c r="G2545" s="2">
        <f t="shared" si="280"/>
        <v>58.193030793609275</v>
      </c>
      <c r="H2545" s="2">
        <f t="shared" si="281"/>
        <v>63.521128987133125</v>
      </c>
      <c r="J2545" s="1">
        <f t="shared" si="282"/>
        <v>1.9064068545092496</v>
      </c>
      <c r="K2545" s="1">
        <f t="shared" si="278"/>
        <v>1439.8316246855882</v>
      </c>
      <c r="L2545" s="1">
        <f t="shared" si="283"/>
        <v>1.426123076214969E-2</v>
      </c>
      <c r="M2545" s="1">
        <f t="shared" si="284"/>
        <v>1.426123076214969E-2</v>
      </c>
      <c r="N2545" s="1">
        <f t="shared" si="279"/>
        <v>1.0204863933386838E-2</v>
      </c>
    </row>
    <row r="2546" spans="1:14" x14ac:dyDescent="0.3">
      <c r="A2546" s="4" t="s">
        <v>663</v>
      </c>
      <c r="B2546" s="4" t="s">
        <v>932</v>
      </c>
      <c r="C2546" s="4" t="s">
        <v>939</v>
      </c>
      <c r="D2546" s="4">
        <v>34.492261111111112</v>
      </c>
      <c r="E2546" s="4">
        <v>126.80286666666666</v>
      </c>
      <c r="G2546" s="2">
        <f t="shared" si="280"/>
        <v>57.969719491950713</v>
      </c>
      <c r="H2546" s="2">
        <f t="shared" si="281"/>
        <v>60.250471175864732</v>
      </c>
      <c r="J2546" s="1">
        <f t="shared" si="282"/>
        <v>1.9003758979875569</v>
      </c>
      <c r="K2546" s="1">
        <f t="shared" si="278"/>
        <v>1443.0998562012192</v>
      </c>
      <c r="L2546" s="1">
        <f t="shared" si="283"/>
        <v>1.4012666787845074E-2</v>
      </c>
      <c r="M2546" s="1">
        <f t="shared" si="284"/>
        <v>1.4012666787845074E-2</v>
      </c>
      <c r="N2546" s="1">
        <f t="shared" si="279"/>
        <v>1.0026999793970998E-2</v>
      </c>
    </row>
    <row r="2547" spans="1:14" x14ac:dyDescent="0.3">
      <c r="A2547" s="4" t="s">
        <v>663</v>
      </c>
      <c r="B2547" s="4" t="s">
        <v>932</v>
      </c>
      <c r="C2547" s="4" t="s">
        <v>668</v>
      </c>
      <c r="D2547" s="4">
        <v>34.543208333333332</v>
      </c>
      <c r="E2547" s="4">
        <v>126.72994166666666</v>
      </c>
      <c r="G2547" s="2">
        <f t="shared" si="280"/>
        <v>56.645306787673789</v>
      </c>
      <c r="H2547" s="2">
        <f t="shared" si="281"/>
        <v>61.351820142946735</v>
      </c>
      <c r="J2547" s="1">
        <f t="shared" si="282"/>
        <v>1.9024278655317766</v>
      </c>
      <c r="K2547" s="1">
        <f t="shared" si="278"/>
        <v>1441.9858809875934</v>
      </c>
      <c r="L2547" s="1">
        <f t="shared" si="283"/>
        <v>1.2739885430828046E-2</v>
      </c>
      <c r="M2547" s="1">
        <f t="shared" si="284"/>
        <v>1.2739885430828046E-2</v>
      </c>
      <c r="N2547" s="1">
        <f t="shared" si="279"/>
        <v>9.1162396511800421E-3</v>
      </c>
    </row>
    <row r="2548" spans="1:14" x14ac:dyDescent="0.3">
      <c r="A2548" s="4" t="s">
        <v>663</v>
      </c>
      <c r="B2548" s="4" t="s">
        <v>932</v>
      </c>
      <c r="C2548" s="4" t="s">
        <v>938</v>
      </c>
      <c r="D2548" s="4">
        <v>34.447336111111106</v>
      </c>
      <c r="E2548" s="4">
        <v>126.82099722222222</v>
      </c>
      <c r="G2548" s="2">
        <f t="shared" si="280"/>
        <v>58.306540618484277</v>
      </c>
      <c r="H2548" s="2">
        <f t="shared" si="281"/>
        <v>59.271389751798097</v>
      </c>
      <c r="J2548" s="1">
        <f t="shared" si="282"/>
        <v>1.8985693582396548</v>
      </c>
      <c r="K2548" s="1">
        <f t="shared" si="278"/>
        <v>1444.0823026759424</v>
      </c>
      <c r="L2548" s="1">
        <f t="shared" si="283"/>
        <v>1.4329104677505367E-2</v>
      </c>
      <c r="M2548" s="1">
        <f t="shared" si="284"/>
        <v>1.4329104677505367E-2</v>
      </c>
      <c r="N2548" s="1">
        <f t="shared" si="279"/>
        <v>1.0253432257003705E-2</v>
      </c>
    </row>
    <row r="2549" spans="1:14" x14ac:dyDescent="0.3">
      <c r="A2549" s="4" t="s">
        <v>663</v>
      </c>
      <c r="B2549" s="4" t="s">
        <v>932</v>
      </c>
      <c r="C2549" s="4" t="s">
        <v>937</v>
      </c>
      <c r="D2549" s="4">
        <v>34.713780555555559</v>
      </c>
      <c r="E2549" s="4">
        <v>126.81475277777777</v>
      </c>
      <c r="G2549" s="2">
        <f t="shared" si="280"/>
        <v>58.134658808040825</v>
      </c>
      <c r="H2549" s="2">
        <f t="shared" si="281"/>
        <v>65.094673258212651</v>
      </c>
      <c r="J2549" s="1">
        <f t="shared" si="282"/>
        <v>1.9093232317893314</v>
      </c>
      <c r="K2549" s="1">
        <f t="shared" si="278"/>
        <v>1438.2575673021945</v>
      </c>
      <c r="L2549" s="1">
        <f t="shared" si="283"/>
        <v>1.4220118561991679E-2</v>
      </c>
      <c r="M2549" s="1">
        <f t="shared" si="284"/>
        <v>1.4220118561991679E-2</v>
      </c>
      <c r="N2549" s="1">
        <f t="shared" si="279"/>
        <v>1.0175445405939112E-2</v>
      </c>
    </row>
    <row r="2550" spans="1:14" x14ac:dyDescent="0.3">
      <c r="A2550" s="4" t="s">
        <v>663</v>
      </c>
      <c r="B2550" s="4" t="s">
        <v>932</v>
      </c>
      <c r="C2550" s="4" t="s">
        <v>936</v>
      </c>
      <c r="D2550" s="4">
        <v>34.689583333333331</v>
      </c>
      <c r="E2550" s="4">
        <v>126.71114166666666</v>
      </c>
      <c r="G2550" s="2">
        <f t="shared" si="280"/>
        <v>56.278335922714909</v>
      </c>
      <c r="H2550" s="2">
        <f t="shared" si="281"/>
        <v>64.548186457531074</v>
      </c>
      <c r="J2550" s="1">
        <f t="shared" si="282"/>
        <v>1.9083426773365295</v>
      </c>
      <c r="K2550" s="1">
        <f t="shared" si="278"/>
        <v>1438.786341800987</v>
      </c>
      <c r="L2550" s="1">
        <f t="shared" si="283"/>
        <v>1.2411763531453346E-2</v>
      </c>
      <c r="M2550" s="1">
        <f t="shared" si="284"/>
        <v>1.2411763531453346E-2</v>
      </c>
      <c r="N2550" s="1">
        <f t="shared" si="279"/>
        <v>8.8814464981535682E-3</v>
      </c>
    </row>
    <row r="2551" spans="1:14" x14ac:dyDescent="0.3">
      <c r="A2551" s="4" t="s">
        <v>663</v>
      </c>
      <c r="B2551" s="4" t="s">
        <v>932</v>
      </c>
      <c r="C2551" s="4" t="s">
        <v>935</v>
      </c>
      <c r="D2551" s="4">
        <v>34.510377777777776</v>
      </c>
      <c r="E2551" s="4">
        <v>126.72205555555556</v>
      </c>
      <c r="G2551" s="2">
        <f t="shared" si="280"/>
        <v>56.509765093529872</v>
      </c>
      <c r="H2551" s="2">
        <f t="shared" si="281"/>
        <v>60.632732913761402</v>
      </c>
      <c r="J2551" s="1">
        <f t="shared" si="282"/>
        <v>1.9011051735399311</v>
      </c>
      <c r="K2551" s="1">
        <f t="shared" si="278"/>
        <v>1442.7037097206262</v>
      </c>
      <c r="L2551" s="1">
        <f t="shared" si="283"/>
        <v>1.2602246826761476E-2</v>
      </c>
      <c r="M2551" s="1">
        <f t="shared" si="284"/>
        <v>1.2602246826761476E-2</v>
      </c>
      <c r="N2551" s="1">
        <f t="shared" si="279"/>
        <v>9.0177500292177842E-3</v>
      </c>
    </row>
    <row r="2552" spans="1:14" x14ac:dyDescent="0.3">
      <c r="A2552" s="4" t="s">
        <v>663</v>
      </c>
      <c r="B2552" s="4" t="s">
        <v>932</v>
      </c>
      <c r="C2552" s="4" t="s">
        <v>934</v>
      </c>
      <c r="D2552" s="4">
        <v>34.741944444444442</v>
      </c>
      <c r="E2552" s="4">
        <v>126.79645277777777</v>
      </c>
      <c r="G2552" s="2">
        <f t="shared" si="280"/>
        <v>57.799842326633893</v>
      </c>
      <c r="H2552" s="2">
        <f t="shared" si="281"/>
        <v>65.706742524133006</v>
      </c>
      <c r="J2552" s="1">
        <f t="shared" si="282"/>
        <v>1.9104655253703535</v>
      </c>
      <c r="K2552" s="1">
        <f t="shared" si="278"/>
        <v>1437.6421604219456</v>
      </c>
      <c r="L2552" s="1">
        <f t="shared" si="283"/>
        <v>1.3900723308876817E-2</v>
      </c>
      <c r="M2552" s="1">
        <f t="shared" si="284"/>
        <v>1.3900723308876817E-2</v>
      </c>
      <c r="N2552" s="1">
        <f t="shared" si="279"/>
        <v>9.9468967516632509E-3</v>
      </c>
    </row>
    <row r="2553" spans="1:14" x14ac:dyDescent="0.3">
      <c r="A2553" s="4" t="s">
        <v>663</v>
      </c>
      <c r="B2553" s="4" t="s">
        <v>932</v>
      </c>
      <c r="C2553" s="4" t="s">
        <v>933</v>
      </c>
      <c r="D2553" s="4">
        <v>34.701116666666671</v>
      </c>
      <c r="E2553" s="4">
        <v>126.77346388888888</v>
      </c>
      <c r="G2553" s="2">
        <f t="shared" si="280"/>
        <v>57.395721113064631</v>
      </c>
      <c r="H2553" s="2">
        <f t="shared" si="281"/>
        <v>64.81059577936594</v>
      </c>
      <c r="J2553" s="1">
        <f t="shared" si="282"/>
        <v>1.9088099489768131</v>
      </c>
      <c r="K2553" s="1">
        <f t="shared" si="278"/>
        <v>1438.5343024386452</v>
      </c>
      <c r="L2553" s="1">
        <f t="shared" si="283"/>
        <v>1.3499491506390626E-2</v>
      </c>
      <c r="M2553" s="1">
        <f t="shared" si="284"/>
        <v>1.3499491506390626E-2</v>
      </c>
      <c r="N2553" s="1">
        <f t="shared" si="279"/>
        <v>9.6597885757696064E-3</v>
      </c>
    </row>
    <row r="2554" spans="1:14" x14ac:dyDescent="0.3">
      <c r="A2554" s="4" t="s">
        <v>663</v>
      </c>
      <c r="B2554" s="4" t="s">
        <v>932</v>
      </c>
      <c r="C2554" s="4" t="s">
        <v>931</v>
      </c>
      <c r="D2554" s="4">
        <v>34.569605555555562</v>
      </c>
      <c r="E2554" s="4">
        <v>126.80125555555556</v>
      </c>
      <c r="G2554" s="2">
        <f t="shared" si="280"/>
        <v>57.923761876478181</v>
      </c>
      <c r="H2554" s="2">
        <f t="shared" si="281"/>
        <v>61.941183187637762</v>
      </c>
      <c r="J2554" s="1">
        <f t="shared" si="282"/>
        <v>1.9034924147138907</v>
      </c>
      <c r="K2554" s="1">
        <f t="shared" si="278"/>
        <v>1441.4087686639457</v>
      </c>
      <c r="L2554" s="1">
        <f t="shared" si="283"/>
        <v>1.3984547594340757E-2</v>
      </c>
      <c r="M2554" s="1">
        <f t="shared" si="284"/>
        <v>1.3984547594340757E-2</v>
      </c>
      <c r="N2554" s="1">
        <f t="shared" si="279"/>
        <v>1.0006878631329852E-2</v>
      </c>
    </row>
    <row r="2555" spans="1:14" x14ac:dyDescent="0.3">
      <c r="A2555" s="4" t="s">
        <v>663</v>
      </c>
      <c r="B2555" s="4" t="s">
        <v>918</v>
      </c>
      <c r="C2555" s="4" t="s">
        <v>930</v>
      </c>
      <c r="D2555" s="4">
        <v>34.602969444444447</v>
      </c>
      <c r="E2555" s="4">
        <v>127.28244166666667</v>
      </c>
      <c r="G2555" s="2">
        <f t="shared" si="280"/>
        <v>66.573526782440155</v>
      </c>
      <c r="H2555" s="2">
        <f t="shared" si="281"/>
        <v>62.783149110410022</v>
      </c>
      <c r="J2555" s="1">
        <f t="shared" si="282"/>
        <v>1.9048392525899518</v>
      </c>
      <c r="K2555" s="1">
        <f t="shared" si="278"/>
        <v>1440.6794152132347</v>
      </c>
      <c r="L2555" s="1">
        <f t="shared" si="283"/>
        <v>2.2382829548097227E-2</v>
      </c>
      <c r="M2555" s="1">
        <f t="shared" si="284"/>
        <v>2.2382829548097227E-2</v>
      </c>
      <c r="N2555" s="1">
        <f t="shared" si="279"/>
        <v>1.6016410770713335E-2</v>
      </c>
    </row>
    <row r="2556" spans="1:14" x14ac:dyDescent="0.3">
      <c r="A2556" s="4" t="s">
        <v>663</v>
      </c>
      <c r="B2556" s="4" t="s">
        <v>918</v>
      </c>
      <c r="C2556" s="4" t="s">
        <v>929</v>
      </c>
      <c r="D2556" s="4">
        <v>34.678102777777774</v>
      </c>
      <c r="E2556" s="4">
        <v>127.361975</v>
      </c>
      <c r="G2556" s="2">
        <f t="shared" si="280"/>
        <v>67.976414766549183</v>
      </c>
      <c r="H2556" s="2">
        <f t="shared" si="281"/>
        <v>64.448719338854971</v>
      </c>
      <c r="J2556" s="1">
        <f t="shared" si="282"/>
        <v>1.9078777222147416</v>
      </c>
      <c r="K2556" s="1">
        <f t="shared" si="278"/>
        <v>1439.0372367776502</v>
      </c>
      <c r="L2556" s="1">
        <f t="shared" si="283"/>
        <v>2.3770948079850029E-2</v>
      </c>
      <c r="M2556" s="1">
        <f t="shared" si="284"/>
        <v>2.3770948079850029E-2</v>
      </c>
      <c r="N2556" s="1">
        <f t="shared" si="279"/>
        <v>1.7009702371992688E-2</v>
      </c>
    </row>
    <row r="2557" spans="1:14" x14ac:dyDescent="0.3">
      <c r="A2557" s="4" t="s">
        <v>663</v>
      </c>
      <c r="B2557" s="4" t="s">
        <v>918</v>
      </c>
      <c r="C2557" s="4" t="s">
        <v>617</v>
      </c>
      <c r="D2557" s="4">
        <v>34.455972222222222</v>
      </c>
      <c r="E2557" s="4">
        <v>127.12719722222222</v>
      </c>
      <c r="G2557" s="2">
        <f t="shared" si="280"/>
        <v>63.825829808881849</v>
      </c>
      <c r="H2557" s="2">
        <f t="shared" si="281"/>
        <v>59.527422039884868</v>
      </c>
      <c r="J2557" s="1">
        <f t="shared" si="282"/>
        <v>1.8989164277032564</v>
      </c>
      <c r="K2557" s="1">
        <f t="shared" si="278"/>
        <v>1443.8934322328132</v>
      </c>
      <c r="L2557" s="1">
        <f t="shared" si="283"/>
        <v>1.9673302847111884E-2</v>
      </c>
      <c r="M2557" s="1">
        <f t="shared" si="284"/>
        <v>1.9673302847111884E-2</v>
      </c>
      <c r="N2557" s="1">
        <f t="shared" si="279"/>
        <v>1.4077563291937524E-2</v>
      </c>
    </row>
    <row r="2558" spans="1:14" x14ac:dyDescent="0.3">
      <c r="A2558" s="4" t="s">
        <v>663</v>
      </c>
      <c r="B2558" s="4" t="s">
        <v>918</v>
      </c>
      <c r="C2558" s="4" t="s">
        <v>198</v>
      </c>
      <c r="D2558" s="4">
        <v>34.725830555555561</v>
      </c>
      <c r="E2558" s="4">
        <v>127.3419</v>
      </c>
      <c r="G2558" s="2">
        <f t="shared" si="280"/>
        <v>67.598197171926287</v>
      </c>
      <c r="H2558" s="2">
        <f t="shared" si="281"/>
        <v>65.485461085327643</v>
      </c>
      <c r="J2558" s="1">
        <f t="shared" si="282"/>
        <v>1.9098118340941215</v>
      </c>
      <c r="K2558" s="1">
        <f t="shared" si="278"/>
        <v>1437.9942571446152</v>
      </c>
      <c r="L2558" s="1">
        <f t="shared" si="283"/>
        <v>2.3420573232511899E-2</v>
      </c>
      <c r="M2558" s="1">
        <f t="shared" si="284"/>
        <v>2.3420573232511899E-2</v>
      </c>
      <c r="N2558" s="1">
        <f t="shared" si="279"/>
        <v>1.675898574715155E-2</v>
      </c>
    </row>
    <row r="2559" spans="1:14" x14ac:dyDescent="0.3">
      <c r="A2559" s="4" t="s">
        <v>663</v>
      </c>
      <c r="B2559" s="4" t="s">
        <v>918</v>
      </c>
      <c r="C2559" s="4" t="s">
        <v>928</v>
      </c>
      <c r="D2559" s="4">
        <v>34.7682</v>
      </c>
      <c r="E2559" s="4">
        <v>127.28625555555556</v>
      </c>
      <c r="G2559" s="2">
        <f t="shared" si="280"/>
        <v>66.584136501319364</v>
      </c>
      <c r="H2559" s="2">
        <f t="shared" si="281"/>
        <v>66.394698408402519</v>
      </c>
      <c r="J2559" s="1">
        <f t="shared" si="282"/>
        <v>1.9115313858141303</v>
      </c>
      <c r="K2559" s="1">
        <f t="shared" si="278"/>
        <v>1437.0685006849717</v>
      </c>
      <c r="L2559" s="1">
        <f t="shared" si="283"/>
        <v>2.2449394466513173E-2</v>
      </c>
      <c r="M2559" s="1">
        <f t="shared" si="284"/>
        <v>2.2449394466513173E-2</v>
      </c>
      <c r="N2559" s="1">
        <f t="shared" si="279"/>
        <v>1.6064042419517068E-2</v>
      </c>
    </row>
    <row r="2560" spans="1:14" x14ac:dyDescent="0.3">
      <c r="A2560" s="4" t="s">
        <v>663</v>
      </c>
      <c r="B2560" s="4" t="s">
        <v>918</v>
      </c>
      <c r="C2560" s="4" t="s">
        <v>927</v>
      </c>
      <c r="D2560" s="4">
        <v>34.563611111111108</v>
      </c>
      <c r="E2560" s="4">
        <v>127.17988611111112</v>
      </c>
      <c r="G2560" s="2">
        <f t="shared" si="280"/>
        <v>64.741177773296897</v>
      </c>
      <c r="H2560" s="2">
        <f t="shared" si="281"/>
        <v>61.894467660639975</v>
      </c>
      <c r="J2560" s="1">
        <f t="shared" si="282"/>
        <v>1.9032505883851438</v>
      </c>
      <c r="K2560" s="1">
        <f t="shared" si="278"/>
        <v>1441.5398186966074</v>
      </c>
      <c r="L2560" s="1">
        <f t="shared" si="283"/>
        <v>2.0592897437440527E-2</v>
      </c>
      <c r="M2560" s="1">
        <f t="shared" si="284"/>
        <v>2.0592897437440527E-2</v>
      </c>
      <c r="N2560" s="1">
        <f t="shared" si="279"/>
        <v>1.4735594693623353E-2</v>
      </c>
    </row>
    <row r="2561" spans="1:14" x14ac:dyDescent="0.3">
      <c r="A2561" s="4" t="s">
        <v>663</v>
      </c>
      <c r="B2561" s="4" t="s">
        <v>918</v>
      </c>
      <c r="C2561" s="4" t="s">
        <v>926</v>
      </c>
      <c r="D2561" s="4">
        <v>34.526402777777776</v>
      </c>
      <c r="E2561" s="4">
        <v>127.14055555555557</v>
      </c>
      <c r="G2561" s="2">
        <f t="shared" si="280"/>
        <v>64.044756326815602</v>
      </c>
      <c r="H2561" s="2">
        <f t="shared" si="281"/>
        <v>61.070789760216712</v>
      </c>
      <c r="J2561" s="1">
        <f t="shared" si="282"/>
        <v>1.9017506157850697</v>
      </c>
      <c r="K2561" s="1">
        <f t="shared" si="278"/>
        <v>1442.3533193631697</v>
      </c>
      <c r="L2561" s="1">
        <f t="shared" si="283"/>
        <v>1.9906449746357691E-2</v>
      </c>
      <c r="M2561" s="1">
        <f t="shared" si="284"/>
        <v>1.9906449746357691E-2</v>
      </c>
      <c r="N2561" s="1">
        <f t="shared" si="279"/>
        <v>1.4244395483560785E-2</v>
      </c>
    </row>
    <row r="2562" spans="1:14" x14ac:dyDescent="0.3">
      <c r="A2562" s="4" t="s">
        <v>663</v>
      </c>
      <c r="B2562" s="4" t="s">
        <v>918</v>
      </c>
      <c r="C2562" s="4" t="s">
        <v>925</v>
      </c>
      <c r="D2562" s="4">
        <v>34.506966666666663</v>
      </c>
      <c r="E2562" s="4">
        <v>127.31950833333333</v>
      </c>
      <c r="G2562" s="2">
        <f t="shared" si="280"/>
        <v>67.274952604600614</v>
      </c>
      <c r="H2562" s="2">
        <f t="shared" si="281"/>
        <v>60.695388238585792</v>
      </c>
      <c r="J2562" s="1">
        <f t="shared" si="282"/>
        <v>1.9009678278107922</v>
      </c>
      <c r="K2562" s="1">
        <f t="shared" si="278"/>
        <v>1442.7782967464166</v>
      </c>
      <c r="L2562" s="1">
        <f t="shared" si="283"/>
        <v>2.3029764924169527E-2</v>
      </c>
      <c r="M2562" s="1">
        <f t="shared" si="284"/>
        <v>2.3029764924169527E-2</v>
      </c>
      <c r="N2562" s="1">
        <f t="shared" si="279"/>
        <v>1.6479336278099003E-2</v>
      </c>
    </row>
    <row r="2563" spans="1:14" x14ac:dyDescent="0.3">
      <c r="A2563" s="4" t="s">
        <v>663</v>
      </c>
      <c r="B2563" s="4" t="s">
        <v>918</v>
      </c>
      <c r="C2563" s="4" t="s">
        <v>879</v>
      </c>
      <c r="D2563" s="4">
        <v>34.776286111111112</v>
      </c>
      <c r="E2563" s="4">
        <v>127.33606666666667</v>
      </c>
      <c r="G2563" s="2">
        <f t="shared" si="280"/>
        <v>67.475056070812201</v>
      </c>
      <c r="H2563" s="2">
        <f t="shared" si="281"/>
        <v>66.585976997604348</v>
      </c>
      <c r="J2563" s="1">
        <f t="shared" si="282"/>
        <v>1.9118598345417392</v>
      </c>
      <c r="K2563" s="1">
        <f t="shared" ref="K2563:K2626" si="285">$T$16*$T$25/POWER(J2563,$T$23)</f>
        <v>1436.8918359659383</v>
      </c>
      <c r="L2563" s="1">
        <f t="shared" si="283"/>
        <v>2.3318762359478828E-2</v>
      </c>
      <c r="M2563" s="1">
        <f t="shared" si="284"/>
        <v>2.3318762359478828E-2</v>
      </c>
      <c r="N2563" s="1">
        <f t="shared" ref="N2563:N2626" si="286">M2563*$T$23</f>
        <v>1.6686133261726566E-2</v>
      </c>
    </row>
    <row r="2564" spans="1:14" x14ac:dyDescent="0.3">
      <c r="A2564" s="4" t="s">
        <v>663</v>
      </c>
      <c r="B2564" s="4" t="s">
        <v>918</v>
      </c>
      <c r="C2564" s="4" t="s">
        <v>924</v>
      </c>
      <c r="D2564" s="4">
        <v>34.49892777777778</v>
      </c>
      <c r="E2564" s="4">
        <v>127.46936388888889</v>
      </c>
      <c r="G2564" s="2">
        <f t="shared" si="280"/>
        <v>69.97799375929219</v>
      </c>
      <c r="H2564" s="2">
        <f t="shared" si="281"/>
        <v>60.56665942764721</v>
      </c>
      <c r="J2564" s="1">
        <f t="shared" si="282"/>
        <v>1.900644209690509</v>
      </c>
      <c r="K2564" s="1">
        <f t="shared" si="285"/>
        <v>1442.9540774911852</v>
      </c>
      <c r="L2564" s="1">
        <f t="shared" si="283"/>
        <v>2.5645237771019236E-2</v>
      </c>
      <c r="M2564" s="1">
        <f t="shared" si="284"/>
        <v>2.5645237771019236E-2</v>
      </c>
      <c r="N2564" s="1">
        <f t="shared" si="286"/>
        <v>1.8350881937005792E-2</v>
      </c>
    </row>
    <row r="2565" spans="1:14" x14ac:dyDescent="0.3">
      <c r="A2565" s="4" t="s">
        <v>663</v>
      </c>
      <c r="B2565" s="4" t="s">
        <v>918</v>
      </c>
      <c r="C2565" s="4" t="s">
        <v>923</v>
      </c>
      <c r="D2565" s="4">
        <v>34.643455555555555</v>
      </c>
      <c r="E2565" s="4">
        <v>127.275775</v>
      </c>
      <c r="G2565" s="2">
        <f t="shared" si="280"/>
        <v>66.439491746933186</v>
      </c>
      <c r="H2565" s="2">
        <f t="shared" si="281"/>
        <v>63.666067615757811</v>
      </c>
      <c r="J2565" s="1">
        <f t="shared" si="282"/>
        <v>1.9064756089703521</v>
      </c>
      <c r="K2565" s="1">
        <f t="shared" si="285"/>
        <v>1439.7944682730688</v>
      </c>
      <c r="L2565" s="1">
        <f t="shared" si="283"/>
        <v>2.2266474264630798E-2</v>
      </c>
      <c r="M2565" s="1">
        <f t="shared" si="284"/>
        <v>2.2266474264630798E-2</v>
      </c>
      <c r="N2565" s="1">
        <f t="shared" si="286"/>
        <v>1.5933150787370454E-2</v>
      </c>
    </row>
    <row r="2566" spans="1:14" x14ac:dyDescent="0.3">
      <c r="A2566" s="4" t="s">
        <v>663</v>
      </c>
      <c r="B2566" s="4" t="s">
        <v>918</v>
      </c>
      <c r="C2566" s="4" t="s">
        <v>922</v>
      </c>
      <c r="D2566" s="4">
        <v>34.460591666666673</v>
      </c>
      <c r="E2566" s="4">
        <v>127.46115277777778</v>
      </c>
      <c r="G2566" s="2">
        <f t="shared" si="280"/>
        <v>69.845342974130759</v>
      </c>
      <c r="H2566" s="2">
        <f t="shared" si="281"/>
        <v>59.725760998731175</v>
      </c>
      <c r="J2566" s="1">
        <f t="shared" si="282"/>
        <v>1.8991021154837462</v>
      </c>
      <c r="K2566" s="1">
        <f t="shared" si="285"/>
        <v>1443.792407805088</v>
      </c>
      <c r="L2566" s="1">
        <f t="shared" si="283"/>
        <v>2.550192684688346E-2</v>
      </c>
      <c r="M2566" s="1">
        <f t="shared" si="284"/>
        <v>2.550192684688346E-2</v>
      </c>
      <c r="N2566" s="1">
        <f t="shared" si="286"/>
        <v>1.8248333390855413E-2</v>
      </c>
    </row>
    <row r="2567" spans="1:14" x14ac:dyDescent="0.3">
      <c r="A2567" s="4" t="s">
        <v>663</v>
      </c>
      <c r="B2567" s="4" t="s">
        <v>918</v>
      </c>
      <c r="C2567" s="4" t="s">
        <v>921</v>
      </c>
      <c r="D2567" s="4">
        <v>34.598850000000006</v>
      </c>
      <c r="E2567" s="4">
        <v>127.45805555555556</v>
      </c>
      <c r="G2567" s="2">
        <f t="shared" si="280"/>
        <v>69.734460924456371</v>
      </c>
      <c r="H2567" s="2">
        <f t="shared" si="281"/>
        <v>62.747185169900604</v>
      </c>
      <c r="J2567" s="1">
        <f t="shared" si="282"/>
        <v>1.904672877482338</v>
      </c>
      <c r="K2567" s="1">
        <f t="shared" si="285"/>
        <v>1440.7694644671619</v>
      </c>
      <c r="L2567" s="1">
        <f t="shared" si="283"/>
        <v>2.5447870121439564E-2</v>
      </c>
      <c r="M2567" s="1">
        <f t="shared" si="284"/>
        <v>2.5447870121439564E-2</v>
      </c>
      <c r="N2567" s="1">
        <f t="shared" si="286"/>
        <v>1.8209652190260616E-2</v>
      </c>
    </row>
    <row r="2568" spans="1:14" x14ac:dyDescent="0.3">
      <c r="A2568" s="4" t="s">
        <v>663</v>
      </c>
      <c r="B2568" s="4" t="s">
        <v>918</v>
      </c>
      <c r="C2568" s="4" t="s">
        <v>920</v>
      </c>
      <c r="D2568" s="4">
        <v>34.64971388888889</v>
      </c>
      <c r="E2568" s="4">
        <v>127.3815861111111</v>
      </c>
      <c r="G2568" s="2">
        <f t="shared" si="280"/>
        <v>68.339521571363662</v>
      </c>
      <c r="H2568" s="2">
        <f t="shared" si="281"/>
        <v>63.834403095742346</v>
      </c>
      <c r="J2568" s="1">
        <f t="shared" si="282"/>
        <v>1.9067287532726522</v>
      </c>
      <c r="K2568" s="1">
        <f t="shared" si="285"/>
        <v>1439.6576833743168</v>
      </c>
      <c r="L2568" s="1">
        <f t="shared" si="283"/>
        <v>2.4113226538712951E-2</v>
      </c>
      <c r="M2568" s="1">
        <f t="shared" si="284"/>
        <v>2.4113226538712951E-2</v>
      </c>
      <c r="N2568" s="1">
        <f t="shared" si="286"/>
        <v>1.7254625489659073E-2</v>
      </c>
    </row>
    <row r="2569" spans="1:14" x14ac:dyDescent="0.3">
      <c r="A2569" s="4" t="s">
        <v>663</v>
      </c>
      <c r="B2569" s="4" t="s">
        <v>918</v>
      </c>
      <c r="C2569" s="4" t="s">
        <v>919</v>
      </c>
      <c r="D2569" s="4">
        <v>34.568377777777783</v>
      </c>
      <c r="E2569" s="4">
        <v>127.34267777777778</v>
      </c>
      <c r="G2569" s="2">
        <f t="shared" si="280"/>
        <v>67.66986771115532</v>
      </c>
      <c r="H2569" s="2">
        <f t="shared" si="281"/>
        <v>62.044826168051486</v>
      </c>
      <c r="J2569" s="1">
        <f t="shared" si="282"/>
        <v>1.9034428800983541</v>
      </c>
      <c r="K2569" s="1">
        <f t="shared" si="285"/>
        <v>1441.4356100359641</v>
      </c>
      <c r="L2569" s="1">
        <f t="shared" si="283"/>
        <v>2.3434148015582856E-2</v>
      </c>
      <c r="M2569" s="1">
        <f t="shared" si="284"/>
        <v>2.3434148015582856E-2</v>
      </c>
      <c r="N2569" s="1">
        <f t="shared" si="286"/>
        <v>1.6768699411874796E-2</v>
      </c>
    </row>
    <row r="2570" spans="1:14" x14ac:dyDescent="0.3">
      <c r="A2570" s="4" t="s">
        <v>663</v>
      </c>
      <c r="B2570" s="4" t="s">
        <v>918</v>
      </c>
      <c r="C2570" s="4" t="s">
        <v>917</v>
      </c>
      <c r="D2570" s="4">
        <v>34.572430555555556</v>
      </c>
      <c r="E2570" s="4">
        <v>127.244075</v>
      </c>
      <c r="G2570" s="2">
        <f t="shared" si="280"/>
        <v>65.893667180245657</v>
      </c>
      <c r="H2570" s="2">
        <f t="shared" si="281"/>
        <v>62.104744719309565</v>
      </c>
      <c r="J2570" s="1">
        <f t="shared" si="282"/>
        <v>1.9036063968305978</v>
      </c>
      <c r="K2570" s="1">
        <f t="shared" si="285"/>
        <v>1441.3470096104591</v>
      </c>
      <c r="L2570" s="1">
        <f t="shared" si="283"/>
        <v>2.171320489174855E-2</v>
      </c>
      <c r="M2570" s="1">
        <f t="shared" si="284"/>
        <v>2.171320489174855E-2</v>
      </c>
      <c r="N2570" s="1">
        <f t="shared" si="286"/>
        <v>1.55372495665755E-2</v>
      </c>
    </row>
    <row r="2571" spans="1:14" x14ac:dyDescent="0.3">
      <c r="A2571" s="4" t="s">
        <v>663</v>
      </c>
      <c r="B2571" s="4" t="s">
        <v>908</v>
      </c>
      <c r="C2571" s="4" t="s">
        <v>916</v>
      </c>
      <c r="D2571" s="4">
        <v>35.252583333333334</v>
      </c>
      <c r="E2571" s="4">
        <v>127.17454166666667</v>
      </c>
      <c r="G2571" s="2">
        <f t="shared" si="280"/>
        <v>64.424264331163357</v>
      </c>
      <c r="H2571" s="2">
        <f t="shared" si="281"/>
        <v>76.937854760311666</v>
      </c>
      <c r="J2571" s="1">
        <f t="shared" si="282"/>
        <v>1.9313642071827251</v>
      </c>
      <c r="K2571" s="1">
        <f t="shared" si="285"/>
        <v>1426.4933982495738</v>
      </c>
      <c r="L2571" s="1">
        <f t="shared" si="283"/>
        <v>2.049961928519517E-2</v>
      </c>
      <c r="M2571" s="1">
        <f t="shared" si="284"/>
        <v>2.049961928519517E-2</v>
      </c>
      <c r="N2571" s="1">
        <f t="shared" si="286"/>
        <v>1.4668847940310308E-2</v>
      </c>
    </row>
    <row r="2572" spans="1:14" x14ac:dyDescent="0.3">
      <c r="A2572" s="4" t="s">
        <v>663</v>
      </c>
      <c r="B2572" s="4" t="s">
        <v>908</v>
      </c>
      <c r="C2572" s="4" t="s">
        <v>915</v>
      </c>
      <c r="D2572" s="4">
        <v>35.2926</v>
      </c>
      <c r="E2572" s="4">
        <v>127.34346388888889</v>
      </c>
      <c r="G2572" s="2">
        <f t="shared" si="280"/>
        <v>67.418674658764914</v>
      </c>
      <c r="H2572" s="2">
        <f t="shared" si="281"/>
        <v>77.858010452453073</v>
      </c>
      <c r="J2572" s="1">
        <f t="shared" si="282"/>
        <v>1.9330171500701896</v>
      </c>
      <c r="K2572" s="1">
        <f t="shared" si="285"/>
        <v>1425.6204370337355</v>
      </c>
      <c r="L2572" s="1">
        <f t="shared" si="283"/>
        <v>2.3447868242758574E-2</v>
      </c>
      <c r="M2572" s="1">
        <f t="shared" si="284"/>
        <v>2.3447868242758574E-2</v>
      </c>
      <c r="N2572" s="1">
        <f t="shared" si="286"/>
        <v>1.6778517151577525E-2</v>
      </c>
    </row>
    <row r="2573" spans="1:14" x14ac:dyDescent="0.3">
      <c r="A2573" s="4" t="s">
        <v>663</v>
      </c>
      <c r="B2573" s="4" t="s">
        <v>908</v>
      </c>
      <c r="C2573" s="4" t="s">
        <v>914</v>
      </c>
      <c r="D2573" s="4">
        <v>35.279166666666669</v>
      </c>
      <c r="E2573" s="4">
        <v>127.29844444444444</v>
      </c>
      <c r="G2573" s="2">
        <f t="shared" si="280"/>
        <v>66.621983630654853</v>
      </c>
      <c r="H2573" s="2">
        <f t="shared" si="281"/>
        <v>77.551790190046404</v>
      </c>
      <c r="J2573" s="1">
        <f t="shared" si="282"/>
        <v>1.9324620192031847</v>
      </c>
      <c r="K2573" s="1">
        <f t="shared" si="285"/>
        <v>1425.9134729085661</v>
      </c>
      <c r="L2573" s="1">
        <f t="shared" si="283"/>
        <v>2.2662130709784289E-2</v>
      </c>
      <c r="M2573" s="1">
        <f t="shared" si="284"/>
        <v>2.2662130709784289E-2</v>
      </c>
      <c r="N2573" s="1">
        <f t="shared" si="286"/>
        <v>1.6216269422395631E-2</v>
      </c>
    </row>
    <row r="2574" spans="1:14" x14ac:dyDescent="0.3">
      <c r="A2574" s="4" t="s">
        <v>663</v>
      </c>
      <c r="B2574" s="4" t="s">
        <v>908</v>
      </c>
      <c r="C2574" s="4" t="s">
        <v>913</v>
      </c>
      <c r="D2574" s="4">
        <v>35.117677777777779</v>
      </c>
      <c r="E2574" s="4">
        <v>127.30203333333333</v>
      </c>
      <c r="G2574" s="2">
        <f t="shared" si="280"/>
        <v>66.743182759704865</v>
      </c>
      <c r="H2574" s="2">
        <f t="shared" si="281"/>
        <v>74.029648205186049</v>
      </c>
      <c r="J2574" s="1">
        <f t="shared" si="282"/>
        <v>1.9258081386759334</v>
      </c>
      <c r="K2574" s="1">
        <f t="shared" si="285"/>
        <v>1429.4371185467714</v>
      </c>
      <c r="L2574" s="1">
        <f t="shared" si="283"/>
        <v>2.2724768637383264E-2</v>
      </c>
      <c r="M2574" s="1">
        <f t="shared" si="284"/>
        <v>2.2724768637383264E-2</v>
      </c>
      <c r="N2574" s="1">
        <f t="shared" si="286"/>
        <v>1.6261091046761558E-2</v>
      </c>
    </row>
    <row r="2575" spans="1:14" x14ac:dyDescent="0.3">
      <c r="A2575" s="4" t="s">
        <v>663</v>
      </c>
      <c r="B2575" s="4" t="s">
        <v>908</v>
      </c>
      <c r="C2575" s="4" t="s">
        <v>533</v>
      </c>
      <c r="D2575" s="4">
        <v>35.232938888888889</v>
      </c>
      <c r="E2575" s="4">
        <v>127.21379722222223</v>
      </c>
      <c r="G2575" s="2">
        <f t="shared" si="280"/>
        <v>65.130039463253439</v>
      </c>
      <c r="H2575" s="2">
        <f t="shared" si="281"/>
        <v>76.519753619800895</v>
      </c>
      <c r="J2575" s="1">
        <f t="shared" si="282"/>
        <v>1.9305535823623887</v>
      </c>
      <c r="K2575" s="1">
        <f t="shared" si="285"/>
        <v>1426.9219784308209</v>
      </c>
      <c r="L2575" s="1">
        <f t="shared" si="283"/>
        <v>2.1184757979339164E-2</v>
      </c>
      <c r="M2575" s="1">
        <f t="shared" si="284"/>
        <v>2.1184757979339164E-2</v>
      </c>
      <c r="N2575" s="1">
        <f t="shared" si="286"/>
        <v>1.5159110475560377E-2</v>
      </c>
    </row>
    <row r="2576" spans="1:14" x14ac:dyDescent="0.3">
      <c r="A2576" s="4" t="s">
        <v>663</v>
      </c>
      <c r="B2576" s="4" t="s">
        <v>908</v>
      </c>
      <c r="C2576" s="4" t="s">
        <v>912</v>
      </c>
      <c r="D2576" s="4">
        <v>35.12992222222222</v>
      </c>
      <c r="E2576" s="4">
        <v>127.25622222222222</v>
      </c>
      <c r="G2576" s="2">
        <f t="shared" si="280"/>
        <v>65.92126394237782</v>
      </c>
      <c r="H2576" s="2">
        <f t="shared" si="281"/>
        <v>74.28378098849771</v>
      </c>
      <c r="J2576" s="1">
        <f t="shared" si="282"/>
        <v>1.9263113846036095</v>
      </c>
      <c r="K2576" s="1">
        <f t="shared" si="285"/>
        <v>1429.1698885652991</v>
      </c>
      <c r="L2576" s="1">
        <f t="shared" si="283"/>
        <v>2.1925213914497643E-2</v>
      </c>
      <c r="M2576" s="1">
        <f t="shared" si="284"/>
        <v>2.1925213914497643E-2</v>
      </c>
      <c r="N2576" s="1">
        <f t="shared" si="286"/>
        <v>1.5688956194557915E-2</v>
      </c>
    </row>
    <row r="2577" spans="1:14" x14ac:dyDescent="0.3">
      <c r="A2577" s="4" t="s">
        <v>663</v>
      </c>
      <c r="B2577" s="4" t="s">
        <v>908</v>
      </c>
      <c r="C2577" s="4" t="s">
        <v>911</v>
      </c>
      <c r="D2577" s="4">
        <v>35.269258333333333</v>
      </c>
      <c r="E2577" s="4">
        <v>127.31611111111111</v>
      </c>
      <c r="G2577" s="2">
        <f t="shared" si="280"/>
        <v>66.940106415519139</v>
      </c>
      <c r="H2577" s="2">
        <f t="shared" si="281"/>
        <v>77.340807034124509</v>
      </c>
      <c r="J2577" s="1">
        <f t="shared" si="282"/>
        <v>1.9320527196833499</v>
      </c>
      <c r="K2577" s="1">
        <f t="shared" si="285"/>
        <v>1426.1296215760437</v>
      </c>
      <c r="L2577" s="1">
        <f t="shared" si="283"/>
        <v>2.2970472210969817E-2</v>
      </c>
      <c r="M2577" s="1">
        <f t="shared" si="284"/>
        <v>2.2970472210969817E-2</v>
      </c>
      <c r="N2577" s="1">
        <f t="shared" si="286"/>
        <v>1.64369083782539E-2</v>
      </c>
    </row>
    <row r="2578" spans="1:14" x14ac:dyDescent="0.3">
      <c r="A2578" s="4" t="s">
        <v>663</v>
      </c>
      <c r="B2578" s="4" t="s">
        <v>908</v>
      </c>
      <c r="C2578" s="4" t="s">
        <v>524</v>
      </c>
      <c r="D2578" s="4">
        <v>35.234888888888889</v>
      </c>
      <c r="E2578" s="4">
        <v>127.12361944444444</v>
      </c>
      <c r="G2578" s="2">
        <f t="shared" si="280"/>
        <v>63.522571335726425</v>
      </c>
      <c r="H2578" s="2">
        <f t="shared" si="281"/>
        <v>76.538837881629206</v>
      </c>
      <c r="J2578" s="1">
        <f t="shared" si="282"/>
        <v>1.9306340248079163</v>
      </c>
      <c r="K2578" s="1">
        <f t="shared" si="285"/>
        <v>1426.8794344306948</v>
      </c>
      <c r="L2578" s="1">
        <f t="shared" si="283"/>
        <v>1.9610858844985035E-2</v>
      </c>
      <c r="M2578" s="1">
        <f t="shared" si="284"/>
        <v>1.9610858844985035E-2</v>
      </c>
      <c r="N2578" s="1">
        <f t="shared" si="286"/>
        <v>1.4032880434210275E-2</v>
      </c>
    </row>
    <row r="2579" spans="1:14" x14ac:dyDescent="0.3">
      <c r="A2579" s="4" t="s">
        <v>663</v>
      </c>
      <c r="B2579" s="4" t="s">
        <v>908</v>
      </c>
      <c r="C2579" s="4" t="s">
        <v>910</v>
      </c>
      <c r="D2579" s="4">
        <v>35.27377222222222</v>
      </c>
      <c r="E2579" s="4">
        <v>127.13769722222223</v>
      </c>
      <c r="G2579" s="2">
        <f t="shared" ref="G2579:G2642" si="287">K2579*SIN(N2579)+$T$8+1.5</f>
        <v>63.761363862323805</v>
      </c>
      <c r="H2579" s="2">
        <f t="shared" ref="H2579:H2642" si="288">$T$27-K2579*COS(N2579)+$T$9+1.5</f>
        <v>77.390578005715952</v>
      </c>
      <c r="J2579" s="1">
        <f t="shared" ref="J2579:J2642" si="289">TAN($T$12*0.25+D2579*$T$13*0.5)</f>
        <v>1.932239165217541</v>
      </c>
      <c r="K2579" s="1">
        <f t="shared" si="285"/>
        <v>1426.0311510458466</v>
      </c>
      <c r="L2579" s="1">
        <f t="shared" ref="L2579:L2642" si="290">E2579*$T$13 - $T$19</f>
        <v>1.9856562418571588E-2</v>
      </c>
      <c r="M2579" s="1">
        <f t="shared" ref="M2579:M2642" si="291">IF(L2579&gt;$T$12, K2579-($T$12*2), IF($U$12&gt;L2579, K2579+$T$12*2, L2579))</f>
        <v>1.9856562418571588E-2</v>
      </c>
      <c r="N2579" s="1">
        <f t="shared" si="286"/>
        <v>1.4208697765702617E-2</v>
      </c>
    </row>
    <row r="2580" spans="1:14" x14ac:dyDescent="0.3">
      <c r="A2580" s="4" t="s">
        <v>663</v>
      </c>
      <c r="B2580" s="4" t="s">
        <v>908</v>
      </c>
      <c r="C2580" s="4" t="s">
        <v>909</v>
      </c>
      <c r="D2580" s="4">
        <v>35.294080555555553</v>
      </c>
      <c r="E2580" s="4">
        <v>127.20624166666667</v>
      </c>
      <c r="G2580" s="2">
        <f t="shared" si="287"/>
        <v>64.975315434496849</v>
      </c>
      <c r="H2580" s="2">
        <f t="shared" si="288"/>
        <v>77.851405232478101</v>
      </c>
      <c r="J2580" s="1">
        <f t="shared" si="289"/>
        <v>1.9330783492411892</v>
      </c>
      <c r="K2580" s="1">
        <f t="shared" si="285"/>
        <v>1425.5881407790166</v>
      </c>
      <c r="L2580" s="1">
        <f t="shared" si="290"/>
        <v>2.1052888658077418E-2</v>
      </c>
      <c r="M2580" s="1">
        <f t="shared" si="291"/>
        <v>2.1052888658077418E-2</v>
      </c>
      <c r="N2580" s="1">
        <f t="shared" si="286"/>
        <v>1.506474916110526E-2</v>
      </c>
    </row>
    <row r="2581" spans="1:14" x14ac:dyDescent="0.3">
      <c r="A2581" s="4" t="s">
        <v>663</v>
      </c>
      <c r="B2581" s="4" t="s">
        <v>908</v>
      </c>
      <c r="C2581" s="4" t="s">
        <v>907</v>
      </c>
      <c r="D2581" s="4">
        <v>35.148133333333334</v>
      </c>
      <c r="E2581" s="4">
        <v>127.32138888888889</v>
      </c>
      <c r="G2581" s="2">
        <f t="shared" si="287"/>
        <v>67.07770805135749</v>
      </c>
      <c r="H2581" s="2">
        <f t="shared" si="288"/>
        <v>74.69987998817578</v>
      </c>
      <c r="J2581" s="1">
        <f t="shared" si="289"/>
        <v>1.9270602434853783</v>
      </c>
      <c r="K2581" s="1">
        <f t="shared" si="285"/>
        <v>1428.7724566252257</v>
      </c>
      <c r="L2581" s="1">
        <f t="shared" si="290"/>
        <v>2.3062586810380648E-2</v>
      </c>
      <c r="M2581" s="1">
        <f t="shared" si="291"/>
        <v>2.3062586810380648E-2</v>
      </c>
      <c r="N2581" s="1">
        <f t="shared" si="286"/>
        <v>1.6502822531733616E-2</v>
      </c>
    </row>
    <row r="2582" spans="1:14" x14ac:dyDescent="0.3">
      <c r="A2582" s="4" t="s">
        <v>663</v>
      </c>
      <c r="B2582" s="4" t="s">
        <v>895</v>
      </c>
      <c r="C2582" s="4" t="s">
        <v>906</v>
      </c>
      <c r="D2582" s="4">
        <v>34.935430555555556</v>
      </c>
      <c r="E2582" s="4">
        <v>127.68049722222223</v>
      </c>
      <c r="G2582" s="2">
        <f t="shared" si="287"/>
        <v>73.581927968511067</v>
      </c>
      <c r="H2582" s="2">
        <f t="shared" si="288"/>
        <v>70.177716494851211</v>
      </c>
      <c r="J2582" s="1">
        <f t="shared" si="289"/>
        <v>1.9183421907723781</v>
      </c>
      <c r="K2582" s="1">
        <f t="shared" si="285"/>
        <v>1433.4157535502784</v>
      </c>
      <c r="L2582" s="1">
        <f t="shared" si="290"/>
        <v>2.9330209598396717E-2</v>
      </c>
      <c r="M2582" s="1">
        <f t="shared" si="291"/>
        <v>2.9330209598396717E-2</v>
      </c>
      <c r="N2582" s="1">
        <f t="shared" si="286"/>
        <v>2.0987725609471732E-2</v>
      </c>
    </row>
    <row r="2583" spans="1:14" x14ac:dyDescent="0.3">
      <c r="A2583" s="4" t="s">
        <v>663</v>
      </c>
      <c r="B2583" s="4" t="s">
        <v>895</v>
      </c>
      <c r="C2583" s="4" t="s">
        <v>905</v>
      </c>
      <c r="D2583" s="4">
        <v>34.970208333333332</v>
      </c>
      <c r="E2583" s="4">
        <v>127.58319999999999</v>
      </c>
      <c r="G2583" s="2">
        <f t="shared" si="287"/>
        <v>71.825467782443923</v>
      </c>
      <c r="H2583" s="2">
        <f t="shared" si="288"/>
        <v>70.901474346003624</v>
      </c>
      <c r="J2583" s="1">
        <f t="shared" si="289"/>
        <v>1.9197633783392387</v>
      </c>
      <c r="K2583" s="1">
        <f t="shared" si="285"/>
        <v>1432.6563514106701</v>
      </c>
      <c r="L2583" s="1">
        <f t="shared" si="290"/>
        <v>2.7632052717573963E-2</v>
      </c>
      <c r="M2583" s="1">
        <f t="shared" si="291"/>
        <v>2.7632052717573963E-2</v>
      </c>
      <c r="N2583" s="1">
        <f t="shared" si="286"/>
        <v>1.9772580844243305E-2</v>
      </c>
    </row>
    <row r="2584" spans="1:14" x14ac:dyDescent="0.3">
      <c r="A2584" s="4" t="s">
        <v>663</v>
      </c>
      <c r="B2584" s="4" t="s">
        <v>895</v>
      </c>
      <c r="C2584" s="4" t="s">
        <v>904</v>
      </c>
      <c r="D2584" s="4">
        <v>34.959827777777782</v>
      </c>
      <c r="E2584" s="4">
        <v>127.72415555555555</v>
      </c>
      <c r="G2584" s="2">
        <f t="shared" si="287"/>
        <v>74.351848931654629</v>
      </c>
      <c r="H2584" s="2">
        <f t="shared" si="288"/>
        <v>70.726950497329426</v>
      </c>
      <c r="J2584" s="1">
        <f t="shared" si="289"/>
        <v>1.9193390054828383</v>
      </c>
      <c r="K2584" s="1">
        <f t="shared" si="285"/>
        <v>1432.8830112069611</v>
      </c>
      <c r="L2584" s="1">
        <f t="shared" si="290"/>
        <v>3.0092191260996604E-2</v>
      </c>
      <c r="M2584" s="1">
        <f t="shared" si="291"/>
        <v>3.0092191260996604E-2</v>
      </c>
      <c r="N2584" s="1">
        <f t="shared" si="286"/>
        <v>2.1532974425387787E-2</v>
      </c>
    </row>
    <row r="2585" spans="1:14" x14ac:dyDescent="0.3">
      <c r="A2585" s="4" t="s">
        <v>663</v>
      </c>
      <c r="B2585" s="4" t="s">
        <v>895</v>
      </c>
      <c r="C2585" s="4" t="s">
        <v>903</v>
      </c>
      <c r="D2585" s="4">
        <v>34.934597222222216</v>
      </c>
      <c r="E2585" s="4">
        <v>127.72531944444445</v>
      </c>
      <c r="G2585" s="2">
        <f t="shared" si="287"/>
        <v>74.384542672317664</v>
      </c>
      <c r="H2585" s="2">
        <f t="shared" si="288"/>
        <v>70.176587134514648</v>
      </c>
      <c r="J2585" s="1">
        <f t="shared" si="289"/>
        <v>1.9183081570594207</v>
      </c>
      <c r="K2585" s="1">
        <f t="shared" si="285"/>
        <v>1433.4339510720085</v>
      </c>
      <c r="L2585" s="1">
        <f t="shared" si="290"/>
        <v>3.0112504954235231E-2</v>
      </c>
      <c r="M2585" s="1">
        <f t="shared" si="291"/>
        <v>3.0112504954235231E-2</v>
      </c>
      <c r="N2585" s="1">
        <f t="shared" si="286"/>
        <v>2.1547510230813145E-2</v>
      </c>
    </row>
    <row r="2586" spans="1:14" x14ac:dyDescent="0.3">
      <c r="A2586" s="4" t="s">
        <v>663</v>
      </c>
      <c r="B2586" s="4" t="s">
        <v>895</v>
      </c>
      <c r="C2586" s="4" t="s">
        <v>902</v>
      </c>
      <c r="D2586" s="4">
        <v>35.120197222222224</v>
      </c>
      <c r="E2586" s="4">
        <v>127.69321944444445</v>
      </c>
      <c r="G2586" s="2">
        <f t="shared" si="287"/>
        <v>73.724338626245739</v>
      </c>
      <c r="H2586" s="2">
        <f t="shared" si="288"/>
        <v>74.215234039401594</v>
      </c>
      <c r="J2586" s="1">
        <f t="shared" si="289"/>
        <v>1.925911670765724</v>
      </c>
      <c r="K2586" s="1">
        <f t="shared" si="285"/>
        <v>1429.3821319042922</v>
      </c>
      <c r="L2586" s="1">
        <f t="shared" si="290"/>
        <v>2.9552254264344935E-2</v>
      </c>
      <c r="M2586" s="1">
        <f t="shared" si="291"/>
        <v>2.9552254264344935E-2</v>
      </c>
      <c r="N2586" s="1">
        <f t="shared" si="286"/>
        <v>2.1146613411017576E-2</v>
      </c>
    </row>
    <row r="2587" spans="1:14" x14ac:dyDescent="0.3">
      <c r="A2587" s="4" t="s">
        <v>663</v>
      </c>
      <c r="B2587" s="4" t="s">
        <v>895</v>
      </c>
      <c r="C2587" s="4" t="s">
        <v>901</v>
      </c>
      <c r="D2587" s="4">
        <v>35.008363888888887</v>
      </c>
      <c r="E2587" s="4">
        <v>127.58334166666666</v>
      </c>
      <c r="G2587" s="2">
        <f t="shared" si="287"/>
        <v>71.811529771946056</v>
      </c>
      <c r="H2587" s="2">
        <f t="shared" si="288"/>
        <v>71.734428218449693</v>
      </c>
      <c r="J2587" s="1">
        <f t="shared" si="289"/>
        <v>1.9213245045563803</v>
      </c>
      <c r="K2587" s="1">
        <f t="shared" si="285"/>
        <v>1431.8232847863992</v>
      </c>
      <c r="L2587" s="1">
        <f t="shared" si="290"/>
        <v>2.7634525267347776E-2</v>
      </c>
      <c r="M2587" s="1">
        <f t="shared" si="291"/>
        <v>2.7634525267347776E-2</v>
      </c>
      <c r="N2587" s="1">
        <f t="shared" si="286"/>
        <v>1.977435011888945E-2</v>
      </c>
    </row>
    <row r="2588" spans="1:14" x14ac:dyDescent="0.3">
      <c r="A2588" s="4" t="s">
        <v>663</v>
      </c>
      <c r="B2588" s="4" t="s">
        <v>895</v>
      </c>
      <c r="C2588" s="4" t="s">
        <v>900</v>
      </c>
      <c r="D2588" s="4">
        <v>34.986319444444447</v>
      </c>
      <c r="E2588" s="4">
        <v>127.70106666666668</v>
      </c>
      <c r="G2588" s="2">
        <f t="shared" si="287"/>
        <v>73.926473836548325</v>
      </c>
      <c r="H2588" s="2">
        <f t="shared" si="288"/>
        <v>71.296415522012694</v>
      </c>
      <c r="J2588" s="1">
        <f t="shared" si="289"/>
        <v>1.9204223173992223</v>
      </c>
      <c r="K2588" s="1">
        <f t="shared" si="285"/>
        <v>1432.3045788635097</v>
      </c>
      <c r="L2588" s="1">
        <f t="shared" si="290"/>
        <v>2.9689214129258623E-2</v>
      </c>
      <c r="M2588" s="1">
        <f t="shared" si="291"/>
        <v>2.9689214129258623E-2</v>
      </c>
      <c r="N2588" s="1">
        <f t="shared" si="286"/>
        <v>2.1244617349744147E-2</v>
      </c>
    </row>
    <row r="2589" spans="1:14" x14ac:dyDescent="0.3">
      <c r="A2589" s="4" t="s">
        <v>663</v>
      </c>
      <c r="B2589" s="4" t="s">
        <v>895</v>
      </c>
      <c r="C2589" s="4" t="s">
        <v>899</v>
      </c>
      <c r="D2589" s="4">
        <v>35.01380833333333</v>
      </c>
      <c r="E2589" s="4">
        <v>127.62139722222221</v>
      </c>
      <c r="G2589" s="2">
        <f t="shared" si="287"/>
        <v>72.48949760559556</v>
      </c>
      <c r="H2589" s="2">
        <f t="shared" si="288"/>
        <v>71.8668843672408</v>
      </c>
      <c r="J2589" s="1">
        <f t="shared" si="289"/>
        <v>1.9215474256605474</v>
      </c>
      <c r="K2589" s="1">
        <f t="shared" si="285"/>
        <v>1431.7044217349414</v>
      </c>
      <c r="L2589" s="1">
        <f t="shared" si="290"/>
        <v>2.829872001046807E-2</v>
      </c>
      <c r="M2589" s="1">
        <f t="shared" si="291"/>
        <v>2.829872001046807E-2</v>
      </c>
      <c r="N2589" s="1">
        <f t="shared" si="286"/>
        <v>2.0249625857137986E-2</v>
      </c>
    </row>
    <row r="2590" spans="1:14" x14ac:dyDescent="0.3">
      <c r="A2590" s="4" t="s">
        <v>663</v>
      </c>
      <c r="B2590" s="4" t="s">
        <v>895</v>
      </c>
      <c r="C2590" s="4" t="s">
        <v>898</v>
      </c>
      <c r="D2590" s="4">
        <v>34.937852777777778</v>
      </c>
      <c r="E2590" s="4">
        <v>127.69981111111112</v>
      </c>
      <c r="G2590" s="2">
        <f t="shared" si="287"/>
        <v>73.9264839516498</v>
      </c>
      <c r="H2590" s="2">
        <f t="shared" si="288"/>
        <v>70.237896230447404</v>
      </c>
      <c r="J2590" s="1">
        <f t="shared" si="289"/>
        <v>1.9184411208230248</v>
      </c>
      <c r="K2590" s="1">
        <f t="shared" si="285"/>
        <v>1433.3628596824042</v>
      </c>
      <c r="L2590" s="1">
        <f t="shared" si="290"/>
        <v>2.9667300550872078E-2</v>
      </c>
      <c r="M2590" s="1">
        <f t="shared" si="291"/>
        <v>2.9667300550872078E-2</v>
      </c>
      <c r="N2590" s="1">
        <f t="shared" si="286"/>
        <v>2.1228936719547641E-2</v>
      </c>
    </row>
    <row r="2591" spans="1:14" x14ac:dyDescent="0.3">
      <c r="A2591" s="4" t="s">
        <v>663</v>
      </c>
      <c r="B2591" s="4" t="s">
        <v>895</v>
      </c>
      <c r="C2591" s="4" t="s">
        <v>897</v>
      </c>
      <c r="D2591" s="4">
        <v>35.016866666666665</v>
      </c>
      <c r="E2591" s="4">
        <v>127.72181944444445</v>
      </c>
      <c r="G2591" s="2">
        <f t="shared" si="287"/>
        <v>74.283275399119077</v>
      </c>
      <c r="H2591" s="2">
        <f t="shared" si="288"/>
        <v>71.971121173225811</v>
      </c>
      <c r="J2591" s="1">
        <f t="shared" si="289"/>
        <v>1.9216726660338619</v>
      </c>
      <c r="K2591" s="1">
        <f t="shared" si="285"/>
        <v>1431.6376530929017</v>
      </c>
      <c r="L2591" s="1">
        <f t="shared" si="290"/>
        <v>3.0051418430415477E-2</v>
      </c>
      <c r="M2591" s="1">
        <f t="shared" si="291"/>
        <v>3.0051418430415477E-2</v>
      </c>
      <c r="N2591" s="1">
        <f t="shared" si="286"/>
        <v>2.1503798739558221E-2</v>
      </c>
    </row>
    <row r="2592" spans="1:14" x14ac:dyDescent="0.3">
      <c r="A2592" s="4" t="s">
        <v>663</v>
      </c>
      <c r="B2592" s="4" t="s">
        <v>895</v>
      </c>
      <c r="C2592" s="4" t="s">
        <v>896</v>
      </c>
      <c r="D2592" s="4">
        <v>34.975330555555558</v>
      </c>
      <c r="E2592" s="4">
        <v>127.76024444444444</v>
      </c>
      <c r="G2592" s="2">
        <f t="shared" si="287"/>
        <v>74.99007565113196</v>
      </c>
      <c r="H2592" s="2">
        <f t="shared" si="288"/>
        <v>71.07942064123381</v>
      </c>
      <c r="J2592" s="1">
        <f t="shared" si="289"/>
        <v>1.9199728369436966</v>
      </c>
      <c r="K2592" s="1">
        <f t="shared" si="285"/>
        <v>1432.5445101380606</v>
      </c>
      <c r="L2592" s="1">
        <f t="shared" si="290"/>
        <v>3.0722061195493922E-2</v>
      </c>
      <c r="M2592" s="1">
        <f t="shared" si="291"/>
        <v>3.0722061195493922E-2</v>
      </c>
      <c r="N2592" s="1">
        <f t="shared" si="286"/>
        <v>2.1983688468549901E-2</v>
      </c>
    </row>
    <row r="2593" spans="1:14" x14ac:dyDescent="0.3">
      <c r="A2593" s="4" t="s">
        <v>663</v>
      </c>
      <c r="B2593" s="4" t="s">
        <v>895</v>
      </c>
      <c r="C2593" s="4" t="s">
        <v>894</v>
      </c>
      <c r="D2593" s="4">
        <v>34.939402777777772</v>
      </c>
      <c r="E2593" s="4">
        <v>127.75181944444445</v>
      </c>
      <c r="G2593" s="2">
        <f t="shared" si="287"/>
        <v>74.856542190888618</v>
      </c>
      <c r="H2593" s="2">
        <f t="shared" si="288"/>
        <v>70.291800414084719</v>
      </c>
      <c r="J2593" s="1">
        <f t="shared" si="289"/>
        <v>1.9185044311893253</v>
      </c>
      <c r="K2593" s="1">
        <f t="shared" si="285"/>
        <v>1433.3290126641111</v>
      </c>
      <c r="L2593" s="1">
        <f t="shared" si="290"/>
        <v>3.0575017206013744E-2</v>
      </c>
      <c r="M2593" s="1">
        <f t="shared" si="291"/>
        <v>3.0575017206013744E-2</v>
      </c>
      <c r="N2593" s="1">
        <f t="shared" si="286"/>
        <v>2.1878468664600709E-2</v>
      </c>
    </row>
    <row r="2594" spans="1:14" x14ac:dyDescent="0.3">
      <c r="A2594" s="4" t="s">
        <v>663</v>
      </c>
      <c r="B2594" s="4" t="s">
        <v>888</v>
      </c>
      <c r="C2594" s="4" t="s">
        <v>893</v>
      </c>
      <c r="D2594" s="4">
        <v>35.175138888888888</v>
      </c>
      <c r="E2594" s="4">
        <v>127.54592222222222</v>
      </c>
      <c r="G2594" s="2">
        <f t="shared" si="287"/>
        <v>71.07224560364395</v>
      </c>
      <c r="H2594" s="2">
        <f t="shared" si="288"/>
        <v>75.360821983561436</v>
      </c>
      <c r="J2594" s="1">
        <f t="shared" si="289"/>
        <v>1.9281715834253943</v>
      </c>
      <c r="K2594" s="1">
        <f t="shared" si="285"/>
        <v>1428.1831380486667</v>
      </c>
      <c r="L2594" s="1">
        <f t="shared" si="290"/>
        <v>2.698143275752507E-2</v>
      </c>
      <c r="M2594" s="1">
        <f t="shared" si="291"/>
        <v>2.698143275752507E-2</v>
      </c>
      <c r="N2594" s="1">
        <f t="shared" si="286"/>
        <v>1.9307018770718332E-2</v>
      </c>
    </row>
    <row r="2595" spans="1:14" x14ac:dyDescent="0.3">
      <c r="A2595" s="4" t="s">
        <v>663</v>
      </c>
      <c r="B2595" s="4" t="s">
        <v>888</v>
      </c>
      <c r="C2595" s="4" t="s">
        <v>892</v>
      </c>
      <c r="D2595" s="4">
        <v>35.257158333333336</v>
      </c>
      <c r="E2595" s="4">
        <v>127.442075</v>
      </c>
      <c r="G2595" s="2">
        <f t="shared" si="287"/>
        <v>69.188061165891128</v>
      </c>
      <c r="H2595" s="2">
        <f t="shared" si="288"/>
        <v>77.115521317327421</v>
      </c>
      <c r="J2595" s="1">
        <f t="shared" si="289"/>
        <v>1.931553070884594</v>
      </c>
      <c r="K2595" s="1">
        <f t="shared" si="285"/>
        <v>1426.3935896712997</v>
      </c>
      <c r="L2595" s="1">
        <f t="shared" si="290"/>
        <v>2.5168956810697196E-2</v>
      </c>
      <c r="M2595" s="1">
        <f t="shared" si="291"/>
        <v>2.5168956810697196E-2</v>
      </c>
      <c r="N2595" s="1">
        <f t="shared" si="286"/>
        <v>1.8010071071855989E-2</v>
      </c>
    </row>
    <row r="2596" spans="1:14" x14ac:dyDescent="0.3">
      <c r="A2596" s="4" t="s">
        <v>663</v>
      </c>
      <c r="B2596" s="4" t="s">
        <v>888</v>
      </c>
      <c r="C2596" s="4" t="s">
        <v>891</v>
      </c>
      <c r="D2596" s="4">
        <v>35.205683333333333</v>
      </c>
      <c r="E2596" s="4">
        <v>127.46521944444444</v>
      </c>
      <c r="G2596" s="2">
        <f t="shared" si="287"/>
        <v>69.62084346536119</v>
      </c>
      <c r="H2596" s="2">
        <f t="shared" si="288"/>
        <v>76.000133234154418</v>
      </c>
      <c r="J2596" s="1">
        <f t="shared" si="289"/>
        <v>1.9294297745192805</v>
      </c>
      <c r="K2596" s="1">
        <f t="shared" si="285"/>
        <v>1427.5166505176605</v>
      </c>
      <c r="L2596" s="1">
        <f t="shared" si="290"/>
        <v>2.5572903569797578E-2</v>
      </c>
      <c r="M2596" s="1">
        <f t="shared" si="291"/>
        <v>2.5572903569797578E-2</v>
      </c>
      <c r="N2596" s="1">
        <f t="shared" si="286"/>
        <v>1.8299121980694281E-2</v>
      </c>
    </row>
    <row r="2597" spans="1:14" x14ac:dyDescent="0.3">
      <c r="A2597" s="4" t="s">
        <v>663</v>
      </c>
      <c r="B2597" s="4" t="s">
        <v>888</v>
      </c>
      <c r="C2597" s="4" t="s">
        <v>270</v>
      </c>
      <c r="D2597" s="4">
        <v>35.220116666666669</v>
      </c>
      <c r="E2597" s="4">
        <v>127.48950833333333</v>
      </c>
      <c r="G2597" s="2">
        <f t="shared" si="287"/>
        <v>70.047940273955206</v>
      </c>
      <c r="H2597" s="2">
        <f t="shared" si="288"/>
        <v>76.322985962106259</v>
      </c>
      <c r="J2597" s="1">
        <f t="shared" si="289"/>
        <v>1.9300247647861724</v>
      </c>
      <c r="K2597" s="1">
        <f t="shared" si="285"/>
        <v>1427.2017325672839</v>
      </c>
      <c r="L2597" s="1">
        <f t="shared" si="290"/>
        <v>2.5996824652559702E-2</v>
      </c>
      <c r="M2597" s="1">
        <f t="shared" si="291"/>
        <v>2.5996824652559702E-2</v>
      </c>
      <c r="N2597" s="1">
        <f t="shared" si="286"/>
        <v>1.8602465853339772E-2</v>
      </c>
    </row>
    <row r="2598" spans="1:14" x14ac:dyDescent="0.3">
      <c r="A2598" s="4" t="s">
        <v>663</v>
      </c>
      <c r="B2598" s="4" t="s">
        <v>888</v>
      </c>
      <c r="C2598" s="4" t="s">
        <v>890</v>
      </c>
      <c r="D2598" s="4">
        <v>35.188724999999998</v>
      </c>
      <c r="E2598" s="4">
        <v>127.49120000000001</v>
      </c>
      <c r="G2598" s="2">
        <f t="shared" si="287"/>
        <v>70.090843268027186</v>
      </c>
      <c r="H2598" s="2">
        <f t="shared" si="288"/>
        <v>75.63872033254097</v>
      </c>
      <c r="J2598" s="1">
        <f t="shared" si="289"/>
        <v>1.9287310647038598</v>
      </c>
      <c r="K2598" s="1">
        <f t="shared" si="285"/>
        <v>1427.8866781787367</v>
      </c>
      <c r="L2598" s="1">
        <f t="shared" si="290"/>
        <v>2.6026349805739812E-2</v>
      </c>
      <c r="M2598" s="1">
        <f t="shared" si="291"/>
        <v>2.6026349805739812E-2</v>
      </c>
      <c r="N2598" s="1">
        <f t="shared" si="286"/>
        <v>1.8623593074113386E-2</v>
      </c>
    </row>
    <row r="2599" spans="1:14" x14ac:dyDescent="0.3">
      <c r="A2599" s="4" t="s">
        <v>663</v>
      </c>
      <c r="B2599" s="4" t="s">
        <v>888</v>
      </c>
      <c r="C2599" s="4" t="s">
        <v>594</v>
      </c>
      <c r="D2599" s="4">
        <v>35.312752777777774</v>
      </c>
      <c r="E2599" s="4">
        <v>127.44153333333334</v>
      </c>
      <c r="G2599" s="2">
        <f t="shared" si="287"/>
        <v>69.156581112357586</v>
      </c>
      <c r="H2599" s="2">
        <f t="shared" si="288"/>
        <v>78.327896335753849</v>
      </c>
      <c r="J2599" s="1">
        <f t="shared" si="289"/>
        <v>1.9338504331613318</v>
      </c>
      <c r="K2599" s="1">
        <f t="shared" si="285"/>
        <v>1425.18084437741</v>
      </c>
      <c r="L2599" s="1">
        <f t="shared" si="290"/>
        <v>2.5159502943915779E-2</v>
      </c>
      <c r="M2599" s="1">
        <f t="shared" si="291"/>
        <v>2.5159502943915779E-2</v>
      </c>
      <c r="N2599" s="1">
        <f t="shared" si="286"/>
        <v>1.8003306198209543E-2</v>
      </c>
    </row>
    <row r="2600" spans="1:14" x14ac:dyDescent="0.3">
      <c r="A2600" s="4" t="s">
        <v>663</v>
      </c>
      <c r="B2600" s="4" t="s">
        <v>888</v>
      </c>
      <c r="C2600" s="4" t="s">
        <v>889</v>
      </c>
      <c r="D2600" s="4">
        <v>35.247591666666665</v>
      </c>
      <c r="E2600" s="4">
        <v>127.43227777777778</v>
      </c>
      <c r="G2600" s="2">
        <f t="shared" si="287"/>
        <v>69.017292471074086</v>
      </c>
      <c r="H2600" s="2">
        <f t="shared" si="288"/>
        <v>76.903713524332716</v>
      </c>
      <c r="J2600" s="1">
        <f t="shared" si="289"/>
        <v>1.9311581760023737</v>
      </c>
      <c r="K2600" s="1">
        <f t="shared" si="285"/>
        <v>1426.6022984029698</v>
      </c>
      <c r="L2600" s="1">
        <f t="shared" si="290"/>
        <v>2.4997963025370051E-2</v>
      </c>
      <c r="M2600" s="1">
        <f t="shared" si="291"/>
        <v>2.4997963025370051E-2</v>
      </c>
      <c r="N2600" s="1">
        <f t="shared" si="286"/>
        <v>1.7887713588001963E-2</v>
      </c>
    </row>
    <row r="2601" spans="1:14" x14ac:dyDescent="0.3">
      <c r="A2601" s="4" t="s">
        <v>663</v>
      </c>
      <c r="B2601" s="4" t="s">
        <v>888</v>
      </c>
      <c r="C2601" s="4" t="s">
        <v>887</v>
      </c>
      <c r="D2601" s="4">
        <v>35.194766666666666</v>
      </c>
      <c r="E2601" s="4">
        <v>127.52836388888889</v>
      </c>
      <c r="G2601" s="2">
        <f t="shared" si="287"/>
        <v>70.750948181965811</v>
      </c>
      <c r="H2601" s="2">
        <f t="shared" si="288"/>
        <v>75.78302213426673</v>
      </c>
      <c r="J2601" s="1">
        <f t="shared" si="289"/>
        <v>1.9289799450606897</v>
      </c>
      <c r="K2601" s="1">
        <f t="shared" si="285"/>
        <v>1427.7548480031728</v>
      </c>
      <c r="L2601" s="1">
        <f t="shared" si="290"/>
        <v>2.6674982029696093E-2</v>
      </c>
      <c r="M2601" s="1">
        <f t="shared" si="291"/>
        <v>2.6674982029696093E-2</v>
      </c>
      <c r="N2601" s="1">
        <f t="shared" si="286"/>
        <v>1.9087732789589543E-2</v>
      </c>
    </row>
    <row r="2602" spans="1:14" x14ac:dyDescent="0.3">
      <c r="A2602" s="4" t="s">
        <v>663</v>
      </c>
      <c r="B2602" s="4" t="s">
        <v>868</v>
      </c>
      <c r="C2602" s="4" t="s">
        <v>886</v>
      </c>
      <c r="D2602" s="4">
        <v>34.940244444444438</v>
      </c>
      <c r="E2602" s="4">
        <v>126.61015277777777</v>
      </c>
      <c r="G2602" s="2">
        <f t="shared" si="287"/>
        <v>54.422002994143128</v>
      </c>
      <c r="H2602" s="2">
        <f t="shared" si="288"/>
        <v>70.008763501969497</v>
      </c>
      <c r="J2602" s="1">
        <f t="shared" si="289"/>
        <v>1.9185388107755579</v>
      </c>
      <c r="K2602" s="1">
        <f t="shared" si="285"/>
        <v>1433.3106334360814</v>
      </c>
      <c r="L2602" s="1">
        <f t="shared" si="290"/>
        <v>1.0649174912411574E-2</v>
      </c>
      <c r="M2602" s="1">
        <f t="shared" si="291"/>
        <v>1.0649174912411574E-2</v>
      </c>
      <c r="N2602" s="1">
        <f t="shared" si="286"/>
        <v>7.6201965171493911E-3</v>
      </c>
    </row>
    <row r="2603" spans="1:14" x14ac:dyDescent="0.3">
      <c r="A2603" s="4" t="s">
        <v>663</v>
      </c>
      <c r="B2603" s="4" t="s">
        <v>868</v>
      </c>
      <c r="C2603" s="4" t="s">
        <v>885</v>
      </c>
      <c r="D2603" s="4">
        <v>35.028108333333336</v>
      </c>
      <c r="E2603" s="4">
        <v>126.71786666666667</v>
      </c>
      <c r="G2603" s="2">
        <f t="shared" si="287"/>
        <v>56.332882121582522</v>
      </c>
      <c r="H2603" s="2">
        <f t="shared" si="288"/>
        <v>71.943075800789757</v>
      </c>
      <c r="J2603" s="1">
        <f t="shared" si="289"/>
        <v>1.922133128668873</v>
      </c>
      <c r="K2603" s="1">
        <f t="shared" si="285"/>
        <v>1431.3922336019348</v>
      </c>
      <c r="L2603" s="1">
        <f t="shared" si="290"/>
        <v>1.2529136923649986E-2</v>
      </c>
      <c r="M2603" s="1">
        <f t="shared" si="291"/>
        <v>1.2529136923649986E-2</v>
      </c>
      <c r="N2603" s="1">
        <f t="shared" si="286"/>
        <v>8.9654350063506135E-3</v>
      </c>
    </row>
    <row r="2604" spans="1:14" x14ac:dyDescent="0.3">
      <c r="A2604" s="4" t="s">
        <v>663</v>
      </c>
      <c r="B2604" s="4" t="s">
        <v>868</v>
      </c>
      <c r="C2604" s="4" t="s">
        <v>884</v>
      </c>
      <c r="D2604" s="4">
        <v>35.027777777777779</v>
      </c>
      <c r="E2604" s="4">
        <v>126.75556388888889</v>
      </c>
      <c r="G2604" s="2">
        <f t="shared" si="287"/>
        <v>57.006821884310632</v>
      </c>
      <c r="H2604" s="2">
        <f t="shared" si="288"/>
        <v>71.942060161371273</v>
      </c>
      <c r="J2604" s="1">
        <f t="shared" si="289"/>
        <v>1.9221195865186493</v>
      </c>
      <c r="K2604" s="1">
        <f t="shared" si="285"/>
        <v>1431.3994499198097</v>
      </c>
      <c r="L2604" s="1">
        <f t="shared" si="290"/>
        <v>1.3187077570283812E-2</v>
      </c>
      <c r="M2604" s="1">
        <f t="shared" si="291"/>
        <v>1.3187077570283812E-2</v>
      </c>
      <c r="N2604" s="1">
        <f t="shared" si="286"/>
        <v>9.436235520494364E-3</v>
      </c>
    </row>
    <row r="2605" spans="1:14" x14ac:dyDescent="0.3">
      <c r="A2605" s="4" t="s">
        <v>663</v>
      </c>
      <c r="B2605" s="4" t="s">
        <v>868</v>
      </c>
      <c r="C2605" s="4" t="s">
        <v>883</v>
      </c>
      <c r="D2605" s="4">
        <v>35.043291666666661</v>
      </c>
      <c r="E2605" s="4">
        <v>126.84530833333334</v>
      </c>
      <c r="G2605" s="2">
        <f t="shared" si="287"/>
        <v>58.607504776697752</v>
      </c>
      <c r="H2605" s="2">
        <f t="shared" si="288"/>
        <v>72.296753076048162</v>
      </c>
      <c r="J2605" s="1">
        <f t="shared" si="289"/>
        <v>1.9227553190956812</v>
      </c>
      <c r="K2605" s="1">
        <f t="shared" si="285"/>
        <v>1431.0607758660185</v>
      </c>
      <c r="L2605" s="1">
        <f t="shared" si="290"/>
        <v>1.4753413611212629E-2</v>
      </c>
      <c r="M2605" s="1">
        <f t="shared" si="291"/>
        <v>1.4753413611212629E-2</v>
      </c>
      <c r="N2605" s="1">
        <f t="shared" si="286"/>
        <v>1.0557053662927184E-2</v>
      </c>
    </row>
    <row r="2606" spans="1:14" x14ac:dyDescent="0.3">
      <c r="A2606" s="4" t="s">
        <v>663</v>
      </c>
      <c r="B2606" s="4" t="s">
        <v>868</v>
      </c>
      <c r="C2606" s="4" t="s">
        <v>882</v>
      </c>
      <c r="D2606" s="4">
        <v>35.072877777777784</v>
      </c>
      <c r="E2606" s="4">
        <v>126.73426388888889</v>
      </c>
      <c r="G2606" s="2">
        <f t="shared" si="287"/>
        <v>56.617035701454611</v>
      </c>
      <c r="H2606" s="2">
        <f t="shared" si="288"/>
        <v>72.922982544417664</v>
      </c>
      <c r="J2606" s="1">
        <f t="shared" si="289"/>
        <v>1.9239686251611188</v>
      </c>
      <c r="K2606" s="1">
        <f t="shared" si="285"/>
        <v>1430.4149437598837</v>
      </c>
      <c r="L2606" s="1">
        <f t="shared" si="290"/>
        <v>1.2815322439609034E-2</v>
      </c>
      <c r="M2606" s="1">
        <f t="shared" si="291"/>
        <v>1.2815322439609034E-2</v>
      </c>
      <c r="N2606" s="1">
        <f t="shared" si="286"/>
        <v>9.1702198737141898E-3</v>
      </c>
    </row>
    <row r="2607" spans="1:14" x14ac:dyDescent="0.3">
      <c r="A2607" s="4" t="s">
        <v>663</v>
      </c>
      <c r="B2607" s="4" t="s">
        <v>868</v>
      </c>
      <c r="C2607" s="4" t="s">
        <v>881</v>
      </c>
      <c r="D2607" s="4">
        <v>34.944180555555555</v>
      </c>
      <c r="E2607" s="4">
        <v>126.82963055555555</v>
      </c>
      <c r="G2607" s="2">
        <f t="shared" si="287"/>
        <v>58.349739176702812</v>
      </c>
      <c r="H2607" s="2">
        <f t="shared" si="288"/>
        <v>70.130032122458942</v>
      </c>
      <c r="J2607" s="1">
        <f t="shared" si="289"/>
        <v>1.9186996020984062</v>
      </c>
      <c r="K2607" s="1">
        <f t="shared" si="285"/>
        <v>1433.224682357132</v>
      </c>
      <c r="L2607" s="1">
        <f t="shared" si="290"/>
        <v>1.4479784769594328E-2</v>
      </c>
      <c r="M2607" s="1">
        <f t="shared" si="291"/>
        <v>1.4479784769594328E-2</v>
      </c>
      <c r="N2607" s="1">
        <f t="shared" si="286"/>
        <v>1.036125393543269E-2</v>
      </c>
    </row>
    <row r="2608" spans="1:14" x14ac:dyDescent="0.3">
      <c r="A2608" s="4" t="s">
        <v>663</v>
      </c>
      <c r="B2608" s="4" t="s">
        <v>868</v>
      </c>
      <c r="C2608" s="4" t="s">
        <v>880</v>
      </c>
      <c r="D2608" s="4">
        <v>35.01627222222222</v>
      </c>
      <c r="E2608" s="4">
        <v>126.63934444444445</v>
      </c>
      <c r="G2608" s="2">
        <f t="shared" si="287"/>
        <v>54.93128121027047</v>
      </c>
      <c r="H2608" s="2">
        <f t="shared" si="288"/>
        <v>71.672790374418582</v>
      </c>
      <c r="J2608" s="1">
        <f t="shared" si="289"/>
        <v>1.9216483222125398</v>
      </c>
      <c r="K2608" s="1">
        <f t="shared" si="285"/>
        <v>1431.6506307824716</v>
      </c>
      <c r="L2608" s="1">
        <f t="shared" si="290"/>
        <v>1.1158665609889429E-2</v>
      </c>
      <c r="M2608" s="1">
        <f t="shared" si="291"/>
        <v>1.1158665609889429E-2</v>
      </c>
      <c r="N2608" s="1">
        <f t="shared" si="286"/>
        <v>7.984771169211478E-3</v>
      </c>
    </row>
    <row r="2609" spans="1:14" x14ac:dyDescent="0.3">
      <c r="A2609" s="4" t="s">
        <v>663</v>
      </c>
      <c r="B2609" s="4" t="s">
        <v>868</v>
      </c>
      <c r="C2609" s="4" t="s">
        <v>879</v>
      </c>
      <c r="D2609" s="4">
        <v>34.936394444444439</v>
      </c>
      <c r="E2609" s="4">
        <v>126.56606666666666</v>
      </c>
      <c r="G2609" s="2">
        <f t="shared" si="287"/>
        <v>53.633450229547421</v>
      </c>
      <c r="H2609" s="2">
        <f t="shared" si="288"/>
        <v>69.918897586401272</v>
      </c>
      <c r="J2609" s="1">
        <f t="shared" si="289"/>
        <v>1.918381557618102</v>
      </c>
      <c r="K2609" s="1">
        <f t="shared" si="285"/>
        <v>1433.3947051410262</v>
      </c>
      <c r="L2609" s="1">
        <f t="shared" si="290"/>
        <v>9.8797271191224389E-3</v>
      </c>
      <c r="M2609" s="1">
        <f t="shared" si="291"/>
        <v>9.8797271191224389E-3</v>
      </c>
      <c r="N2609" s="1">
        <f t="shared" si="286"/>
        <v>7.069605185635393E-3</v>
      </c>
    </row>
    <row r="2610" spans="1:14" x14ac:dyDescent="0.3">
      <c r="A2610" s="4" t="s">
        <v>663</v>
      </c>
      <c r="B2610" s="4" t="s">
        <v>868</v>
      </c>
      <c r="C2610" s="4" t="s">
        <v>878</v>
      </c>
      <c r="D2610" s="4">
        <v>35.052113888888883</v>
      </c>
      <c r="E2610" s="4">
        <v>126.60596388888888</v>
      </c>
      <c r="G2610" s="2">
        <f t="shared" si="287"/>
        <v>54.328537535352623</v>
      </c>
      <c r="H2610" s="2">
        <f t="shared" si="288"/>
        <v>72.450567085275225</v>
      </c>
      <c r="J2610" s="1">
        <f t="shared" si="289"/>
        <v>1.923116986285198</v>
      </c>
      <c r="K2610" s="1">
        <f t="shared" si="285"/>
        <v>1430.8681904867924</v>
      </c>
      <c r="L2610" s="1">
        <f t="shared" si="290"/>
        <v>1.0576065009300084E-2</v>
      </c>
      <c r="M2610" s="1">
        <f t="shared" si="291"/>
        <v>1.0576065009300084E-2</v>
      </c>
      <c r="N2610" s="1">
        <f t="shared" si="286"/>
        <v>7.5678814942822204E-3</v>
      </c>
    </row>
    <row r="2611" spans="1:14" x14ac:dyDescent="0.3">
      <c r="A2611" s="4" t="s">
        <v>663</v>
      </c>
      <c r="B2611" s="4" t="s">
        <v>868</v>
      </c>
      <c r="C2611" s="4" t="s">
        <v>877</v>
      </c>
      <c r="D2611" s="4">
        <v>34.900713888888887</v>
      </c>
      <c r="E2611" s="4">
        <v>126.65386388888889</v>
      </c>
      <c r="G2611" s="2">
        <f t="shared" si="287"/>
        <v>55.211483748880156</v>
      </c>
      <c r="H2611" s="2">
        <f t="shared" si="288"/>
        <v>69.151700272081143</v>
      </c>
      <c r="J2611" s="1">
        <f t="shared" si="289"/>
        <v>1.9169251500247735</v>
      </c>
      <c r="K2611" s="1">
        <f t="shared" si="285"/>
        <v>1434.1739014256705</v>
      </c>
      <c r="L2611" s="1">
        <f t="shared" si="290"/>
        <v>1.1412077721005609E-2</v>
      </c>
      <c r="M2611" s="1">
        <f t="shared" si="291"/>
        <v>1.1412077721005609E-2</v>
      </c>
      <c r="N2611" s="1">
        <f t="shared" si="286"/>
        <v>8.166104474600271E-3</v>
      </c>
    </row>
    <row r="2612" spans="1:14" x14ac:dyDescent="0.3">
      <c r="A2612" s="4" t="s">
        <v>663</v>
      </c>
      <c r="B2612" s="4" t="s">
        <v>868</v>
      </c>
      <c r="C2612" s="4" t="s">
        <v>876</v>
      </c>
      <c r="D2612" s="4">
        <v>34.955200000000005</v>
      </c>
      <c r="E2612" s="4">
        <v>126.78632222222222</v>
      </c>
      <c r="G2612" s="2">
        <f t="shared" si="287"/>
        <v>57.572216478468548</v>
      </c>
      <c r="H2612" s="2">
        <f t="shared" si="288"/>
        <v>70.362819418173331</v>
      </c>
      <c r="J2612" s="1">
        <f t="shared" si="289"/>
        <v>1.9191498624633851</v>
      </c>
      <c r="K2612" s="1">
        <f t="shared" si="285"/>
        <v>1432.9840611996124</v>
      </c>
      <c r="L2612" s="1">
        <f t="shared" si="290"/>
        <v>1.3723911759376595E-2</v>
      </c>
      <c r="M2612" s="1">
        <f t="shared" si="291"/>
        <v>1.3723911759376595E-2</v>
      </c>
      <c r="N2612" s="1">
        <f t="shared" si="286"/>
        <v>9.8203762686422547E-3</v>
      </c>
    </row>
    <row r="2613" spans="1:14" x14ac:dyDescent="0.3">
      <c r="A2613" s="4" t="s">
        <v>663</v>
      </c>
      <c r="B2613" s="4" t="s">
        <v>868</v>
      </c>
      <c r="C2613" s="4" t="s">
        <v>875</v>
      </c>
      <c r="D2613" s="4">
        <v>35.037005555555552</v>
      </c>
      <c r="E2613" s="4">
        <v>126.80776666666667</v>
      </c>
      <c r="G2613" s="2">
        <f t="shared" si="287"/>
        <v>57.937960892220083</v>
      </c>
      <c r="H2613" s="2">
        <f t="shared" si="288"/>
        <v>72.152607802201146</v>
      </c>
      <c r="J2613" s="1">
        <f t="shared" si="289"/>
        <v>1.9224976851572699</v>
      </c>
      <c r="K2613" s="1">
        <f t="shared" si="285"/>
        <v>1431.1980021363452</v>
      </c>
      <c r="L2613" s="1">
        <f t="shared" si="290"/>
        <v>1.4098187921192995E-2</v>
      </c>
      <c r="M2613" s="1">
        <f t="shared" si="291"/>
        <v>1.4098187921192995E-2</v>
      </c>
      <c r="N2613" s="1">
        <f t="shared" si="286"/>
        <v>1.0088195881728084E-2</v>
      </c>
    </row>
    <row r="2614" spans="1:14" x14ac:dyDescent="0.3">
      <c r="A2614" s="4" t="s">
        <v>663</v>
      </c>
      <c r="B2614" s="4" t="s">
        <v>868</v>
      </c>
      <c r="C2614" s="4" t="s">
        <v>874</v>
      </c>
      <c r="D2614" s="4">
        <v>35.031883333333333</v>
      </c>
      <c r="E2614" s="4">
        <v>126.72144444444444</v>
      </c>
      <c r="G2614" s="2">
        <f t="shared" si="287"/>
        <v>56.396095710575331</v>
      </c>
      <c r="H2614" s="2">
        <f t="shared" si="288"/>
        <v>72.026058346856189</v>
      </c>
      <c r="J2614" s="1">
        <f t="shared" si="289"/>
        <v>1.9222877929514737</v>
      </c>
      <c r="K2614" s="1">
        <f t="shared" si="285"/>
        <v>1431.3098225494518</v>
      </c>
      <c r="L2614" s="1">
        <f t="shared" si="290"/>
        <v>1.2591580925776835E-2</v>
      </c>
      <c r="M2614" s="1">
        <f t="shared" si="291"/>
        <v>1.2591580925776835E-2</v>
      </c>
      <c r="N2614" s="1">
        <f t="shared" si="286"/>
        <v>9.0101178640778629E-3</v>
      </c>
    </row>
    <row r="2615" spans="1:14" x14ac:dyDescent="0.3">
      <c r="A2615" s="4" t="s">
        <v>663</v>
      </c>
      <c r="B2615" s="4" t="s">
        <v>868</v>
      </c>
      <c r="C2615" s="4" t="s">
        <v>873</v>
      </c>
      <c r="D2615" s="4">
        <v>34.916597222222222</v>
      </c>
      <c r="E2615" s="4">
        <v>126.75162222222222</v>
      </c>
      <c r="G2615" s="2">
        <f t="shared" si="287"/>
        <v>56.959148206503357</v>
      </c>
      <c r="H2615" s="2">
        <f t="shared" si="288"/>
        <v>69.5139250523805</v>
      </c>
      <c r="J2615" s="1">
        <f t="shared" si="289"/>
        <v>1.9175732605530558</v>
      </c>
      <c r="K2615" s="1">
        <f t="shared" si="285"/>
        <v>1433.8270288098947</v>
      </c>
      <c r="L2615" s="1">
        <f t="shared" si="290"/>
        <v>1.3118282508934431E-2</v>
      </c>
      <c r="M2615" s="1">
        <f t="shared" si="291"/>
        <v>1.3118282508934431E-2</v>
      </c>
      <c r="N2615" s="1">
        <f t="shared" si="286"/>
        <v>9.3870080553429894E-3</v>
      </c>
    </row>
    <row r="2616" spans="1:14" x14ac:dyDescent="0.3">
      <c r="A2616" s="4" t="s">
        <v>663</v>
      </c>
      <c r="B2616" s="4" t="s">
        <v>868</v>
      </c>
      <c r="C2616" s="4" t="s">
        <v>872</v>
      </c>
      <c r="D2616" s="4">
        <v>35.01435</v>
      </c>
      <c r="E2616" s="4">
        <v>126.72715555555556</v>
      </c>
      <c r="G2616" s="2">
        <f t="shared" si="287"/>
        <v>56.501657302667233</v>
      </c>
      <c r="H2616" s="2">
        <f t="shared" si="288"/>
        <v>71.644223967474318</v>
      </c>
      <c r="J2616" s="1">
        <f t="shared" si="289"/>
        <v>1.9215696062619561</v>
      </c>
      <c r="K2616" s="1">
        <f t="shared" si="285"/>
        <v>1431.6925961811746</v>
      </c>
      <c r="L2616" s="1">
        <f t="shared" si="290"/>
        <v>1.2691258618612977E-2</v>
      </c>
      <c r="M2616" s="1">
        <f t="shared" si="291"/>
        <v>1.2691258618612977E-2</v>
      </c>
      <c r="N2616" s="1">
        <f t="shared" si="286"/>
        <v>9.0814439164748611E-3</v>
      </c>
    </row>
    <row r="2617" spans="1:14" x14ac:dyDescent="0.3">
      <c r="A2617" s="4" t="s">
        <v>663</v>
      </c>
      <c r="B2617" s="4" t="s">
        <v>868</v>
      </c>
      <c r="C2617" s="4" t="s">
        <v>871</v>
      </c>
      <c r="D2617" s="4">
        <v>35.000977777777777</v>
      </c>
      <c r="E2617" s="4">
        <v>126.70895277777778</v>
      </c>
      <c r="G2617" s="2">
        <f t="shared" si="287"/>
        <v>56.178782228505064</v>
      </c>
      <c r="H2617" s="2">
        <f t="shared" si="288"/>
        <v>71.349371450890203</v>
      </c>
      <c r="J2617" s="1">
        <f t="shared" si="289"/>
        <v>1.9210221475581082</v>
      </c>
      <c r="K2617" s="1">
        <f t="shared" si="285"/>
        <v>1431.9845414107988</v>
      </c>
      <c r="L2617" s="1">
        <f t="shared" si="290"/>
        <v>1.2373560213382095E-2</v>
      </c>
      <c r="M2617" s="1">
        <f t="shared" si="291"/>
        <v>1.2373560213382095E-2</v>
      </c>
      <c r="N2617" s="1">
        <f t="shared" si="286"/>
        <v>8.8541094702894851E-3</v>
      </c>
    </row>
    <row r="2618" spans="1:14" x14ac:dyDescent="0.3">
      <c r="A2618" s="4" t="s">
        <v>663</v>
      </c>
      <c r="B2618" s="4" t="s">
        <v>868</v>
      </c>
      <c r="C2618" s="4" t="s">
        <v>870</v>
      </c>
      <c r="D2618" s="4">
        <v>34.996736111111112</v>
      </c>
      <c r="E2618" s="4">
        <v>126.7161</v>
      </c>
      <c r="G2618" s="2">
        <f t="shared" si="287"/>
        <v>56.30742666857445</v>
      </c>
      <c r="H2618" s="2">
        <f t="shared" si="288"/>
        <v>71.257905143037306</v>
      </c>
      <c r="J2618" s="1">
        <f t="shared" si="289"/>
        <v>1.9208485450218986</v>
      </c>
      <c r="K2618" s="1">
        <f t="shared" si="285"/>
        <v>1432.0771488556234</v>
      </c>
      <c r="L2618" s="1">
        <f t="shared" si="290"/>
        <v>1.2498302773531478E-2</v>
      </c>
      <c r="M2618" s="1">
        <f t="shared" si="291"/>
        <v>1.2498302773531478E-2</v>
      </c>
      <c r="N2618" s="1">
        <f t="shared" si="286"/>
        <v>8.9433711107648178E-3</v>
      </c>
    </row>
    <row r="2619" spans="1:14" x14ac:dyDescent="0.3">
      <c r="A2619" s="4" t="s">
        <v>663</v>
      </c>
      <c r="B2619" s="4" t="s">
        <v>868</v>
      </c>
      <c r="C2619" s="4" t="s">
        <v>869</v>
      </c>
      <c r="D2619" s="4">
        <v>34.96508333333334</v>
      </c>
      <c r="E2619" s="4">
        <v>126.67184444444445</v>
      </c>
      <c r="G2619" s="2">
        <f t="shared" si="287"/>
        <v>55.521735365231962</v>
      </c>
      <c r="H2619" s="2">
        <f t="shared" si="288"/>
        <v>70.559963222733359</v>
      </c>
      <c r="J2619" s="1">
        <f t="shared" si="289"/>
        <v>1.9195538421202494</v>
      </c>
      <c r="K2619" s="1">
        <f t="shared" si="285"/>
        <v>1432.7682550738593</v>
      </c>
      <c r="L2619" s="1">
        <f t="shared" si="290"/>
        <v>1.1725897616787773E-2</v>
      </c>
      <c r="M2619" s="1">
        <f t="shared" si="291"/>
        <v>1.1725897616787773E-2</v>
      </c>
      <c r="N2619" s="1">
        <f t="shared" si="286"/>
        <v>8.3906635880076665E-3</v>
      </c>
    </row>
    <row r="2620" spans="1:14" x14ac:dyDescent="0.3">
      <c r="A2620" s="4" t="s">
        <v>663</v>
      </c>
      <c r="B2620" s="4" t="s">
        <v>868</v>
      </c>
      <c r="C2620" s="4" t="s">
        <v>867</v>
      </c>
      <c r="D2620" s="4">
        <v>34.994475000000001</v>
      </c>
      <c r="E2620" s="4">
        <v>126.71264444444445</v>
      </c>
      <c r="G2620" s="2">
        <f t="shared" si="287"/>
        <v>56.246065168537278</v>
      </c>
      <c r="H2620" s="2">
        <f t="shared" si="288"/>
        <v>71.207988844817692</v>
      </c>
      <c r="J2620" s="1">
        <f t="shared" si="289"/>
        <v>1.9207560125651237</v>
      </c>
      <c r="K2620" s="1">
        <f t="shared" si="285"/>
        <v>1432.1265157199068</v>
      </c>
      <c r="L2620" s="1">
        <f t="shared" si="290"/>
        <v>1.2437991951601557E-2</v>
      </c>
      <c r="M2620" s="1">
        <f t="shared" si="291"/>
        <v>1.2437991951601557E-2</v>
      </c>
      <c r="N2620" s="1">
        <f t="shared" si="286"/>
        <v>8.9002146860655534E-3</v>
      </c>
    </row>
    <row r="2621" spans="1:14" x14ac:dyDescent="0.3">
      <c r="A2621" s="4" t="s">
        <v>663</v>
      </c>
      <c r="B2621" s="4" t="s">
        <v>858</v>
      </c>
      <c r="C2621" s="4" t="s">
        <v>866</v>
      </c>
      <c r="D2621" s="4">
        <v>35.220477777777781</v>
      </c>
      <c r="E2621" s="4">
        <v>126.97519722222222</v>
      </c>
      <c r="G2621" s="2">
        <f t="shared" si="287"/>
        <v>60.881700570820698</v>
      </c>
      <c r="H2621" s="2">
        <f t="shared" si="288"/>
        <v>76.189778323620885</v>
      </c>
      <c r="J2621" s="1">
        <f t="shared" si="289"/>
        <v>1.9300396547030261</v>
      </c>
      <c r="K2621" s="1">
        <f t="shared" si="285"/>
        <v>1427.1938537307078</v>
      </c>
      <c r="L2621" s="1">
        <f t="shared" si="290"/>
        <v>1.7020402384080757E-2</v>
      </c>
      <c r="M2621" s="1">
        <f t="shared" si="291"/>
        <v>1.7020402384080757E-2</v>
      </c>
      <c r="N2621" s="1">
        <f t="shared" si="286"/>
        <v>1.2179235671722312E-2</v>
      </c>
    </row>
    <row r="2622" spans="1:14" x14ac:dyDescent="0.3">
      <c r="A2622" s="4" t="s">
        <v>663</v>
      </c>
      <c r="B2622" s="4" t="s">
        <v>858</v>
      </c>
      <c r="C2622" s="4" t="s">
        <v>99</v>
      </c>
      <c r="D2622" s="4">
        <v>35.340322222222227</v>
      </c>
      <c r="E2622" s="4">
        <v>127.02761111111111</v>
      </c>
      <c r="G2622" s="2">
        <f t="shared" si="287"/>
        <v>61.782313127146843</v>
      </c>
      <c r="H2622" s="2">
        <f t="shared" si="288"/>
        <v>78.815586388506972</v>
      </c>
      <c r="J2622" s="1">
        <f t="shared" si="289"/>
        <v>1.9349913013163051</v>
      </c>
      <c r="K2622" s="1">
        <f t="shared" si="285"/>
        <v>1424.5795141269464</v>
      </c>
      <c r="L2622" s="1">
        <f t="shared" si="290"/>
        <v>1.793519731896609E-2</v>
      </c>
      <c r="M2622" s="1">
        <f t="shared" si="291"/>
        <v>1.793519731896609E-2</v>
      </c>
      <c r="N2622" s="1">
        <f t="shared" si="286"/>
        <v>1.2833832599095017E-2</v>
      </c>
    </row>
    <row r="2623" spans="1:14" x14ac:dyDescent="0.3">
      <c r="A2623" s="4" t="s">
        <v>663</v>
      </c>
      <c r="B2623" s="4" t="s">
        <v>858</v>
      </c>
      <c r="C2623" s="4" t="s">
        <v>185</v>
      </c>
      <c r="D2623" s="4">
        <v>35.174419444444439</v>
      </c>
      <c r="E2623" s="4">
        <v>127.02993333333333</v>
      </c>
      <c r="G2623" s="2">
        <f t="shared" si="287"/>
        <v>61.870179167805134</v>
      </c>
      <c r="H2623" s="2">
        <f t="shared" si="288"/>
        <v>75.19709351195479</v>
      </c>
      <c r="J2623" s="1">
        <f t="shared" si="289"/>
        <v>1.9281419635582226</v>
      </c>
      <c r="K2623" s="1">
        <f t="shared" si="285"/>
        <v>1428.1988372393184</v>
      </c>
      <c r="L2623" s="1">
        <f t="shared" si="290"/>
        <v>1.7975727742706837E-2</v>
      </c>
      <c r="M2623" s="1">
        <f t="shared" si="291"/>
        <v>1.7975727742706837E-2</v>
      </c>
      <c r="N2623" s="1">
        <f t="shared" si="286"/>
        <v>1.2862834826626078E-2</v>
      </c>
    </row>
    <row r="2624" spans="1:14" x14ac:dyDescent="0.3">
      <c r="A2624" s="4" t="s">
        <v>663</v>
      </c>
      <c r="B2624" s="4" t="s">
        <v>858</v>
      </c>
      <c r="C2624" s="4" t="s">
        <v>865</v>
      </c>
      <c r="D2624" s="4">
        <v>35.317488888888889</v>
      </c>
      <c r="E2624" s="4">
        <v>126.98394444444445</v>
      </c>
      <c r="G2624" s="2">
        <f t="shared" si="287"/>
        <v>61.011595688909253</v>
      </c>
      <c r="H2624" s="2">
        <f t="shared" si="288"/>
        <v>78.307840288027137</v>
      </c>
      <c r="J2624" s="1">
        <f t="shared" si="289"/>
        <v>1.9340463455603198</v>
      </c>
      <c r="K2624" s="1">
        <f t="shared" si="285"/>
        <v>1425.0775393421975</v>
      </c>
      <c r="L2624" s="1">
        <f t="shared" si="290"/>
        <v>1.7173070212261887E-2</v>
      </c>
      <c r="M2624" s="1">
        <f t="shared" si="291"/>
        <v>1.7173070212261887E-2</v>
      </c>
      <c r="N2624" s="1">
        <f t="shared" si="286"/>
        <v>1.2288479708199797E-2</v>
      </c>
    </row>
    <row r="2625" spans="1:14" x14ac:dyDescent="0.3">
      <c r="A2625" s="4" t="s">
        <v>663</v>
      </c>
      <c r="B2625" s="4" t="s">
        <v>858</v>
      </c>
      <c r="C2625" s="4" t="s">
        <v>864</v>
      </c>
      <c r="D2625" s="4">
        <v>35.246386111111114</v>
      </c>
      <c r="E2625" s="4">
        <v>127.03912222222222</v>
      </c>
      <c r="G2625" s="2">
        <f t="shared" si="287"/>
        <v>62.013688264224108</v>
      </c>
      <c r="H2625" s="2">
        <f t="shared" si="288"/>
        <v>76.769316574902177</v>
      </c>
      <c r="J2625" s="1">
        <f t="shared" si="289"/>
        <v>1.9311084218600585</v>
      </c>
      <c r="K2625" s="1">
        <f t="shared" si="285"/>
        <v>1426.6285995158621</v>
      </c>
      <c r="L2625" s="1">
        <f t="shared" si="290"/>
        <v>1.8136104108418039E-2</v>
      </c>
      <c r="M2625" s="1">
        <f t="shared" si="291"/>
        <v>1.8136104108418039E-2</v>
      </c>
      <c r="N2625" s="1">
        <f t="shared" si="286"/>
        <v>1.297759483700033E-2</v>
      </c>
    </row>
    <row r="2626" spans="1:14" x14ac:dyDescent="0.3">
      <c r="A2626" s="4" t="s">
        <v>663</v>
      </c>
      <c r="B2626" s="4" t="s">
        <v>858</v>
      </c>
      <c r="C2626" s="4" t="s">
        <v>863</v>
      </c>
      <c r="D2626" s="4">
        <v>35.271805555555552</v>
      </c>
      <c r="E2626" s="4">
        <v>126.8900888888889</v>
      </c>
      <c r="G2626" s="2">
        <f t="shared" si="287"/>
        <v>59.352366052794601</v>
      </c>
      <c r="H2626" s="2">
        <f t="shared" si="288"/>
        <v>77.291839972709568</v>
      </c>
      <c r="J2626" s="1">
        <f t="shared" si="289"/>
        <v>1.9321579288435919</v>
      </c>
      <c r="K2626" s="1">
        <f t="shared" si="285"/>
        <v>1426.0740537370557</v>
      </c>
      <c r="L2626" s="1">
        <f t="shared" si="290"/>
        <v>1.553498174652912E-2</v>
      </c>
      <c r="M2626" s="1">
        <f t="shared" si="291"/>
        <v>1.553498174652912E-2</v>
      </c>
      <c r="N2626" s="1">
        <f t="shared" si="286"/>
        <v>1.1116317909372448E-2</v>
      </c>
    </row>
    <row r="2627" spans="1:14" x14ac:dyDescent="0.3">
      <c r="A2627" s="4" t="s">
        <v>663</v>
      </c>
      <c r="B2627" s="4" t="s">
        <v>858</v>
      </c>
      <c r="C2627" s="4" t="s">
        <v>862</v>
      </c>
      <c r="D2627" s="4">
        <v>35.29183611111111</v>
      </c>
      <c r="E2627" s="4">
        <v>127.03216388888889</v>
      </c>
      <c r="G2627" s="2">
        <f t="shared" si="287"/>
        <v>61.87694013118314</v>
      </c>
      <c r="H2627" s="2">
        <f t="shared" si="288"/>
        <v>77.759129952309877</v>
      </c>
      <c r="J2627" s="1">
        <f t="shared" si="289"/>
        <v>1.9329855757083871</v>
      </c>
      <c r="K2627" s="1">
        <f t="shared" ref="K2627:K2690" si="292">$T$16*$T$25/POWER(J2627,$T$23)</f>
        <v>1425.6371002596625</v>
      </c>
      <c r="L2627" s="1">
        <f t="shared" si="290"/>
        <v>1.8014658281300111E-2</v>
      </c>
      <c r="M2627" s="1">
        <f t="shared" si="291"/>
        <v>1.8014658281300111E-2</v>
      </c>
      <c r="N2627" s="1">
        <f t="shared" ref="N2627:N2690" si="293">M2627*$T$23</f>
        <v>1.2890692229386311E-2</v>
      </c>
    </row>
    <row r="2628" spans="1:14" x14ac:dyDescent="0.3">
      <c r="A2628" s="4" t="s">
        <v>663</v>
      </c>
      <c r="B2628" s="4" t="s">
        <v>858</v>
      </c>
      <c r="C2628" s="4" t="s">
        <v>235</v>
      </c>
      <c r="D2628" s="4">
        <v>35.273155555555554</v>
      </c>
      <c r="E2628" s="4">
        <v>126.95901111111111</v>
      </c>
      <c r="G2628" s="2">
        <f t="shared" si="287"/>
        <v>60.57945246119219</v>
      </c>
      <c r="H2628" s="2">
        <f t="shared" si="288"/>
        <v>77.335461544177178</v>
      </c>
      <c r="J2628" s="1">
        <f t="shared" si="289"/>
        <v>1.9322136922153637</v>
      </c>
      <c r="K2628" s="1">
        <f t="shared" si="292"/>
        <v>1426.0446035578082</v>
      </c>
      <c r="L2628" s="1">
        <f t="shared" si="290"/>
        <v>1.6737901452098303E-2</v>
      </c>
      <c r="M2628" s="1">
        <f t="shared" si="291"/>
        <v>1.6737901452098303E-2</v>
      </c>
      <c r="N2628" s="1">
        <f t="shared" si="293"/>
        <v>1.1977087370498038E-2</v>
      </c>
    </row>
    <row r="2629" spans="1:14" x14ac:dyDescent="0.3">
      <c r="A2629" s="4" t="s">
        <v>663</v>
      </c>
      <c r="B2629" s="4" t="s">
        <v>858</v>
      </c>
      <c r="C2629" s="4" t="s">
        <v>861</v>
      </c>
      <c r="D2629" s="4">
        <v>35.29871111111111</v>
      </c>
      <c r="E2629" s="4">
        <v>126.9308</v>
      </c>
      <c r="G2629" s="2">
        <f t="shared" si="287"/>
        <v>60.07057097802506</v>
      </c>
      <c r="H2629" s="2">
        <f t="shared" si="288"/>
        <v>77.886965786256042</v>
      </c>
      <c r="J2629" s="1">
        <f t="shared" si="289"/>
        <v>1.9332697742619773</v>
      </c>
      <c r="K2629" s="1">
        <f t="shared" si="292"/>
        <v>1425.4871325764882</v>
      </c>
      <c r="L2629" s="1">
        <f t="shared" si="290"/>
        <v>1.6245524677563239E-2</v>
      </c>
      <c r="M2629" s="1">
        <f t="shared" si="291"/>
        <v>1.6245524677563239E-2</v>
      </c>
      <c r="N2629" s="1">
        <f t="shared" si="293"/>
        <v>1.1624758874319015E-2</v>
      </c>
    </row>
    <row r="2630" spans="1:14" x14ac:dyDescent="0.3">
      <c r="A2630" s="4" t="s">
        <v>663</v>
      </c>
      <c r="B2630" s="4" t="s">
        <v>858</v>
      </c>
      <c r="C2630" s="4" t="s">
        <v>860</v>
      </c>
      <c r="D2630" s="4">
        <v>35.361897222222225</v>
      </c>
      <c r="E2630" s="4">
        <v>126.98959722222223</v>
      </c>
      <c r="G2630" s="2">
        <f t="shared" si="287"/>
        <v>61.100224625590755</v>
      </c>
      <c r="H2630" s="2">
        <f t="shared" si="288"/>
        <v>79.277579999088175</v>
      </c>
      <c r="J2630" s="1">
        <f t="shared" si="289"/>
        <v>1.9358848508374087</v>
      </c>
      <c r="K2630" s="1">
        <f t="shared" si="292"/>
        <v>1424.1089654851951</v>
      </c>
      <c r="L2630" s="1">
        <f t="shared" si="290"/>
        <v>1.7271729796367818E-2</v>
      </c>
      <c r="M2630" s="1">
        <f t="shared" si="291"/>
        <v>1.7271729796367818E-2</v>
      </c>
      <c r="N2630" s="1">
        <f t="shared" si="293"/>
        <v>1.235907723574263E-2</v>
      </c>
    </row>
    <row r="2631" spans="1:14" x14ac:dyDescent="0.3">
      <c r="A2631" s="4" t="s">
        <v>663</v>
      </c>
      <c r="B2631" s="4" t="s">
        <v>858</v>
      </c>
      <c r="C2631" s="4" t="s">
        <v>859</v>
      </c>
      <c r="D2631" s="4">
        <v>35.337241666666671</v>
      </c>
      <c r="E2631" s="4">
        <v>126.95675555555556</v>
      </c>
      <c r="G2631" s="2">
        <f t="shared" si="287"/>
        <v>60.522581190855938</v>
      </c>
      <c r="H2631" s="2">
        <f t="shared" si="288"/>
        <v>78.732781581883955</v>
      </c>
      <c r="J2631" s="1">
        <f t="shared" si="289"/>
        <v>1.9348637702406164</v>
      </c>
      <c r="K2631" s="1">
        <f t="shared" si="292"/>
        <v>1424.6467031714776</v>
      </c>
      <c r="L2631" s="1">
        <f t="shared" si="290"/>
        <v>1.6698534581192082E-2</v>
      </c>
      <c r="M2631" s="1">
        <f t="shared" si="291"/>
        <v>1.6698534581192082E-2</v>
      </c>
      <c r="N2631" s="1">
        <f t="shared" si="293"/>
        <v>1.1948917742800307E-2</v>
      </c>
    </row>
    <row r="2632" spans="1:14" x14ac:dyDescent="0.3">
      <c r="A2632" s="4" t="s">
        <v>663</v>
      </c>
      <c r="B2632" s="4" t="s">
        <v>858</v>
      </c>
      <c r="C2632" s="4" t="s">
        <v>857</v>
      </c>
      <c r="D2632" s="4">
        <v>35.235794444444444</v>
      </c>
      <c r="E2632" s="4">
        <v>127.02108611111112</v>
      </c>
      <c r="G2632" s="2">
        <f t="shared" si="287"/>
        <v>61.695309268924248</v>
      </c>
      <c r="H2632" s="2">
        <f t="shared" si="288"/>
        <v>76.534123192737752</v>
      </c>
      <c r="J2632" s="1">
        <f t="shared" si="289"/>
        <v>1.9306713830684794</v>
      </c>
      <c r="K2632" s="1">
        <f t="shared" si="292"/>
        <v>1426.8596776139182</v>
      </c>
      <c r="L2632" s="1">
        <f t="shared" si="290"/>
        <v>1.7821314585273917E-2</v>
      </c>
      <c r="M2632" s="1">
        <f t="shared" si="291"/>
        <v>1.7821314585273917E-2</v>
      </c>
      <c r="N2632" s="1">
        <f t="shared" si="293"/>
        <v>1.2752341890398599E-2</v>
      </c>
    </row>
    <row r="2633" spans="1:14" x14ac:dyDescent="0.3">
      <c r="A2633" s="4" t="s">
        <v>663</v>
      </c>
      <c r="B2633" s="4" t="s">
        <v>837</v>
      </c>
      <c r="C2633" s="4" t="s">
        <v>856</v>
      </c>
      <c r="D2633" s="4">
        <v>34.796202777777779</v>
      </c>
      <c r="E2633" s="4">
        <v>126.38568611111111</v>
      </c>
      <c r="G2633" s="2">
        <f t="shared" si="287"/>
        <v>50.419145185950811</v>
      </c>
      <c r="H2633" s="2">
        <f t="shared" si="288"/>
        <v>66.837730057407498</v>
      </c>
      <c r="J2633" s="1">
        <f t="shared" si="289"/>
        <v>1.9126692052089471</v>
      </c>
      <c r="K2633" s="1">
        <f t="shared" si="292"/>
        <v>1436.456716989916</v>
      </c>
      <c r="L2633" s="1">
        <f t="shared" si="290"/>
        <v>6.7314925181016783E-3</v>
      </c>
      <c r="M2633" s="1">
        <f t="shared" si="291"/>
        <v>6.7314925181016783E-3</v>
      </c>
      <c r="N2633" s="1">
        <f t="shared" si="293"/>
        <v>4.8168328779980042E-3</v>
      </c>
    </row>
    <row r="2634" spans="1:14" x14ac:dyDescent="0.3">
      <c r="A2634" s="4" t="s">
        <v>663</v>
      </c>
      <c r="B2634" s="4" t="s">
        <v>837</v>
      </c>
      <c r="C2634" s="4" t="s">
        <v>855</v>
      </c>
      <c r="D2634" s="4">
        <v>34.787844444444445</v>
      </c>
      <c r="E2634" s="4">
        <v>126.39406666666667</v>
      </c>
      <c r="G2634" s="2">
        <f t="shared" si="287"/>
        <v>50.570388435789155</v>
      </c>
      <c r="H2634" s="2">
        <f t="shared" si="288"/>
        <v>66.65586325659865</v>
      </c>
      <c r="J2634" s="1">
        <f t="shared" si="289"/>
        <v>1.9123294749308197</v>
      </c>
      <c r="K2634" s="1">
        <f t="shared" si="292"/>
        <v>1436.6393180605262</v>
      </c>
      <c r="L2634" s="1">
        <f t="shared" si="290"/>
        <v>6.8777608056924677E-3</v>
      </c>
      <c r="M2634" s="1">
        <f t="shared" si="291"/>
        <v>6.8777608056924677E-3</v>
      </c>
      <c r="N2634" s="1">
        <f t="shared" si="293"/>
        <v>4.921497615391855E-3</v>
      </c>
    </row>
    <row r="2635" spans="1:14" x14ac:dyDescent="0.3">
      <c r="A2635" s="4" t="s">
        <v>663</v>
      </c>
      <c r="B2635" s="4" t="s">
        <v>837</v>
      </c>
      <c r="C2635" s="4" t="s">
        <v>854</v>
      </c>
      <c r="D2635" s="4">
        <v>34.784219444444446</v>
      </c>
      <c r="E2635" s="4">
        <v>126.38910833333334</v>
      </c>
      <c r="G2635" s="2">
        <f t="shared" si="287"/>
        <v>50.4818110205034</v>
      </c>
      <c r="H2635" s="2">
        <f t="shared" si="288"/>
        <v>66.576233768800876</v>
      </c>
      <c r="J2635" s="1">
        <f t="shared" si="289"/>
        <v>1.9121821637454728</v>
      </c>
      <c r="K2635" s="1">
        <f t="shared" si="292"/>
        <v>1436.7185134068509</v>
      </c>
      <c r="L2635" s="1">
        <f t="shared" si="290"/>
        <v>6.7912215636143358E-3</v>
      </c>
      <c r="M2635" s="1">
        <f t="shared" si="291"/>
        <v>6.7912215636143358E-3</v>
      </c>
      <c r="N2635" s="1">
        <f t="shared" si="293"/>
        <v>4.8595730027806055E-3</v>
      </c>
    </row>
    <row r="2636" spans="1:14" x14ac:dyDescent="0.3">
      <c r="A2636" s="4" t="s">
        <v>663</v>
      </c>
      <c r="B2636" s="4" t="s">
        <v>837</v>
      </c>
      <c r="C2636" s="4" t="s">
        <v>853</v>
      </c>
      <c r="D2636" s="4">
        <v>34.79</v>
      </c>
      <c r="E2636" s="4">
        <v>126.38222222222221</v>
      </c>
      <c r="G2636" s="2">
        <f t="shared" si="287"/>
        <v>50.357650925022384</v>
      </c>
      <c r="H2636" s="2">
        <f t="shared" si="288"/>
        <v>66.701924534821273</v>
      </c>
      <c r="J2636" s="1">
        <f t="shared" si="289"/>
        <v>1.9124170799175646</v>
      </c>
      <c r="K2636" s="1">
        <f t="shared" si="292"/>
        <v>1436.5922260748716</v>
      </c>
      <c r="L2636" s="1">
        <f t="shared" si="290"/>
        <v>6.6710362520669975E-3</v>
      </c>
      <c r="M2636" s="1">
        <f t="shared" si="291"/>
        <v>6.6710362520669975E-3</v>
      </c>
      <c r="N2636" s="1">
        <f t="shared" si="293"/>
        <v>4.7735723783192546E-3</v>
      </c>
    </row>
    <row r="2637" spans="1:14" x14ac:dyDescent="0.3">
      <c r="A2637" s="4" t="s">
        <v>663</v>
      </c>
      <c r="B2637" s="4" t="s">
        <v>837</v>
      </c>
      <c r="C2637" s="4" t="s">
        <v>852</v>
      </c>
      <c r="D2637" s="4">
        <v>34.80114722222222</v>
      </c>
      <c r="E2637" s="4">
        <v>126.43656666666666</v>
      </c>
      <c r="G2637" s="2">
        <f t="shared" si="287"/>
        <v>51.331336502070542</v>
      </c>
      <c r="H2637" s="2">
        <f t="shared" si="288"/>
        <v>66.950432245968841</v>
      </c>
      <c r="J2637" s="1">
        <f t="shared" si="289"/>
        <v>1.9128702202228882</v>
      </c>
      <c r="K2637" s="1">
        <f t="shared" si="292"/>
        <v>1436.3486999587412</v>
      </c>
      <c r="L2637" s="1">
        <f t="shared" si="290"/>
        <v>7.6195257377897896E-3</v>
      </c>
      <c r="M2637" s="1">
        <f t="shared" si="291"/>
        <v>7.6195257377897896E-3</v>
      </c>
      <c r="N2637" s="1">
        <f t="shared" si="293"/>
        <v>5.4522800092018887E-3</v>
      </c>
    </row>
    <row r="2638" spans="1:14" x14ac:dyDescent="0.3">
      <c r="A2638" s="4" t="s">
        <v>663</v>
      </c>
      <c r="B2638" s="4" t="s">
        <v>837</v>
      </c>
      <c r="C2638" s="4" t="s">
        <v>851</v>
      </c>
      <c r="D2638" s="4">
        <v>34.803963888888887</v>
      </c>
      <c r="E2638" s="4">
        <v>126.37148611111111</v>
      </c>
      <c r="G2638" s="2">
        <f t="shared" si="287"/>
        <v>50.163614771341337</v>
      </c>
      <c r="H2638" s="2">
        <f t="shared" si="288"/>
        <v>67.006073347571146</v>
      </c>
      <c r="J2638" s="1">
        <f t="shared" si="289"/>
        <v>1.9129847458591511</v>
      </c>
      <c r="K2638" s="1">
        <f t="shared" si="292"/>
        <v>1436.2871673963441</v>
      </c>
      <c r="L2638" s="1">
        <f t="shared" si="290"/>
        <v>6.4836557643181969E-3</v>
      </c>
      <c r="M2638" s="1">
        <f t="shared" si="291"/>
        <v>6.4836557643181969E-3</v>
      </c>
      <c r="N2638" s="1">
        <f t="shared" si="293"/>
        <v>4.639489113477677E-3</v>
      </c>
    </row>
    <row r="2639" spans="1:14" x14ac:dyDescent="0.3">
      <c r="A2639" s="4" t="s">
        <v>663</v>
      </c>
      <c r="B2639" s="4" t="s">
        <v>837</v>
      </c>
      <c r="C2639" s="4" t="s">
        <v>850</v>
      </c>
      <c r="D2639" s="4">
        <v>34.806047222222219</v>
      </c>
      <c r="E2639" s="4">
        <v>126.38860000000001</v>
      </c>
      <c r="G2639" s="2">
        <f t="shared" si="287"/>
        <v>50.470375725240991</v>
      </c>
      <c r="H2639" s="2">
        <f t="shared" si="288"/>
        <v>67.053041774925987</v>
      </c>
      <c r="J2639" s="1">
        <f t="shared" si="289"/>
        <v>1.9130694610993946</v>
      </c>
      <c r="K2639" s="1">
        <f t="shared" si="292"/>
        <v>1436.2416554892425</v>
      </c>
      <c r="L2639" s="1">
        <f t="shared" si="290"/>
        <v>6.7823494732501821E-3</v>
      </c>
      <c r="M2639" s="1">
        <f t="shared" si="291"/>
        <v>6.7823494732501821E-3</v>
      </c>
      <c r="N2639" s="1">
        <f t="shared" si="293"/>
        <v>4.8532244290508258E-3</v>
      </c>
    </row>
    <row r="2640" spans="1:14" x14ac:dyDescent="0.3">
      <c r="A2640" s="4" t="s">
        <v>663</v>
      </c>
      <c r="B2640" s="4" t="s">
        <v>837</v>
      </c>
      <c r="C2640" s="4" t="s">
        <v>636</v>
      </c>
      <c r="D2640" s="4">
        <v>34.787127777777776</v>
      </c>
      <c r="E2640" s="4">
        <v>126.40368888888889</v>
      </c>
      <c r="G2640" s="2">
        <f t="shared" si="287"/>
        <v>50.743108920113279</v>
      </c>
      <c r="H2640" s="2">
        <f t="shared" si="288"/>
        <v>66.641066550179858</v>
      </c>
      <c r="J2640" s="1">
        <f t="shared" si="289"/>
        <v>1.912300349926668</v>
      </c>
      <c r="K2640" s="1">
        <f t="shared" si="292"/>
        <v>1436.654975001343</v>
      </c>
      <c r="L2640" s="1">
        <f t="shared" si="290"/>
        <v>7.0457002648289802E-3</v>
      </c>
      <c r="M2640" s="1">
        <f t="shared" si="291"/>
        <v>7.0457002648289802E-3</v>
      </c>
      <c r="N2640" s="1">
        <f t="shared" si="293"/>
        <v>5.0416695246833891E-3</v>
      </c>
    </row>
    <row r="2641" spans="1:14" x14ac:dyDescent="0.3">
      <c r="A2641" s="4" t="s">
        <v>663</v>
      </c>
      <c r="B2641" s="4" t="s">
        <v>837</v>
      </c>
      <c r="C2641" s="4" t="s">
        <v>849</v>
      </c>
      <c r="D2641" s="4">
        <v>34.827213888888892</v>
      </c>
      <c r="E2641" s="4">
        <v>126.41996666666667</v>
      </c>
      <c r="G2641" s="2">
        <f t="shared" si="287"/>
        <v>51.030574123915443</v>
      </c>
      <c r="H2641" s="2">
        <f t="shared" si="288"/>
        <v>67.518260622597381</v>
      </c>
      <c r="J2641" s="1">
        <f t="shared" si="289"/>
        <v>1.9139305021525708</v>
      </c>
      <c r="K2641" s="1">
        <f t="shared" si="292"/>
        <v>1435.7792710447791</v>
      </c>
      <c r="L2641" s="1">
        <f t="shared" si="290"/>
        <v>7.3298010819589088E-3</v>
      </c>
      <c r="M2641" s="1">
        <f t="shared" si="291"/>
        <v>7.3298010819589088E-3</v>
      </c>
      <c r="N2641" s="1">
        <f t="shared" si="293"/>
        <v>5.2449626506784926E-3</v>
      </c>
    </row>
    <row r="2642" spans="1:14" x14ac:dyDescent="0.3">
      <c r="A2642" s="4" t="s">
        <v>663</v>
      </c>
      <c r="B2642" s="4" t="s">
        <v>837</v>
      </c>
      <c r="C2642" s="4" t="s">
        <v>848</v>
      </c>
      <c r="D2642" s="4">
        <v>34.810708333333331</v>
      </c>
      <c r="E2642" s="4">
        <v>126.416275</v>
      </c>
      <c r="G2642" s="2">
        <f t="shared" si="287"/>
        <v>50.966252605963348</v>
      </c>
      <c r="H2642" s="2">
        <f t="shared" si="288"/>
        <v>67.157359628267614</v>
      </c>
      <c r="J2642" s="1">
        <f t="shared" si="289"/>
        <v>1.9132590186730651</v>
      </c>
      <c r="K2642" s="1">
        <f t="shared" si="292"/>
        <v>1436.1398312389756</v>
      </c>
      <c r="L2642" s="1">
        <f t="shared" si="290"/>
        <v>7.2653693437394473E-3</v>
      </c>
      <c r="M2642" s="1">
        <f t="shared" si="291"/>
        <v>7.2653693437394473E-3</v>
      </c>
      <c r="N2642" s="1">
        <f t="shared" si="293"/>
        <v>5.1988574349024251E-3</v>
      </c>
    </row>
    <row r="2643" spans="1:14" x14ac:dyDescent="0.3">
      <c r="A2643" s="4" t="s">
        <v>663</v>
      </c>
      <c r="B2643" s="4" t="s">
        <v>837</v>
      </c>
      <c r="C2643" s="4" t="s">
        <v>847</v>
      </c>
      <c r="D2643" s="4">
        <v>34.79570833333333</v>
      </c>
      <c r="E2643" s="4">
        <v>126.4208888888889</v>
      </c>
      <c r="G2643" s="2">
        <f t="shared" ref="G2643:G2706" si="294">K2643*SIN(N2643)+$T$8+1.5</f>
        <v>51.050728415846443</v>
      </c>
      <c r="H2643" s="2">
        <f t="shared" ref="H2643:H2706" si="295">$T$27-K2643*COS(N2643)+$T$9+1.5</f>
        <v>66.830109221812563</v>
      </c>
      <c r="J2643" s="1">
        <f t="shared" ref="J2643:J2706" si="296">TAN($T$12*0.25+D2643*$T$13*0.5)</f>
        <v>1.9126491055323951</v>
      </c>
      <c r="K2643" s="1">
        <f t="shared" si="292"/>
        <v>1436.4675187834912</v>
      </c>
      <c r="L2643" s="1">
        <f t="shared" ref="L2643:L2706" si="297">E2643*$T$13 - $T$19</f>
        <v>7.3458968961719329E-3</v>
      </c>
      <c r="M2643" s="1">
        <f t="shared" ref="M2643:M2706" si="298">IF(L2643&gt;$T$12, K2643-($T$12*2), IF($U$12&gt;L2643, K2643+$T$12*2, L2643))</f>
        <v>7.3458968961719329E-3</v>
      </c>
      <c r="N2643" s="1">
        <f t="shared" si="293"/>
        <v>5.256480281707711E-3</v>
      </c>
    </row>
    <row r="2644" spans="1:14" x14ac:dyDescent="0.3">
      <c r="A2644" s="4" t="s">
        <v>663</v>
      </c>
      <c r="B2644" s="4" t="s">
        <v>837</v>
      </c>
      <c r="C2644" s="4" t="s">
        <v>397</v>
      </c>
      <c r="D2644" s="4">
        <v>34.791588888888889</v>
      </c>
      <c r="E2644" s="4">
        <v>126.39364166666667</v>
      </c>
      <c r="G2644" s="2">
        <f t="shared" si="294"/>
        <v>50.562360937502618</v>
      </c>
      <c r="H2644" s="2">
        <f t="shared" si="295"/>
        <v>66.737628679049521</v>
      </c>
      <c r="J2644" s="1">
        <f t="shared" si="296"/>
        <v>1.9124816587628291</v>
      </c>
      <c r="K2644" s="1">
        <f t="shared" si="292"/>
        <v>1436.557514141381</v>
      </c>
      <c r="L2644" s="1">
        <f t="shared" si="297"/>
        <v>6.8703431563714723E-3</v>
      </c>
      <c r="M2644" s="1">
        <f t="shared" si="298"/>
        <v>6.8703431563714723E-3</v>
      </c>
      <c r="N2644" s="1">
        <f t="shared" si="293"/>
        <v>4.916189791453739E-3</v>
      </c>
    </row>
    <row r="2645" spans="1:14" x14ac:dyDescent="0.3">
      <c r="A2645" s="4" t="s">
        <v>663</v>
      </c>
      <c r="B2645" s="4" t="s">
        <v>837</v>
      </c>
      <c r="C2645" s="4" t="s">
        <v>846</v>
      </c>
      <c r="D2645" s="4">
        <v>34.809866666666665</v>
      </c>
      <c r="E2645" s="4">
        <v>126.37909999999999</v>
      </c>
      <c r="G2645" s="2">
        <f t="shared" si="294"/>
        <v>50.299579067071257</v>
      </c>
      <c r="H2645" s="2">
        <f t="shared" si="295"/>
        <v>67.135661683495982</v>
      </c>
      <c r="J2645" s="1">
        <f t="shared" si="296"/>
        <v>1.9132247876793393</v>
      </c>
      <c r="K2645" s="1">
        <f t="shared" si="292"/>
        <v>1436.1582177506361</v>
      </c>
      <c r="L2645" s="1">
        <f t="shared" si="297"/>
        <v>6.6165431943105979E-3</v>
      </c>
      <c r="M2645" s="1">
        <f t="shared" si="298"/>
        <v>6.6165431943105979E-3</v>
      </c>
      <c r="N2645" s="1">
        <f t="shared" si="293"/>
        <v>4.7345789527872759E-3</v>
      </c>
    </row>
    <row r="2646" spans="1:14" x14ac:dyDescent="0.3">
      <c r="A2646" s="4" t="s">
        <v>663</v>
      </c>
      <c r="B2646" s="4" t="s">
        <v>837</v>
      </c>
      <c r="C2646" s="4" t="s">
        <v>845</v>
      </c>
      <c r="D2646" s="4">
        <v>34.807097222222218</v>
      </c>
      <c r="E2646" s="4">
        <v>126.4318638888889</v>
      </c>
      <c r="G2646" s="2">
        <f t="shared" si="294"/>
        <v>51.246275640603415</v>
      </c>
      <c r="H2646" s="2">
        <f t="shared" si="295"/>
        <v>67.079955235071111</v>
      </c>
      <c r="J2646" s="1">
        <f t="shared" si="296"/>
        <v>1.9131121598139662</v>
      </c>
      <c r="K2646" s="1">
        <f t="shared" si="292"/>
        <v>1436.2187175986489</v>
      </c>
      <c r="L2646" s="1">
        <f t="shared" si="297"/>
        <v>7.5374467815780832E-3</v>
      </c>
      <c r="M2646" s="1">
        <f t="shared" si="298"/>
        <v>7.5374467815780832E-3</v>
      </c>
      <c r="N2646" s="1">
        <f t="shared" si="293"/>
        <v>5.3935470292856011E-3</v>
      </c>
    </row>
    <row r="2647" spans="1:14" x14ac:dyDescent="0.3">
      <c r="A2647" s="4" t="s">
        <v>663</v>
      </c>
      <c r="B2647" s="4" t="s">
        <v>837</v>
      </c>
      <c r="C2647" s="4" t="s">
        <v>844</v>
      </c>
      <c r="D2647" s="4">
        <v>34.801358333333333</v>
      </c>
      <c r="E2647" s="4">
        <v>126.395475</v>
      </c>
      <c r="G2647" s="2">
        <f t="shared" si="294"/>
        <v>50.594198545024284</v>
      </c>
      <c r="H2647" s="2">
        <f t="shared" si="295"/>
        <v>66.951214264867531</v>
      </c>
      <c r="J2647" s="1">
        <f t="shared" si="296"/>
        <v>1.9128788036250384</v>
      </c>
      <c r="K2647" s="1">
        <f t="shared" si="292"/>
        <v>1436.3440880322164</v>
      </c>
      <c r="L2647" s="1">
        <f t="shared" si="297"/>
        <v>6.9023408593245072E-3</v>
      </c>
      <c r="M2647" s="1">
        <f t="shared" si="298"/>
        <v>6.9023408593245072E-3</v>
      </c>
      <c r="N2647" s="1">
        <f t="shared" si="293"/>
        <v>4.9390862868728645E-3</v>
      </c>
    </row>
    <row r="2648" spans="1:14" x14ac:dyDescent="0.3">
      <c r="A2648" s="4" t="s">
        <v>663</v>
      </c>
      <c r="B2648" s="4" t="s">
        <v>837</v>
      </c>
      <c r="C2648" s="4" t="s">
        <v>843</v>
      </c>
      <c r="D2648" s="4">
        <v>34.801611111111107</v>
      </c>
      <c r="E2648" s="4">
        <v>126.39993333333334</v>
      </c>
      <c r="G2648" s="2">
        <f t="shared" si="294"/>
        <v>50.67414577902418</v>
      </c>
      <c r="H2648" s="2">
        <f t="shared" si="295"/>
        <v>66.957133599509234</v>
      </c>
      <c r="J2648" s="1">
        <f t="shared" si="296"/>
        <v>1.9128890811993042</v>
      </c>
      <c r="K2648" s="1">
        <f t="shared" si="292"/>
        <v>1436.3385658609784</v>
      </c>
      <c r="L2648" s="1">
        <f t="shared" si="297"/>
        <v>6.9801534551428013E-3</v>
      </c>
      <c r="M2648" s="1">
        <f t="shared" si="298"/>
        <v>6.9801534551428013E-3</v>
      </c>
      <c r="N2648" s="1">
        <f t="shared" si="293"/>
        <v>4.9947664007335014E-3</v>
      </c>
    </row>
    <row r="2649" spans="1:14" x14ac:dyDescent="0.3">
      <c r="A2649" s="4" t="s">
        <v>663</v>
      </c>
      <c r="B2649" s="4" t="s">
        <v>837</v>
      </c>
      <c r="C2649" s="4" t="s">
        <v>842</v>
      </c>
      <c r="D2649" s="4">
        <v>34.813463888888883</v>
      </c>
      <c r="E2649" s="4">
        <v>126.40137777777778</v>
      </c>
      <c r="G2649" s="2">
        <f t="shared" si="294"/>
        <v>50.698758556001053</v>
      </c>
      <c r="H2649" s="2">
        <f t="shared" si="295"/>
        <v>67.216190392342469</v>
      </c>
      <c r="J2649" s="1">
        <f t="shared" si="296"/>
        <v>1.913371095192393</v>
      </c>
      <c r="K2649" s="1">
        <f t="shared" si="292"/>
        <v>1436.0796354678046</v>
      </c>
      <c r="L2649" s="1">
        <f t="shared" si="297"/>
        <v>7.0053637665603574E-3</v>
      </c>
      <c r="M2649" s="1">
        <f t="shared" si="298"/>
        <v>7.0053637665603574E-3</v>
      </c>
      <c r="N2649" s="1">
        <f t="shared" si="293"/>
        <v>5.0128060637910036E-3</v>
      </c>
    </row>
    <row r="2650" spans="1:14" x14ac:dyDescent="0.3">
      <c r="A2650" s="4" t="s">
        <v>663</v>
      </c>
      <c r="B2650" s="4" t="s">
        <v>837</v>
      </c>
      <c r="C2650" s="4" t="s">
        <v>841</v>
      </c>
      <c r="D2650" s="4">
        <v>34.808749999999996</v>
      </c>
      <c r="E2650" s="4">
        <v>126.38306388888888</v>
      </c>
      <c r="G2650" s="2">
        <f t="shared" si="294"/>
        <v>50.370791974943714</v>
      </c>
      <c r="H2650" s="2">
        <f t="shared" si="295"/>
        <v>67.111606276369002</v>
      </c>
      <c r="J2650" s="1">
        <f t="shared" si="296"/>
        <v>1.9131793737864162</v>
      </c>
      <c r="K2650" s="1">
        <f t="shared" si="292"/>
        <v>1436.1826118098813</v>
      </c>
      <c r="L2650" s="1">
        <f t="shared" si="297"/>
        <v>6.6857261066046725E-3</v>
      </c>
      <c r="M2650" s="1">
        <f t="shared" si="298"/>
        <v>6.6857261066046725E-3</v>
      </c>
      <c r="N2650" s="1">
        <f t="shared" si="293"/>
        <v>4.7840839512163207E-3</v>
      </c>
    </row>
    <row r="2651" spans="1:14" x14ac:dyDescent="0.3">
      <c r="A2651" s="4" t="s">
        <v>663</v>
      </c>
      <c r="B2651" s="4" t="s">
        <v>837</v>
      </c>
      <c r="C2651" s="4" t="s">
        <v>840</v>
      </c>
      <c r="D2651" s="4">
        <v>34.782866666666663</v>
      </c>
      <c r="E2651" s="4">
        <v>126.38266388888889</v>
      </c>
      <c r="G2651" s="2">
        <f t="shared" si="294"/>
        <v>50.366319818195088</v>
      </c>
      <c r="H2651" s="2">
        <f t="shared" si="295"/>
        <v>66.54612247882983</v>
      </c>
      <c r="J2651" s="1">
        <f t="shared" si="296"/>
        <v>1.9121271947122691</v>
      </c>
      <c r="K2651" s="1">
        <f t="shared" si="292"/>
        <v>1436.7480677590254</v>
      </c>
      <c r="L2651" s="1">
        <f t="shared" si="297"/>
        <v>6.6787447895966245E-3</v>
      </c>
      <c r="M2651" s="1">
        <f t="shared" si="298"/>
        <v>6.6787447895966245E-3</v>
      </c>
      <c r="N2651" s="1">
        <f t="shared" si="293"/>
        <v>4.7790883522157036E-3</v>
      </c>
    </row>
    <row r="2652" spans="1:14" x14ac:dyDescent="0.3">
      <c r="A2652" s="4" t="s">
        <v>663</v>
      </c>
      <c r="B2652" s="4" t="s">
        <v>837</v>
      </c>
      <c r="C2652" s="4" t="s">
        <v>839</v>
      </c>
      <c r="D2652" s="4">
        <v>34.796050000000001</v>
      </c>
      <c r="E2652" s="4">
        <v>126.41184444444445</v>
      </c>
      <c r="G2652" s="2">
        <f t="shared" si="294"/>
        <v>50.888434529367878</v>
      </c>
      <c r="H2652" s="2">
        <f t="shared" si="295"/>
        <v>66.83672954901931</v>
      </c>
      <c r="J2652" s="1">
        <f t="shared" si="296"/>
        <v>1.9126629945993143</v>
      </c>
      <c r="K2652" s="1">
        <f t="shared" si="292"/>
        <v>1436.4600546210058</v>
      </c>
      <c r="L2652" s="1">
        <f t="shared" si="297"/>
        <v>7.1880415616027982E-3</v>
      </c>
      <c r="M2652" s="1">
        <f t="shared" si="298"/>
        <v>7.1880415616027982E-3</v>
      </c>
      <c r="N2652" s="1">
        <f t="shared" si="293"/>
        <v>5.1435242376394325E-3</v>
      </c>
    </row>
    <row r="2653" spans="1:14" x14ac:dyDescent="0.3">
      <c r="A2653" s="4" t="s">
        <v>663</v>
      </c>
      <c r="B2653" s="4" t="s">
        <v>837</v>
      </c>
      <c r="C2653" s="4" t="s">
        <v>838</v>
      </c>
      <c r="D2653" s="4">
        <v>34.796686111111107</v>
      </c>
      <c r="E2653" s="4">
        <v>126.37715555555555</v>
      </c>
      <c r="G2653" s="2">
        <f t="shared" si="294"/>
        <v>50.266059835621896</v>
      </c>
      <c r="H2653" s="2">
        <f t="shared" si="295"/>
        <v>66.847559980581764</v>
      </c>
      <c r="J2653" s="1">
        <f t="shared" si="296"/>
        <v>1.9126888535280375</v>
      </c>
      <c r="K2653" s="1">
        <f t="shared" si="292"/>
        <v>1436.4461579491742</v>
      </c>
      <c r="L2653" s="1">
        <f t="shared" si="297"/>
        <v>6.5826062366327598E-3</v>
      </c>
      <c r="M2653" s="1">
        <f t="shared" si="298"/>
        <v>6.5826062366327598E-3</v>
      </c>
      <c r="N2653" s="1">
        <f t="shared" si="293"/>
        <v>4.7102947909788426E-3</v>
      </c>
    </row>
    <row r="2654" spans="1:14" x14ac:dyDescent="0.3">
      <c r="A2654" s="4" t="s">
        <v>663</v>
      </c>
      <c r="B2654" s="4" t="s">
        <v>837</v>
      </c>
      <c r="C2654" s="4" t="s">
        <v>836</v>
      </c>
      <c r="D2654" s="4">
        <v>34.80555555555555</v>
      </c>
      <c r="E2654" s="4">
        <v>126.42230000000001</v>
      </c>
      <c r="G2654" s="2">
        <f t="shared" si="294"/>
        <v>51.074908880500743</v>
      </c>
      <c r="H2654" s="2">
        <f t="shared" si="295"/>
        <v>67.04536203265252</v>
      </c>
      <c r="J2654" s="1">
        <f t="shared" si="296"/>
        <v>1.9130494677714478</v>
      </c>
      <c r="K2654" s="1">
        <f t="shared" si="292"/>
        <v>1436.2523962730129</v>
      </c>
      <c r="L2654" s="1">
        <f t="shared" si="297"/>
        <v>7.3705254311722257E-3</v>
      </c>
      <c r="M2654" s="1">
        <f t="shared" si="298"/>
        <v>7.3705254311722257E-3</v>
      </c>
      <c r="N2654" s="1">
        <f t="shared" si="293"/>
        <v>5.2741036448485483E-3</v>
      </c>
    </row>
    <row r="2655" spans="1:14" x14ac:dyDescent="0.3">
      <c r="A2655" s="4" t="s">
        <v>663</v>
      </c>
      <c r="B2655" s="4" t="s">
        <v>827</v>
      </c>
      <c r="C2655" s="4" t="s">
        <v>835</v>
      </c>
      <c r="D2655" s="4">
        <v>35.009811111111112</v>
      </c>
      <c r="E2655" s="4">
        <v>126.39660833333333</v>
      </c>
      <c r="G2655" s="2">
        <f t="shared" si="294"/>
        <v>50.591979558067941</v>
      </c>
      <c r="H2655" s="2">
        <f t="shared" si="295"/>
        <v>71.503658152296111</v>
      </c>
      <c r="J2655" s="1">
        <f t="shared" si="296"/>
        <v>1.9213837566538996</v>
      </c>
      <c r="K2655" s="1">
        <f t="shared" si="292"/>
        <v>1431.7916888558379</v>
      </c>
      <c r="L2655" s="1">
        <f t="shared" si="297"/>
        <v>6.9221212575136803E-3</v>
      </c>
      <c r="M2655" s="1">
        <f t="shared" si="298"/>
        <v>6.9221212575136803E-3</v>
      </c>
      <c r="N2655" s="1">
        <f t="shared" si="293"/>
        <v>4.9532404840410688E-3</v>
      </c>
    </row>
    <row r="2656" spans="1:14" x14ac:dyDescent="0.3">
      <c r="A2656" s="4" t="s">
        <v>663</v>
      </c>
      <c r="B2656" s="4" t="s">
        <v>827</v>
      </c>
      <c r="C2656" s="4" t="s">
        <v>834</v>
      </c>
      <c r="D2656" s="4">
        <v>34.927661111111107</v>
      </c>
      <c r="E2656" s="4">
        <v>126.50410833333333</v>
      </c>
      <c r="G2656" s="2">
        <f t="shared" si="294"/>
        <v>52.525518503830185</v>
      </c>
      <c r="H2656" s="2">
        <f t="shared" si="295"/>
        <v>69.720777488527801</v>
      </c>
      <c r="J2656" s="1">
        <f t="shared" si="296"/>
        <v>1.9180249199609103</v>
      </c>
      <c r="K2656" s="1">
        <f t="shared" si="292"/>
        <v>1433.5854169019285</v>
      </c>
      <c r="L2656" s="1">
        <f t="shared" si="297"/>
        <v>8.7983502034076899E-3</v>
      </c>
      <c r="M2656" s="1">
        <f t="shared" si="298"/>
        <v>8.7983502034076899E-3</v>
      </c>
      <c r="N2656" s="1">
        <f t="shared" si="293"/>
        <v>6.2958077154434775E-3</v>
      </c>
    </row>
    <row r="2657" spans="1:14" x14ac:dyDescent="0.3">
      <c r="A2657" s="4" t="s">
        <v>663</v>
      </c>
      <c r="B2657" s="4" t="s">
        <v>827</v>
      </c>
      <c r="C2657" s="4" t="s">
        <v>833</v>
      </c>
      <c r="D2657" s="4">
        <v>34.987469444444443</v>
      </c>
      <c r="E2657" s="4">
        <v>126.47833333333334</v>
      </c>
      <c r="G2657" s="2">
        <f t="shared" si="294"/>
        <v>52.056248884752677</v>
      </c>
      <c r="H2657" s="2">
        <f t="shared" si="295"/>
        <v>71.023869773603792</v>
      </c>
      <c r="J2657" s="1">
        <f t="shared" si="296"/>
        <v>1.9204693656208378</v>
      </c>
      <c r="K2657" s="1">
        <f t="shared" si="292"/>
        <v>1432.2794702383801</v>
      </c>
      <c r="L2657" s="1">
        <f t="shared" si="297"/>
        <v>8.3484915887064304E-3</v>
      </c>
      <c r="M2657" s="1">
        <f t="shared" si="298"/>
        <v>8.3484915887064304E-3</v>
      </c>
      <c r="N2657" s="1">
        <f t="shared" si="293"/>
        <v>5.9739038048446528E-3</v>
      </c>
    </row>
    <row r="2658" spans="1:14" x14ac:dyDescent="0.3">
      <c r="A2658" s="4" t="s">
        <v>663</v>
      </c>
      <c r="B2658" s="4" t="s">
        <v>827</v>
      </c>
      <c r="C2658" s="4" t="s">
        <v>832</v>
      </c>
      <c r="D2658" s="4">
        <v>34.820036111111115</v>
      </c>
      <c r="E2658" s="4">
        <v>126.44358611111112</v>
      </c>
      <c r="G2658" s="2">
        <f t="shared" si="294"/>
        <v>51.454967333295365</v>
      </c>
      <c r="H2658" s="2">
        <f t="shared" si="295"/>
        <v>67.363752174523142</v>
      </c>
      <c r="J2658" s="1">
        <f t="shared" si="296"/>
        <v>1.9136384483676876</v>
      </c>
      <c r="K2658" s="1">
        <f t="shared" si="292"/>
        <v>1435.9360657579934</v>
      </c>
      <c r="L2658" s="1">
        <f t="shared" si="297"/>
        <v>7.7420381550066253E-3</v>
      </c>
      <c r="M2658" s="1">
        <f t="shared" si="298"/>
        <v>7.7420381550066253E-3</v>
      </c>
      <c r="N2658" s="1">
        <f t="shared" si="293"/>
        <v>5.5399458333302174E-3</v>
      </c>
    </row>
    <row r="2659" spans="1:14" x14ac:dyDescent="0.3">
      <c r="A2659" s="4" t="s">
        <v>663</v>
      </c>
      <c r="B2659" s="4" t="s">
        <v>827</v>
      </c>
      <c r="C2659" s="4" t="s">
        <v>831</v>
      </c>
      <c r="D2659" s="4">
        <v>34.959141666666667</v>
      </c>
      <c r="E2659" s="4">
        <v>126.34528611111111</v>
      </c>
      <c r="G2659" s="2">
        <f t="shared" si="294"/>
        <v>49.6790344496738</v>
      </c>
      <c r="H2659" s="2">
        <f t="shared" si="295"/>
        <v>70.393112989124347</v>
      </c>
      <c r="J2659" s="1">
        <f t="shared" si="296"/>
        <v>1.9193109614191439</v>
      </c>
      <c r="K2659" s="1">
        <f t="shared" si="292"/>
        <v>1432.8979927188557</v>
      </c>
      <c r="L2659" s="1">
        <f t="shared" si="297"/>
        <v>6.0263795002959419E-3</v>
      </c>
      <c r="M2659" s="1">
        <f t="shared" si="298"/>
        <v>6.0263795002959419E-3</v>
      </c>
      <c r="N2659" s="1">
        <f t="shared" si="293"/>
        <v>4.3122773789407353E-3</v>
      </c>
    </row>
    <row r="2660" spans="1:14" x14ac:dyDescent="0.3">
      <c r="A2660" s="4" t="s">
        <v>663</v>
      </c>
      <c r="B2660" s="4" t="s">
        <v>827</v>
      </c>
      <c r="C2660" s="4" t="s">
        <v>830</v>
      </c>
      <c r="D2660" s="4">
        <v>34.848308333333335</v>
      </c>
      <c r="E2660" s="4">
        <v>126.49236666666667</v>
      </c>
      <c r="G2660" s="2">
        <f t="shared" si="294"/>
        <v>52.325956162066454</v>
      </c>
      <c r="H2660" s="2">
        <f t="shared" si="295"/>
        <v>67.98642485565847</v>
      </c>
      <c r="J2660" s="1">
        <f t="shared" si="296"/>
        <v>1.9147892111787232</v>
      </c>
      <c r="K2660" s="1">
        <f t="shared" si="292"/>
        <v>1435.3184941970248</v>
      </c>
      <c r="L2660" s="1">
        <f t="shared" si="297"/>
        <v>8.593419460402707E-3</v>
      </c>
      <c r="M2660" s="1">
        <f t="shared" si="298"/>
        <v>8.593419460402707E-3</v>
      </c>
      <c r="N2660" s="1">
        <f t="shared" si="293"/>
        <v>6.1491660697810188E-3</v>
      </c>
    </row>
    <row r="2661" spans="1:14" x14ac:dyDescent="0.3">
      <c r="A2661" s="4" t="s">
        <v>663</v>
      </c>
      <c r="B2661" s="4" t="s">
        <v>827</v>
      </c>
      <c r="C2661" s="4" t="s">
        <v>829</v>
      </c>
      <c r="D2661" s="4">
        <v>34.907938888888886</v>
      </c>
      <c r="E2661" s="4">
        <v>126.43084166666667</v>
      </c>
      <c r="G2661" s="2">
        <f t="shared" si="294"/>
        <v>51.216088707762346</v>
      </c>
      <c r="H2661" s="2">
        <f t="shared" si="295"/>
        <v>69.282428012121727</v>
      </c>
      <c r="J2661" s="1">
        <f t="shared" si="296"/>
        <v>1.9172199193995558</v>
      </c>
      <c r="K2661" s="1">
        <f t="shared" si="292"/>
        <v>1434.0161141598808</v>
      </c>
      <c r="L2661" s="1">
        <f t="shared" si="297"/>
        <v>7.5196056381132692E-3</v>
      </c>
      <c r="M2661" s="1">
        <f t="shared" si="298"/>
        <v>7.5196056381132692E-3</v>
      </c>
      <c r="N2661" s="1">
        <f t="shared" si="293"/>
        <v>5.3807804985063863E-3</v>
      </c>
    </row>
    <row r="2662" spans="1:14" x14ac:dyDescent="0.3">
      <c r="A2662" s="4" t="s">
        <v>663</v>
      </c>
      <c r="B2662" s="4" t="s">
        <v>827</v>
      </c>
      <c r="C2662" s="4" t="s">
        <v>828</v>
      </c>
      <c r="D2662" s="4">
        <v>35.107391666666665</v>
      </c>
      <c r="E2662" s="4">
        <v>126.29654166666667</v>
      </c>
      <c r="G2662" s="2">
        <f t="shared" si="294"/>
        <v>48.794751321046462</v>
      </c>
      <c r="H2662" s="2">
        <f t="shared" si="295"/>
        <v>73.62597114383243</v>
      </c>
      <c r="J2662" s="1">
        <f t="shared" si="296"/>
        <v>1.9253855401783055</v>
      </c>
      <c r="K2662" s="1">
        <f t="shared" si="292"/>
        <v>1429.6616162767607</v>
      </c>
      <c r="L2662" s="1">
        <f t="shared" si="297"/>
        <v>5.1756284526849328E-3</v>
      </c>
      <c r="M2662" s="1">
        <f t="shared" si="298"/>
        <v>5.1756284526849328E-3</v>
      </c>
      <c r="N2662" s="1">
        <f t="shared" si="293"/>
        <v>3.7035081340661097E-3</v>
      </c>
    </row>
    <row r="2663" spans="1:14" x14ac:dyDescent="0.3">
      <c r="A2663" s="4" t="s">
        <v>663</v>
      </c>
      <c r="B2663" s="4" t="s">
        <v>827</v>
      </c>
      <c r="C2663" s="4" t="s">
        <v>826</v>
      </c>
      <c r="D2663" s="4">
        <v>35.018330555555558</v>
      </c>
      <c r="E2663" s="4">
        <v>126.41395277777778</v>
      </c>
      <c r="G2663" s="2">
        <f t="shared" si="294"/>
        <v>50.901161183553818</v>
      </c>
      <c r="H2663" s="2">
        <f t="shared" si="295"/>
        <v>71.691220224942526</v>
      </c>
      <c r="J2663" s="1">
        <f t="shared" si="296"/>
        <v>1.9217326176071483</v>
      </c>
      <c r="K2663" s="1">
        <f t="shared" si="292"/>
        <v>1431.6056941156053</v>
      </c>
      <c r="L2663" s="1">
        <f t="shared" si="297"/>
        <v>7.2248389199986995E-3</v>
      </c>
      <c r="M2663" s="1">
        <f t="shared" si="298"/>
        <v>7.2248389199986995E-3</v>
      </c>
      <c r="N2663" s="1">
        <f t="shared" si="293"/>
        <v>5.1698552073713632E-3</v>
      </c>
    </row>
    <row r="2664" spans="1:14" x14ac:dyDescent="0.3">
      <c r="A2664" s="4" t="s">
        <v>663</v>
      </c>
      <c r="B2664" s="4" t="s">
        <v>814</v>
      </c>
      <c r="C2664" s="4" t="s">
        <v>825</v>
      </c>
      <c r="D2664" s="4">
        <v>34.826363888888892</v>
      </c>
      <c r="E2664" s="4">
        <v>127.15393055555556</v>
      </c>
      <c r="G2664" s="2">
        <f t="shared" si="294"/>
        <v>64.191192168529113</v>
      </c>
      <c r="H2664" s="2">
        <f t="shared" si="295"/>
        <v>67.629041647360737</v>
      </c>
      <c r="J2664" s="1">
        <f t="shared" si="296"/>
        <v>1.9138959131807911</v>
      </c>
      <c r="K2664" s="1">
        <f t="shared" si="292"/>
        <v>1435.7978386592813</v>
      </c>
      <c r="L2664" s="1">
        <f t="shared" si="297"/>
        <v>2.0139887533812129E-2</v>
      </c>
      <c r="M2664" s="1">
        <f t="shared" si="298"/>
        <v>2.0139887533812129E-2</v>
      </c>
      <c r="N2664" s="1">
        <f t="shared" si="293"/>
        <v>1.4411435825142378E-2</v>
      </c>
    </row>
    <row r="2665" spans="1:14" x14ac:dyDescent="0.3">
      <c r="A2665" s="4" t="s">
        <v>663</v>
      </c>
      <c r="B2665" s="4" t="s">
        <v>814</v>
      </c>
      <c r="C2665" s="4" t="s">
        <v>824</v>
      </c>
      <c r="D2665" s="4">
        <v>34.794172222222223</v>
      </c>
      <c r="E2665" s="4">
        <v>127.07284166666666</v>
      </c>
      <c r="G2665" s="2">
        <f t="shared" si="294"/>
        <v>62.746695361662347</v>
      </c>
      <c r="H2665" s="2">
        <f t="shared" si="295"/>
        <v>66.905648002696353</v>
      </c>
      <c r="J2665" s="1">
        <f t="shared" si="296"/>
        <v>1.91258666314796</v>
      </c>
      <c r="K2665" s="1">
        <f t="shared" si="292"/>
        <v>1436.5010772695946</v>
      </c>
      <c r="L2665" s="1">
        <f t="shared" si="297"/>
        <v>1.8724619435916967E-2</v>
      </c>
      <c r="M2665" s="1">
        <f t="shared" si="298"/>
        <v>1.8724619435916967E-2</v>
      </c>
      <c r="N2665" s="1">
        <f t="shared" si="293"/>
        <v>1.3398716894416214E-2</v>
      </c>
    </row>
    <row r="2666" spans="1:14" x14ac:dyDescent="0.3">
      <c r="A2666" s="4" t="s">
        <v>663</v>
      </c>
      <c r="B2666" s="4" t="s">
        <v>814</v>
      </c>
      <c r="C2666" s="4" t="s">
        <v>823</v>
      </c>
      <c r="D2666" s="4">
        <v>34.759033333333335</v>
      </c>
      <c r="E2666" s="4">
        <v>127.17077500000001</v>
      </c>
      <c r="G2666" s="2">
        <f t="shared" si="294"/>
        <v>64.514716489147119</v>
      </c>
      <c r="H2666" s="2">
        <f t="shared" si="295"/>
        <v>66.162643493058795</v>
      </c>
      <c r="J2666" s="1">
        <f t="shared" si="296"/>
        <v>1.9111591532787322</v>
      </c>
      <c r="K2666" s="1">
        <f t="shared" si="292"/>
        <v>1437.2687786306963</v>
      </c>
      <c r="L2666" s="1">
        <f t="shared" si="297"/>
        <v>2.0433878550036866E-2</v>
      </c>
      <c r="M2666" s="1">
        <f t="shared" si="298"/>
        <v>2.0433878550036866E-2</v>
      </c>
      <c r="N2666" s="1">
        <f t="shared" si="293"/>
        <v>1.4621806049721743E-2</v>
      </c>
    </row>
    <row r="2667" spans="1:14" x14ac:dyDescent="0.3">
      <c r="A2667" s="4" t="s">
        <v>663</v>
      </c>
      <c r="B2667" s="4" t="s">
        <v>814</v>
      </c>
      <c r="C2667" s="4" t="s">
        <v>822</v>
      </c>
      <c r="D2667" s="4">
        <v>34.926216666666662</v>
      </c>
      <c r="E2667" s="4">
        <v>127.17454166666667</v>
      </c>
      <c r="G2667" s="2">
        <f t="shared" si="294"/>
        <v>64.528755028587426</v>
      </c>
      <c r="H2667" s="2">
        <f t="shared" si="295"/>
        <v>69.815059354498317</v>
      </c>
      <c r="J2667" s="1">
        <f t="shared" si="296"/>
        <v>1.9179659441372552</v>
      </c>
      <c r="K2667" s="1">
        <f t="shared" si="292"/>
        <v>1433.6169600482053</v>
      </c>
      <c r="L2667" s="1">
        <f t="shared" si="297"/>
        <v>2.049961928519517E-2</v>
      </c>
      <c r="M2667" s="1">
        <f t="shared" si="298"/>
        <v>2.049961928519517E-2</v>
      </c>
      <c r="N2667" s="1">
        <f t="shared" si="293"/>
        <v>1.4668847940310308E-2</v>
      </c>
    </row>
    <row r="2668" spans="1:14" x14ac:dyDescent="0.3">
      <c r="A2668" s="4" t="s">
        <v>663</v>
      </c>
      <c r="B2668" s="4" t="s">
        <v>814</v>
      </c>
      <c r="C2668" s="4" t="s">
        <v>821</v>
      </c>
      <c r="D2668" s="4">
        <v>34.79783888888889</v>
      </c>
      <c r="E2668" s="4">
        <v>127.08964166666667</v>
      </c>
      <c r="G2668" s="2">
        <f t="shared" si="294"/>
        <v>63.046977529266059</v>
      </c>
      <c r="H2668" s="2">
        <f t="shared" si="295"/>
        <v>66.989813626230443</v>
      </c>
      <c r="J2668" s="1">
        <f t="shared" si="296"/>
        <v>1.912735717178069</v>
      </c>
      <c r="K2668" s="1">
        <f t="shared" si="292"/>
        <v>1436.4209740936092</v>
      </c>
      <c r="L2668" s="1">
        <f t="shared" si="297"/>
        <v>1.9017834750251872E-2</v>
      </c>
      <c r="M2668" s="1">
        <f t="shared" si="298"/>
        <v>1.9017834750251872E-2</v>
      </c>
      <c r="N2668" s="1">
        <f t="shared" si="293"/>
        <v>1.3608532052439918E-2</v>
      </c>
    </row>
    <row r="2669" spans="1:14" x14ac:dyDescent="0.3">
      <c r="A2669" s="4" t="s">
        <v>663</v>
      </c>
      <c r="B2669" s="4" t="s">
        <v>814</v>
      </c>
      <c r="C2669" s="4" t="s">
        <v>820</v>
      </c>
      <c r="D2669" s="4">
        <v>34.844213888888888</v>
      </c>
      <c r="E2669" s="4">
        <v>127.34384444444444</v>
      </c>
      <c r="G2669" s="2">
        <f t="shared" si="294"/>
        <v>67.589707739477859</v>
      </c>
      <c r="H2669" s="2">
        <f t="shared" si="295"/>
        <v>68.072010681038819</v>
      </c>
      <c r="J2669" s="1">
        <f t="shared" si="296"/>
        <v>1.9146224878948914</v>
      </c>
      <c r="K2669" s="1">
        <f t="shared" si="292"/>
        <v>1435.4079289298495</v>
      </c>
      <c r="L2669" s="1">
        <f t="shared" si="297"/>
        <v>2.3454510190189737E-2</v>
      </c>
      <c r="M2669" s="1">
        <f t="shared" si="298"/>
        <v>2.3454510190189737E-2</v>
      </c>
      <c r="N2669" s="1">
        <f t="shared" si="293"/>
        <v>1.6783269908959984E-2</v>
      </c>
    </row>
    <row r="2670" spans="1:14" x14ac:dyDescent="0.3">
      <c r="A2670" s="4" t="s">
        <v>663</v>
      </c>
      <c r="B2670" s="4" t="s">
        <v>814</v>
      </c>
      <c r="C2670" s="4" t="s">
        <v>819</v>
      </c>
      <c r="D2670" s="4">
        <v>34.76551666666667</v>
      </c>
      <c r="E2670" s="4">
        <v>127.08222222222221</v>
      </c>
      <c r="G2670" s="2">
        <f t="shared" si="294"/>
        <v>62.923432937880968</v>
      </c>
      <c r="H2670" s="2">
        <f t="shared" si="295"/>
        <v>66.281920218877076</v>
      </c>
      <c r="J2670" s="1">
        <f t="shared" si="296"/>
        <v>1.9114224114156384</v>
      </c>
      <c r="K2670" s="1">
        <f t="shared" si="292"/>
        <v>1437.1271269148722</v>
      </c>
      <c r="L2670" s="1">
        <f t="shared" si="297"/>
        <v>1.8888341016027432E-2</v>
      </c>
      <c r="M2670" s="1">
        <f t="shared" si="298"/>
        <v>1.8888341016027432E-2</v>
      </c>
      <c r="N2670" s="1">
        <f t="shared" si="293"/>
        <v>1.351587062931129E-2</v>
      </c>
    </row>
    <row r="2671" spans="1:14" x14ac:dyDescent="0.3">
      <c r="A2671" s="4" t="s">
        <v>663</v>
      </c>
      <c r="B2671" s="4" t="s">
        <v>814</v>
      </c>
      <c r="C2671" s="4" t="s">
        <v>818</v>
      </c>
      <c r="D2671" s="4">
        <v>34.889936111111112</v>
      </c>
      <c r="E2671" s="4">
        <v>127.13333333333334</v>
      </c>
      <c r="G2671" s="2">
        <f t="shared" si="294"/>
        <v>63.802233921179692</v>
      </c>
      <c r="H2671" s="2">
        <f t="shared" si="295"/>
        <v>69.0121816283106</v>
      </c>
      <c r="J2671" s="1">
        <f t="shared" si="296"/>
        <v>1.916485564940573</v>
      </c>
      <c r="K2671" s="1">
        <f t="shared" si="292"/>
        <v>1434.4092845135381</v>
      </c>
      <c r="L2671" s="1">
        <f t="shared" si="297"/>
        <v>1.9780398189269022E-2</v>
      </c>
      <c r="M2671" s="1">
        <f t="shared" si="298"/>
        <v>1.9780398189269022E-2</v>
      </c>
      <c r="N2671" s="1">
        <f t="shared" si="293"/>
        <v>1.4154197168272637E-2</v>
      </c>
    </row>
    <row r="2672" spans="1:14" x14ac:dyDescent="0.3">
      <c r="A2672" s="4" t="s">
        <v>663</v>
      </c>
      <c r="B2672" s="4" t="s">
        <v>814</v>
      </c>
      <c r="C2672" s="4" t="s">
        <v>817</v>
      </c>
      <c r="D2672" s="4">
        <v>34.712797222222228</v>
      </c>
      <c r="E2672" s="4">
        <v>127.02235277777778</v>
      </c>
      <c r="G2672" s="2">
        <f t="shared" si="294"/>
        <v>61.863679981562441</v>
      </c>
      <c r="H2672" s="2">
        <f t="shared" si="295"/>
        <v>65.115964628066195</v>
      </c>
      <c r="J2672" s="1">
        <f t="shared" si="296"/>
        <v>1.9092833683373864</v>
      </c>
      <c r="K2672" s="1">
        <f t="shared" si="292"/>
        <v>1438.2790550106679</v>
      </c>
      <c r="L2672" s="1">
        <f t="shared" si="297"/>
        <v>1.7843422089132144E-2</v>
      </c>
      <c r="M2672" s="1">
        <f t="shared" si="298"/>
        <v>1.7843422089132144E-2</v>
      </c>
      <c r="N2672" s="1">
        <f t="shared" si="293"/>
        <v>1.2768161287233463E-2</v>
      </c>
    </row>
    <row r="2673" spans="1:14" x14ac:dyDescent="0.3">
      <c r="A2673" s="4" t="s">
        <v>663</v>
      </c>
      <c r="B2673" s="4" t="s">
        <v>814</v>
      </c>
      <c r="C2673" s="4" t="s">
        <v>816</v>
      </c>
      <c r="D2673" s="4">
        <v>34.867536111111114</v>
      </c>
      <c r="E2673" s="4">
        <v>127.18910833333334</v>
      </c>
      <c r="G2673" s="2">
        <f t="shared" si="294"/>
        <v>64.808566031635621</v>
      </c>
      <c r="H2673" s="2">
        <f t="shared" si="295"/>
        <v>68.537492181992775</v>
      </c>
      <c r="J2673" s="1">
        <f t="shared" si="296"/>
        <v>1.9155724598017581</v>
      </c>
      <c r="K2673" s="1">
        <f t="shared" si="292"/>
        <v>1434.8985178754144</v>
      </c>
      <c r="L2673" s="1">
        <f t="shared" si="297"/>
        <v>2.0753855579568992E-2</v>
      </c>
      <c r="M2673" s="1">
        <f t="shared" si="298"/>
        <v>2.0753855579568992E-2</v>
      </c>
      <c r="N2673" s="1">
        <f t="shared" si="293"/>
        <v>1.4850771003914269E-2</v>
      </c>
    </row>
    <row r="2674" spans="1:14" x14ac:dyDescent="0.3">
      <c r="A2674" s="4" t="s">
        <v>663</v>
      </c>
      <c r="B2674" s="4" t="s">
        <v>814</v>
      </c>
      <c r="C2674" s="4" t="s">
        <v>815</v>
      </c>
      <c r="D2674" s="4">
        <v>34.805399999999999</v>
      </c>
      <c r="E2674" s="4">
        <v>127.24974444444445</v>
      </c>
      <c r="G2674" s="2">
        <f t="shared" si="294"/>
        <v>65.916249616882027</v>
      </c>
      <c r="H2674" s="2">
        <f t="shared" si="295"/>
        <v>67.196928924289296</v>
      </c>
      <c r="J2674" s="1">
        <f t="shared" si="296"/>
        <v>1.9130431422671119</v>
      </c>
      <c r="K2674" s="1">
        <f t="shared" si="292"/>
        <v>1436.2557944904715</v>
      </c>
      <c r="L2674" s="1">
        <f t="shared" si="297"/>
        <v>2.1812155364063113E-2</v>
      </c>
      <c r="M2674" s="1">
        <f t="shared" si="298"/>
        <v>2.1812155364063113E-2</v>
      </c>
      <c r="N2674" s="1">
        <f t="shared" si="293"/>
        <v>1.5608055244076664E-2</v>
      </c>
    </row>
    <row r="2675" spans="1:14" x14ac:dyDescent="0.3">
      <c r="A2675" s="4" t="s">
        <v>663</v>
      </c>
      <c r="B2675" s="4" t="s">
        <v>814</v>
      </c>
      <c r="C2675" s="4" t="s">
        <v>813</v>
      </c>
      <c r="D2675" s="4">
        <v>34.66565277777778</v>
      </c>
      <c r="E2675" s="4">
        <v>127.08744166666666</v>
      </c>
      <c r="G2675" s="2">
        <f t="shared" si="294"/>
        <v>63.046740060267112</v>
      </c>
      <c r="H2675" s="2">
        <f t="shared" si="295"/>
        <v>64.101189529214025</v>
      </c>
      <c r="J2675" s="1">
        <f t="shared" si="296"/>
        <v>1.9073737060686142</v>
      </c>
      <c r="K2675" s="1">
        <f t="shared" si="292"/>
        <v>1439.3093280312842</v>
      </c>
      <c r="L2675" s="1">
        <f t="shared" si="297"/>
        <v>1.8979437506708052E-2</v>
      </c>
      <c r="M2675" s="1">
        <f t="shared" si="298"/>
        <v>1.8979437506708052E-2</v>
      </c>
      <c r="N2675" s="1">
        <f t="shared" si="293"/>
        <v>1.3581056257936841E-2</v>
      </c>
    </row>
    <row r="2676" spans="1:14" x14ac:dyDescent="0.3">
      <c r="A2676" s="4" t="s">
        <v>663</v>
      </c>
      <c r="B2676" s="4" t="s">
        <v>791</v>
      </c>
      <c r="C2676" s="4" t="s">
        <v>812</v>
      </c>
      <c r="D2676" s="4">
        <v>34.904966666666667</v>
      </c>
      <c r="E2676" s="4">
        <v>127.34835555555556</v>
      </c>
      <c r="G2676" s="2">
        <f t="shared" si="294"/>
        <v>67.648222626445431</v>
      </c>
      <c r="H2676" s="2">
        <f t="shared" si="295"/>
        <v>69.40008665069513</v>
      </c>
      <c r="J2676" s="1">
        <f t="shared" si="296"/>
        <v>1.9170986484763044</v>
      </c>
      <c r="K2676" s="1">
        <f t="shared" si="292"/>
        <v>1434.0810243017972</v>
      </c>
      <c r="L2676" s="1">
        <f t="shared" si="297"/>
        <v>2.3533243932001735E-2</v>
      </c>
      <c r="M2676" s="1">
        <f t="shared" si="298"/>
        <v>2.3533243932001735E-2</v>
      </c>
      <c r="N2676" s="1">
        <f t="shared" si="293"/>
        <v>1.6839609164355129E-2</v>
      </c>
    </row>
    <row r="2677" spans="1:14" x14ac:dyDescent="0.3">
      <c r="A2677" s="4" t="s">
        <v>663</v>
      </c>
      <c r="B2677" s="4" t="s">
        <v>791</v>
      </c>
      <c r="C2677" s="4" t="s">
        <v>811</v>
      </c>
      <c r="D2677" s="4">
        <v>34.938308333333332</v>
      </c>
      <c r="E2677" s="4">
        <v>127.49011111111112</v>
      </c>
      <c r="G2677" s="2">
        <f t="shared" si="294"/>
        <v>70.173149318256009</v>
      </c>
      <c r="H2677" s="2">
        <f t="shared" si="295"/>
        <v>70.173071772417188</v>
      </c>
      <c r="J2677" s="1">
        <f t="shared" si="296"/>
        <v>1.9184597278298854</v>
      </c>
      <c r="K2677" s="1">
        <f t="shared" si="292"/>
        <v>1433.3529117966702</v>
      </c>
      <c r="L2677" s="1">
        <f t="shared" si="297"/>
        <v>2.6007345109440028E-2</v>
      </c>
      <c r="M2677" s="1">
        <f t="shared" si="298"/>
        <v>2.6007345109440028E-2</v>
      </c>
      <c r="N2677" s="1">
        <f t="shared" si="293"/>
        <v>1.8609993943500526E-2</v>
      </c>
    </row>
    <row r="2678" spans="1:14" x14ac:dyDescent="0.3">
      <c r="A2678" s="4" t="s">
        <v>663</v>
      </c>
      <c r="B2678" s="4" t="s">
        <v>791</v>
      </c>
      <c r="C2678" s="4" t="s">
        <v>810</v>
      </c>
      <c r="D2678" s="4">
        <v>34.946163888888883</v>
      </c>
      <c r="E2678" s="4">
        <v>127.50733333333334</v>
      </c>
      <c r="G2678" s="2">
        <f t="shared" si="294"/>
        <v>70.47816371096124</v>
      </c>
      <c r="H2678" s="2">
        <f t="shared" si="295"/>
        <v>70.35034981323156</v>
      </c>
      <c r="J2678" s="1">
        <f t="shared" si="296"/>
        <v>1.9187806298920889</v>
      </c>
      <c r="K2678" s="1">
        <f t="shared" si="292"/>
        <v>1433.1813735934618</v>
      </c>
      <c r="L2678" s="1">
        <f t="shared" si="297"/>
        <v>2.6307929591728119E-2</v>
      </c>
      <c r="M2678" s="1">
        <f t="shared" si="298"/>
        <v>2.6307929591728119E-2</v>
      </c>
      <c r="N2678" s="1">
        <f t="shared" si="293"/>
        <v>1.8825082233802835E-2</v>
      </c>
    </row>
    <row r="2679" spans="1:14" x14ac:dyDescent="0.3">
      <c r="A2679" s="4" t="s">
        <v>663</v>
      </c>
      <c r="B2679" s="4" t="s">
        <v>791</v>
      </c>
      <c r="C2679" s="4" t="s">
        <v>809</v>
      </c>
      <c r="D2679" s="4">
        <v>34.924505555555555</v>
      </c>
      <c r="E2679" s="4">
        <v>127.49370833333333</v>
      </c>
      <c r="G2679" s="2">
        <f t="shared" si="294"/>
        <v>70.24315506782014</v>
      </c>
      <c r="H2679" s="2">
        <f t="shared" si="295"/>
        <v>69.872909046698396</v>
      </c>
      <c r="J2679" s="1">
        <f t="shared" si="296"/>
        <v>1.9178960841590338</v>
      </c>
      <c r="K2679" s="1">
        <f t="shared" si="292"/>
        <v>1433.6543267240911</v>
      </c>
      <c r="L2679" s="1">
        <f t="shared" si="297"/>
        <v>2.6070128481143762E-2</v>
      </c>
      <c r="M2679" s="1">
        <f t="shared" si="298"/>
        <v>2.6070128481143762E-2</v>
      </c>
      <c r="N2679" s="1">
        <f t="shared" si="293"/>
        <v>1.8654919642845935E-2</v>
      </c>
    </row>
    <row r="2680" spans="1:14" x14ac:dyDescent="0.3">
      <c r="A2680" s="4" t="s">
        <v>663</v>
      </c>
      <c r="B2680" s="4" t="s">
        <v>791</v>
      </c>
      <c r="C2680" s="4" t="s">
        <v>808</v>
      </c>
      <c r="D2680" s="4">
        <v>34.960838888888894</v>
      </c>
      <c r="E2680" s="4">
        <v>127.48491944444444</v>
      </c>
      <c r="G2680" s="2">
        <f t="shared" si="294"/>
        <v>70.071105302972313</v>
      </c>
      <c r="H2680" s="2">
        <f t="shared" si="295"/>
        <v>70.663239283662278</v>
      </c>
      <c r="J2680" s="1">
        <f t="shared" si="296"/>
        <v>1.9193803347515743</v>
      </c>
      <c r="K2680" s="1">
        <f t="shared" si="292"/>
        <v>1432.8609332463157</v>
      </c>
      <c r="L2680" s="1">
        <f t="shared" si="297"/>
        <v>2.5916733432440608E-2</v>
      </c>
      <c r="M2680" s="1">
        <f t="shared" si="298"/>
        <v>2.5916733432440608E-2</v>
      </c>
      <c r="N2680" s="1">
        <f t="shared" si="293"/>
        <v>1.85451552314723E-2</v>
      </c>
    </row>
    <row r="2681" spans="1:14" x14ac:dyDescent="0.3">
      <c r="A2681" s="4" t="s">
        <v>663</v>
      </c>
      <c r="B2681" s="4" t="s">
        <v>791</v>
      </c>
      <c r="C2681" s="4" t="s">
        <v>807</v>
      </c>
      <c r="D2681" s="4">
        <v>34.871188888888888</v>
      </c>
      <c r="E2681" s="4">
        <v>127.45417500000001</v>
      </c>
      <c r="G2681" s="2">
        <f t="shared" si="294"/>
        <v>69.556580304972286</v>
      </c>
      <c r="H2681" s="2">
        <f t="shared" si="295"/>
        <v>68.695662471348214</v>
      </c>
      <c r="J2681" s="1">
        <f t="shared" si="296"/>
        <v>1.9157213135869546</v>
      </c>
      <c r="K2681" s="1">
        <f t="shared" si="292"/>
        <v>1434.8187360903544</v>
      </c>
      <c r="L2681" s="1">
        <f t="shared" si="297"/>
        <v>2.5380141650188648E-2</v>
      </c>
      <c r="M2681" s="1">
        <f t="shared" si="298"/>
        <v>2.5380141650188648E-2</v>
      </c>
      <c r="N2681" s="1">
        <f t="shared" si="293"/>
        <v>1.8161187941623233E-2</v>
      </c>
    </row>
    <row r="2682" spans="1:14" x14ac:dyDescent="0.3">
      <c r="A2682" s="4" t="s">
        <v>663</v>
      </c>
      <c r="B2682" s="4" t="s">
        <v>791</v>
      </c>
      <c r="C2682" s="4" t="s">
        <v>806</v>
      </c>
      <c r="D2682" s="4">
        <v>34.967813888888891</v>
      </c>
      <c r="E2682" s="4">
        <v>127.48591111111111</v>
      </c>
      <c r="G2682" s="2">
        <f t="shared" si="294"/>
        <v>70.08602197566006</v>
      </c>
      <c r="H2682" s="2">
        <f t="shared" si="295"/>
        <v>70.815841941038343</v>
      </c>
      <c r="J2682" s="1">
        <f t="shared" si="296"/>
        <v>1.9196654767225112</v>
      </c>
      <c r="K2682" s="1">
        <f t="shared" si="292"/>
        <v>1432.7086335559859</v>
      </c>
      <c r="L2682" s="1">
        <f t="shared" si="297"/>
        <v>2.5934041280855968E-2</v>
      </c>
      <c r="M2682" s="1">
        <f t="shared" si="298"/>
        <v>2.5934041280855968E-2</v>
      </c>
      <c r="N2682" s="1">
        <f t="shared" si="293"/>
        <v>1.855754015399436E-2</v>
      </c>
    </row>
    <row r="2683" spans="1:14" x14ac:dyDescent="0.3">
      <c r="A2683" s="4" t="s">
        <v>663</v>
      </c>
      <c r="B2683" s="4" t="s">
        <v>791</v>
      </c>
      <c r="C2683" s="4" t="s">
        <v>805</v>
      </c>
      <c r="D2683" s="4">
        <v>34.935977777777772</v>
      </c>
      <c r="E2683" s="4">
        <v>127.45731111111111</v>
      </c>
      <c r="G2683" s="2">
        <f t="shared" si="294"/>
        <v>69.587017549480009</v>
      </c>
      <c r="H2683" s="2">
        <f t="shared" si="295"/>
        <v>70.111382003930657</v>
      </c>
      <c r="J2683" s="1">
        <f t="shared" si="296"/>
        <v>1.9183645400937384</v>
      </c>
      <c r="K2683" s="1">
        <f t="shared" si="292"/>
        <v>1433.4038038694393</v>
      </c>
      <c r="L2683" s="1">
        <f t="shared" si="297"/>
        <v>2.543487711478587E-2</v>
      </c>
      <c r="M2683" s="1">
        <f t="shared" si="298"/>
        <v>2.543487711478587E-2</v>
      </c>
      <c r="N2683" s="1">
        <f t="shared" si="293"/>
        <v>1.8200354825454033E-2</v>
      </c>
    </row>
    <row r="2684" spans="1:14" x14ac:dyDescent="0.3">
      <c r="A2684" s="4" t="s">
        <v>663</v>
      </c>
      <c r="B2684" s="4" t="s">
        <v>791</v>
      </c>
      <c r="C2684" s="4" t="s">
        <v>266</v>
      </c>
      <c r="D2684" s="4">
        <v>34.991736111111109</v>
      </c>
      <c r="E2684" s="4">
        <v>127.49043055555556</v>
      </c>
      <c r="G2684" s="2">
        <f t="shared" si="294"/>
        <v>70.157152976467842</v>
      </c>
      <c r="H2684" s="2">
        <f t="shared" si="295"/>
        <v>71.339573534105511</v>
      </c>
      <c r="J2684" s="1">
        <f t="shared" si="296"/>
        <v>1.9206439371888662</v>
      </c>
      <c r="K2684" s="1">
        <f t="shared" si="292"/>
        <v>1432.18631436428</v>
      </c>
      <c r="L2684" s="1">
        <f t="shared" si="297"/>
        <v>2.6012920466772727E-2</v>
      </c>
      <c r="M2684" s="1">
        <f t="shared" si="298"/>
        <v>2.6012920466772727E-2</v>
      </c>
      <c r="N2684" s="1">
        <f t="shared" si="293"/>
        <v>1.861398348436899E-2</v>
      </c>
    </row>
    <row r="2685" spans="1:14" x14ac:dyDescent="0.3">
      <c r="A2685" s="4" t="s">
        <v>663</v>
      </c>
      <c r="B2685" s="4" t="s">
        <v>791</v>
      </c>
      <c r="C2685" s="4" t="s">
        <v>804</v>
      </c>
      <c r="D2685" s="4">
        <v>34.971002777777777</v>
      </c>
      <c r="E2685" s="4">
        <v>127.26595555555555</v>
      </c>
      <c r="G2685" s="2">
        <f t="shared" si="294"/>
        <v>66.149817915553513</v>
      </c>
      <c r="H2685" s="2">
        <f t="shared" si="295"/>
        <v>70.817834231394272</v>
      </c>
      <c r="J2685" s="1">
        <f t="shared" si="296"/>
        <v>1.9197958625135518</v>
      </c>
      <c r="K2685" s="1">
        <f t="shared" si="292"/>
        <v>1432.6390049823183</v>
      </c>
      <c r="L2685" s="1">
        <f t="shared" si="297"/>
        <v>2.2095092628358515E-2</v>
      </c>
      <c r="M2685" s="1">
        <f t="shared" si="298"/>
        <v>2.2095092628358515E-2</v>
      </c>
      <c r="N2685" s="1">
        <f t="shared" si="293"/>
        <v>1.581051577023844E-2</v>
      </c>
    </row>
    <row r="2686" spans="1:14" x14ac:dyDescent="0.3">
      <c r="A2686" s="4" t="s">
        <v>663</v>
      </c>
      <c r="B2686" s="4" t="s">
        <v>791</v>
      </c>
      <c r="C2686" s="4" t="s">
        <v>803</v>
      </c>
      <c r="D2686" s="4">
        <v>35.011355555555554</v>
      </c>
      <c r="E2686" s="4">
        <v>127.39191944444445</v>
      </c>
      <c r="G2686" s="2">
        <f t="shared" si="294"/>
        <v>68.387966661314195</v>
      </c>
      <c r="H2686" s="2">
        <f t="shared" si="295"/>
        <v>71.736139974441585</v>
      </c>
      <c r="J2686" s="1">
        <f t="shared" si="296"/>
        <v>1.9214469923905741</v>
      </c>
      <c r="K2686" s="1">
        <f t="shared" si="292"/>
        <v>1431.7579705104213</v>
      </c>
      <c r="L2686" s="1">
        <f t="shared" si="297"/>
        <v>2.4293577228085894E-2</v>
      </c>
      <c r="M2686" s="1">
        <f t="shared" si="298"/>
        <v>2.4293577228085894E-2</v>
      </c>
      <c r="N2686" s="1">
        <f t="shared" si="293"/>
        <v>1.7383678463840525E-2</v>
      </c>
    </row>
    <row r="2687" spans="1:14" x14ac:dyDescent="0.3">
      <c r="A2687" s="4" t="s">
        <v>663</v>
      </c>
      <c r="B2687" s="4" t="s">
        <v>791</v>
      </c>
      <c r="C2687" s="4" t="s">
        <v>802</v>
      </c>
      <c r="D2687" s="4">
        <v>34.95944166666667</v>
      </c>
      <c r="E2687" s="4">
        <v>127.52294166666667</v>
      </c>
      <c r="G2687" s="2">
        <f t="shared" si="294"/>
        <v>70.751973062874072</v>
      </c>
      <c r="H2687" s="2">
        <f t="shared" si="295"/>
        <v>70.645515014690318</v>
      </c>
      <c r="J2687" s="1">
        <f t="shared" si="296"/>
        <v>1.9193232235215401</v>
      </c>
      <c r="K2687" s="1">
        <f t="shared" si="292"/>
        <v>1432.8914420944304</v>
      </c>
      <c r="L2687" s="1">
        <f t="shared" si="297"/>
        <v>2.6580346399143195E-2</v>
      </c>
      <c r="M2687" s="1">
        <f t="shared" si="298"/>
        <v>2.6580346399143195E-2</v>
      </c>
      <c r="N2687" s="1">
        <f t="shared" si="293"/>
        <v>1.9020014669803856E-2</v>
      </c>
    </row>
    <row r="2688" spans="1:14" x14ac:dyDescent="0.3">
      <c r="A2688" s="4" t="s">
        <v>663</v>
      </c>
      <c r="B2688" s="4" t="s">
        <v>791</v>
      </c>
      <c r="C2688" s="4" t="s">
        <v>801</v>
      </c>
      <c r="D2688" s="4">
        <v>34.952213888888892</v>
      </c>
      <c r="E2688" s="4">
        <v>127.53455555555556</v>
      </c>
      <c r="G2688" s="2">
        <f t="shared" si="294"/>
        <v>70.962794616611006</v>
      </c>
      <c r="H2688" s="2">
        <f t="shared" si="295"/>
        <v>70.491688667404105</v>
      </c>
      <c r="J2688" s="1">
        <f t="shared" si="296"/>
        <v>1.9190278319594298</v>
      </c>
      <c r="K2688" s="1">
        <f t="shared" si="292"/>
        <v>1433.0492652801095</v>
      </c>
      <c r="L2688" s="1">
        <f t="shared" si="297"/>
        <v>2.6783046999215188E-2</v>
      </c>
      <c r="M2688" s="1">
        <f t="shared" si="298"/>
        <v>2.6783046999215188E-2</v>
      </c>
      <c r="N2688" s="1">
        <f t="shared" si="293"/>
        <v>1.916506049911899E-2</v>
      </c>
    </row>
    <row r="2689" spans="1:14" x14ac:dyDescent="0.3">
      <c r="A2689" s="4" t="s">
        <v>663</v>
      </c>
      <c r="B2689" s="4" t="s">
        <v>791</v>
      </c>
      <c r="C2689" s="4" t="s">
        <v>800</v>
      </c>
      <c r="D2689" s="4">
        <v>34.910686111111112</v>
      </c>
      <c r="E2689" s="4">
        <v>127.27946666666666</v>
      </c>
      <c r="G2689" s="2">
        <f t="shared" si="294"/>
        <v>66.412576812545467</v>
      </c>
      <c r="H2689" s="2">
        <f t="shared" si="295"/>
        <v>69.504731393044267</v>
      </c>
      <c r="J2689" s="1">
        <f t="shared" si="296"/>
        <v>1.9173320207271818</v>
      </c>
      <c r="K2689" s="1">
        <f t="shared" si="292"/>
        <v>1433.956118299662</v>
      </c>
      <c r="L2689" s="1">
        <f t="shared" si="297"/>
        <v>2.2330906002850259E-2</v>
      </c>
      <c r="M2689" s="1">
        <f t="shared" si="298"/>
        <v>2.2330906002850259E-2</v>
      </c>
      <c r="N2689" s="1">
        <f t="shared" si="293"/>
        <v>1.5979256003146522E-2</v>
      </c>
    </row>
    <row r="2690" spans="1:14" x14ac:dyDescent="0.3">
      <c r="A2690" s="4" t="s">
        <v>663</v>
      </c>
      <c r="B2690" s="4" t="s">
        <v>791</v>
      </c>
      <c r="C2690" s="4" t="s">
        <v>799</v>
      </c>
      <c r="D2690" s="4">
        <v>35.090336111111114</v>
      </c>
      <c r="E2690" s="4">
        <v>127.38262222222221</v>
      </c>
      <c r="G2690" s="2">
        <f t="shared" si="294"/>
        <v>68.19197646074366</v>
      </c>
      <c r="H2690" s="2">
        <f t="shared" si="295"/>
        <v>73.45709869722009</v>
      </c>
      <c r="J2690" s="1">
        <f t="shared" si="296"/>
        <v>1.9246851450658775</v>
      </c>
      <c r="K2690" s="1">
        <f t="shared" si="292"/>
        <v>1430.0338745922966</v>
      </c>
      <c r="L2690" s="1">
        <f t="shared" si="297"/>
        <v>2.4131310089018143E-2</v>
      </c>
      <c r="M2690" s="1">
        <f t="shared" si="298"/>
        <v>2.4131310089018143E-2</v>
      </c>
      <c r="N2690" s="1">
        <f t="shared" si="293"/>
        <v>1.7267565478736792E-2</v>
      </c>
    </row>
    <row r="2691" spans="1:14" x14ac:dyDescent="0.3">
      <c r="A2691" s="4" t="s">
        <v>663</v>
      </c>
      <c r="B2691" s="4" t="s">
        <v>791</v>
      </c>
      <c r="C2691" s="4" t="s">
        <v>798</v>
      </c>
      <c r="D2691" s="4">
        <v>34.945416666666667</v>
      </c>
      <c r="E2691" s="4">
        <v>127.48888888888889</v>
      </c>
      <c r="G2691" s="2">
        <f t="shared" si="294"/>
        <v>70.148387793660874</v>
      </c>
      <c r="H2691" s="2">
        <f t="shared" si="295"/>
        <v>70.327859584187763</v>
      </c>
      <c r="J2691" s="1">
        <f t="shared" si="296"/>
        <v>1.9187501019822308</v>
      </c>
      <c r="K2691" s="1">
        <f t="shared" ref="K2691:K2754" si="299">$T$16*$T$25/POWER(J2691,$T$23)</f>
        <v>1433.1976901698458</v>
      </c>
      <c r="L2691" s="1">
        <f t="shared" si="297"/>
        <v>2.598601330747119E-2</v>
      </c>
      <c r="M2691" s="1">
        <f t="shared" si="298"/>
        <v>2.598601330747119E-2</v>
      </c>
      <c r="N2691" s="1">
        <f t="shared" ref="N2691:N2754" si="300">M2691*$T$23</f>
        <v>1.8594729613221003E-2</v>
      </c>
    </row>
    <row r="2692" spans="1:14" x14ac:dyDescent="0.3">
      <c r="A2692" s="4" t="s">
        <v>663</v>
      </c>
      <c r="B2692" s="4" t="s">
        <v>791</v>
      </c>
      <c r="C2692" s="4" t="s">
        <v>797</v>
      </c>
      <c r="D2692" s="4">
        <v>34.944913888888884</v>
      </c>
      <c r="E2692" s="4">
        <v>127.48608611111111</v>
      </c>
      <c r="G2692" s="2">
        <f t="shared" si="294"/>
        <v>70.098432715924559</v>
      </c>
      <c r="H2692" s="2">
        <f t="shared" si="295"/>
        <v>70.315950723341757</v>
      </c>
      <c r="J2692" s="1">
        <f t="shared" si="296"/>
        <v>1.9187295613278306</v>
      </c>
      <c r="K2692" s="1">
        <f t="shared" si="299"/>
        <v>1433.2086690023245</v>
      </c>
      <c r="L2692" s="1">
        <f t="shared" si="297"/>
        <v>2.5937095607047045E-2</v>
      </c>
      <c r="M2692" s="1">
        <f t="shared" si="298"/>
        <v>2.5937095607047045E-2</v>
      </c>
      <c r="N2692" s="1">
        <f t="shared" si="300"/>
        <v>1.8559725728557172E-2</v>
      </c>
    </row>
    <row r="2693" spans="1:14" x14ac:dyDescent="0.3">
      <c r="A2693" s="4" t="s">
        <v>663</v>
      </c>
      <c r="B2693" s="4" t="s">
        <v>791</v>
      </c>
      <c r="C2693" s="4" t="s">
        <v>796</v>
      </c>
      <c r="D2693" s="4">
        <v>34.944819444444441</v>
      </c>
      <c r="E2693" s="4">
        <v>127.49917499999999</v>
      </c>
      <c r="G2693" s="2">
        <f t="shared" si="294"/>
        <v>70.332713086548239</v>
      </c>
      <c r="H2693" s="2">
        <f t="shared" si="295"/>
        <v>70.318255874916076</v>
      </c>
      <c r="J2693" s="1">
        <f t="shared" si="296"/>
        <v>1.9187257029009475</v>
      </c>
      <c r="K2693" s="1">
        <f t="shared" si="299"/>
        <v>1433.2107313263195</v>
      </c>
      <c r="L2693" s="1">
        <f t="shared" si="297"/>
        <v>2.6165539813586047E-2</v>
      </c>
      <c r="M2693" s="1">
        <f t="shared" si="298"/>
        <v>2.6165539813586047E-2</v>
      </c>
      <c r="N2693" s="1">
        <f t="shared" si="300"/>
        <v>1.8723192829186965E-2</v>
      </c>
    </row>
    <row r="2694" spans="1:14" x14ac:dyDescent="0.3">
      <c r="A2694" s="4" t="s">
        <v>663</v>
      </c>
      <c r="B2694" s="4" t="s">
        <v>791</v>
      </c>
      <c r="C2694" s="4" t="s">
        <v>795</v>
      </c>
      <c r="D2694" s="4">
        <v>35.073777777777778</v>
      </c>
      <c r="E2694" s="4">
        <v>127.23717777777777</v>
      </c>
      <c r="G2694" s="2">
        <f t="shared" si="294"/>
        <v>65.600315969708419</v>
      </c>
      <c r="H2694" s="2">
        <f t="shared" si="295"/>
        <v>73.053224781948302</v>
      </c>
      <c r="J2694" s="1">
        <f t="shared" si="296"/>
        <v>1.9240055524332651</v>
      </c>
      <c r="K2694" s="1">
        <f t="shared" si="299"/>
        <v>1430.3952986554784</v>
      </c>
      <c r="L2694" s="1">
        <f t="shared" si="297"/>
        <v>2.1592825654729086E-2</v>
      </c>
      <c r="M2694" s="1">
        <f t="shared" si="298"/>
        <v>2.1592825654729086E-2</v>
      </c>
      <c r="N2694" s="1">
        <f t="shared" si="300"/>
        <v>1.5451110175475471E-2</v>
      </c>
    </row>
    <row r="2695" spans="1:14" x14ac:dyDescent="0.3">
      <c r="A2695" s="4" t="s">
        <v>663</v>
      </c>
      <c r="B2695" s="4" t="s">
        <v>791</v>
      </c>
      <c r="C2695" s="4" t="s">
        <v>47</v>
      </c>
      <c r="D2695" s="4">
        <v>34.952952777777782</v>
      </c>
      <c r="E2695" s="4">
        <v>127.48857777777778</v>
      </c>
      <c r="G2695" s="2">
        <f t="shared" si="294"/>
        <v>70.139760997866972</v>
      </c>
      <c r="H2695" s="2">
        <f t="shared" si="295"/>
        <v>70.492286780789982</v>
      </c>
      <c r="J2695" s="1">
        <f t="shared" si="296"/>
        <v>1.9190580262779808</v>
      </c>
      <c r="K2695" s="1">
        <f t="shared" si="299"/>
        <v>1433.0331310060506</v>
      </c>
      <c r="L2695" s="1">
        <f t="shared" si="297"/>
        <v>2.5980583394242807E-2</v>
      </c>
      <c r="M2695" s="1">
        <f t="shared" si="298"/>
        <v>2.5980583394242807E-2</v>
      </c>
      <c r="N2695" s="1">
        <f t="shared" si="300"/>
        <v>1.8590844147331705E-2</v>
      </c>
    </row>
    <row r="2696" spans="1:14" x14ac:dyDescent="0.3">
      <c r="A2696" s="4" t="s">
        <v>663</v>
      </c>
      <c r="B2696" s="4" t="s">
        <v>791</v>
      </c>
      <c r="C2696" s="4" t="s">
        <v>794</v>
      </c>
      <c r="D2696" s="4">
        <v>34.938758333333332</v>
      </c>
      <c r="E2696" s="4">
        <v>127.49931111111111</v>
      </c>
      <c r="G2696" s="2">
        <f t="shared" si="294"/>
        <v>70.337627129995681</v>
      </c>
      <c r="H2696" s="2">
        <f t="shared" si="295"/>
        <v>70.185970778246428</v>
      </c>
      <c r="J2696" s="1">
        <f t="shared" si="296"/>
        <v>1.9184781082006841</v>
      </c>
      <c r="K2696" s="1">
        <f t="shared" si="299"/>
        <v>1433.3430852401489</v>
      </c>
      <c r="L2696" s="1">
        <f t="shared" si="297"/>
        <v>2.6167915400623354E-2</v>
      </c>
      <c r="M2696" s="1">
        <f t="shared" si="298"/>
        <v>2.6167915400623354E-2</v>
      </c>
      <c r="N2696" s="1">
        <f t="shared" si="300"/>
        <v>1.8724892720513454E-2</v>
      </c>
    </row>
    <row r="2697" spans="1:14" x14ac:dyDescent="0.3">
      <c r="A2697" s="4" t="s">
        <v>663</v>
      </c>
      <c r="B2697" s="4" t="s">
        <v>791</v>
      </c>
      <c r="C2697" s="4" t="s">
        <v>793</v>
      </c>
      <c r="D2697" s="4">
        <v>34.910677777777778</v>
      </c>
      <c r="E2697" s="4">
        <v>127.53984444444444</v>
      </c>
      <c r="G2697" s="2">
        <f t="shared" si="294"/>
        <v>71.07487648000405</v>
      </c>
      <c r="H2697" s="2">
        <f t="shared" si="295"/>
        <v>69.586638504344137</v>
      </c>
      <c r="J2697" s="1">
        <f t="shared" si="296"/>
        <v>1.9173316806671268</v>
      </c>
      <c r="K2697" s="1">
        <f t="shared" si="299"/>
        <v>1433.9563002883665</v>
      </c>
      <c r="L2697" s="1">
        <f t="shared" si="297"/>
        <v>2.6875355524098588E-2</v>
      </c>
      <c r="M2697" s="1">
        <f t="shared" si="298"/>
        <v>2.6875355524098588E-2</v>
      </c>
      <c r="N2697" s="1">
        <f t="shared" si="300"/>
        <v>1.9231113419237701E-2</v>
      </c>
    </row>
    <row r="2698" spans="1:14" x14ac:dyDescent="0.3">
      <c r="A2698" s="4" t="s">
        <v>663</v>
      </c>
      <c r="B2698" s="4" t="s">
        <v>791</v>
      </c>
      <c r="C2698" s="4" t="s">
        <v>792</v>
      </c>
      <c r="D2698" s="4">
        <v>34.949630555555551</v>
      </c>
      <c r="E2698" s="4">
        <v>127.4812888888889</v>
      </c>
      <c r="G2698" s="2">
        <f t="shared" si="294"/>
        <v>70.010675084154897</v>
      </c>
      <c r="H2698" s="2">
        <f t="shared" si="295"/>
        <v>70.417336226122188</v>
      </c>
      <c r="J2698" s="1">
        <f t="shared" si="296"/>
        <v>1.91892227123003</v>
      </c>
      <c r="K2698" s="1">
        <f t="shared" si="299"/>
        <v>1433.1056748688432</v>
      </c>
      <c r="L2698" s="1">
        <f t="shared" si="297"/>
        <v>2.5853368284319611E-2</v>
      </c>
      <c r="M2698" s="1">
        <f t="shared" si="298"/>
        <v>2.5853368284319611E-2</v>
      </c>
      <c r="N2698" s="1">
        <f t="shared" si="300"/>
        <v>1.8499813232210227E-2</v>
      </c>
    </row>
    <row r="2699" spans="1:14" x14ac:dyDescent="0.3">
      <c r="A2699" s="4" t="s">
        <v>663</v>
      </c>
      <c r="B2699" s="4" t="s">
        <v>791</v>
      </c>
      <c r="C2699" s="4" t="s">
        <v>790</v>
      </c>
      <c r="D2699" s="4">
        <v>35.098311111111116</v>
      </c>
      <c r="E2699" s="4">
        <v>127.42914166666667</v>
      </c>
      <c r="G2699" s="2">
        <f t="shared" si="294"/>
        <v>69.019564551266768</v>
      </c>
      <c r="H2699" s="2">
        <f t="shared" si="295"/>
        <v>73.645724334066244</v>
      </c>
      <c r="J2699" s="1">
        <f t="shared" si="296"/>
        <v>1.9250125925622614</v>
      </c>
      <c r="K2699" s="1">
        <f t="shared" si="299"/>
        <v>1429.8598081141361</v>
      </c>
      <c r="L2699" s="1">
        <f t="shared" si="297"/>
        <v>2.4943227560772829E-2</v>
      </c>
      <c r="M2699" s="1">
        <f t="shared" si="298"/>
        <v>2.4943227560772829E-2</v>
      </c>
      <c r="N2699" s="1">
        <f t="shared" si="300"/>
        <v>1.7848546704171159E-2</v>
      </c>
    </row>
    <row r="2700" spans="1:14" x14ac:dyDescent="0.3">
      <c r="A2700" s="4" t="s">
        <v>663</v>
      </c>
      <c r="B2700" s="4" t="s">
        <v>776</v>
      </c>
      <c r="C2700" s="4" t="s">
        <v>789</v>
      </c>
      <c r="D2700" s="4">
        <v>34.700491666666672</v>
      </c>
      <c r="E2700" s="4">
        <v>125.95540833333334</v>
      </c>
      <c r="G2700" s="2">
        <f t="shared" si="294"/>
        <v>42.698865182268406</v>
      </c>
      <c r="H2700" s="2">
        <f t="shared" si="295"/>
        <v>64.730045500494953</v>
      </c>
      <c r="J2700" s="1">
        <f t="shared" si="296"/>
        <v>1.9087846225745155</v>
      </c>
      <c r="K2700" s="1">
        <f t="shared" si="299"/>
        <v>1438.5479604096831</v>
      </c>
      <c r="L2700" s="1">
        <f t="shared" si="297"/>
        <v>-7.7827140228503566E-4</v>
      </c>
      <c r="M2700" s="1">
        <f t="shared" si="298"/>
        <v>-7.7827140228503566E-4</v>
      </c>
      <c r="N2700" s="1">
        <f t="shared" si="300"/>
        <v>-5.5690521358394915E-4</v>
      </c>
    </row>
    <row r="2701" spans="1:14" x14ac:dyDescent="0.3">
      <c r="A2701" s="4" t="s">
        <v>663</v>
      </c>
      <c r="B2701" s="4" t="s">
        <v>776</v>
      </c>
      <c r="C2701" s="4" t="s">
        <v>788</v>
      </c>
      <c r="D2701" s="4">
        <v>34.752200000000002</v>
      </c>
      <c r="E2701" s="4">
        <v>125.92863333333334</v>
      </c>
      <c r="G2701" s="2">
        <f t="shared" si="294"/>
        <v>42.218832134470638</v>
      </c>
      <c r="H2701" s="2">
        <f t="shared" si="295"/>
        <v>65.860273357535789</v>
      </c>
      <c r="J2701" s="1">
        <f t="shared" si="296"/>
        <v>1.9108817448807565</v>
      </c>
      <c r="K2701" s="1">
        <f t="shared" si="299"/>
        <v>1437.4180804258519</v>
      </c>
      <c r="L2701" s="1">
        <f t="shared" si="297"/>
        <v>-1.245583309506415E-3</v>
      </c>
      <c r="M2701" s="1">
        <f t="shared" si="298"/>
        <v>-1.245583309506415E-3</v>
      </c>
      <c r="N2701" s="1">
        <f t="shared" si="300"/>
        <v>-8.9129812168431779E-4</v>
      </c>
    </row>
    <row r="2702" spans="1:14" x14ac:dyDescent="0.3">
      <c r="A2702" s="4" t="s">
        <v>663</v>
      </c>
      <c r="B2702" s="4" t="s">
        <v>776</v>
      </c>
      <c r="C2702" s="4" t="s">
        <v>787</v>
      </c>
      <c r="D2702" s="4">
        <v>34.581997222222228</v>
      </c>
      <c r="E2702" s="4">
        <v>126.09028611111111</v>
      </c>
      <c r="G2702" s="2">
        <f t="shared" si="294"/>
        <v>45.125002242733366</v>
      </c>
      <c r="H2702" s="2">
        <f t="shared" si="295"/>
        <v>62.140828070097541</v>
      </c>
      <c r="J2702" s="1">
        <f t="shared" si="296"/>
        <v>1.9039924688380419</v>
      </c>
      <c r="K2702" s="1">
        <f t="shared" si="299"/>
        <v>1441.1378709245585</v>
      </c>
      <c r="L2702" s="1">
        <f t="shared" si="297"/>
        <v>1.5757899077102344E-3</v>
      </c>
      <c r="M2702" s="1">
        <f t="shared" si="298"/>
        <v>1.5757899077102344E-3</v>
      </c>
      <c r="N2702" s="1">
        <f t="shared" si="300"/>
        <v>1.1275830160792652E-3</v>
      </c>
    </row>
    <row r="2703" spans="1:14" x14ac:dyDescent="0.3">
      <c r="A2703" s="4" t="s">
        <v>663</v>
      </c>
      <c r="B2703" s="4" t="s">
        <v>776</v>
      </c>
      <c r="C2703" s="4" t="s">
        <v>786</v>
      </c>
      <c r="D2703" s="4">
        <v>34.752947222222225</v>
      </c>
      <c r="E2703" s="4">
        <v>126.12666666666667</v>
      </c>
      <c r="G2703" s="2">
        <f t="shared" si="294"/>
        <v>45.773881927679867</v>
      </c>
      <c r="H2703" s="2">
        <f t="shared" si="295"/>
        <v>65.877827222815085</v>
      </c>
      <c r="J2703" s="1">
        <f t="shared" si="296"/>
        <v>1.9109120762976015</v>
      </c>
      <c r="K2703" s="1">
        <f t="shared" si="299"/>
        <v>1437.4017541816825</v>
      </c>
      <c r="L2703" s="1">
        <f t="shared" si="297"/>
        <v>2.2107503858594946E-3</v>
      </c>
      <c r="M2703" s="1">
        <f t="shared" si="298"/>
        <v>2.2107503858594946E-3</v>
      </c>
      <c r="N2703" s="1">
        <f t="shared" si="300"/>
        <v>1.5819396835128354E-3</v>
      </c>
    </row>
    <row r="2704" spans="1:14" x14ac:dyDescent="0.3">
      <c r="A2704" s="4" t="s">
        <v>663</v>
      </c>
      <c r="B2704" s="4" t="s">
        <v>776</v>
      </c>
      <c r="C2704" s="4" t="s">
        <v>785</v>
      </c>
      <c r="D2704" s="4">
        <v>34.824111111111115</v>
      </c>
      <c r="E2704" s="4">
        <v>126.11404166666667</v>
      </c>
      <c r="G2704" s="2">
        <f t="shared" si="294"/>
        <v>45.545027571197856</v>
      </c>
      <c r="H2704" s="2">
        <f t="shared" si="295"/>
        <v>67.432190023969497</v>
      </c>
      <c r="J2704" s="1">
        <f t="shared" si="296"/>
        <v>1.9138042458524553</v>
      </c>
      <c r="K2704" s="1">
        <f t="shared" si="299"/>
        <v>1435.8470491400822</v>
      </c>
      <c r="L2704" s="1">
        <f t="shared" si="297"/>
        <v>1.9904025677952575E-3</v>
      </c>
      <c r="M2704" s="1">
        <f t="shared" si="298"/>
        <v>1.9904025677952575E-3</v>
      </c>
      <c r="N2704" s="1">
        <f t="shared" si="300"/>
        <v>1.4242660900574786E-3</v>
      </c>
    </row>
    <row r="2705" spans="1:14" x14ac:dyDescent="0.3">
      <c r="A2705" s="4" t="s">
        <v>663</v>
      </c>
      <c r="B2705" s="4" t="s">
        <v>776</v>
      </c>
      <c r="C2705" s="4" t="s">
        <v>784</v>
      </c>
      <c r="D2705" s="4">
        <v>34.862361111111113</v>
      </c>
      <c r="E2705" s="4">
        <v>126.31441111111111</v>
      </c>
      <c r="G2705" s="2">
        <f t="shared" si="294"/>
        <v>49.134816066331531</v>
      </c>
      <c r="H2705" s="2">
        <f t="shared" si="295"/>
        <v>68.277297251019945</v>
      </c>
      <c r="J2705" s="1">
        <f t="shared" si="296"/>
        <v>1.915361605290572</v>
      </c>
      <c r="K2705" s="1">
        <f t="shared" si="299"/>
        <v>1435.0115486538843</v>
      </c>
      <c r="L2705" s="1">
        <f t="shared" si="297"/>
        <v>5.4875090937427373E-3</v>
      </c>
      <c r="M2705" s="1">
        <f t="shared" si="298"/>
        <v>5.4875090937427373E-3</v>
      </c>
      <c r="N2705" s="1">
        <f t="shared" si="300"/>
        <v>3.9266795810845162E-3</v>
      </c>
    </row>
    <row r="2706" spans="1:14" x14ac:dyDescent="0.3">
      <c r="A2706" s="4" t="s">
        <v>663</v>
      </c>
      <c r="B2706" s="4" t="s">
        <v>776</v>
      </c>
      <c r="C2706" s="4" t="s">
        <v>783</v>
      </c>
      <c r="D2706" s="4">
        <v>35.081141666666667</v>
      </c>
      <c r="E2706" s="4">
        <v>126.1131861111111</v>
      </c>
      <c r="G2706" s="2">
        <f t="shared" si="294"/>
        <v>45.521751813917462</v>
      </c>
      <c r="H2706" s="2">
        <f t="shared" si="295"/>
        <v>73.044649320602957</v>
      </c>
      <c r="J2706" s="1">
        <f t="shared" si="296"/>
        <v>1.9243077369494828</v>
      </c>
      <c r="K2706" s="1">
        <f t="shared" si="299"/>
        <v>1430.2345624667639</v>
      </c>
      <c r="L2706" s="1">
        <f t="shared" si="297"/>
        <v>1.97547030641676E-3</v>
      </c>
      <c r="M2706" s="1">
        <f t="shared" si="298"/>
        <v>1.97547030641676E-3</v>
      </c>
      <c r="N2706" s="1">
        <f t="shared" si="300"/>
        <v>1.4135810588615902E-3</v>
      </c>
    </row>
    <row r="2707" spans="1:14" x14ac:dyDescent="0.3">
      <c r="A2707" s="4" t="s">
        <v>663</v>
      </c>
      <c r="B2707" s="4" t="s">
        <v>776</v>
      </c>
      <c r="C2707" s="4" t="s">
        <v>782</v>
      </c>
      <c r="D2707" s="4">
        <v>34.881355555555558</v>
      </c>
      <c r="E2707" s="4">
        <v>126.04941111111111</v>
      </c>
      <c r="G2707" s="2">
        <f t="shared" ref="G2707:G2770" si="301">K2707*SIN(N2707)+$T$8+1.5</f>
        <v>44.385282734999073</v>
      </c>
      <c r="H2707" s="2">
        <f t="shared" ref="H2707:H2770" si="302">$T$27-K2707*COS(N2707)+$T$9+1.5</f>
        <v>68.681369445722794</v>
      </c>
      <c r="J2707" s="1">
        <f t="shared" ref="J2707:J2770" si="303">TAN($T$12*0.25+D2707*$T$13*0.5)</f>
        <v>1.9161357095894507</v>
      </c>
      <c r="K2707" s="1">
        <f t="shared" si="299"/>
        <v>1434.5966865382622</v>
      </c>
      <c r="L2707" s="1">
        <f t="shared" ref="L2707:L2770" si="304">E2707*$T$13 - $T$19</f>
        <v>8.623865759576077E-4</v>
      </c>
      <c r="M2707" s="1">
        <f t="shared" ref="M2707:M2770" si="305">IF(L2707&gt;$T$12, K2707-($T$12*2), IF($U$12&gt;L2707, K2707+$T$12*2, L2707))</f>
        <v>8.623865759576077E-4</v>
      </c>
      <c r="N2707" s="1">
        <f t="shared" si="300"/>
        <v>6.1709524320888252E-4</v>
      </c>
    </row>
    <row r="2708" spans="1:14" x14ac:dyDescent="0.3">
      <c r="A2708" s="4" t="s">
        <v>663</v>
      </c>
      <c r="B2708" s="4" t="s">
        <v>776</v>
      </c>
      <c r="C2708" s="4" t="s">
        <v>781</v>
      </c>
      <c r="D2708" s="4">
        <v>34.639666666666663</v>
      </c>
      <c r="E2708" s="4">
        <v>126.15093055555556</v>
      </c>
      <c r="G2708" s="2">
        <f t="shared" si="301"/>
        <v>46.214125788271687</v>
      </c>
      <c r="H2708" s="2">
        <f t="shared" si="302"/>
        <v>63.403059656507821</v>
      </c>
      <c r="J2708" s="1">
        <f t="shared" si="303"/>
        <v>1.9063223772285387</v>
      </c>
      <c r="K2708" s="1">
        <f t="shared" si="299"/>
        <v>1439.8772812009936</v>
      </c>
      <c r="L2708" s="1">
        <f t="shared" si="304"/>
        <v>2.6342351363086713E-3</v>
      </c>
      <c r="M2708" s="1">
        <f t="shared" si="305"/>
        <v>2.6342351363086713E-3</v>
      </c>
      <c r="N2708" s="1">
        <f t="shared" si="300"/>
        <v>1.8849713312208279E-3</v>
      </c>
    </row>
    <row r="2709" spans="1:14" x14ac:dyDescent="0.3">
      <c r="A2709" s="4" t="s">
        <v>663</v>
      </c>
      <c r="B2709" s="4" t="s">
        <v>776</v>
      </c>
      <c r="C2709" s="4" t="s">
        <v>780</v>
      </c>
      <c r="D2709" s="4">
        <v>34.999727777777778</v>
      </c>
      <c r="E2709" s="4">
        <v>126.14162222222222</v>
      </c>
      <c r="G2709" s="2">
        <f t="shared" si="301"/>
        <v>46.032826045200508</v>
      </c>
      <c r="H2709" s="2">
        <f t="shared" si="302"/>
        <v>71.268190479371015</v>
      </c>
      <c r="J2709" s="1">
        <f t="shared" si="303"/>
        <v>1.9209709851094154</v>
      </c>
      <c r="K2709" s="1">
        <f t="shared" si="299"/>
        <v>1432.0118322828155</v>
      </c>
      <c r="L2709" s="1">
        <f t="shared" si="304"/>
        <v>2.4717740717687953E-3</v>
      </c>
      <c r="M2709" s="1">
        <f t="shared" si="305"/>
        <v>2.4717740717687953E-3</v>
      </c>
      <c r="N2709" s="1">
        <f t="shared" si="300"/>
        <v>1.7687195794784201E-3</v>
      </c>
    </row>
    <row r="2710" spans="1:14" x14ac:dyDescent="0.3">
      <c r="A2710" s="4" t="s">
        <v>663</v>
      </c>
      <c r="B2710" s="4" t="s">
        <v>776</v>
      </c>
      <c r="C2710" s="4" t="s">
        <v>779</v>
      </c>
      <c r="D2710" s="4">
        <v>35.058216666666667</v>
      </c>
      <c r="E2710" s="4">
        <v>126.20958888888889</v>
      </c>
      <c r="G2710" s="2">
        <f t="shared" si="301"/>
        <v>47.245023361066401</v>
      </c>
      <c r="H2710" s="2">
        <f t="shared" si="302"/>
        <v>72.547711813969727</v>
      </c>
      <c r="J2710" s="1">
        <f t="shared" si="303"/>
        <v>1.9233672324626085</v>
      </c>
      <c r="K2710" s="1">
        <f t="shared" si="299"/>
        <v>1430.73497242344</v>
      </c>
      <c r="L2710" s="1">
        <f t="shared" si="304"/>
        <v>3.658016186707691E-3</v>
      </c>
      <c r="M2710" s="1">
        <f t="shared" si="305"/>
        <v>3.658016186707691E-3</v>
      </c>
      <c r="N2710" s="1">
        <f t="shared" si="300"/>
        <v>2.617555109658126E-3</v>
      </c>
    </row>
    <row r="2711" spans="1:14" x14ac:dyDescent="0.3">
      <c r="A2711" s="4" t="s">
        <v>663</v>
      </c>
      <c r="B2711" s="4" t="s">
        <v>776</v>
      </c>
      <c r="C2711" s="4" t="s">
        <v>778</v>
      </c>
      <c r="D2711" s="4">
        <v>34.781927777777774</v>
      </c>
      <c r="E2711" s="4">
        <v>126.14452222222224</v>
      </c>
      <c r="G2711" s="2">
        <f t="shared" si="301"/>
        <v>46.093276328055254</v>
      </c>
      <c r="H2711" s="2">
        <f t="shared" si="302"/>
        <v>66.511543296790705</v>
      </c>
      <c r="J2711" s="1">
        <f t="shared" si="303"/>
        <v>1.9120890451788892</v>
      </c>
      <c r="K2711" s="1">
        <f t="shared" si="299"/>
        <v>1436.7685798870082</v>
      </c>
      <c r="L2711" s="1">
        <f t="shared" si="304"/>
        <v>2.5223886200769208E-3</v>
      </c>
      <c r="M2711" s="1">
        <f t="shared" si="305"/>
        <v>2.5223886200769208E-3</v>
      </c>
      <c r="N2711" s="1">
        <f t="shared" si="300"/>
        <v>1.8049376722327371E-3</v>
      </c>
    </row>
    <row r="2712" spans="1:14" x14ac:dyDescent="0.3">
      <c r="A2712" s="4" t="s">
        <v>663</v>
      </c>
      <c r="B2712" s="4" t="s">
        <v>776</v>
      </c>
      <c r="C2712" s="4" t="s">
        <v>777</v>
      </c>
      <c r="D2712" s="4">
        <v>34.60371111111111</v>
      </c>
      <c r="E2712" s="4">
        <v>126.03855277777778</v>
      </c>
      <c r="G2712" s="2">
        <f t="shared" si="301"/>
        <v>44.193658481062158</v>
      </c>
      <c r="H2712" s="2">
        <f t="shared" si="302"/>
        <v>62.614746997688371</v>
      </c>
      <c r="J2712" s="1">
        <f t="shared" si="303"/>
        <v>1.9048692092611017</v>
      </c>
      <c r="K2712" s="1">
        <f t="shared" si="299"/>
        <v>1440.6632028276747</v>
      </c>
      <c r="L2712" s="1">
        <f t="shared" si="304"/>
        <v>6.7287290801187893E-4</v>
      </c>
      <c r="M2712" s="1">
        <f t="shared" si="305"/>
        <v>6.7287290801187893E-4</v>
      </c>
      <c r="N2712" s="1">
        <f t="shared" si="300"/>
        <v>4.8148554533932093E-4</v>
      </c>
    </row>
    <row r="2713" spans="1:14" x14ac:dyDescent="0.3">
      <c r="A2713" s="4" t="s">
        <v>663</v>
      </c>
      <c r="B2713" s="4" t="s">
        <v>776</v>
      </c>
      <c r="C2713" s="4" t="s">
        <v>775</v>
      </c>
      <c r="D2713" s="4">
        <v>34.679774999999999</v>
      </c>
      <c r="E2713" s="4">
        <v>125.43126388888889</v>
      </c>
      <c r="G2713" s="2">
        <f t="shared" si="301"/>
        <v>33.278944803155639</v>
      </c>
      <c r="H2713" s="2">
        <f t="shared" si="302"/>
        <v>64.313391141644843</v>
      </c>
      <c r="J2713" s="1">
        <f t="shared" si="303"/>
        <v>1.9079454350800304</v>
      </c>
      <c r="K2713" s="1">
        <f t="shared" si="299"/>
        <v>1439.0006916337466</v>
      </c>
      <c r="L2713" s="1">
        <f t="shared" si="304"/>
        <v>-9.9263177138770864E-3</v>
      </c>
      <c r="M2713" s="1">
        <f t="shared" si="305"/>
        <v>-9.9263177138770864E-3</v>
      </c>
      <c r="N2713" s="1">
        <f t="shared" si="300"/>
        <v>-7.1029438706322456E-3</v>
      </c>
    </row>
    <row r="2714" spans="1:14" x14ac:dyDescent="0.3">
      <c r="A2714" s="4" t="s">
        <v>663</v>
      </c>
      <c r="B2714" s="4" t="s">
        <v>752</v>
      </c>
      <c r="C2714" s="4" t="s">
        <v>774</v>
      </c>
      <c r="D2714" s="4">
        <v>34.744444444444447</v>
      </c>
      <c r="E2714" s="4">
        <v>127.72922222222222</v>
      </c>
      <c r="G2714" s="2">
        <f t="shared" si="301"/>
        <v>74.544089429633289</v>
      </c>
      <c r="H2714" s="2">
        <f t="shared" si="302"/>
        <v>66.025478135176627</v>
      </c>
      <c r="J2714" s="1">
        <f t="shared" si="303"/>
        <v>1.9105669742113156</v>
      </c>
      <c r="K2714" s="1">
        <f t="shared" si="299"/>
        <v>1437.5875357156917</v>
      </c>
      <c r="L2714" s="1">
        <f t="shared" si="304"/>
        <v>3.0180621276430841E-2</v>
      </c>
      <c r="M2714" s="1">
        <f t="shared" si="305"/>
        <v>3.0180621276430841E-2</v>
      </c>
      <c r="N2714" s="1">
        <f t="shared" si="300"/>
        <v>2.1596252012728197E-2</v>
      </c>
    </row>
    <row r="2715" spans="1:14" x14ac:dyDescent="0.3">
      <c r="A2715" s="4" t="s">
        <v>663</v>
      </c>
      <c r="B2715" s="4" t="s">
        <v>752</v>
      </c>
      <c r="C2715" s="4" t="s">
        <v>773</v>
      </c>
      <c r="D2715" s="4">
        <v>34.726888888888894</v>
      </c>
      <c r="E2715" s="4">
        <v>127.72141944444445</v>
      </c>
      <c r="G2715" s="2">
        <f t="shared" si="301"/>
        <v>74.412276880898219</v>
      </c>
      <c r="H2715" s="2">
        <f t="shared" si="302"/>
        <v>65.638952628677771</v>
      </c>
      <c r="J2715" s="1">
        <f t="shared" si="303"/>
        <v>1.9098547566730493</v>
      </c>
      <c r="K2715" s="1">
        <f t="shared" si="299"/>
        <v>1437.971131480256</v>
      </c>
      <c r="L2715" s="1">
        <f t="shared" si="304"/>
        <v>3.004443711340743E-2</v>
      </c>
      <c r="M2715" s="1">
        <f t="shared" si="305"/>
        <v>3.004443711340743E-2</v>
      </c>
      <c r="N2715" s="1">
        <f t="shared" si="300"/>
        <v>2.1498803140557604E-2</v>
      </c>
    </row>
    <row r="2716" spans="1:14" x14ac:dyDescent="0.3">
      <c r="A2716" s="4" t="s">
        <v>663</v>
      </c>
      <c r="B2716" s="4" t="s">
        <v>752</v>
      </c>
      <c r="C2716" s="4" t="s">
        <v>185</v>
      </c>
      <c r="D2716" s="4">
        <v>34.506327777777777</v>
      </c>
      <c r="E2716" s="4">
        <v>127.76870833333334</v>
      </c>
      <c r="G2716" s="2">
        <f t="shared" si="301"/>
        <v>75.367815024310119</v>
      </c>
      <c r="H2716" s="2">
        <f t="shared" si="302"/>
        <v>60.837500786422879</v>
      </c>
      <c r="J2716" s="1">
        <f t="shared" si="303"/>
        <v>1.9009421051761428</v>
      </c>
      <c r="K2716" s="1">
        <f t="shared" si="299"/>
        <v>1442.7922667184</v>
      </c>
      <c r="L2716" s="1">
        <f t="shared" si="304"/>
        <v>3.0869783924128313E-2</v>
      </c>
      <c r="M2716" s="1">
        <f t="shared" si="305"/>
        <v>3.0869783924128313E-2</v>
      </c>
      <c r="N2716" s="1">
        <f t="shared" si="300"/>
        <v>2.2089393955735732E-2</v>
      </c>
    </row>
    <row r="2717" spans="1:14" x14ac:dyDescent="0.3">
      <c r="A2717" s="4" t="s">
        <v>663</v>
      </c>
      <c r="B2717" s="4" t="s">
        <v>752</v>
      </c>
      <c r="C2717" s="4" t="s">
        <v>772</v>
      </c>
      <c r="D2717" s="4">
        <v>34.732438888888893</v>
      </c>
      <c r="E2717" s="4">
        <v>127.72343055555555</v>
      </c>
      <c r="G2717" s="2">
        <f t="shared" si="301"/>
        <v>74.445775657252511</v>
      </c>
      <c r="H2717" s="2">
        <f t="shared" si="302"/>
        <v>65.760973335784911</v>
      </c>
      <c r="J2717" s="1">
        <f t="shared" si="303"/>
        <v>1.9100798715261964</v>
      </c>
      <c r="K2717" s="1">
        <f t="shared" si="299"/>
        <v>1437.8498595526155</v>
      </c>
      <c r="L2717" s="1">
        <f t="shared" si="304"/>
        <v>3.007953762391935E-2</v>
      </c>
      <c r="M2717" s="1">
        <f t="shared" si="305"/>
        <v>3.007953762391935E-2</v>
      </c>
      <c r="N2717" s="1">
        <f t="shared" si="300"/>
        <v>2.1523919902199047E-2</v>
      </c>
    </row>
    <row r="2718" spans="1:14" x14ac:dyDescent="0.3">
      <c r="A2718" s="4" t="s">
        <v>663</v>
      </c>
      <c r="B2718" s="4" t="s">
        <v>752</v>
      </c>
      <c r="C2718" s="4" t="s">
        <v>771</v>
      </c>
      <c r="D2718" s="4">
        <v>34.614047222222226</v>
      </c>
      <c r="E2718" s="4">
        <v>127.72383055555555</v>
      </c>
      <c r="G2718" s="2">
        <f t="shared" si="301"/>
        <v>74.508656657507856</v>
      </c>
      <c r="H2718" s="2">
        <f t="shared" si="302"/>
        <v>63.174321503095143</v>
      </c>
      <c r="J2718" s="1">
        <f t="shared" si="303"/>
        <v>1.9052867721968478</v>
      </c>
      <c r="K2718" s="1">
        <f t="shared" si="299"/>
        <v>1440.4372655966195</v>
      </c>
      <c r="L2718" s="1">
        <f t="shared" si="304"/>
        <v>3.0086518940927398E-2</v>
      </c>
      <c r="M2718" s="1">
        <f t="shared" si="305"/>
        <v>3.0086518940927398E-2</v>
      </c>
      <c r="N2718" s="1">
        <f t="shared" si="300"/>
        <v>2.1528915501199664E-2</v>
      </c>
    </row>
    <row r="2719" spans="1:14" x14ac:dyDescent="0.3">
      <c r="A2719" s="4" t="s">
        <v>663</v>
      </c>
      <c r="B2719" s="4" t="s">
        <v>752</v>
      </c>
      <c r="C2719" s="4" t="s">
        <v>770</v>
      </c>
      <c r="D2719" s="4">
        <v>34.738824999999999</v>
      </c>
      <c r="E2719" s="4">
        <v>127.74502222222222</v>
      </c>
      <c r="G2719" s="2">
        <f t="shared" si="301"/>
        <v>74.830372010562854</v>
      </c>
      <c r="H2719" s="2">
        <f t="shared" si="302"/>
        <v>65.908876292039622</v>
      </c>
      <c r="J2719" s="1">
        <f t="shared" si="303"/>
        <v>1.9103389516198355</v>
      </c>
      <c r="K2719" s="1">
        <f t="shared" si="299"/>
        <v>1437.7103205091323</v>
      </c>
      <c r="L2719" s="1">
        <f t="shared" si="304"/>
        <v>3.045638329824607E-2</v>
      </c>
      <c r="M2719" s="1">
        <f t="shared" si="305"/>
        <v>3.045638329824607E-2</v>
      </c>
      <c r="N2719" s="1">
        <f t="shared" si="300"/>
        <v>2.1793578173250679E-2</v>
      </c>
    </row>
    <row r="2720" spans="1:14" x14ac:dyDescent="0.3">
      <c r="A2720" s="4" t="s">
        <v>663</v>
      </c>
      <c r="B2720" s="4" t="s">
        <v>752</v>
      </c>
      <c r="C2720" s="4" t="s">
        <v>769</v>
      </c>
      <c r="D2720" s="4">
        <v>34.76627777777778</v>
      </c>
      <c r="E2720" s="4">
        <v>127.69675555555555</v>
      </c>
      <c r="G2720" s="2">
        <f t="shared" si="301"/>
        <v>73.951207362208038</v>
      </c>
      <c r="H2720" s="2">
        <f t="shared" si="302"/>
        <v>66.489939368128489</v>
      </c>
      <c r="J2720" s="1">
        <f t="shared" si="303"/>
        <v>1.911453320347102</v>
      </c>
      <c r="K2720" s="1">
        <f t="shared" si="299"/>
        <v>1437.1104978934809</v>
      </c>
      <c r="L2720" s="1">
        <f t="shared" si="304"/>
        <v>2.9613971045950205E-2</v>
      </c>
      <c r="M2720" s="1">
        <f t="shared" si="305"/>
        <v>2.9613971045950205E-2</v>
      </c>
      <c r="N2720" s="1">
        <f t="shared" si="300"/>
        <v>2.1190775893848993E-2</v>
      </c>
    </row>
    <row r="2721" spans="1:14" x14ac:dyDescent="0.3">
      <c r="A2721" s="4" t="s">
        <v>663</v>
      </c>
      <c r="B2721" s="4" t="s">
        <v>752</v>
      </c>
      <c r="C2721" s="4" t="s">
        <v>768</v>
      </c>
      <c r="D2721" s="4">
        <v>34.74955277777778</v>
      </c>
      <c r="E2721" s="4">
        <v>127.74663333333334</v>
      </c>
      <c r="G2721" s="2">
        <f t="shared" si="301"/>
        <v>74.854180812937315</v>
      </c>
      <c r="H2721" s="2">
        <f t="shared" si="302"/>
        <v>66.143851183652941</v>
      </c>
      <c r="J2721" s="1">
        <f t="shared" si="303"/>
        <v>1.9107742943077706</v>
      </c>
      <c r="K2721" s="1">
        <f t="shared" si="299"/>
        <v>1437.4759205460646</v>
      </c>
      <c r="L2721" s="1">
        <f t="shared" si="304"/>
        <v>3.0484502491750387E-2</v>
      </c>
      <c r="M2721" s="1">
        <f t="shared" si="305"/>
        <v>3.0484502491750387E-2</v>
      </c>
      <c r="N2721" s="1">
        <f t="shared" si="300"/>
        <v>2.1813699335891824E-2</v>
      </c>
    </row>
    <row r="2722" spans="1:14" x14ac:dyDescent="0.3">
      <c r="A2722" s="4" t="s">
        <v>663</v>
      </c>
      <c r="B2722" s="4" t="s">
        <v>752</v>
      </c>
      <c r="C2722" s="4" t="s">
        <v>767</v>
      </c>
      <c r="D2722" s="4">
        <v>34.87298333333333</v>
      </c>
      <c r="E2722" s="4">
        <v>127.71188611111111</v>
      </c>
      <c r="G2722" s="2">
        <f t="shared" si="301"/>
        <v>74.172878696565618</v>
      </c>
      <c r="H2722" s="2">
        <f t="shared" si="302"/>
        <v>68.826141193150534</v>
      </c>
      <c r="J2722" s="1">
        <f t="shared" si="303"/>
        <v>1.9157944453757842</v>
      </c>
      <c r="K2722" s="1">
        <f t="shared" si="299"/>
        <v>1434.7795432358917</v>
      </c>
      <c r="L2722" s="1">
        <f t="shared" si="304"/>
        <v>2.9878049058050582E-2</v>
      </c>
      <c r="M2722" s="1">
        <f t="shared" si="305"/>
        <v>2.9878049058050582E-2</v>
      </c>
      <c r="N2722" s="1">
        <f t="shared" si="300"/>
        <v>2.1379741364377387E-2</v>
      </c>
    </row>
    <row r="2723" spans="1:14" x14ac:dyDescent="0.3">
      <c r="A2723" s="4" t="s">
        <v>663</v>
      </c>
      <c r="B2723" s="4" t="s">
        <v>752</v>
      </c>
      <c r="C2723" s="4" t="s">
        <v>766</v>
      </c>
      <c r="D2723" s="4">
        <v>34.75150277777778</v>
      </c>
      <c r="E2723" s="4">
        <v>127.70495555555556</v>
      </c>
      <c r="G2723" s="2">
        <f t="shared" si="301"/>
        <v>74.10522159754376</v>
      </c>
      <c r="H2723" s="2">
        <f t="shared" si="302"/>
        <v>66.170322235442882</v>
      </c>
      <c r="J2723" s="1">
        <f t="shared" si="303"/>
        <v>1.9108534437571452</v>
      </c>
      <c r="K2723" s="1">
        <f t="shared" si="299"/>
        <v>1437.4333142415996</v>
      </c>
      <c r="L2723" s="1">
        <f t="shared" si="304"/>
        <v>2.9757088044613411E-2</v>
      </c>
      <c r="M2723" s="1">
        <f t="shared" si="305"/>
        <v>2.9757088044613411E-2</v>
      </c>
      <c r="N2723" s="1">
        <f t="shared" si="300"/>
        <v>2.1293185673360377E-2</v>
      </c>
    </row>
    <row r="2724" spans="1:14" x14ac:dyDescent="0.3">
      <c r="A2724" s="4" t="s">
        <v>663</v>
      </c>
      <c r="B2724" s="4" t="s">
        <v>752</v>
      </c>
      <c r="C2724" s="4" t="s">
        <v>765</v>
      </c>
      <c r="D2724" s="4">
        <v>34.765802777777779</v>
      </c>
      <c r="E2724" s="4">
        <v>127.70653333333334</v>
      </c>
      <c r="G2724" s="2">
        <f t="shared" si="301"/>
        <v>74.126881135810777</v>
      </c>
      <c r="H2724" s="2">
        <f t="shared" si="302"/>
        <v>66.483293014721539</v>
      </c>
      <c r="J2724" s="1">
        <f t="shared" si="303"/>
        <v>1.9114340303744579</v>
      </c>
      <c r="K2724" s="1">
        <f t="shared" si="299"/>
        <v>1437.1208758548009</v>
      </c>
      <c r="L2724" s="1">
        <f t="shared" si="304"/>
        <v>2.9784625461700909E-2</v>
      </c>
      <c r="M2724" s="1">
        <f t="shared" si="305"/>
        <v>2.9784625461700909E-2</v>
      </c>
      <c r="N2724" s="1">
        <f t="shared" si="300"/>
        <v>2.1312890536085177E-2</v>
      </c>
    </row>
    <row r="2725" spans="1:14" x14ac:dyDescent="0.3">
      <c r="A2725" s="4" t="s">
        <v>663</v>
      </c>
      <c r="B2725" s="4" t="s">
        <v>752</v>
      </c>
      <c r="C2725" s="4" t="s">
        <v>677</v>
      </c>
      <c r="D2725" s="4">
        <v>34.022500000000001</v>
      </c>
      <c r="E2725" s="4">
        <v>127.31403333333333</v>
      </c>
      <c r="G2725" s="2">
        <f t="shared" si="301"/>
        <v>67.350286906840651</v>
      </c>
      <c r="H2725" s="2">
        <f t="shared" si="302"/>
        <v>50.093619272277465</v>
      </c>
      <c r="J2725" s="1">
        <f t="shared" si="303"/>
        <v>1.8816176582496293</v>
      </c>
      <c r="K2725" s="1">
        <f t="shared" si="299"/>
        <v>1453.3798709926396</v>
      </c>
      <c r="L2725" s="1">
        <f t="shared" si="304"/>
        <v>2.2934208147622925E-2</v>
      </c>
      <c r="M2725" s="1">
        <f t="shared" si="305"/>
        <v>2.2934208147622925E-2</v>
      </c>
      <c r="N2725" s="1">
        <f t="shared" si="300"/>
        <v>1.6410959016778807E-2</v>
      </c>
    </row>
    <row r="2726" spans="1:14" x14ac:dyDescent="0.3">
      <c r="A2726" s="4" t="s">
        <v>663</v>
      </c>
      <c r="B2726" s="4" t="s">
        <v>752</v>
      </c>
      <c r="C2726" s="4" t="s">
        <v>764</v>
      </c>
      <c r="D2726" s="4">
        <v>34.824983333333336</v>
      </c>
      <c r="E2726" s="4">
        <v>127.68929722222222</v>
      </c>
      <c r="G2726" s="2">
        <f t="shared" si="301"/>
        <v>73.790318857879868</v>
      </c>
      <c r="H2726" s="2">
        <f t="shared" si="302"/>
        <v>67.76932566968776</v>
      </c>
      <c r="J2726" s="1">
        <f t="shared" si="303"/>
        <v>1.9138397364534767</v>
      </c>
      <c r="K2726" s="1">
        <f t="shared" si="299"/>
        <v>1435.8279959665447</v>
      </c>
      <c r="L2726" s="1">
        <f t="shared" si="304"/>
        <v>2.9483798572571995E-2</v>
      </c>
      <c r="M2726" s="1">
        <f t="shared" si="305"/>
        <v>2.9483798572571995E-2</v>
      </c>
      <c r="N2726" s="1">
        <f t="shared" si="300"/>
        <v>2.1097628787484043E-2</v>
      </c>
    </row>
    <row r="2727" spans="1:14" x14ac:dyDescent="0.3">
      <c r="A2727" s="4" t="s">
        <v>663</v>
      </c>
      <c r="B2727" s="4" t="s">
        <v>752</v>
      </c>
      <c r="C2727" s="4" t="s">
        <v>763</v>
      </c>
      <c r="D2727" s="4">
        <v>34.73802222222222</v>
      </c>
      <c r="E2727" s="4">
        <v>127.72804444444445</v>
      </c>
      <c r="G2727" s="2">
        <f t="shared" si="301"/>
        <v>74.525976712072932</v>
      </c>
      <c r="H2727" s="2">
        <f t="shared" si="302"/>
        <v>65.884728680411854</v>
      </c>
      <c r="J2727" s="1">
        <f t="shared" si="303"/>
        <v>1.9103063804514593</v>
      </c>
      <c r="K2727" s="1">
        <f t="shared" si="299"/>
        <v>1437.7278613682211</v>
      </c>
      <c r="L2727" s="1">
        <f t="shared" si="304"/>
        <v>3.0160065176351836E-2</v>
      </c>
      <c r="M2727" s="1">
        <f t="shared" si="305"/>
        <v>3.0160065176351836E-2</v>
      </c>
      <c r="N2727" s="1">
        <f t="shared" si="300"/>
        <v>2.1581542749004336E-2</v>
      </c>
    </row>
    <row r="2728" spans="1:14" x14ac:dyDescent="0.3">
      <c r="A2728" s="4" t="s">
        <v>663</v>
      </c>
      <c r="B2728" s="4" t="s">
        <v>752</v>
      </c>
      <c r="C2728" s="4" t="s">
        <v>762</v>
      </c>
      <c r="D2728" s="4">
        <v>34.78959722222222</v>
      </c>
      <c r="E2728" s="4">
        <v>127.63466388888889</v>
      </c>
      <c r="G2728" s="2">
        <f t="shared" si="301"/>
        <v>72.826622664048628</v>
      </c>
      <c r="H2728" s="2">
        <f t="shared" si="302"/>
        <v>66.976123867890465</v>
      </c>
      <c r="J2728" s="1">
        <f t="shared" si="303"/>
        <v>1.9124007099502258</v>
      </c>
      <c r="K2728" s="1">
        <f t="shared" si="299"/>
        <v>1436.601025455642</v>
      </c>
      <c r="L2728" s="1">
        <f t="shared" si="304"/>
        <v>2.8530267024565958E-2</v>
      </c>
      <c r="M2728" s="1">
        <f t="shared" si="305"/>
        <v>2.8530267024565958E-2</v>
      </c>
      <c r="N2728" s="1">
        <f t="shared" si="300"/>
        <v>2.0415313223990102E-2</v>
      </c>
    </row>
    <row r="2729" spans="1:14" x14ac:dyDescent="0.3">
      <c r="A2729" s="4" t="s">
        <v>663</v>
      </c>
      <c r="B2729" s="4" t="s">
        <v>752</v>
      </c>
      <c r="C2729" s="4" t="s">
        <v>761</v>
      </c>
      <c r="D2729" s="4">
        <v>34.75738888888889</v>
      </c>
      <c r="E2729" s="4">
        <v>127.67589722222223</v>
      </c>
      <c r="G2729" s="2">
        <f t="shared" si="301"/>
        <v>73.580988141893187</v>
      </c>
      <c r="H2729" s="2">
        <f t="shared" si="302"/>
        <v>66.287888139966526</v>
      </c>
      <c r="J2729" s="1">
        <f t="shared" si="303"/>
        <v>1.9110923890579263</v>
      </c>
      <c r="K2729" s="1">
        <f t="shared" si="299"/>
        <v>1437.3047078803033</v>
      </c>
      <c r="L2729" s="1">
        <f t="shared" si="304"/>
        <v>2.9249924452805054E-2</v>
      </c>
      <c r="M2729" s="1">
        <f t="shared" si="305"/>
        <v>2.9249924452805054E-2</v>
      </c>
      <c r="N2729" s="1">
        <f t="shared" si="300"/>
        <v>2.0930276220965268E-2</v>
      </c>
    </row>
    <row r="2730" spans="1:14" x14ac:dyDescent="0.3">
      <c r="A2730" s="4" t="s">
        <v>663</v>
      </c>
      <c r="B2730" s="4" t="s">
        <v>752</v>
      </c>
      <c r="C2730" s="4" t="s">
        <v>760</v>
      </c>
      <c r="D2730" s="4">
        <v>34.760361111111109</v>
      </c>
      <c r="E2730" s="4">
        <v>127.6675888888889</v>
      </c>
      <c r="G2730" s="2">
        <f t="shared" si="301"/>
        <v>73.430529584127825</v>
      </c>
      <c r="H2730" s="2">
        <f t="shared" si="302"/>
        <v>66.349700064370154</v>
      </c>
      <c r="J2730" s="1">
        <f t="shared" si="303"/>
        <v>1.9112130635482352</v>
      </c>
      <c r="K2730" s="1">
        <f t="shared" si="299"/>
        <v>1437.2397683224997</v>
      </c>
      <c r="L2730" s="1">
        <f t="shared" si="304"/>
        <v>2.9104916680785298E-2</v>
      </c>
      <c r="M2730" s="1">
        <f t="shared" si="305"/>
        <v>2.9104916680785298E-2</v>
      </c>
      <c r="N2730" s="1">
        <f t="shared" si="300"/>
        <v>2.0826513466724404E-2</v>
      </c>
    </row>
    <row r="2731" spans="1:14" x14ac:dyDescent="0.3">
      <c r="A2731" s="4" t="s">
        <v>663</v>
      </c>
      <c r="B2731" s="4" t="s">
        <v>752</v>
      </c>
      <c r="C2731" s="4" t="s">
        <v>759</v>
      </c>
      <c r="D2731" s="4">
        <v>34.747366666666665</v>
      </c>
      <c r="E2731" s="4">
        <v>127.71068611111112</v>
      </c>
      <c r="G2731" s="2">
        <f t="shared" si="301"/>
        <v>74.210004335000775</v>
      </c>
      <c r="H2731" s="2">
        <f t="shared" si="302"/>
        <v>66.082165124840685</v>
      </c>
      <c r="J2731" s="1">
        <f t="shared" si="303"/>
        <v>1.9106855673551442</v>
      </c>
      <c r="K2731" s="1">
        <f t="shared" si="299"/>
        <v>1437.5236860390123</v>
      </c>
      <c r="L2731" s="1">
        <f t="shared" si="304"/>
        <v>2.9857105107026438E-2</v>
      </c>
      <c r="M2731" s="1">
        <f t="shared" si="305"/>
        <v>2.9857105107026438E-2</v>
      </c>
      <c r="N2731" s="1">
        <f t="shared" si="300"/>
        <v>2.1364754567375535E-2</v>
      </c>
    </row>
    <row r="2732" spans="1:14" x14ac:dyDescent="0.3">
      <c r="A2732" s="4" t="s">
        <v>663</v>
      </c>
      <c r="B2732" s="4" t="s">
        <v>752</v>
      </c>
      <c r="C2732" s="4" t="s">
        <v>758</v>
      </c>
      <c r="D2732" s="4">
        <v>34.766980555555556</v>
      </c>
      <c r="E2732" s="4">
        <v>127.66379722222223</v>
      </c>
      <c r="G2732" s="2">
        <f t="shared" si="301"/>
        <v>73.359480123976724</v>
      </c>
      <c r="H2732" s="2">
        <f t="shared" si="302"/>
        <v>66.492878048893772</v>
      </c>
      <c r="J2732" s="1">
        <f t="shared" si="303"/>
        <v>1.9114818610427742</v>
      </c>
      <c r="K2732" s="1">
        <f t="shared" si="299"/>
        <v>1437.0951433938337</v>
      </c>
      <c r="L2732" s="1">
        <f t="shared" si="304"/>
        <v>2.9038739613313602E-2</v>
      </c>
      <c r="M2732" s="1">
        <f t="shared" si="305"/>
        <v>2.9038739613313602E-2</v>
      </c>
      <c r="N2732" s="1">
        <f t="shared" si="300"/>
        <v>2.0779159351198024E-2</v>
      </c>
    </row>
    <row r="2733" spans="1:14" x14ac:dyDescent="0.3">
      <c r="A2733" s="4" t="s">
        <v>663</v>
      </c>
      <c r="B2733" s="4" t="s">
        <v>752</v>
      </c>
      <c r="C2733" s="4" t="s">
        <v>757</v>
      </c>
      <c r="D2733" s="4">
        <v>34.723008333333333</v>
      </c>
      <c r="E2733" s="4">
        <v>127.71397777777779</v>
      </c>
      <c r="G2733" s="2">
        <f t="shared" si="301"/>
        <v>74.280479055386252</v>
      </c>
      <c r="H2733" s="2">
        <f t="shared" si="302"/>
        <v>65.551310835543973</v>
      </c>
      <c r="J2733" s="1">
        <f t="shared" si="303"/>
        <v>1.9096973812859159</v>
      </c>
      <c r="K2733" s="1">
        <f t="shared" si="299"/>
        <v>1438.0559259536901</v>
      </c>
      <c r="L2733" s="1">
        <f t="shared" si="304"/>
        <v>2.9914555528238296E-2</v>
      </c>
      <c r="M2733" s="1">
        <f t="shared" si="305"/>
        <v>2.9914555528238296E-2</v>
      </c>
      <c r="N2733" s="1">
        <f t="shared" si="300"/>
        <v>2.1405864184151302E-2</v>
      </c>
    </row>
    <row r="2734" spans="1:14" x14ac:dyDescent="0.3">
      <c r="A2734" s="4" t="s">
        <v>663</v>
      </c>
      <c r="B2734" s="4" t="s">
        <v>752</v>
      </c>
      <c r="C2734" s="4" t="s">
        <v>756</v>
      </c>
      <c r="D2734" s="4">
        <v>34.878811111111112</v>
      </c>
      <c r="E2734" s="4">
        <v>127.58078888888889</v>
      </c>
      <c r="G2734" s="2">
        <f t="shared" si="301"/>
        <v>71.821737119604634</v>
      </c>
      <c r="H2734" s="2">
        <f t="shared" si="302"/>
        <v>68.90510346640599</v>
      </c>
      <c r="J2734" s="1">
        <f t="shared" si="303"/>
        <v>1.9160319841481004</v>
      </c>
      <c r="K2734" s="1">
        <f t="shared" si="299"/>
        <v>1434.652258947852</v>
      </c>
      <c r="L2734" s="1">
        <f t="shared" si="304"/>
        <v>2.7589970890053994E-2</v>
      </c>
      <c r="M2734" s="1">
        <f t="shared" si="305"/>
        <v>2.7589970890053994E-2</v>
      </c>
      <c r="N2734" s="1">
        <f t="shared" si="300"/>
        <v>1.9742468483601242E-2</v>
      </c>
    </row>
    <row r="2735" spans="1:14" x14ac:dyDescent="0.3">
      <c r="A2735" s="4" t="s">
        <v>663</v>
      </c>
      <c r="B2735" s="4" t="s">
        <v>752</v>
      </c>
      <c r="C2735" s="4" t="s">
        <v>755</v>
      </c>
      <c r="D2735" s="4">
        <v>34.784475</v>
      </c>
      <c r="E2735" s="4">
        <v>127.66519722222223</v>
      </c>
      <c r="G2735" s="2">
        <f t="shared" si="301"/>
        <v>73.3766535461871</v>
      </c>
      <c r="H2735" s="2">
        <f t="shared" si="302"/>
        <v>66.875530834967549</v>
      </c>
      <c r="J2735" s="1">
        <f t="shared" si="303"/>
        <v>1.9121925483179161</v>
      </c>
      <c r="K2735" s="1">
        <f t="shared" si="299"/>
        <v>1436.7129302576541</v>
      </c>
      <c r="L2735" s="1">
        <f t="shared" si="304"/>
        <v>2.906317422284177E-2</v>
      </c>
      <c r="M2735" s="1">
        <f t="shared" si="305"/>
        <v>2.906317422284177E-2</v>
      </c>
      <c r="N2735" s="1">
        <f t="shared" si="300"/>
        <v>2.0796643947700186E-2</v>
      </c>
    </row>
    <row r="2736" spans="1:14" x14ac:dyDescent="0.3">
      <c r="A2736" s="4" t="s">
        <v>663</v>
      </c>
      <c r="B2736" s="4" t="s">
        <v>752</v>
      </c>
      <c r="C2736" s="4" t="s">
        <v>47</v>
      </c>
      <c r="D2736" s="4">
        <v>34.73585555555556</v>
      </c>
      <c r="E2736" s="4">
        <v>127.73817777777778</v>
      </c>
      <c r="G2736" s="2">
        <f t="shared" si="301"/>
        <v>74.70891362337241</v>
      </c>
      <c r="H2736" s="2">
        <f t="shared" si="302"/>
        <v>65.84133551487821</v>
      </c>
      <c r="J2736" s="1">
        <f t="shared" si="303"/>
        <v>1.9102184764592454</v>
      </c>
      <c r="K2736" s="1">
        <f t="shared" si="299"/>
        <v>1437.77520369684</v>
      </c>
      <c r="L2736" s="1">
        <f t="shared" si="304"/>
        <v>3.0336925207220755E-2</v>
      </c>
      <c r="M2736" s="1">
        <f t="shared" si="305"/>
        <v>3.0336925207220755E-2</v>
      </c>
      <c r="N2736" s="1">
        <f t="shared" si="300"/>
        <v>2.1708097923685474E-2</v>
      </c>
    </row>
    <row r="2737" spans="1:14" x14ac:dyDescent="0.3">
      <c r="A2737" s="4" t="s">
        <v>663</v>
      </c>
      <c r="B2737" s="4" t="s">
        <v>752</v>
      </c>
      <c r="C2737" s="4" t="s">
        <v>754</v>
      </c>
      <c r="D2737" s="4">
        <v>34.745725</v>
      </c>
      <c r="E2737" s="4">
        <v>127.73101111111112</v>
      </c>
      <c r="G2737" s="2">
        <f t="shared" si="301"/>
        <v>74.575594854666519</v>
      </c>
      <c r="H2737" s="2">
        <f t="shared" si="302"/>
        <v>66.054145349862665</v>
      </c>
      <c r="J2737" s="1">
        <f t="shared" si="303"/>
        <v>1.910618941837587</v>
      </c>
      <c r="K2737" s="1">
        <f t="shared" si="299"/>
        <v>1437.5595558908951</v>
      </c>
      <c r="L2737" s="1">
        <f t="shared" si="304"/>
        <v>3.0211843277494488E-2</v>
      </c>
      <c r="M2737" s="1">
        <f t="shared" si="305"/>
        <v>3.0211843277494488E-2</v>
      </c>
      <c r="N2737" s="1">
        <f t="shared" si="300"/>
        <v>2.1618593441591984E-2</v>
      </c>
    </row>
    <row r="2738" spans="1:14" x14ac:dyDescent="0.3">
      <c r="A2738" s="4" t="s">
        <v>663</v>
      </c>
      <c r="B2738" s="4" t="s">
        <v>752</v>
      </c>
      <c r="C2738" s="4" t="s">
        <v>753</v>
      </c>
      <c r="D2738" s="4">
        <v>34.741811111111112</v>
      </c>
      <c r="E2738" s="4">
        <v>127.74950833333334</v>
      </c>
      <c r="G2738" s="2">
        <f t="shared" si="301"/>
        <v>74.909477970387371</v>
      </c>
      <c r="H2738" s="2">
        <f t="shared" si="302"/>
        <v>65.975865079415144</v>
      </c>
      <c r="J2738" s="1">
        <f t="shared" si="303"/>
        <v>1.910460115003044</v>
      </c>
      <c r="K2738" s="1">
        <f t="shared" si="299"/>
        <v>1437.6450737514806</v>
      </c>
      <c r="L2738" s="1">
        <f t="shared" si="304"/>
        <v>3.0534680707745121E-2</v>
      </c>
      <c r="M2738" s="1">
        <f t="shared" si="305"/>
        <v>3.0534680707745121E-2</v>
      </c>
      <c r="N2738" s="1">
        <f t="shared" si="300"/>
        <v>2.1849605203708322E-2</v>
      </c>
    </row>
    <row r="2739" spans="1:14" x14ac:dyDescent="0.3">
      <c r="A2739" s="4" t="s">
        <v>663</v>
      </c>
      <c r="B2739" s="4" t="s">
        <v>752</v>
      </c>
      <c r="C2739" s="4" t="s">
        <v>258</v>
      </c>
      <c r="D2739" s="4">
        <v>34.705013888888892</v>
      </c>
      <c r="E2739" s="4">
        <v>127.61567777777778</v>
      </c>
      <c r="G2739" s="2">
        <f t="shared" si="301"/>
        <v>72.523338638555899</v>
      </c>
      <c r="H2739" s="2">
        <f t="shared" si="302"/>
        <v>65.121474072366254</v>
      </c>
      <c r="J2739" s="1">
        <f t="shared" si="303"/>
        <v>1.9089678850624574</v>
      </c>
      <c r="K2739" s="1">
        <f t="shared" si="299"/>
        <v>1438.449137999371</v>
      </c>
      <c r="L2739" s="1">
        <f t="shared" si="304"/>
        <v>2.8198896873527612E-2</v>
      </c>
      <c r="M2739" s="1">
        <f t="shared" si="305"/>
        <v>2.8198896873527612E-2</v>
      </c>
      <c r="N2739" s="1">
        <f t="shared" si="300"/>
        <v>2.0178195729761823E-2</v>
      </c>
    </row>
    <row r="2740" spans="1:14" x14ac:dyDescent="0.3">
      <c r="A2740" s="4" t="s">
        <v>663</v>
      </c>
      <c r="B2740" s="4" t="s">
        <v>752</v>
      </c>
      <c r="C2740" s="4" t="s">
        <v>751</v>
      </c>
      <c r="D2740" s="4">
        <v>34.617861111111111</v>
      </c>
      <c r="E2740" s="4">
        <v>127.64151111111111</v>
      </c>
      <c r="G2740" s="2">
        <f t="shared" si="301"/>
        <v>73.026379447029797</v>
      </c>
      <c r="H2740" s="2">
        <f t="shared" si="302"/>
        <v>63.226551469203969</v>
      </c>
      <c r="J2740" s="1">
        <f t="shared" si="303"/>
        <v>1.9054408836724759</v>
      </c>
      <c r="K2740" s="1">
        <f t="shared" si="299"/>
        <v>1440.353899579206</v>
      </c>
      <c r="L2740" s="1">
        <f t="shared" si="304"/>
        <v>2.8649773596959527E-2</v>
      </c>
      <c r="M2740" s="1">
        <f t="shared" si="305"/>
        <v>2.8649773596959527E-2</v>
      </c>
      <c r="N2740" s="1">
        <f t="shared" si="300"/>
        <v>2.0500828165215128E-2</v>
      </c>
    </row>
    <row r="2741" spans="1:14" x14ac:dyDescent="0.3">
      <c r="A2741" s="4" t="s">
        <v>663</v>
      </c>
      <c r="B2741" s="4" t="s">
        <v>741</v>
      </c>
      <c r="C2741" s="4" t="s">
        <v>750</v>
      </c>
      <c r="D2741" s="4">
        <v>35.236655555555558</v>
      </c>
      <c r="E2741" s="4">
        <v>126.45471111111111</v>
      </c>
      <c r="G2741" s="2">
        <f t="shared" si="301"/>
        <v>51.60282310570971</v>
      </c>
      <c r="H2741" s="2">
        <f t="shared" si="302"/>
        <v>76.459899891972555</v>
      </c>
      <c r="J2741" s="1">
        <f t="shared" si="303"/>
        <v>1.9307069088522</v>
      </c>
      <c r="K2741" s="1">
        <f t="shared" si="299"/>
        <v>1426.8408905060198</v>
      </c>
      <c r="L2741" s="1">
        <f t="shared" si="304"/>
        <v>7.9362060342904606E-3</v>
      </c>
      <c r="M2741" s="1">
        <f t="shared" si="305"/>
        <v>7.9362060342904606E-3</v>
      </c>
      <c r="N2741" s="1">
        <f t="shared" si="300"/>
        <v>5.6788859305331001E-3</v>
      </c>
    </row>
    <row r="2742" spans="1:14" x14ac:dyDescent="0.3">
      <c r="A2742" s="4" t="s">
        <v>663</v>
      </c>
      <c r="B2742" s="4" t="s">
        <v>741</v>
      </c>
      <c r="C2742" s="4" t="s">
        <v>120</v>
      </c>
      <c r="D2742" s="4">
        <v>35.254758333333335</v>
      </c>
      <c r="E2742" s="4">
        <v>126.47721111111112</v>
      </c>
      <c r="G2742" s="2">
        <f t="shared" si="301"/>
        <v>52.001408293750814</v>
      </c>
      <c r="H2742" s="2">
        <f t="shared" si="302"/>
        <v>76.857168527945987</v>
      </c>
      <c r="J2742" s="1">
        <f t="shared" si="303"/>
        <v>1.9314539912121527</v>
      </c>
      <c r="K2742" s="1">
        <f t="shared" si="299"/>
        <v>1426.4459481013641</v>
      </c>
      <c r="L2742" s="1">
        <f t="shared" si="304"/>
        <v>8.3289051159893823E-3</v>
      </c>
      <c r="M2742" s="1">
        <f t="shared" si="305"/>
        <v>8.3289051159893823E-3</v>
      </c>
      <c r="N2742" s="1">
        <f t="shared" si="300"/>
        <v>5.9598883743151249E-3</v>
      </c>
    </row>
    <row r="2743" spans="1:14" x14ac:dyDescent="0.3">
      <c r="A2743" s="4" t="s">
        <v>663</v>
      </c>
      <c r="B2743" s="4" t="s">
        <v>741</v>
      </c>
      <c r="C2743" s="4" t="s">
        <v>749</v>
      </c>
      <c r="D2743" s="4">
        <v>35.199136111111109</v>
      </c>
      <c r="E2743" s="4">
        <v>126.13962222222223</v>
      </c>
      <c r="G2743" s="2">
        <f t="shared" si="301"/>
        <v>45.98946799005568</v>
      </c>
      <c r="H2743" s="2">
        <f t="shared" si="302"/>
        <v>75.620445855664002</v>
      </c>
      <c r="J2743" s="1">
        <f t="shared" si="303"/>
        <v>1.9291599714592247</v>
      </c>
      <c r="K2743" s="1">
        <f t="shared" si="299"/>
        <v>1427.6595074714087</v>
      </c>
      <c r="L2743" s="1">
        <f t="shared" si="304"/>
        <v>2.4368674867289997E-3</v>
      </c>
      <c r="M2743" s="1">
        <f t="shared" si="305"/>
        <v>2.4368674867289997E-3</v>
      </c>
      <c r="N2743" s="1">
        <f t="shared" si="300"/>
        <v>1.7437415844756511E-3</v>
      </c>
    </row>
    <row r="2744" spans="1:14" x14ac:dyDescent="0.3">
      <c r="A2744" s="4" t="s">
        <v>663</v>
      </c>
      <c r="B2744" s="4" t="s">
        <v>741</v>
      </c>
      <c r="C2744" s="4" t="s">
        <v>748</v>
      </c>
      <c r="D2744" s="4">
        <v>35.298324999999998</v>
      </c>
      <c r="E2744" s="4">
        <v>126.57953333333333</v>
      </c>
      <c r="G2744" s="2">
        <f t="shared" si="301"/>
        <v>53.817347893583474</v>
      </c>
      <c r="H2744" s="2">
        <f t="shared" si="302"/>
        <v>77.819565472164868</v>
      </c>
      <c r="J2744" s="1">
        <f t="shared" si="303"/>
        <v>1.9332538114646109</v>
      </c>
      <c r="K2744" s="1">
        <f t="shared" si="299"/>
        <v>1425.4955549234462</v>
      </c>
      <c r="L2744" s="1">
        <f t="shared" si="304"/>
        <v>1.0114764791724351E-2</v>
      </c>
      <c r="M2744" s="1">
        <f t="shared" si="305"/>
        <v>1.0114764791724351E-2</v>
      </c>
      <c r="N2744" s="1">
        <f t="shared" si="300"/>
        <v>7.2377903519878157E-3</v>
      </c>
    </row>
    <row r="2745" spans="1:14" x14ac:dyDescent="0.3">
      <c r="A2745" s="4" t="s">
        <v>663</v>
      </c>
      <c r="B2745" s="4" t="s">
        <v>741</v>
      </c>
      <c r="C2745" s="4" t="s">
        <v>747</v>
      </c>
      <c r="D2745" s="4">
        <v>35.254033333333332</v>
      </c>
      <c r="E2745" s="4">
        <v>126.54521111111112</v>
      </c>
      <c r="G2745" s="2">
        <f t="shared" si="301"/>
        <v>53.212903096765537</v>
      </c>
      <c r="H2745" s="2">
        <f t="shared" si="302"/>
        <v>76.849086435827303</v>
      </c>
      <c r="J2745" s="1">
        <f t="shared" si="303"/>
        <v>1.9314240624709178</v>
      </c>
      <c r="K2745" s="1">
        <f t="shared" si="299"/>
        <v>1426.4617647835219</v>
      </c>
      <c r="L2745" s="1">
        <f t="shared" si="304"/>
        <v>9.5157290073455414E-3</v>
      </c>
      <c r="M2745" s="1">
        <f t="shared" si="305"/>
        <v>9.5157290073455414E-3</v>
      </c>
      <c r="N2745" s="1">
        <f t="shared" si="300"/>
        <v>6.8091402044114964E-3</v>
      </c>
    </row>
    <row r="2746" spans="1:14" x14ac:dyDescent="0.3">
      <c r="A2746" s="4" t="s">
        <v>663</v>
      </c>
      <c r="B2746" s="4" t="s">
        <v>741</v>
      </c>
      <c r="C2746" s="4" t="s">
        <v>746</v>
      </c>
      <c r="D2746" s="4">
        <v>35.280169444444446</v>
      </c>
      <c r="E2746" s="4">
        <v>126.42278611111112</v>
      </c>
      <c r="G2746" s="2">
        <f t="shared" si="301"/>
        <v>51.028921734023463</v>
      </c>
      <c r="H2746" s="2">
        <f t="shared" si="302"/>
        <v>77.406062061311559</v>
      </c>
      <c r="J2746" s="1">
        <f t="shared" si="303"/>
        <v>1.932503450185709</v>
      </c>
      <c r="K2746" s="1">
        <f t="shared" si="299"/>
        <v>1425.8915978279374</v>
      </c>
      <c r="L2746" s="1">
        <f t="shared" si="304"/>
        <v>7.3790096705916852E-3</v>
      </c>
      <c r="M2746" s="1">
        <f t="shared" si="305"/>
        <v>7.3790096705916852E-3</v>
      </c>
      <c r="N2746" s="1">
        <f t="shared" si="300"/>
        <v>5.2801746853006568E-3</v>
      </c>
    </row>
    <row r="2747" spans="1:14" x14ac:dyDescent="0.3">
      <c r="A2747" s="4" t="s">
        <v>663</v>
      </c>
      <c r="B2747" s="4" t="s">
        <v>741</v>
      </c>
      <c r="C2747" s="4" t="s">
        <v>745</v>
      </c>
      <c r="D2747" s="4">
        <v>35.358994444444448</v>
      </c>
      <c r="E2747" s="4">
        <v>126.44802222222222</v>
      </c>
      <c r="G2747" s="2">
        <f t="shared" si="301"/>
        <v>51.468698488444538</v>
      </c>
      <c r="H2747" s="2">
        <f t="shared" si="302"/>
        <v>79.127803659717301</v>
      </c>
      <c r="J2747" s="1">
        <f t="shared" si="303"/>
        <v>1.9357645915644004</v>
      </c>
      <c r="K2747" s="1">
        <f t="shared" si="299"/>
        <v>1424.1722730527654</v>
      </c>
      <c r="L2747" s="1">
        <f t="shared" si="304"/>
        <v>7.819462899879337E-3</v>
      </c>
      <c r="M2747" s="1">
        <f t="shared" si="305"/>
        <v>7.819462899879337E-3</v>
      </c>
      <c r="N2747" s="1">
        <f t="shared" si="300"/>
        <v>5.5953484139125483E-3</v>
      </c>
    </row>
    <row r="2748" spans="1:14" x14ac:dyDescent="0.3">
      <c r="A2748" s="4" t="s">
        <v>663</v>
      </c>
      <c r="B2748" s="4" t="s">
        <v>741</v>
      </c>
      <c r="C2748" s="4" t="s">
        <v>744</v>
      </c>
      <c r="D2748" s="4">
        <v>35.205922222222227</v>
      </c>
      <c r="E2748" s="4">
        <v>126.50964166666667</v>
      </c>
      <c r="G2748" s="2">
        <f t="shared" si="301"/>
        <v>52.585925477685151</v>
      </c>
      <c r="H2748" s="2">
        <f t="shared" si="302"/>
        <v>75.79526035460276</v>
      </c>
      <c r="J2748" s="1">
        <f t="shared" si="303"/>
        <v>1.9294396199644874</v>
      </c>
      <c r="K2748" s="1">
        <f t="shared" si="299"/>
        <v>1427.5114381399844</v>
      </c>
      <c r="L2748" s="1">
        <f t="shared" si="304"/>
        <v>8.8949250886849462E-3</v>
      </c>
      <c r="M2748" s="1">
        <f t="shared" si="305"/>
        <v>8.8949250886849462E-3</v>
      </c>
      <c r="N2748" s="1">
        <f t="shared" si="300"/>
        <v>6.3649135016181548E-3</v>
      </c>
    </row>
    <row r="2749" spans="1:14" x14ac:dyDescent="0.3">
      <c r="A2749" s="4" t="s">
        <v>663</v>
      </c>
      <c r="B2749" s="4" t="s">
        <v>741</v>
      </c>
      <c r="C2749" s="4" t="s">
        <v>743</v>
      </c>
      <c r="D2749" s="4">
        <v>35.214783333333337</v>
      </c>
      <c r="E2749" s="4">
        <v>126.37396666666666</v>
      </c>
      <c r="G2749" s="2">
        <f t="shared" si="301"/>
        <v>50.166220359448403</v>
      </c>
      <c r="H2749" s="2">
        <f t="shared" si="302"/>
        <v>75.975252141555757</v>
      </c>
      <c r="J2749" s="1">
        <f t="shared" si="303"/>
        <v>1.9298048732576787</v>
      </c>
      <c r="K2749" s="1">
        <f t="shared" si="299"/>
        <v>1427.3180979058225</v>
      </c>
      <c r="L2749" s="1">
        <f t="shared" si="304"/>
        <v>6.5269496260413895E-3</v>
      </c>
      <c r="M2749" s="1">
        <f t="shared" si="305"/>
        <v>6.5269496260413895E-3</v>
      </c>
      <c r="N2749" s="1">
        <f t="shared" si="300"/>
        <v>4.6704687656132166E-3</v>
      </c>
    </row>
    <row r="2750" spans="1:14" x14ac:dyDescent="0.3">
      <c r="A2750" s="4" t="s">
        <v>663</v>
      </c>
      <c r="B2750" s="4" t="s">
        <v>741</v>
      </c>
      <c r="C2750" s="4" t="s">
        <v>742</v>
      </c>
      <c r="D2750" s="4">
        <v>35.274900000000002</v>
      </c>
      <c r="E2750" s="4">
        <v>126.51393055555556</v>
      </c>
      <c r="G2750" s="2">
        <f t="shared" si="301"/>
        <v>52.652727995843065</v>
      </c>
      <c r="H2750" s="2">
        <f t="shared" si="302"/>
        <v>77.300607454444844</v>
      </c>
      <c r="J2750" s="1">
        <f t="shared" si="303"/>
        <v>1.9322857523486159</v>
      </c>
      <c r="K2750" s="1">
        <f t="shared" si="299"/>
        <v>1426.0065487674958</v>
      </c>
      <c r="L2750" s="1">
        <f t="shared" si="304"/>
        <v>8.9697803210482263E-3</v>
      </c>
      <c r="M2750" s="1">
        <f t="shared" si="305"/>
        <v>8.9697803210482263E-3</v>
      </c>
      <c r="N2750" s="1">
        <f t="shared" si="300"/>
        <v>6.418477424235321E-3</v>
      </c>
    </row>
    <row r="2751" spans="1:14" x14ac:dyDescent="0.3">
      <c r="A2751" s="4" t="s">
        <v>663</v>
      </c>
      <c r="B2751" s="4" t="s">
        <v>741</v>
      </c>
      <c r="C2751" s="4" t="s">
        <v>740</v>
      </c>
      <c r="D2751" s="4">
        <v>35.392647222222223</v>
      </c>
      <c r="E2751" s="4">
        <v>126.44741944444445</v>
      </c>
      <c r="G2751" s="2">
        <f t="shared" si="301"/>
        <v>51.45387641899714</v>
      </c>
      <c r="H2751" s="2">
        <f t="shared" si="302"/>
        <v>79.861642951946124</v>
      </c>
      <c r="J2751" s="1">
        <f t="shared" si="303"/>
        <v>1.9371595182389298</v>
      </c>
      <c r="K2751" s="1">
        <f t="shared" si="299"/>
        <v>1423.4383623541235</v>
      </c>
      <c r="L2751" s="1">
        <f t="shared" si="304"/>
        <v>7.8089424429994558E-3</v>
      </c>
      <c r="M2751" s="1">
        <f t="shared" si="305"/>
        <v>7.8089424429994558E-3</v>
      </c>
      <c r="N2751" s="1">
        <f t="shared" si="300"/>
        <v>5.5878203237521113E-3</v>
      </c>
    </row>
    <row r="2752" spans="1:14" x14ac:dyDescent="0.3">
      <c r="A2752" s="4" t="s">
        <v>663</v>
      </c>
      <c r="B2752" s="4" t="s">
        <v>730</v>
      </c>
      <c r="C2752" s="4" t="s">
        <v>120</v>
      </c>
      <c r="D2752" s="4">
        <v>34.776511111111112</v>
      </c>
      <c r="E2752" s="4">
        <v>126.65259722222223</v>
      </c>
      <c r="G2752" s="2">
        <f t="shared" si="301"/>
        <v>55.2109083698126</v>
      </c>
      <c r="H2752" s="2">
        <f t="shared" si="302"/>
        <v>66.438586470454311</v>
      </c>
      <c r="J2752" s="1">
        <f t="shared" si="303"/>
        <v>1.9118689750556386</v>
      </c>
      <c r="K2752" s="1">
        <f t="shared" si="299"/>
        <v>1436.8869202466867</v>
      </c>
      <c r="L2752" s="1">
        <f t="shared" si="304"/>
        <v>1.1389970217146939E-2</v>
      </c>
      <c r="M2752" s="1">
        <f t="shared" si="305"/>
        <v>1.1389970217146939E-2</v>
      </c>
      <c r="N2752" s="1">
        <f t="shared" si="300"/>
        <v>8.1502850777650879E-3</v>
      </c>
    </row>
    <row r="2753" spans="1:14" x14ac:dyDescent="0.3">
      <c r="A2753" s="4" t="s">
        <v>663</v>
      </c>
      <c r="B2753" s="4" t="s">
        <v>730</v>
      </c>
      <c r="C2753" s="4" t="s">
        <v>739</v>
      </c>
      <c r="D2753" s="4">
        <v>34.859958333333331</v>
      </c>
      <c r="E2753" s="4">
        <v>126.75104444444445</v>
      </c>
      <c r="G2753" s="2">
        <f t="shared" si="301"/>
        <v>56.960405003408823</v>
      </c>
      <c r="H2753" s="2">
        <f t="shared" si="302"/>
        <v>68.276881190516633</v>
      </c>
      <c r="J2753" s="1">
        <f t="shared" si="303"/>
        <v>1.9152637169107711</v>
      </c>
      <c r="K2753" s="1">
        <f t="shared" si="299"/>
        <v>1435.0640300052801</v>
      </c>
      <c r="L2753" s="1">
        <f t="shared" si="304"/>
        <v>1.3108198384367054E-2</v>
      </c>
      <c r="M2753" s="1">
        <f t="shared" si="305"/>
        <v>1.3108198384367054E-2</v>
      </c>
      <c r="N2753" s="1">
        <f t="shared" si="300"/>
        <v>9.3797921901197338E-3</v>
      </c>
    </row>
    <row r="2754" spans="1:14" x14ac:dyDescent="0.3">
      <c r="A2754" s="4" t="s">
        <v>663</v>
      </c>
      <c r="B2754" s="4" t="s">
        <v>730</v>
      </c>
      <c r="C2754" s="4" t="s">
        <v>738</v>
      </c>
      <c r="D2754" s="4">
        <v>34.815769444444442</v>
      </c>
      <c r="E2754" s="4">
        <v>126.69907500000001</v>
      </c>
      <c r="G2754" s="2">
        <f t="shared" si="301"/>
        <v>56.037447424704155</v>
      </c>
      <c r="H2754" s="2">
        <f t="shared" si="302"/>
        <v>67.303243367408186</v>
      </c>
      <c r="J2754" s="1">
        <f t="shared" si="303"/>
        <v>1.9134648768178701</v>
      </c>
      <c r="K2754" s="1">
        <f t="shared" si="299"/>
        <v>1436.0292704463734</v>
      </c>
      <c r="L2754" s="1">
        <f t="shared" si="304"/>
        <v>1.2201160468379602E-2</v>
      </c>
      <c r="M2754" s="1">
        <f t="shared" si="305"/>
        <v>1.2201160468379602E-2</v>
      </c>
      <c r="N2754" s="1">
        <f t="shared" si="300"/>
        <v>8.7307459283033056E-3</v>
      </c>
    </row>
    <row r="2755" spans="1:14" x14ac:dyDescent="0.3">
      <c r="A2755" s="4" t="s">
        <v>663</v>
      </c>
      <c r="B2755" s="4" t="s">
        <v>730</v>
      </c>
      <c r="C2755" s="4" t="s">
        <v>737</v>
      </c>
      <c r="D2755" s="4">
        <v>34.842105555555555</v>
      </c>
      <c r="E2755" s="4">
        <v>126.64575277777779</v>
      </c>
      <c r="G2755" s="2">
        <f t="shared" si="301"/>
        <v>55.076530708690591</v>
      </c>
      <c r="H2755" s="2">
        <f t="shared" si="302"/>
        <v>67.870482734444749</v>
      </c>
      <c r="J2755" s="1">
        <f t="shared" si="303"/>
        <v>1.9145366467427478</v>
      </c>
      <c r="K2755" s="1">
        <f t="shared" ref="K2755:K2818" si="306">$T$16*$T$25/POWER(J2755,$T$23)</f>
        <v>1435.4539815810438</v>
      </c>
      <c r="L2755" s="1">
        <f t="shared" si="304"/>
        <v>1.1270512126121623E-2</v>
      </c>
      <c r="M2755" s="1">
        <f t="shared" si="305"/>
        <v>1.1270512126121623E-2</v>
      </c>
      <c r="N2755" s="1">
        <f t="shared" ref="N2755:N2818" si="307">M2755*$T$23</f>
        <v>8.0648048281998872E-3</v>
      </c>
    </row>
    <row r="2756" spans="1:14" x14ac:dyDescent="0.3">
      <c r="A2756" s="4" t="s">
        <v>663</v>
      </c>
      <c r="B2756" s="4" t="s">
        <v>730</v>
      </c>
      <c r="C2756" s="4" t="s">
        <v>736</v>
      </c>
      <c r="D2756" s="4">
        <v>34.696163888888883</v>
      </c>
      <c r="E2756" s="4">
        <v>126.57380833333333</v>
      </c>
      <c r="G2756" s="2">
        <f t="shared" si="301"/>
        <v>53.809642578732387</v>
      </c>
      <c r="H2756" s="2">
        <f t="shared" si="302"/>
        <v>64.672188940053047</v>
      </c>
      <c r="J2756" s="1">
        <f t="shared" si="303"/>
        <v>1.9086092657758065</v>
      </c>
      <c r="K2756" s="1">
        <f t="shared" si="306"/>
        <v>1438.6425349987303</v>
      </c>
      <c r="L2756" s="1">
        <f t="shared" si="304"/>
        <v>1.0014844692047831E-2</v>
      </c>
      <c r="M2756" s="1">
        <f t="shared" si="305"/>
        <v>1.0014844692047831E-2</v>
      </c>
      <c r="N2756" s="1">
        <f t="shared" si="307"/>
        <v>7.1662908412923141E-3</v>
      </c>
    </row>
    <row r="2757" spans="1:14" x14ac:dyDescent="0.3">
      <c r="A2757" s="4" t="s">
        <v>663</v>
      </c>
      <c r="B2757" s="4" t="s">
        <v>730</v>
      </c>
      <c r="C2757" s="4" t="s">
        <v>735</v>
      </c>
      <c r="D2757" s="4">
        <v>34.742908333333332</v>
      </c>
      <c r="E2757" s="4">
        <v>126.47118888888889</v>
      </c>
      <c r="G2757" s="2">
        <f t="shared" si="301"/>
        <v>51.959886785014021</v>
      </c>
      <c r="H2757" s="2">
        <f t="shared" si="302"/>
        <v>65.681575240980692</v>
      </c>
      <c r="J2757" s="1">
        <f t="shared" si="303"/>
        <v>1.910504638532857</v>
      </c>
      <c r="K2757" s="1">
        <f t="shared" si="306"/>
        <v>1437.6210995129302</v>
      </c>
      <c r="L2757" s="1">
        <f t="shared" si="304"/>
        <v>8.2237975099248573E-3</v>
      </c>
      <c r="M2757" s="1">
        <f t="shared" si="305"/>
        <v>8.2237975099248573E-3</v>
      </c>
      <c r="N2757" s="1">
        <f t="shared" si="307"/>
        <v>5.8846768560288296E-3</v>
      </c>
    </row>
    <row r="2758" spans="1:14" x14ac:dyDescent="0.3">
      <c r="A2758" s="4" t="s">
        <v>663</v>
      </c>
      <c r="B2758" s="4" t="s">
        <v>730</v>
      </c>
      <c r="C2758" s="4" t="s">
        <v>734</v>
      </c>
      <c r="D2758" s="4">
        <v>34.751888888888892</v>
      </c>
      <c r="E2758" s="4">
        <v>126.58695277777777</v>
      </c>
      <c r="G2758" s="2">
        <f t="shared" si="301"/>
        <v>54.036879380346399</v>
      </c>
      <c r="H2758" s="2">
        <f t="shared" si="302"/>
        <v>65.891525067099792</v>
      </c>
      <c r="J2758" s="1">
        <f t="shared" si="303"/>
        <v>1.9108691164096288</v>
      </c>
      <c r="K2758" s="1">
        <f t="shared" si="306"/>
        <v>1437.424877981013</v>
      </c>
      <c r="L2758" s="1">
        <f t="shared" si="304"/>
        <v>1.0244258525948791E-2</v>
      </c>
      <c r="M2758" s="1">
        <f t="shared" si="305"/>
        <v>1.0244258525948791E-2</v>
      </c>
      <c r="N2758" s="1">
        <f t="shared" si="307"/>
        <v>7.3304517751164441E-3</v>
      </c>
    </row>
    <row r="2759" spans="1:14" x14ac:dyDescent="0.3">
      <c r="A2759" s="4" t="s">
        <v>663</v>
      </c>
      <c r="B2759" s="4" t="s">
        <v>730</v>
      </c>
      <c r="C2759" s="4" t="s">
        <v>733</v>
      </c>
      <c r="D2759" s="4">
        <v>34.865513888888891</v>
      </c>
      <c r="E2759" s="4">
        <v>126.60912222222221</v>
      </c>
      <c r="G2759" s="2">
        <f t="shared" si="301"/>
        <v>54.415971391992883</v>
      </c>
      <c r="H2759" s="2">
        <f t="shared" si="302"/>
        <v>68.37661728240937</v>
      </c>
      <c r="J2759" s="1">
        <f t="shared" si="303"/>
        <v>1.9154900603525489</v>
      </c>
      <c r="K2759" s="1">
        <f t="shared" si="306"/>
        <v>1434.9426864259331</v>
      </c>
      <c r="L2759" s="1">
        <f t="shared" si="304"/>
        <v>1.0631188324842E-2</v>
      </c>
      <c r="M2759" s="1">
        <f t="shared" si="305"/>
        <v>1.0631188324842E-2</v>
      </c>
      <c r="N2759" s="1">
        <f t="shared" si="307"/>
        <v>7.6073259113906928E-3</v>
      </c>
    </row>
    <row r="2760" spans="1:14" x14ac:dyDescent="0.3">
      <c r="A2760" s="4" t="s">
        <v>663</v>
      </c>
      <c r="B2760" s="4" t="s">
        <v>730</v>
      </c>
      <c r="C2760" s="4" t="s">
        <v>732</v>
      </c>
      <c r="D2760" s="4">
        <v>34.887219444444447</v>
      </c>
      <c r="E2760" s="4">
        <v>126.69459722222223</v>
      </c>
      <c r="G2760" s="2">
        <f t="shared" si="301"/>
        <v>55.943605240893135</v>
      </c>
      <c r="H2760" s="2">
        <f t="shared" si="302"/>
        <v>68.863139372799651</v>
      </c>
      <c r="J2760" s="1">
        <f t="shared" si="303"/>
        <v>1.9163747873144874</v>
      </c>
      <c r="K2760" s="1">
        <f t="shared" si="306"/>
        <v>1434.4686168340684</v>
      </c>
      <c r="L2760" s="1">
        <f t="shared" si="304"/>
        <v>1.2123008502984867E-2</v>
      </c>
      <c r="M2760" s="1">
        <f t="shared" si="305"/>
        <v>1.2123008502984867E-2</v>
      </c>
      <c r="N2760" s="1">
        <f t="shared" si="307"/>
        <v>8.6748229728248263E-3</v>
      </c>
    </row>
    <row r="2761" spans="1:14" x14ac:dyDescent="0.3">
      <c r="A2761" s="4" t="s">
        <v>663</v>
      </c>
      <c r="B2761" s="4" t="s">
        <v>730</v>
      </c>
      <c r="C2761" s="4" t="s">
        <v>731</v>
      </c>
      <c r="D2761" s="4">
        <v>34.796666666666667</v>
      </c>
      <c r="E2761" s="4">
        <v>126.70339722222222</v>
      </c>
      <c r="G2761" s="2">
        <f t="shared" si="301"/>
        <v>56.118627558642437</v>
      </c>
      <c r="H2761" s="2">
        <f t="shared" si="302"/>
        <v>66.886626044421291</v>
      </c>
      <c r="J2761" s="1">
        <f t="shared" si="303"/>
        <v>1.9126880630722993</v>
      </c>
      <c r="K2761" s="1">
        <f t="shared" si="306"/>
        <v>1436.4465827378656</v>
      </c>
      <c r="L2761" s="1">
        <f t="shared" si="304"/>
        <v>1.2276597477160145E-2</v>
      </c>
      <c r="M2761" s="1">
        <f t="shared" si="305"/>
        <v>1.2276597477160145E-2</v>
      </c>
      <c r="N2761" s="1">
        <f t="shared" si="307"/>
        <v>8.7847261508371376E-3</v>
      </c>
    </row>
    <row r="2762" spans="1:14" x14ac:dyDescent="0.3">
      <c r="A2762" s="4" t="s">
        <v>663</v>
      </c>
      <c r="B2762" s="4" t="s">
        <v>730</v>
      </c>
      <c r="C2762" s="4" t="s">
        <v>124</v>
      </c>
      <c r="D2762" s="4">
        <v>34.723100000000002</v>
      </c>
      <c r="E2762" s="4">
        <v>126.57215555555555</v>
      </c>
      <c r="G2762" s="2">
        <f t="shared" si="301"/>
        <v>53.775741565494215</v>
      </c>
      <c r="H2762" s="2">
        <f t="shared" si="302"/>
        <v>65.260573488219734</v>
      </c>
      <c r="J2762" s="1">
        <f t="shared" si="303"/>
        <v>1.9097010985800085</v>
      </c>
      <c r="K2762" s="1">
        <f t="shared" si="306"/>
        <v>1438.053922922873</v>
      </c>
      <c r="L2762" s="1">
        <f t="shared" si="304"/>
        <v>9.9859982780219347E-3</v>
      </c>
      <c r="M2762" s="1">
        <f t="shared" si="305"/>
        <v>9.9859982780219347E-3</v>
      </c>
      <c r="N2762" s="1">
        <f t="shared" si="307"/>
        <v>7.1456493037553364E-3</v>
      </c>
    </row>
    <row r="2763" spans="1:14" x14ac:dyDescent="0.3">
      <c r="A2763" s="4" t="s">
        <v>663</v>
      </c>
      <c r="B2763" s="4" t="s">
        <v>718</v>
      </c>
      <c r="C2763" s="4" t="s">
        <v>729</v>
      </c>
      <c r="D2763" s="4">
        <v>34.391780555555556</v>
      </c>
      <c r="E2763" s="4">
        <v>126.80639722222222</v>
      </c>
      <c r="G2763" s="2">
        <f t="shared" si="301"/>
        <v>58.055478501342904</v>
      </c>
      <c r="H2763" s="2">
        <f t="shared" si="302"/>
        <v>58.053660067051624</v>
      </c>
      <c r="J2763" s="1">
        <f t="shared" si="303"/>
        <v>1.8963390545509491</v>
      </c>
      <c r="K2763" s="1">
        <f t="shared" si="306"/>
        <v>1445.297418172602</v>
      </c>
      <c r="L2763" s="1">
        <f t="shared" si="304"/>
        <v>1.4074286606714281E-2</v>
      </c>
      <c r="M2763" s="1">
        <f t="shared" si="305"/>
        <v>1.4074286606714281E-2</v>
      </c>
      <c r="N2763" s="1">
        <f t="shared" si="307"/>
        <v>1.0071092893483078E-2</v>
      </c>
    </row>
    <row r="2764" spans="1:14" x14ac:dyDescent="0.3">
      <c r="A2764" s="4" t="s">
        <v>663</v>
      </c>
      <c r="B2764" s="4" t="s">
        <v>718</v>
      </c>
      <c r="C2764" s="4" t="s">
        <v>728</v>
      </c>
      <c r="D2764" s="4">
        <v>34.386255555555557</v>
      </c>
      <c r="E2764" s="4">
        <v>126.64947500000001</v>
      </c>
      <c r="G2764" s="2">
        <f t="shared" si="301"/>
        <v>55.224080611552637</v>
      </c>
      <c r="H2764" s="2">
        <f t="shared" si="302"/>
        <v>57.907058653902368</v>
      </c>
      <c r="J2764" s="1">
        <f t="shared" si="303"/>
        <v>1.8961174750455672</v>
      </c>
      <c r="K2764" s="1">
        <f t="shared" si="306"/>
        <v>1445.4182731574886</v>
      </c>
      <c r="L2764" s="1">
        <f t="shared" si="304"/>
        <v>1.1335477159390539E-2</v>
      </c>
      <c r="M2764" s="1">
        <f t="shared" si="305"/>
        <v>1.1335477159390539E-2</v>
      </c>
      <c r="N2764" s="1">
        <f t="shared" si="307"/>
        <v>8.1112916522331092E-3</v>
      </c>
    </row>
    <row r="2765" spans="1:14" x14ac:dyDescent="0.3">
      <c r="A2765" s="4" t="s">
        <v>663</v>
      </c>
      <c r="B2765" s="4" t="s">
        <v>718</v>
      </c>
      <c r="C2765" s="4" t="s">
        <v>727</v>
      </c>
      <c r="D2765" s="4">
        <v>34.426749999999998</v>
      </c>
      <c r="E2765" s="4">
        <v>127.07326666666667</v>
      </c>
      <c r="G2765" s="2">
        <f t="shared" si="301"/>
        <v>62.861970055572684</v>
      </c>
      <c r="H2765" s="2">
        <f t="shared" si="302"/>
        <v>58.875010247176306</v>
      </c>
      <c r="J2765" s="1">
        <f t="shared" si="303"/>
        <v>1.8977424406056731</v>
      </c>
      <c r="K2765" s="1">
        <f t="shared" si="306"/>
        <v>1444.532538690434</v>
      </c>
      <c r="L2765" s="1">
        <f t="shared" si="304"/>
        <v>1.8732037085237963E-2</v>
      </c>
      <c r="M2765" s="1">
        <f t="shared" si="305"/>
        <v>1.8732037085237963E-2</v>
      </c>
      <c r="N2765" s="1">
        <f t="shared" si="307"/>
        <v>1.340402471835433E-2</v>
      </c>
    </row>
    <row r="2766" spans="1:14" x14ac:dyDescent="0.3">
      <c r="A2766" s="4" t="s">
        <v>663</v>
      </c>
      <c r="B2766" s="4" t="s">
        <v>718</v>
      </c>
      <c r="C2766" s="4" t="s">
        <v>726</v>
      </c>
      <c r="D2766" s="4">
        <v>34.345691666666667</v>
      </c>
      <c r="E2766" s="4">
        <v>127.03155277777778</v>
      </c>
      <c r="G2766" s="2">
        <f t="shared" si="301"/>
        <v>62.132327026535279</v>
      </c>
      <c r="H2766" s="2">
        <f t="shared" si="302"/>
        <v>57.092163912661135</v>
      </c>
      <c r="J2766" s="1">
        <f t="shared" si="303"/>
        <v>1.8944919045719859</v>
      </c>
      <c r="K2766" s="1">
        <f t="shared" si="306"/>
        <v>1446.3056412735887</v>
      </c>
      <c r="L2766" s="1">
        <f t="shared" si="304"/>
        <v>1.800399238031547E-2</v>
      </c>
      <c r="M2766" s="1">
        <f t="shared" si="305"/>
        <v>1.800399238031547E-2</v>
      </c>
      <c r="N2766" s="1">
        <f t="shared" si="307"/>
        <v>1.2883060064246391E-2</v>
      </c>
    </row>
    <row r="2767" spans="1:14" x14ac:dyDescent="0.3">
      <c r="A2767" s="4" t="s">
        <v>663</v>
      </c>
      <c r="B2767" s="4" t="s">
        <v>718</v>
      </c>
      <c r="C2767" s="4" t="s">
        <v>725</v>
      </c>
      <c r="D2767" s="4">
        <v>34.174688888888888</v>
      </c>
      <c r="E2767" s="4">
        <v>126.57786666666667</v>
      </c>
      <c r="G2767" s="2">
        <f t="shared" si="301"/>
        <v>53.964867942981385</v>
      </c>
      <c r="H2767" s="2">
        <f t="shared" si="302"/>
        <v>53.267807834606856</v>
      </c>
      <c r="J2767" s="1">
        <f t="shared" si="303"/>
        <v>1.887662980684792</v>
      </c>
      <c r="K2767" s="1">
        <f t="shared" si="306"/>
        <v>1450.0477375084163</v>
      </c>
      <c r="L2767" s="1">
        <f t="shared" si="304"/>
        <v>1.0085675970858077E-2</v>
      </c>
      <c r="M2767" s="1">
        <f t="shared" si="305"/>
        <v>1.0085675970858077E-2</v>
      </c>
      <c r="N2767" s="1">
        <f t="shared" si="307"/>
        <v>7.2169753561523338E-3</v>
      </c>
    </row>
    <row r="2768" spans="1:14" x14ac:dyDescent="0.3">
      <c r="A2768" s="4" t="s">
        <v>663</v>
      </c>
      <c r="B2768" s="4" t="s">
        <v>718</v>
      </c>
      <c r="C2768" s="4" t="s">
        <v>724</v>
      </c>
      <c r="D2768" s="4">
        <v>34.165916666666668</v>
      </c>
      <c r="E2768" s="4">
        <v>126.56960833333333</v>
      </c>
      <c r="G2768" s="2">
        <f t="shared" si="301"/>
        <v>53.816682308314846</v>
      </c>
      <c r="H2768" s="2">
        <f t="shared" si="302"/>
        <v>53.074720599764305</v>
      </c>
      <c r="J2768" s="1">
        <f t="shared" si="303"/>
        <v>1.8873137032280336</v>
      </c>
      <c r="K2768" s="1">
        <f t="shared" si="306"/>
        <v>1450.2397579855121</v>
      </c>
      <c r="L2768" s="1">
        <f t="shared" si="304"/>
        <v>9.9415408634642155E-3</v>
      </c>
      <c r="M2768" s="1">
        <f t="shared" si="305"/>
        <v>9.9415408634642155E-3</v>
      </c>
      <c r="N2768" s="1">
        <f t="shared" si="307"/>
        <v>7.1138370517864671E-3</v>
      </c>
    </row>
    <row r="2769" spans="1:14" x14ac:dyDescent="0.3">
      <c r="A2769" s="4" t="s">
        <v>663</v>
      </c>
      <c r="B2769" s="4" t="s">
        <v>718</v>
      </c>
      <c r="C2769" s="4" t="s">
        <v>723</v>
      </c>
      <c r="D2769" s="4">
        <v>34.329950000000004</v>
      </c>
      <c r="E2769" s="4">
        <v>126.99969722222222</v>
      </c>
      <c r="G2769" s="2">
        <f t="shared" si="301"/>
        <v>61.561269069335268</v>
      </c>
      <c r="H2769" s="2">
        <f t="shared" si="302"/>
        <v>56.740499660669911</v>
      </c>
      <c r="J2769" s="1">
        <f t="shared" si="303"/>
        <v>1.8938616550029197</v>
      </c>
      <c r="K2769" s="1">
        <f t="shared" si="306"/>
        <v>1446.6500340598479</v>
      </c>
      <c r="L2769" s="1">
        <f t="shared" si="304"/>
        <v>1.7448008050819475E-2</v>
      </c>
      <c r="M2769" s="1">
        <f t="shared" si="305"/>
        <v>1.7448008050819475E-2</v>
      </c>
      <c r="N2769" s="1">
        <f t="shared" si="307"/>
        <v>1.2485216110507106E-2</v>
      </c>
    </row>
    <row r="2770" spans="1:14" x14ac:dyDescent="0.3">
      <c r="A2770" s="4" t="s">
        <v>663</v>
      </c>
      <c r="B2770" s="4" t="s">
        <v>718</v>
      </c>
      <c r="C2770" s="4" t="s">
        <v>722</v>
      </c>
      <c r="D2770" s="4">
        <v>34.17165</v>
      </c>
      <c r="E2770" s="4">
        <v>126.65302222222223</v>
      </c>
      <c r="G2770" s="2">
        <f t="shared" si="301"/>
        <v>55.326410436708635</v>
      </c>
      <c r="H2770" s="2">
        <f t="shared" si="302"/>
        <v>53.211751827981061</v>
      </c>
      <c r="J2770" s="1">
        <f t="shared" si="303"/>
        <v>1.8875419719376199</v>
      </c>
      <c r="K2770" s="1">
        <f t="shared" si="306"/>
        <v>1450.1142569659255</v>
      </c>
      <c r="L2770" s="1">
        <f t="shared" si="304"/>
        <v>1.1397387866467934E-2</v>
      </c>
      <c r="M2770" s="1">
        <f t="shared" si="305"/>
        <v>1.1397387866467934E-2</v>
      </c>
      <c r="N2770" s="1">
        <f t="shared" si="307"/>
        <v>8.1555929017032049E-3</v>
      </c>
    </row>
    <row r="2771" spans="1:14" x14ac:dyDescent="0.3">
      <c r="A2771" s="4" t="s">
        <v>663</v>
      </c>
      <c r="B2771" s="4" t="s">
        <v>718</v>
      </c>
      <c r="C2771" s="4" t="s">
        <v>721</v>
      </c>
      <c r="D2771" s="4">
        <v>34.331602777777782</v>
      </c>
      <c r="E2771" s="4">
        <v>126.82926388888889</v>
      </c>
      <c r="G2771" s="2">
        <f t="shared" ref="G2771:G2834" si="308">K2771*SIN(N2771)+$T$8+1.5</f>
        <v>58.481841388269025</v>
      </c>
      <c r="H2771" s="2">
        <f t="shared" ref="H2771:H2834" si="309">$T$27-K2771*COS(N2771)+$T$9+1.5</f>
        <v>56.741490425409211</v>
      </c>
      <c r="J2771" s="1">
        <f t="shared" ref="J2771:J2834" si="310">TAN($T$12*0.25+D2771*$T$13*0.5)</f>
        <v>1.8939278119062644</v>
      </c>
      <c r="K2771" s="1">
        <f t="shared" si="306"/>
        <v>1446.6138741284976</v>
      </c>
      <c r="L2771" s="1">
        <f t="shared" ref="L2771:L2834" si="311">E2771*$T$13 - $T$19</f>
        <v>1.4473385229003544E-2</v>
      </c>
      <c r="M2771" s="1">
        <f t="shared" ref="M2771:M2834" si="312">IF(L2771&gt;$T$12, K2771-($T$12*2), IF($U$12&gt;L2771, K2771+$T$12*2, L2771))</f>
        <v>1.4473385229003544E-2</v>
      </c>
      <c r="N2771" s="1">
        <f t="shared" si="307"/>
        <v>1.0356674636348737E-2</v>
      </c>
    </row>
    <row r="2772" spans="1:14" x14ac:dyDescent="0.3">
      <c r="A2772" s="4" t="s">
        <v>663</v>
      </c>
      <c r="B2772" s="4" t="s">
        <v>718</v>
      </c>
      <c r="C2772" s="4" t="s">
        <v>720</v>
      </c>
      <c r="D2772" s="4">
        <v>34.390494444444442</v>
      </c>
      <c r="E2772" s="4">
        <v>126.90024444444445</v>
      </c>
      <c r="G2772" s="2">
        <f t="shared" si="308"/>
        <v>59.74967050264798</v>
      </c>
      <c r="H2772" s="2">
        <f t="shared" si="309"/>
        <v>58.043581899731407</v>
      </c>
      <c r="J2772" s="1">
        <f t="shared" si="310"/>
        <v>1.8962874715909988</v>
      </c>
      <c r="K2772" s="1">
        <f t="shared" si="306"/>
        <v>1445.3255506411174</v>
      </c>
      <c r="L2772" s="1">
        <f t="shared" si="311"/>
        <v>1.5712229628342733E-2</v>
      </c>
      <c r="M2772" s="1">
        <f t="shared" si="312"/>
        <v>1.5712229628342733E-2</v>
      </c>
      <c r="N2772" s="1">
        <f t="shared" si="307"/>
        <v>1.1243150617331261E-2</v>
      </c>
    </row>
    <row r="2773" spans="1:14" x14ac:dyDescent="0.3">
      <c r="A2773" s="4" t="s">
        <v>663</v>
      </c>
      <c r="B2773" s="4" t="s">
        <v>718</v>
      </c>
      <c r="C2773" s="4" t="s">
        <v>719</v>
      </c>
      <c r="D2773" s="4">
        <v>34.313586111111107</v>
      </c>
      <c r="E2773" s="4">
        <v>126.74757777777778</v>
      </c>
      <c r="G2773" s="2">
        <f t="shared" si="308"/>
        <v>57.00979011458444</v>
      </c>
      <c r="H2773" s="2">
        <f t="shared" si="309"/>
        <v>56.332792242506912</v>
      </c>
      <c r="J2773" s="1">
        <f t="shared" si="310"/>
        <v>1.8932068410457568</v>
      </c>
      <c r="K2773" s="1">
        <f t="shared" si="306"/>
        <v>1447.0080581051509</v>
      </c>
      <c r="L2773" s="1">
        <f t="shared" si="311"/>
        <v>1.3047693636964564E-2</v>
      </c>
      <c r="M2773" s="1">
        <f t="shared" si="312"/>
        <v>1.3047693636964564E-2</v>
      </c>
      <c r="N2773" s="1">
        <f t="shared" si="307"/>
        <v>9.3364969987814739E-3</v>
      </c>
    </row>
    <row r="2774" spans="1:14" x14ac:dyDescent="0.3">
      <c r="A2774" s="4" t="s">
        <v>663</v>
      </c>
      <c r="B2774" s="4" t="s">
        <v>718</v>
      </c>
      <c r="C2774" s="4" t="s">
        <v>114</v>
      </c>
      <c r="D2774" s="4">
        <v>34.176719444444444</v>
      </c>
      <c r="E2774" s="4">
        <v>126.86099722222221</v>
      </c>
      <c r="G2774" s="2">
        <f t="shared" si="308"/>
        <v>59.091573536096305</v>
      </c>
      <c r="H2774" s="2">
        <f t="shared" si="309"/>
        <v>53.358321444554122</v>
      </c>
      <c r="J2774" s="1">
        <f t="shared" si="310"/>
        <v>1.8877438442875243</v>
      </c>
      <c r="K2774" s="1">
        <f t="shared" si="306"/>
        <v>1450.0032902292548</v>
      </c>
      <c r="L2774" s="1">
        <f t="shared" si="311"/>
        <v>1.5027236378303055E-2</v>
      </c>
      <c r="M2774" s="1">
        <f t="shared" si="312"/>
        <v>1.5027236378303055E-2</v>
      </c>
      <c r="N2774" s="1">
        <f t="shared" si="307"/>
        <v>1.0752992157060355E-2</v>
      </c>
    </row>
    <row r="2775" spans="1:14" x14ac:dyDescent="0.3">
      <c r="A2775" s="4" t="s">
        <v>663</v>
      </c>
      <c r="B2775" s="4" t="s">
        <v>711</v>
      </c>
      <c r="C2775" s="4" t="s">
        <v>185</v>
      </c>
      <c r="D2775" s="4">
        <v>35.241255555555554</v>
      </c>
      <c r="E2775" s="4">
        <v>126.81428888888888</v>
      </c>
      <c r="G2775" s="2">
        <f t="shared" si="308"/>
        <v>58.009204460518475</v>
      </c>
      <c r="H2775" s="2">
        <f t="shared" si="309"/>
        <v>76.611028448011439</v>
      </c>
      <c r="J2775" s="1">
        <f t="shared" si="310"/>
        <v>1.9308967027600259</v>
      </c>
      <c r="K2775" s="1">
        <f t="shared" si="306"/>
        <v>1426.7405317992786</v>
      </c>
      <c r="L2775" s="1">
        <f t="shared" si="311"/>
        <v>1.4212022173517358E-2</v>
      </c>
      <c r="M2775" s="1">
        <f t="shared" si="312"/>
        <v>1.4212022173517358E-2</v>
      </c>
      <c r="N2775" s="1">
        <f t="shared" si="307"/>
        <v>1.0169651898764991E-2</v>
      </c>
    </row>
    <row r="2776" spans="1:14" x14ac:dyDescent="0.3">
      <c r="A2776" s="4" t="s">
        <v>663</v>
      </c>
      <c r="B2776" s="4" t="s">
        <v>711</v>
      </c>
      <c r="C2776" s="4" t="s">
        <v>717</v>
      </c>
      <c r="D2776" s="4">
        <v>35.281233333333333</v>
      </c>
      <c r="E2776" s="4">
        <v>126.74092222222222</v>
      </c>
      <c r="G2776" s="2">
        <f t="shared" si="308"/>
        <v>56.693907735920305</v>
      </c>
      <c r="H2776" s="2">
        <f t="shared" si="309"/>
        <v>77.470437650174972</v>
      </c>
      <c r="J2776" s="1">
        <f t="shared" si="310"/>
        <v>1.9325474075800677</v>
      </c>
      <c r="K2776" s="1">
        <f t="shared" si="306"/>
        <v>1425.8683897106548</v>
      </c>
      <c r="L2776" s="1">
        <f t="shared" si="311"/>
        <v>1.2931532278971147E-2</v>
      </c>
      <c r="M2776" s="1">
        <f t="shared" si="312"/>
        <v>1.2931532278971147E-2</v>
      </c>
      <c r="N2776" s="1">
        <f t="shared" si="307"/>
        <v>9.2533757820779054E-3</v>
      </c>
    </row>
    <row r="2777" spans="1:14" x14ac:dyDescent="0.3">
      <c r="A2777" s="4" t="s">
        <v>663</v>
      </c>
      <c r="B2777" s="4" t="s">
        <v>711</v>
      </c>
      <c r="C2777" s="4" t="s">
        <v>64</v>
      </c>
      <c r="D2777" s="4">
        <v>35.425669444444445</v>
      </c>
      <c r="E2777" s="4">
        <v>126.81075277777778</v>
      </c>
      <c r="G2777" s="2">
        <f t="shared" si="308"/>
        <v>57.905472658586</v>
      </c>
      <c r="H2777" s="2">
        <f t="shared" si="309"/>
        <v>80.632441565752288</v>
      </c>
      <c r="J2777" s="1">
        <f t="shared" si="310"/>
        <v>1.9385298516996563</v>
      </c>
      <c r="K2777" s="1">
        <f t="shared" si="306"/>
        <v>1422.7182731199255</v>
      </c>
      <c r="L2777" s="1">
        <f t="shared" si="311"/>
        <v>1.4150305391912088E-2</v>
      </c>
      <c r="M2777" s="1">
        <f t="shared" si="312"/>
        <v>1.4150305391912088E-2</v>
      </c>
      <c r="N2777" s="1">
        <f t="shared" si="307"/>
        <v>1.0125489415933574E-2</v>
      </c>
    </row>
    <row r="2778" spans="1:14" x14ac:dyDescent="0.3">
      <c r="A2778" s="4" t="s">
        <v>663</v>
      </c>
      <c r="B2778" s="4" t="s">
        <v>711</v>
      </c>
      <c r="C2778" s="4" t="s">
        <v>680</v>
      </c>
      <c r="D2778" s="4">
        <v>35.371736111111112</v>
      </c>
      <c r="E2778" s="4">
        <v>126.8094</v>
      </c>
      <c r="G2778" s="2">
        <f t="shared" si="308"/>
        <v>57.893325981342358</v>
      </c>
      <c r="H2778" s="2">
        <f t="shared" si="309"/>
        <v>79.456141446863285</v>
      </c>
      <c r="J2778" s="1">
        <f t="shared" si="310"/>
        <v>1.9362925542353351</v>
      </c>
      <c r="K2778" s="1">
        <f t="shared" si="306"/>
        <v>1423.8943901531943</v>
      </c>
      <c r="L2778" s="1">
        <f t="shared" si="311"/>
        <v>1.4126694965642006E-2</v>
      </c>
      <c r="M2778" s="1">
        <f t="shared" si="312"/>
        <v>1.4126694965642006E-2</v>
      </c>
      <c r="N2778" s="1">
        <f t="shared" si="307"/>
        <v>1.0108594577646901E-2</v>
      </c>
    </row>
    <row r="2779" spans="1:14" x14ac:dyDescent="0.3">
      <c r="A2779" s="4" t="s">
        <v>663</v>
      </c>
      <c r="B2779" s="4" t="s">
        <v>711</v>
      </c>
      <c r="C2779" s="4" t="s">
        <v>716</v>
      </c>
      <c r="D2779" s="4">
        <v>35.404272222222218</v>
      </c>
      <c r="E2779" s="4">
        <v>126.88176388888888</v>
      </c>
      <c r="G2779" s="2">
        <f t="shared" si="308"/>
        <v>59.172288729445846</v>
      </c>
      <c r="H2779" s="2">
        <f t="shared" si="309"/>
        <v>80.179220692963781</v>
      </c>
      <c r="J2779" s="1">
        <f t="shared" si="310"/>
        <v>1.9376417499506799</v>
      </c>
      <c r="K2779" s="1">
        <f t="shared" si="306"/>
        <v>1423.1848573521568</v>
      </c>
      <c r="L2779" s="1">
        <f t="shared" si="311"/>
        <v>1.5389683086300732E-2</v>
      </c>
      <c r="M2779" s="1">
        <f t="shared" si="312"/>
        <v>1.5389683086300732E-2</v>
      </c>
      <c r="N2779" s="1">
        <f t="shared" si="307"/>
        <v>1.1012347005173251E-2</v>
      </c>
    </row>
    <row r="2780" spans="1:14" x14ac:dyDescent="0.3">
      <c r="A2780" s="4" t="s">
        <v>663</v>
      </c>
      <c r="B2780" s="4" t="s">
        <v>711</v>
      </c>
      <c r="C2780" s="4" t="s">
        <v>508</v>
      </c>
      <c r="D2780" s="4">
        <v>35.256488888888889</v>
      </c>
      <c r="E2780" s="4">
        <v>126.66657500000001</v>
      </c>
      <c r="G2780" s="2">
        <f t="shared" si="308"/>
        <v>55.374502103914352</v>
      </c>
      <c r="H2780" s="2">
        <f t="shared" si="309"/>
        <v>76.919015620483833</v>
      </c>
      <c r="J2780" s="1">
        <f t="shared" si="310"/>
        <v>1.9315254332716556</v>
      </c>
      <c r="K2780" s="1">
        <f t="shared" si="306"/>
        <v>1426.4081942423213</v>
      </c>
      <c r="L2780" s="1">
        <f t="shared" si="311"/>
        <v>1.1633928461481258E-2</v>
      </c>
      <c r="M2780" s="1">
        <f t="shared" si="312"/>
        <v>1.1633928461481258E-2</v>
      </c>
      <c r="N2780" s="1">
        <f t="shared" si="307"/>
        <v>8.3248535095071172E-3</v>
      </c>
    </row>
    <row r="2781" spans="1:14" x14ac:dyDescent="0.3">
      <c r="A2781" s="4" t="s">
        <v>663</v>
      </c>
      <c r="B2781" s="4" t="s">
        <v>711</v>
      </c>
      <c r="C2781" s="4" t="s">
        <v>715</v>
      </c>
      <c r="D2781" s="4">
        <v>35.229111111111116</v>
      </c>
      <c r="E2781" s="4">
        <v>126.64847777777779</v>
      </c>
      <c r="G2781" s="2">
        <f t="shared" si="308"/>
        <v>55.056959027560836</v>
      </c>
      <c r="H2781" s="2">
        <f t="shared" si="309"/>
        <v>76.319090611349566</v>
      </c>
      <c r="J2781" s="1">
        <f t="shared" si="310"/>
        <v>1.9303956921906136</v>
      </c>
      <c r="K2781" s="1">
        <f t="shared" si="306"/>
        <v>1427.0054914422374</v>
      </c>
      <c r="L2781" s="1">
        <f t="shared" si="311"/>
        <v>1.1318072348238672E-2</v>
      </c>
      <c r="M2781" s="1">
        <f t="shared" si="312"/>
        <v>1.1318072348238672E-2</v>
      </c>
      <c r="N2781" s="1">
        <f t="shared" si="307"/>
        <v>8.0988373463913941E-3</v>
      </c>
    </row>
    <row r="2782" spans="1:14" x14ac:dyDescent="0.3">
      <c r="A2782" s="4" t="s">
        <v>663</v>
      </c>
      <c r="B2782" s="4" t="s">
        <v>711</v>
      </c>
      <c r="C2782" s="4" t="s">
        <v>714</v>
      </c>
      <c r="D2782" s="4">
        <v>35.331041666666671</v>
      </c>
      <c r="E2782" s="4">
        <v>126.76922222222223</v>
      </c>
      <c r="G2782" s="2">
        <f t="shared" si="308"/>
        <v>57.187405051246529</v>
      </c>
      <c r="H2782" s="2">
        <f t="shared" si="309"/>
        <v>78.561598221892154</v>
      </c>
      <c r="J2782" s="1">
        <f t="shared" si="310"/>
        <v>1.9346071383551537</v>
      </c>
      <c r="K2782" s="1">
        <f t="shared" si="306"/>
        <v>1424.7819312959043</v>
      </c>
      <c r="L2782" s="1">
        <f t="shared" si="311"/>
        <v>1.3425460457285432E-2</v>
      </c>
      <c r="M2782" s="1">
        <f t="shared" si="312"/>
        <v>1.3425460457285432E-2</v>
      </c>
      <c r="N2782" s="1">
        <f t="shared" si="307"/>
        <v>9.6068144113679293E-3</v>
      </c>
    </row>
    <row r="2783" spans="1:14" x14ac:dyDescent="0.3">
      <c r="A2783" s="4" t="s">
        <v>663</v>
      </c>
      <c r="B2783" s="4" t="s">
        <v>711</v>
      </c>
      <c r="C2783" s="4" t="s">
        <v>713</v>
      </c>
      <c r="D2783" s="4">
        <v>35.300005555555551</v>
      </c>
      <c r="E2783" s="4">
        <v>126.78728611111111</v>
      </c>
      <c r="G2783" s="2">
        <f t="shared" si="308"/>
        <v>57.515476572394647</v>
      </c>
      <c r="H2783" s="2">
        <f t="shared" si="309"/>
        <v>77.887789796456673</v>
      </c>
      <c r="J2783" s="1">
        <f t="shared" si="310"/>
        <v>1.9333232913445899</v>
      </c>
      <c r="K2783" s="1">
        <f t="shared" si="306"/>
        <v>1425.4588965767077</v>
      </c>
      <c r="L2783" s="1">
        <f t="shared" si="311"/>
        <v>1.3740734794110754E-2</v>
      </c>
      <c r="M2783" s="1">
        <f t="shared" si="312"/>
        <v>1.3740734794110754E-2</v>
      </c>
      <c r="N2783" s="1">
        <f t="shared" si="307"/>
        <v>9.8324142745669883E-3</v>
      </c>
    </row>
    <row r="2784" spans="1:14" x14ac:dyDescent="0.3">
      <c r="A2784" s="4" t="s">
        <v>663</v>
      </c>
      <c r="B2784" s="4" t="s">
        <v>711</v>
      </c>
      <c r="C2784" s="4" t="s">
        <v>712</v>
      </c>
      <c r="D2784" s="4">
        <v>35.270105555555553</v>
      </c>
      <c r="E2784" s="4">
        <v>126.83546388888888</v>
      </c>
      <c r="G2784" s="2">
        <f t="shared" si="308"/>
        <v>58.379925394476054</v>
      </c>
      <c r="H2784" s="2">
        <f t="shared" si="309"/>
        <v>77.244273584005896</v>
      </c>
      <c r="J2784" s="1">
        <f t="shared" si="310"/>
        <v>1.9320877119124755</v>
      </c>
      <c r="K2784" s="1">
        <f t="shared" si="306"/>
        <v>1426.111139314942</v>
      </c>
      <c r="L2784" s="1">
        <f t="shared" si="311"/>
        <v>1.4581595642626954E-2</v>
      </c>
      <c r="M2784" s="1">
        <f t="shared" si="312"/>
        <v>1.4581595642626954E-2</v>
      </c>
      <c r="N2784" s="1">
        <f t="shared" si="307"/>
        <v>1.0434106420857353E-2</v>
      </c>
    </row>
    <row r="2785" spans="1:14" x14ac:dyDescent="0.3">
      <c r="A2785" s="4" t="s">
        <v>663</v>
      </c>
      <c r="B2785" s="4" t="s">
        <v>711</v>
      </c>
      <c r="C2785" s="4" t="s">
        <v>710</v>
      </c>
      <c r="D2785" s="4">
        <v>35.285799999999995</v>
      </c>
      <c r="E2785" s="4">
        <v>126.77505555555555</v>
      </c>
      <c r="G2785" s="2">
        <f t="shared" si="308"/>
        <v>57.300751263847268</v>
      </c>
      <c r="H2785" s="2">
        <f t="shared" si="309"/>
        <v>77.575805330356616</v>
      </c>
      <c r="J2785" s="1">
        <f t="shared" si="310"/>
        <v>1.9327361094575544</v>
      </c>
      <c r="K2785" s="1">
        <f t="shared" si="306"/>
        <v>1425.7687713608441</v>
      </c>
      <c r="L2785" s="1">
        <f t="shared" si="311"/>
        <v>1.3527271330318502E-2</v>
      </c>
      <c r="M2785" s="1">
        <f t="shared" si="312"/>
        <v>1.3527271330318502E-2</v>
      </c>
      <c r="N2785" s="1">
        <f t="shared" si="307"/>
        <v>9.6796668967929107E-3</v>
      </c>
    </row>
    <row r="2786" spans="1:14" x14ac:dyDescent="0.3">
      <c r="A2786" s="4" t="s">
        <v>663</v>
      </c>
      <c r="B2786" s="4" t="s">
        <v>702</v>
      </c>
      <c r="C2786" s="4" t="s">
        <v>709</v>
      </c>
      <c r="D2786" s="4">
        <v>34.558416666666666</v>
      </c>
      <c r="E2786" s="4">
        <v>126.94097777777777</v>
      </c>
      <c r="G2786" s="2">
        <f t="shared" si="308"/>
        <v>60.441731879157608</v>
      </c>
      <c r="H2786" s="2">
        <f t="shared" si="309"/>
        <v>61.723951291973663</v>
      </c>
      <c r="J2786" s="1">
        <f t="shared" si="310"/>
        <v>1.9030410743888762</v>
      </c>
      <c r="K2786" s="1">
        <f t="shared" si="306"/>
        <v>1441.653381193644</v>
      </c>
      <c r="L2786" s="1">
        <f t="shared" si="311"/>
        <v>1.6423160410321547E-2</v>
      </c>
      <c r="M2786" s="1">
        <f t="shared" si="312"/>
        <v>1.6423160410321547E-2</v>
      </c>
      <c r="N2786" s="1">
        <f t="shared" si="307"/>
        <v>1.1751869115555499E-2</v>
      </c>
    </row>
    <row r="2787" spans="1:14" x14ac:dyDescent="0.3">
      <c r="A2787" s="4" t="s">
        <v>663</v>
      </c>
      <c r="B2787" s="4" t="s">
        <v>702</v>
      </c>
      <c r="C2787" s="4" t="s">
        <v>708</v>
      </c>
      <c r="D2787" s="4">
        <v>34.494363888888891</v>
      </c>
      <c r="E2787" s="4">
        <v>126.88896666666668</v>
      </c>
      <c r="G2787" s="2">
        <f t="shared" si="308"/>
        <v>59.520891481444707</v>
      </c>
      <c r="H2787" s="2">
        <f t="shared" si="309"/>
        <v>60.312843302380088</v>
      </c>
      <c r="J2787" s="1">
        <f t="shared" si="310"/>
        <v>1.9004605215648209</v>
      </c>
      <c r="K2787" s="1">
        <f t="shared" si="306"/>
        <v>1443.0538748348415</v>
      </c>
      <c r="L2787" s="1">
        <f t="shared" si="311"/>
        <v>1.5515395273812516E-2</v>
      </c>
      <c r="M2787" s="1">
        <f t="shared" si="312"/>
        <v>1.5515395273812516E-2</v>
      </c>
      <c r="N2787" s="1">
        <f t="shared" si="307"/>
        <v>1.1102302478843239E-2</v>
      </c>
    </row>
    <row r="2788" spans="1:14" x14ac:dyDescent="0.3">
      <c r="A2788" s="4" t="s">
        <v>663</v>
      </c>
      <c r="B2788" s="4" t="s">
        <v>702</v>
      </c>
      <c r="C2788" s="4" t="s">
        <v>707</v>
      </c>
      <c r="D2788" s="4">
        <v>34.720283333333334</v>
      </c>
      <c r="E2788" s="4">
        <v>126.90546388888889</v>
      </c>
      <c r="G2788" s="2">
        <f t="shared" si="308"/>
        <v>59.762346699127015</v>
      </c>
      <c r="H2788" s="2">
        <f t="shared" si="309"/>
        <v>65.254262997282922</v>
      </c>
      <c r="J2788" s="1">
        <f t="shared" si="310"/>
        <v>1.9095868814575059</v>
      </c>
      <c r="K2788" s="1">
        <f t="shared" si="306"/>
        <v>1438.1154708570036</v>
      </c>
      <c r="L2788" s="1">
        <f t="shared" si="311"/>
        <v>1.5803326119023353E-2</v>
      </c>
      <c r="M2788" s="1">
        <f t="shared" si="312"/>
        <v>1.5803326119023353E-2</v>
      </c>
      <c r="N2788" s="1">
        <f t="shared" si="307"/>
        <v>1.1308336245956811E-2</v>
      </c>
    </row>
    <row r="2789" spans="1:14" x14ac:dyDescent="0.3">
      <c r="A2789" s="4" t="s">
        <v>663</v>
      </c>
      <c r="B2789" s="4" t="s">
        <v>702</v>
      </c>
      <c r="C2789" s="4" t="s">
        <v>706</v>
      </c>
      <c r="D2789" s="4">
        <v>34.646905555555556</v>
      </c>
      <c r="E2789" s="4">
        <v>126.97607777777777</v>
      </c>
      <c r="G2789" s="2">
        <f t="shared" si="308"/>
        <v>61.050076061681708</v>
      </c>
      <c r="H2789" s="2">
        <f t="shared" si="309"/>
        <v>63.665690696051342</v>
      </c>
      <c r="J2789" s="1">
        <f t="shared" si="310"/>
        <v>1.9066151520385088</v>
      </c>
      <c r="K2789" s="1">
        <f t="shared" si="306"/>
        <v>1439.7190632182669</v>
      </c>
      <c r="L2789" s="1">
        <f t="shared" si="311"/>
        <v>1.7035770977771758E-2</v>
      </c>
      <c r="M2789" s="1">
        <f t="shared" si="312"/>
        <v>1.7035770977771758E-2</v>
      </c>
      <c r="N2789" s="1">
        <f t="shared" si="307"/>
        <v>1.2190232927855382E-2</v>
      </c>
    </row>
    <row r="2790" spans="1:14" x14ac:dyDescent="0.3">
      <c r="A2790" s="4" t="s">
        <v>663</v>
      </c>
      <c r="B2790" s="4" t="s">
        <v>702</v>
      </c>
      <c r="C2790" s="4" t="s">
        <v>127</v>
      </c>
      <c r="D2790" s="4">
        <v>34.611766666666668</v>
      </c>
      <c r="E2790" s="4">
        <v>126.91613333333333</v>
      </c>
      <c r="G2790" s="2">
        <f t="shared" si="308"/>
        <v>59.981098932722489</v>
      </c>
      <c r="H2790" s="2">
        <f t="shared" si="309"/>
        <v>62.884953152131402</v>
      </c>
      <c r="J2790" s="1">
        <f t="shared" si="310"/>
        <v>1.9051946289331891</v>
      </c>
      <c r="K2790" s="1">
        <f t="shared" si="306"/>
        <v>1440.4871156714592</v>
      </c>
      <c r="L2790" s="1">
        <f t="shared" si="311"/>
        <v>1.5989543053937627E-2</v>
      </c>
      <c r="M2790" s="1">
        <f t="shared" si="312"/>
        <v>1.5989543053937627E-2</v>
      </c>
      <c r="N2790" s="1">
        <f t="shared" si="307"/>
        <v>1.1441586910965059E-2</v>
      </c>
    </row>
    <row r="2791" spans="1:14" x14ac:dyDescent="0.3">
      <c r="A2791" s="4" t="s">
        <v>663</v>
      </c>
      <c r="B2791" s="4" t="s">
        <v>702</v>
      </c>
      <c r="C2791" s="4" t="s">
        <v>705</v>
      </c>
      <c r="D2791" s="4">
        <v>34.799194444444446</v>
      </c>
      <c r="E2791" s="4">
        <v>126.84115277777778</v>
      </c>
      <c r="G2791" s="2">
        <f t="shared" si="308"/>
        <v>58.589236255067767</v>
      </c>
      <c r="H2791" s="2">
        <f t="shared" si="309"/>
        <v>66.965680522193225</v>
      </c>
      <c r="J2791" s="1">
        <f t="shared" si="310"/>
        <v>1.9127908266208351</v>
      </c>
      <c r="K2791" s="1">
        <f t="shared" si="306"/>
        <v>1436.3913604211939</v>
      </c>
      <c r="L2791" s="1">
        <f t="shared" si="311"/>
        <v>1.4680885484518402E-2</v>
      </c>
      <c r="M2791" s="1">
        <f t="shared" si="312"/>
        <v>1.4680885484518402E-2</v>
      </c>
      <c r="N2791" s="1">
        <f t="shared" si="307"/>
        <v>1.0505154939976679E-2</v>
      </c>
    </row>
    <row r="2792" spans="1:14" x14ac:dyDescent="0.3">
      <c r="A2792" s="4" t="s">
        <v>663</v>
      </c>
      <c r="B2792" s="4" t="s">
        <v>702</v>
      </c>
      <c r="C2792" s="4" t="s">
        <v>704</v>
      </c>
      <c r="D2792" s="4">
        <v>34.746805555555554</v>
      </c>
      <c r="E2792" s="4">
        <v>126.99737500000001</v>
      </c>
      <c r="G2792" s="2">
        <f t="shared" si="308"/>
        <v>61.405792165125462</v>
      </c>
      <c r="H2792" s="2">
        <f t="shared" si="309"/>
        <v>65.853357359248093</v>
      </c>
      <c r="J2792" s="1">
        <f t="shared" si="310"/>
        <v>1.9106627947713488</v>
      </c>
      <c r="K2792" s="1">
        <f t="shared" si="306"/>
        <v>1437.5359461032622</v>
      </c>
      <c r="L2792" s="1">
        <f t="shared" si="311"/>
        <v>1.7407477627078727E-2</v>
      </c>
      <c r="M2792" s="1">
        <f t="shared" si="312"/>
        <v>1.7407477627078727E-2</v>
      </c>
      <c r="N2792" s="1">
        <f t="shared" si="307"/>
        <v>1.2456213882976045E-2</v>
      </c>
    </row>
    <row r="2793" spans="1:14" x14ac:dyDescent="0.3">
      <c r="A2793" s="4" t="s">
        <v>663</v>
      </c>
      <c r="B2793" s="4" t="s">
        <v>702</v>
      </c>
      <c r="C2793" s="4" t="s">
        <v>193</v>
      </c>
      <c r="D2793" s="4">
        <v>34.770591666666668</v>
      </c>
      <c r="E2793" s="4">
        <v>126.976975</v>
      </c>
      <c r="G2793" s="2">
        <f t="shared" si="308"/>
        <v>61.033230074963214</v>
      </c>
      <c r="H2793" s="2">
        <f t="shared" si="309"/>
        <v>66.368502191203788</v>
      </c>
      <c r="J2793" s="1">
        <f t="shared" si="310"/>
        <v>1.9116285233923489</v>
      </c>
      <c r="K2793" s="1">
        <f t="shared" si="306"/>
        <v>1437.0162472807262</v>
      </c>
      <c r="L2793" s="1">
        <f t="shared" si="311"/>
        <v>1.7051430459671391E-2</v>
      </c>
      <c r="M2793" s="1">
        <f t="shared" si="312"/>
        <v>1.7051430459671391E-2</v>
      </c>
      <c r="N2793" s="1">
        <f t="shared" si="307"/>
        <v>1.2201438333946784E-2</v>
      </c>
    </row>
    <row r="2794" spans="1:14" x14ac:dyDescent="0.3">
      <c r="A2794" s="4" t="s">
        <v>663</v>
      </c>
      <c r="B2794" s="4" t="s">
        <v>702</v>
      </c>
      <c r="C2794" s="4" t="s">
        <v>703</v>
      </c>
      <c r="D2794" s="4">
        <v>34.676658333333329</v>
      </c>
      <c r="E2794" s="4">
        <v>126.90471111111111</v>
      </c>
      <c r="G2794" s="2">
        <f t="shared" si="308"/>
        <v>59.759598628573869</v>
      </c>
      <c r="H2794" s="2">
        <f t="shared" si="309"/>
        <v>64.300837717165223</v>
      </c>
      <c r="J2794" s="1">
        <f t="shared" si="310"/>
        <v>1.9078192357315322</v>
      </c>
      <c r="K2794" s="1">
        <f t="shared" si="306"/>
        <v>1439.0688041646426</v>
      </c>
      <c r="L2794" s="1">
        <f t="shared" si="311"/>
        <v>1.5790187668265343E-2</v>
      </c>
      <c r="M2794" s="1">
        <f t="shared" si="312"/>
        <v>1.5790187668265343E-2</v>
      </c>
      <c r="N2794" s="1">
        <f t="shared" si="307"/>
        <v>1.1298934806171064E-2</v>
      </c>
    </row>
    <row r="2795" spans="1:14" x14ac:dyDescent="0.3">
      <c r="A2795" s="4" t="s">
        <v>663</v>
      </c>
      <c r="B2795" s="4" t="s">
        <v>702</v>
      </c>
      <c r="C2795" s="4" t="s">
        <v>701</v>
      </c>
      <c r="D2795" s="4">
        <v>34.478416666666668</v>
      </c>
      <c r="E2795" s="4">
        <v>126.94163333333334</v>
      </c>
      <c r="G2795" s="2">
        <f t="shared" si="308"/>
        <v>60.474104649092197</v>
      </c>
      <c r="H2795" s="2">
        <f t="shared" si="309"/>
        <v>59.974992390834132</v>
      </c>
      <c r="J2795" s="1">
        <f t="shared" si="310"/>
        <v>1.8998188935041427</v>
      </c>
      <c r="K2795" s="1">
        <f t="shared" si="306"/>
        <v>1443.4025998051152</v>
      </c>
      <c r="L2795" s="1">
        <f t="shared" si="311"/>
        <v>1.643460201319602E-2</v>
      </c>
      <c r="M2795" s="1">
        <f t="shared" si="312"/>
        <v>1.643460201319602E-2</v>
      </c>
      <c r="N2795" s="1">
        <f t="shared" si="307"/>
        <v>1.1760056347251078E-2</v>
      </c>
    </row>
    <row r="2796" spans="1:14" x14ac:dyDescent="0.3">
      <c r="A2796" s="4" t="s">
        <v>663</v>
      </c>
      <c r="B2796" s="4" t="s">
        <v>694</v>
      </c>
      <c r="C2796" s="4" t="s">
        <v>700</v>
      </c>
      <c r="D2796" s="4">
        <v>34.487338888888893</v>
      </c>
      <c r="E2796" s="4">
        <v>126.34502222222221</v>
      </c>
      <c r="G2796" s="2">
        <f t="shared" si="308"/>
        <v>49.718735384254515</v>
      </c>
      <c r="H2796" s="2">
        <f t="shared" si="309"/>
        <v>60.083689607747829</v>
      </c>
      <c r="J2796" s="1">
        <f t="shared" si="310"/>
        <v>1.9001778325838599</v>
      </c>
      <c r="K2796" s="1">
        <f t="shared" si="306"/>
        <v>1443.2074914534714</v>
      </c>
      <c r="L2796" s="1">
        <f t="shared" si="311"/>
        <v>6.0217737703252006E-3</v>
      </c>
      <c r="M2796" s="1">
        <f t="shared" si="312"/>
        <v>6.0217737703252006E-3</v>
      </c>
      <c r="N2796" s="1">
        <f t="shared" si="307"/>
        <v>4.3089816712666073E-3</v>
      </c>
    </row>
    <row r="2797" spans="1:14" x14ac:dyDescent="0.3">
      <c r="A2797" s="4" t="s">
        <v>663</v>
      </c>
      <c r="B2797" s="4" t="s">
        <v>694</v>
      </c>
      <c r="C2797" s="4" t="s">
        <v>699</v>
      </c>
      <c r="D2797" s="4">
        <v>34.509380555555559</v>
      </c>
      <c r="E2797" s="4">
        <v>126.29397777777777</v>
      </c>
      <c r="G2797" s="2">
        <f t="shared" si="308"/>
        <v>48.796937128126025</v>
      </c>
      <c r="H2797" s="2">
        <f t="shared" si="309"/>
        <v>60.561991860599164</v>
      </c>
      <c r="J2797" s="1">
        <f t="shared" si="310"/>
        <v>1.9010650195567711</v>
      </c>
      <c r="K2797" s="1">
        <f t="shared" si="306"/>
        <v>1442.7255148022596</v>
      </c>
      <c r="L2797" s="1">
        <f t="shared" si="311"/>
        <v>5.1308801499181378E-3</v>
      </c>
      <c r="M2797" s="1">
        <f t="shared" si="312"/>
        <v>5.1308801499181378E-3</v>
      </c>
      <c r="N2797" s="1">
        <f t="shared" si="307"/>
        <v>3.67148773213859E-3</v>
      </c>
    </row>
    <row r="2798" spans="1:14" x14ac:dyDescent="0.3">
      <c r="A2798" s="4" t="s">
        <v>663</v>
      </c>
      <c r="B2798" s="4" t="s">
        <v>694</v>
      </c>
      <c r="C2798" s="4" t="s">
        <v>698</v>
      </c>
      <c r="D2798" s="4">
        <v>34.436169444444438</v>
      </c>
      <c r="E2798" s="4">
        <v>126.28546388888888</v>
      </c>
      <c r="G2798" s="2">
        <f t="shared" si="308"/>
        <v>48.649241056335931</v>
      </c>
      <c r="H2798" s="2">
        <f t="shared" si="309"/>
        <v>58.960438111084841</v>
      </c>
      <c r="J2798" s="1">
        <f t="shared" si="310"/>
        <v>1.8981207376010849</v>
      </c>
      <c r="K2798" s="1">
        <f t="shared" si="306"/>
        <v>1444.3265236591767</v>
      </c>
      <c r="L2798" s="1">
        <f t="shared" si="311"/>
        <v>4.9822847566582951E-3</v>
      </c>
      <c r="M2798" s="1">
        <f t="shared" si="312"/>
        <v>4.9822847566582951E-3</v>
      </c>
      <c r="N2798" s="1">
        <f t="shared" si="307"/>
        <v>3.5651577950780787E-3</v>
      </c>
    </row>
    <row r="2799" spans="1:14" x14ac:dyDescent="0.3">
      <c r="A2799" s="4" t="s">
        <v>663</v>
      </c>
      <c r="B2799" s="4" t="s">
        <v>694</v>
      </c>
      <c r="C2799" s="4" t="s">
        <v>697</v>
      </c>
      <c r="D2799" s="4">
        <v>34.402891666666662</v>
      </c>
      <c r="E2799" s="4">
        <v>126.1921638888889</v>
      </c>
      <c r="G2799" s="2">
        <f t="shared" si="308"/>
        <v>46.968032278475583</v>
      </c>
      <c r="H2799" s="2">
        <f t="shared" si="309"/>
        <v>58.22756646957896</v>
      </c>
      <c r="J2799" s="1">
        <f t="shared" si="310"/>
        <v>1.8967847871185091</v>
      </c>
      <c r="K2799" s="1">
        <f t="shared" si="306"/>
        <v>1445.0543778893705</v>
      </c>
      <c r="L2799" s="1">
        <f t="shared" si="311"/>
        <v>3.3538925645477669E-3</v>
      </c>
      <c r="M2799" s="1">
        <f t="shared" si="312"/>
        <v>3.3538925645477669E-3</v>
      </c>
      <c r="N2799" s="1">
        <f t="shared" si="307"/>
        <v>2.3999343281959967E-3</v>
      </c>
    </row>
    <row r="2800" spans="1:14" x14ac:dyDescent="0.3">
      <c r="A2800" s="4" t="s">
        <v>663</v>
      </c>
      <c r="B2800" s="4" t="s">
        <v>694</v>
      </c>
      <c r="C2800" s="4" t="s">
        <v>696</v>
      </c>
      <c r="D2800" s="4">
        <v>34.293849999999999</v>
      </c>
      <c r="E2800" s="4">
        <v>126.049075</v>
      </c>
      <c r="G2800" s="2">
        <f t="shared" si="308"/>
        <v>44.387132308854731</v>
      </c>
      <c r="H2800" s="2">
        <f t="shared" si="309"/>
        <v>55.838166986012993</v>
      </c>
      <c r="J2800" s="1">
        <f t="shared" si="310"/>
        <v>1.8924175558198986</v>
      </c>
      <c r="K2800" s="1">
        <f t="shared" si="306"/>
        <v>1447.4398877066997</v>
      </c>
      <c r="L2800" s="1">
        <f t="shared" si="311"/>
        <v>8.5652033041627718E-4</v>
      </c>
      <c r="M2800" s="1">
        <f t="shared" si="312"/>
        <v>8.5652033041627718E-4</v>
      </c>
      <c r="N2800" s="1">
        <f t="shared" si="307"/>
        <v>6.1289755238208522E-4</v>
      </c>
    </row>
    <row r="2801" spans="1:14" x14ac:dyDescent="0.3">
      <c r="A2801" s="4" t="s">
        <v>663</v>
      </c>
      <c r="B2801" s="4" t="s">
        <v>694</v>
      </c>
      <c r="C2801" s="4" t="s">
        <v>695</v>
      </c>
      <c r="D2801" s="4">
        <v>34.422491666666666</v>
      </c>
      <c r="E2801" s="4">
        <v>126.16931111111111</v>
      </c>
      <c r="G2801" s="2">
        <f t="shared" si="308"/>
        <v>46.554696338383074</v>
      </c>
      <c r="H2801" s="2">
        <f t="shared" si="309"/>
        <v>58.655336660076728</v>
      </c>
      <c r="J2801" s="1">
        <f t="shared" si="310"/>
        <v>1.8975714592023898</v>
      </c>
      <c r="K2801" s="1">
        <f t="shared" si="306"/>
        <v>1444.625675790702</v>
      </c>
      <c r="L2801" s="1">
        <f t="shared" si="311"/>
        <v>2.9550363490988829E-3</v>
      </c>
      <c r="M2801" s="1">
        <f t="shared" si="312"/>
        <v>2.9550363490988829E-3</v>
      </c>
      <c r="N2801" s="1">
        <f t="shared" si="307"/>
        <v>2.1145260436288412E-3</v>
      </c>
    </row>
    <row r="2802" spans="1:14" x14ac:dyDescent="0.3">
      <c r="A2802" s="4" t="s">
        <v>663</v>
      </c>
      <c r="B2802" s="4" t="s">
        <v>694</v>
      </c>
      <c r="C2802" s="4" t="s">
        <v>693</v>
      </c>
      <c r="D2802" s="4">
        <v>34.477755555555561</v>
      </c>
      <c r="E2802" s="4">
        <v>126.26496666666667</v>
      </c>
      <c r="G2802" s="2">
        <f t="shared" si="308"/>
        <v>48.276500872852971</v>
      </c>
      <c r="H2802" s="2">
        <f t="shared" si="309"/>
        <v>59.868628967009499</v>
      </c>
      <c r="J2802" s="1">
        <f t="shared" si="310"/>
        <v>1.899792301372135</v>
      </c>
      <c r="K2802" s="1">
        <f t="shared" si="306"/>
        <v>1443.4170569943071</v>
      </c>
      <c r="L2802" s="1">
        <f t="shared" si="311"/>
        <v>4.6245407413678663E-3</v>
      </c>
      <c r="M2802" s="1">
        <f t="shared" si="312"/>
        <v>4.6245407413678663E-3</v>
      </c>
      <c r="N2802" s="1">
        <f t="shared" si="307"/>
        <v>3.3091680379589684E-3</v>
      </c>
    </row>
    <row r="2803" spans="1:14" x14ac:dyDescent="0.3">
      <c r="A2803" s="4" t="s">
        <v>663</v>
      </c>
      <c r="B2803" s="4" t="s">
        <v>684</v>
      </c>
      <c r="C2803" s="4" t="s">
        <v>692</v>
      </c>
      <c r="D2803" s="4">
        <v>35.110800000000005</v>
      </c>
      <c r="E2803" s="4">
        <v>126.6109861111111</v>
      </c>
      <c r="G2803" s="2">
        <f t="shared" si="308"/>
        <v>54.408508177499272</v>
      </c>
      <c r="H2803" s="2">
        <f t="shared" si="309"/>
        <v>73.732174763360035</v>
      </c>
      <c r="J2803" s="1">
        <f t="shared" si="310"/>
        <v>1.9255255532568898</v>
      </c>
      <c r="K2803" s="1">
        <f t="shared" si="306"/>
        <v>1429.5872275238278</v>
      </c>
      <c r="L2803" s="1">
        <f t="shared" si="311"/>
        <v>1.0663719322844489E-2</v>
      </c>
      <c r="M2803" s="1">
        <f t="shared" si="312"/>
        <v>1.0663719322844489E-2</v>
      </c>
      <c r="N2803" s="1">
        <f t="shared" si="307"/>
        <v>7.6306040150669729E-3</v>
      </c>
    </row>
    <row r="2804" spans="1:14" x14ac:dyDescent="0.3">
      <c r="A2804" s="4" t="s">
        <v>663</v>
      </c>
      <c r="B2804" s="4" t="s">
        <v>684</v>
      </c>
      <c r="C2804" s="4" t="s">
        <v>691</v>
      </c>
      <c r="D2804" s="4">
        <v>35.065655555555551</v>
      </c>
      <c r="E2804" s="4">
        <v>126.53342222222221</v>
      </c>
      <c r="G2804" s="2">
        <f t="shared" si="308"/>
        <v>53.030273643420131</v>
      </c>
      <c r="H2804" s="2">
        <f t="shared" si="309"/>
        <v>72.736936272246794</v>
      </c>
      <c r="J2804" s="1">
        <f t="shared" si="310"/>
        <v>1.9236723356048089</v>
      </c>
      <c r="K2804" s="1">
        <f t="shared" si="306"/>
        <v>1430.572591584182</v>
      </c>
      <c r="L2804" s="1">
        <f t="shared" si="311"/>
        <v>9.3099740810824727E-3</v>
      </c>
      <c r="M2804" s="1">
        <f t="shared" si="312"/>
        <v>9.3099740810824727E-3</v>
      </c>
      <c r="N2804" s="1">
        <f t="shared" si="307"/>
        <v>6.6619088005335494E-3</v>
      </c>
    </row>
    <row r="2805" spans="1:14" x14ac:dyDescent="0.3">
      <c r="A2805" s="4" t="s">
        <v>663</v>
      </c>
      <c r="B2805" s="4" t="s">
        <v>684</v>
      </c>
      <c r="C2805" s="4" t="s">
        <v>690</v>
      </c>
      <c r="D2805" s="4">
        <v>35.140174999999999</v>
      </c>
      <c r="E2805" s="4">
        <v>126.43379722222222</v>
      </c>
      <c r="G2805" s="2">
        <f t="shared" si="308"/>
        <v>51.241552770963935</v>
      </c>
      <c r="H2805" s="2">
        <f t="shared" si="309"/>
        <v>74.352620139210785</v>
      </c>
      <c r="J2805" s="1">
        <f t="shared" si="310"/>
        <v>1.9267329325407452</v>
      </c>
      <c r="K2805" s="1">
        <f t="shared" si="306"/>
        <v>1428.9461334200769</v>
      </c>
      <c r="L2805" s="1">
        <f t="shared" si="311"/>
        <v>7.5711898137833522E-3</v>
      </c>
      <c r="M2805" s="1">
        <f t="shared" si="312"/>
        <v>7.5711898137833522E-3</v>
      </c>
      <c r="N2805" s="1">
        <f t="shared" si="307"/>
        <v>5.4176924244550397E-3</v>
      </c>
    </row>
    <row r="2806" spans="1:14" x14ac:dyDescent="0.3">
      <c r="A2806" s="4" t="s">
        <v>663</v>
      </c>
      <c r="B2806" s="4" t="s">
        <v>684</v>
      </c>
      <c r="C2806" s="4" t="s">
        <v>689</v>
      </c>
      <c r="D2806" s="4">
        <v>35.152552777777778</v>
      </c>
      <c r="E2806" s="4">
        <v>126.49975277777777</v>
      </c>
      <c r="G2806" s="2">
        <f t="shared" si="308"/>
        <v>52.41689655713283</v>
      </c>
      <c r="H2806" s="2">
        <f t="shared" si="309"/>
        <v>74.629598218688443</v>
      </c>
      <c r="J2806" s="1">
        <f t="shared" si="310"/>
        <v>1.9272420445733665</v>
      </c>
      <c r="K2806" s="1">
        <f t="shared" si="306"/>
        <v>1428.676011712729</v>
      </c>
      <c r="L2806" s="1">
        <f t="shared" si="311"/>
        <v>8.7223314182098832E-3</v>
      </c>
      <c r="M2806" s="1">
        <f t="shared" si="312"/>
        <v>8.7223314182098832E-3</v>
      </c>
      <c r="N2806" s="1">
        <f t="shared" si="307"/>
        <v>6.2414111929929824E-3</v>
      </c>
    </row>
    <row r="2807" spans="1:14" x14ac:dyDescent="0.3">
      <c r="A2807" s="4" t="s">
        <v>663</v>
      </c>
      <c r="B2807" s="4" t="s">
        <v>684</v>
      </c>
      <c r="C2807" s="4" t="s">
        <v>688</v>
      </c>
      <c r="D2807" s="4">
        <v>35.007188888888891</v>
      </c>
      <c r="E2807" s="4">
        <v>126.51790833333334</v>
      </c>
      <c r="G2807" s="2">
        <f t="shared" si="308"/>
        <v>52.761357548303081</v>
      </c>
      <c r="H2807" s="2">
        <f t="shared" si="309"/>
        <v>71.458797258502955</v>
      </c>
      <c r="J2807" s="1">
        <f t="shared" si="310"/>
        <v>1.9212763998820581</v>
      </c>
      <c r="K2807" s="1">
        <f t="shared" si="306"/>
        <v>1431.8489376301623</v>
      </c>
      <c r="L2807" s="1">
        <f t="shared" si="311"/>
        <v>9.0392056401831233E-3</v>
      </c>
      <c r="M2807" s="1">
        <f t="shared" si="312"/>
        <v>9.0392056401831233E-3</v>
      </c>
      <c r="N2807" s="1">
        <f t="shared" si="307"/>
        <v>6.4681558809631876E-3</v>
      </c>
    </row>
    <row r="2808" spans="1:14" x14ac:dyDescent="0.3">
      <c r="A2808" s="4" t="s">
        <v>663</v>
      </c>
      <c r="B2808" s="4" t="s">
        <v>684</v>
      </c>
      <c r="C2808" s="4" t="s">
        <v>687</v>
      </c>
      <c r="D2808" s="4">
        <v>35.176936111111111</v>
      </c>
      <c r="E2808" s="4">
        <v>126.63431111111112</v>
      </c>
      <c r="G2808" s="2">
        <f t="shared" si="308"/>
        <v>54.813509102766076</v>
      </c>
      <c r="H2808" s="2">
        <f t="shared" si="309"/>
        <v>75.178674839899259</v>
      </c>
      <c r="J2808" s="1">
        <f t="shared" si="310"/>
        <v>1.9282455790455442</v>
      </c>
      <c r="K2808" s="1">
        <f t="shared" si="306"/>
        <v>1428.1439205263314</v>
      </c>
      <c r="L2808" s="1">
        <f t="shared" si="311"/>
        <v>1.1070817370872454E-2</v>
      </c>
      <c r="M2808" s="1">
        <f t="shared" si="312"/>
        <v>1.1070817370872454E-2</v>
      </c>
      <c r="N2808" s="1">
        <f t="shared" si="307"/>
        <v>7.9219098817877309E-3</v>
      </c>
    </row>
    <row r="2809" spans="1:14" x14ac:dyDescent="0.3">
      <c r="A2809" s="4" t="s">
        <v>663</v>
      </c>
      <c r="B2809" s="4" t="s">
        <v>684</v>
      </c>
      <c r="C2809" s="4" t="s">
        <v>686</v>
      </c>
      <c r="D2809" s="4">
        <v>35.013841666666664</v>
      </c>
      <c r="E2809" s="4">
        <v>126.53958888888889</v>
      </c>
      <c r="G2809" s="2">
        <f t="shared" si="308"/>
        <v>53.14806976747424</v>
      </c>
      <c r="H2809" s="2">
        <f t="shared" si="309"/>
        <v>71.60659775295494</v>
      </c>
      <c r="J2809" s="1">
        <f t="shared" si="310"/>
        <v>1.9215487906089987</v>
      </c>
      <c r="K2809" s="1">
        <f t="shared" si="306"/>
        <v>1431.703694007997</v>
      </c>
      <c r="L2809" s="1">
        <f t="shared" si="311"/>
        <v>9.4176027182890643E-3</v>
      </c>
      <c r="M2809" s="1">
        <f t="shared" si="312"/>
        <v>9.4176027182890643E-3</v>
      </c>
      <c r="N2809" s="1">
        <f t="shared" si="307"/>
        <v>6.7389242851258182E-3</v>
      </c>
    </row>
    <row r="2810" spans="1:14" x14ac:dyDescent="0.3">
      <c r="A2810" s="4" t="s">
        <v>663</v>
      </c>
      <c r="B2810" s="4" t="s">
        <v>684</v>
      </c>
      <c r="C2810" s="4" t="s">
        <v>685</v>
      </c>
      <c r="D2810" s="4">
        <v>35.062313888888887</v>
      </c>
      <c r="E2810" s="4">
        <v>126.52222222222223</v>
      </c>
      <c r="G2810" s="2">
        <f t="shared" si="308"/>
        <v>52.830649852072597</v>
      </c>
      <c r="H2810" s="2">
        <f t="shared" si="309"/>
        <v>72.662675160040408</v>
      </c>
      <c r="J2810" s="1">
        <f t="shared" si="310"/>
        <v>1.9235352690164873</v>
      </c>
      <c r="K2810" s="1">
        <f t="shared" si="306"/>
        <v>1430.6455351785023</v>
      </c>
      <c r="L2810" s="1">
        <f t="shared" si="311"/>
        <v>9.1144972048593509E-3</v>
      </c>
      <c r="M2810" s="1">
        <f t="shared" si="312"/>
        <v>9.1144972048593509E-3</v>
      </c>
      <c r="N2810" s="1">
        <f t="shared" si="307"/>
        <v>6.5220320285178527E-3</v>
      </c>
    </row>
    <row r="2811" spans="1:14" x14ac:dyDescent="0.3">
      <c r="A2811" s="4" t="s">
        <v>663</v>
      </c>
      <c r="B2811" s="4" t="s">
        <v>684</v>
      </c>
      <c r="C2811" s="4" t="s">
        <v>683</v>
      </c>
      <c r="D2811" s="4">
        <v>35.177413888888886</v>
      </c>
      <c r="E2811" s="4">
        <v>126.60321944444443</v>
      </c>
      <c r="G2811" s="2">
        <f t="shared" si="308"/>
        <v>54.258893486662103</v>
      </c>
      <c r="H2811" s="2">
        <f t="shared" si="309"/>
        <v>75.184814773377639</v>
      </c>
      <c r="J2811" s="1">
        <f t="shared" si="310"/>
        <v>1.9282652509680922</v>
      </c>
      <c r="K2811" s="1">
        <f t="shared" si="306"/>
        <v>1428.1334948833778</v>
      </c>
      <c r="L2811" s="1">
        <f t="shared" si="311"/>
        <v>1.0528165417606594E-2</v>
      </c>
      <c r="M2811" s="1">
        <f t="shared" si="312"/>
        <v>1.0528165417606594E-2</v>
      </c>
      <c r="N2811" s="1">
        <f t="shared" si="307"/>
        <v>7.5336061344728703E-3</v>
      </c>
    </row>
    <row r="2812" spans="1:14" x14ac:dyDescent="0.3">
      <c r="A2812" s="4" t="s">
        <v>663</v>
      </c>
      <c r="B2812" s="4" t="s">
        <v>671</v>
      </c>
      <c r="C2812" s="4" t="s">
        <v>682</v>
      </c>
      <c r="D2812" s="4">
        <v>34.641988888888889</v>
      </c>
      <c r="E2812" s="4">
        <v>126.66160000000001</v>
      </c>
      <c r="G2812" s="2">
        <f t="shared" si="308"/>
        <v>55.396749126922685</v>
      </c>
      <c r="H2812" s="2">
        <f t="shared" si="309"/>
        <v>63.500408095484772</v>
      </c>
      <c r="J2812" s="1">
        <f t="shared" si="310"/>
        <v>1.9064162911658036</v>
      </c>
      <c r="K2812" s="1">
        <f t="shared" si="306"/>
        <v>1439.8265247741588</v>
      </c>
      <c r="L2812" s="1">
        <f t="shared" si="311"/>
        <v>1.1547098331194494E-2</v>
      </c>
      <c r="M2812" s="1">
        <f t="shared" si="312"/>
        <v>1.1547098331194494E-2</v>
      </c>
      <c r="N2812" s="1">
        <f t="shared" si="307"/>
        <v>8.2627207469375356E-3</v>
      </c>
    </row>
    <row r="2813" spans="1:14" x14ac:dyDescent="0.3">
      <c r="A2813" s="4" t="s">
        <v>663</v>
      </c>
      <c r="B2813" s="4" t="s">
        <v>671</v>
      </c>
      <c r="C2813" s="4" t="s">
        <v>270</v>
      </c>
      <c r="D2813" s="4">
        <v>34.618516666666665</v>
      </c>
      <c r="E2813" s="4">
        <v>126.57013055555555</v>
      </c>
      <c r="G2813" s="2">
        <f t="shared" si="308"/>
        <v>53.755648282516788</v>
      </c>
      <c r="H2813" s="2">
        <f t="shared" si="309"/>
        <v>62.97472473916082</v>
      </c>
      <c r="J2813" s="1">
        <f t="shared" si="310"/>
        <v>1.9054673753048483</v>
      </c>
      <c r="K2813" s="1">
        <f t="shared" si="306"/>
        <v>1440.3395701963998</v>
      </c>
      <c r="L2813" s="1">
        <f t="shared" si="311"/>
        <v>9.9506553606687476E-3</v>
      </c>
      <c r="M2813" s="1">
        <f t="shared" si="312"/>
        <v>9.9506553606687476E-3</v>
      </c>
      <c r="N2813" s="1">
        <f t="shared" si="307"/>
        <v>7.1203590838147509E-3</v>
      </c>
    </row>
    <row r="2814" spans="1:14" x14ac:dyDescent="0.3">
      <c r="A2814" s="4" t="s">
        <v>663</v>
      </c>
      <c r="B2814" s="4" t="s">
        <v>671</v>
      </c>
      <c r="C2814" s="4" t="s">
        <v>681</v>
      </c>
      <c r="D2814" s="4">
        <v>34.588847222222228</v>
      </c>
      <c r="E2814" s="4">
        <v>126.31061111111111</v>
      </c>
      <c r="G2814" s="2">
        <f t="shared" si="308"/>
        <v>49.089897940777071</v>
      </c>
      <c r="H2814" s="2">
        <f t="shared" si="309"/>
        <v>62.300499419450944</v>
      </c>
      <c r="J2814" s="1">
        <f t="shared" si="310"/>
        <v>1.9042689825694812</v>
      </c>
      <c r="K2814" s="1">
        <f t="shared" si="306"/>
        <v>1440.9881256520709</v>
      </c>
      <c r="L2814" s="1">
        <f t="shared" si="311"/>
        <v>5.421186582166726E-3</v>
      </c>
      <c r="M2814" s="1">
        <f t="shared" si="312"/>
        <v>5.421186582166726E-3</v>
      </c>
      <c r="N2814" s="1">
        <f t="shared" si="307"/>
        <v>3.8792213905789689E-3</v>
      </c>
    </row>
    <row r="2815" spans="1:14" x14ac:dyDescent="0.3">
      <c r="A2815" s="4" t="s">
        <v>663</v>
      </c>
      <c r="B2815" s="4" t="s">
        <v>671</v>
      </c>
      <c r="C2815" s="4" t="s">
        <v>680</v>
      </c>
      <c r="D2815" s="4">
        <v>34.461047222222227</v>
      </c>
      <c r="E2815" s="4">
        <v>126.67809722222222</v>
      </c>
      <c r="G2815" s="2">
        <f t="shared" si="308"/>
        <v>55.726892946837999</v>
      </c>
      <c r="H2815" s="2">
        <f t="shared" si="309"/>
        <v>59.547111255399841</v>
      </c>
      <c r="J2815" s="1">
        <f t="shared" si="310"/>
        <v>1.8991204289878323</v>
      </c>
      <c r="K2815" s="1">
        <f t="shared" si="306"/>
        <v>1443.7824451635452</v>
      </c>
      <c r="L2815" s="1">
        <f t="shared" si="311"/>
        <v>1.1835029176405332E-2</v>
      </c>
      <c r="M2815" s="1">
        <f t="shared" si="312"/>
        <v>1.1835029176405332E-2</v>
      </c>
      <c r="N2815" s="1">
        <f t="shared" si="307"/>
        <v>8.4687545140511074E-3</v>
      </c>
    </row>
    <row r="2816" spans="1:14" x14ac:dyDescent="0.3">
      <c r="A2816" s="4" t="s">
        <v>663</v>
      </c>
      <c r="B2816" s="4" t="s">
        <v>671</v>
      </c>
      <c r="C2816" s="4" t="s">
        <v>679</v>
      </c>
      <c r="D2816" s="4">
        <v>34.404997222222221</v>
      </c>
      <c r="E2816" s="4">
        <v>126.62745555555554</v>
      </c>
      <c r="G2816" s="2">
        <f t="shared" si="308"/>
        <v>54.823389629144778</v>
      </c>
      <c r="H2816" s="2">
        <f t="shared" si="309"/>
        <v>58.313827021248926</v>
      </c>
      <c r="J2816" s="1">
        <f t="shared" si="310"/>
        <v>1.8968692719191318</v>
      </c>
      <c r="K2816" s="1">
        <f t="shared" si="306"/>
        <v>1445.0083227252426</v>
      </c>
      <c r="L2816" s="1">
        <f t="shared" si="311"/>
        <v>1.095116535437457E-2</v>
      </c>
      <c r="M2816" s="1">
        <f t="shared" si="312"/>
        <v>1.095116535437457E-2</v>
      </c>
      <c r="N2816" s="1">
        <f t="shared" si="307"/>
        <v>7.8362908655835364E-3</v>
      </c>
    </row>
    <row r="2817" spans="1:14" x14ac:dyDescent="0.3">
      <c r="A2817" s="4" t="s">
        <v>663</v>
      </c>
      <c r="B2817" s="4" t="s">
        <v>671</v>
      </c>
      <c r="C2817" s="4" t="s">
        <v>678</v>
      </c>
      <c r="D2817" s="4">
        <v>34.641611111111111</v>
      </c>
      <c r="E2817" s="4">
        <v>126.44990833333334</v>
      </c>
      <c r="G2817" s="2">
        <f t="shared" si="308"/>
        <v>51.590250916728479</v>
      </c>
      <c r="H2817" s="2">
        <f t="shared" si="309"/>
        <v>63.465730288241957</v>
      </c>
      <c r="J2817" s="1">
        <f t="shared" si="310"/>
        <v>1.9064010128061932</v>
      </c>
      <c r="K2817" s="1">
        <f t="shared" si="306"/>
        <v>1439.834781775477</v>
      </c>
      <c r="L2817" s="1">
        <f t="shared" si="311"/>
        <v>7.8523817488269643E-3</v>
      </c>
      <c r="M2817" s="1">
        <f t="shared" si="312"/>
        <v>7.8523817488269643E-3</v>
      </c>
      <c r="N2817" s="1">
        <f t="shared" si="307"/>
        <v>5.6189040508668169E-3</v>
      </c>
    </row>
    <row r="2818" spans="1:14" x14ac:dyDescent="0.3">
      <c r="A2818" s="4" t="s">
        <v>663</v>
      </c>
      <c r="B2818" s="4" t="s">
        <v>671</v>
      </c>
      <c r="C2818" s="4" t="s">
        <v>677</v>
      </c>
      <c r="D2818" s="4">
        <v>34.517713888888885</v>
      </c>
      <c r="E2818" s="4">
        <v>126.61202222222222</v>
      </c>
      <c r="G2818" s="2">
        <f t="shared" si="308"/>
        <v>54.526035840282582</v>
      </c>
      <c r="H2818" s="2">
        <f t="shared" si="309"/>
        <v>60.77662028781856</v>
      </c>
      <c r="J2818" s="1">
        <f t="shared" si="310"/>
        <v>1.9014006090069084</v>
      </c>
      <c r="K2818" s="1">
        <f t="shared" si="306"/>
        <v>1442.5433017445048</v>
      </c>
      <c r="L2818" s="1">
        <f t="shared" si="311"/>
        <v>1.0681802873150126E-2</v>
      </c>
      <c r="M2818" s="1">
        <f t="shared" si="312"/>
        <v>1.0681802873150126E-2</v>
      </c>
      <c r="N2818" s="1">
        <f t="shared" si="307"/>
        <v>7.6435440041450094E-3</v>
      </c>
    </row>
    <row r="2819" spans="1:14" x14ac:dyDescent="0.3">
      <c r="A2819" s="4" t="s">
        <v>663</v>
      </c>
      <c r="B2819" s="4" t="s">
        <v>671</v>
      </c>
      <c r="C2819" s="4" t="s">
        <v>676</v>
      </c>
      <c r="D2819" s="4">
        <v>34.366441666666667</v>
      </c>
      <c r="E2819" s="4">
        <v>126.52144444444444</v>
      </c>
      <c r="G2819" s="2">
        <f t="shared" si="308"/>
        <v>52.915780047016241</v>
      </c>
      <c r="H2819" s="2">
        <f t="shared" si="309"/>
        <v>57.456738466263459</v>
      </c>
      <c r="J2819" s="1">
        <f t="shared" si="310"/>
        <v>1.8953231743082901</v>
      </c>
      <c r="K2819" s="1">
        <f t="shared" ref="K2819:K2882" si="313">$T$16*$T$25/POWER(J2819,$T$23)</f>
        <v>1445.8517037528413</v>
      </c>
      <c r="L2819" s="1">
        <f t="shared" si="311"/>
        <v>9.1009224217883933E-3</v>
      </c>
      <c r="M2819" s="1">
        <f t="shared" si="312"/>
        <v>9.1009224217883933E-3</v>
      </c>
      <c r="N2819" s="1">
        <f t="shared" ref="N2819:N2882" si="314">M2819*$T$23</f>
        <v>6.512318363794606E-3</v>
      </c>
    </row>
    <row r="2820" spans="1:14" x14ac:dyDescent="0.3">
      <c r="A2820" s="4" t="s">
        <v>663</v>
      </c>
      <c r="B2820" s="4" t="s">
        <v>671</v>
      </c>
      <c r="C2820" s="4" t="s">
        <v>675</v>
      </c>
      <c r="D2820" s="4">
        <v>34.564352777777778</v>
      </c>
      <c r="E2820" s="4">
        <v>126.64986666666667</v>
      </c>
      <c r="G2820" s="2">
        <f t="shared" si="308"/>
        <v>55.199541178282956</v>
      </c>
      <c r="H2820" s="2">
        <f t="shared" si="309"/>
        <v>61.80165659287195</v>
      </c>
      <c r="J2820" s="1">
        <f t="shared" si="310"/>
        <v>1.9032805058997642</v>
      </c>
      <c r="K2820" s="1">
        <f t="shared" si="313"/>
        <v>1441.5236043094874</v>
      </c>
      <c r="L2820" s="1">
        <f t="shared" si="311"/>
        <v>1.1342313032293827E-2</v>
      </c>
      <c r="M2820" s="1">
        <f t="shared" si="312"/>
        <v>1.1342313032293827E-2</v>
      </c>
      <c r="N2820" s="1">
        <f t="shared" si="314"/>
        <v>8.1161831762542429E-3</v>
      </c>
    </row>
    <row r="2821" spans="1:14" x14ac:dyDescent="0.3">
      <c r="A2821" s="4" t="s">
        <v>663</v>
      </c>
      <c r="B2821" s="4" t="s">
        <v>671</v>
      </c>
      <c r="C2821" s="4" t="s">
        <v>674</v>
      </c>
      <c r="D2821" s="4">
        <v>34.562049999999999</v>
      </c>
      <c r="E2821" s="4">
        <v>126.60126388888888</v>
      </c>
      <c r="G2821" s="2">
        <f t="shared" si="308"/>
        <v>54.324941147247507</v>
      </c>
      <c r="H2821" s="2">
        <f t="shared" si="309"/>
        <v>61.744478276728387</v>
      </c>
      <c r="J2821" s="1">
        <f t="shared" si="310"/>
        <v>1.9031876183470695</v>
      </c>
      <c r="K2821" s="1">
        <f t="shared" si="313"/>
        <v>1441.5739479794829</v>
      </c>
      <c r="L2821" s="1">
        <f t="shared" si="311"/>
        <v>1.0494034534456187E-2</v>
      </c>
      <c r="M2821" s="1">
        <f t="shared" si="312"/>
        <v>1.0494034534456187E-2</v>
      </c>
      <c r="N2821" s="1">
        <f t="shared" si="314"/>
        <v>7.5091832060254432E-3</v>
      </c>
    </row>
    <row r="2822" spans="1:14" x14ac:dyDescent="0.3">
      <c r="A2822" s="4" t="s">
        <v>663</v>
      </c>
      <c r="B2822" s="4" t="s">
        <v>671</v>
      </c>
      <c r="C2822" s="4" t="s">
        <v>673</v>
      </c>
      <c r="D2822" s="4">
        <v>34.456744444444446</v>
      </c>
      <c r="E2822" s="4">
        <v>126.55559722222222</v>
      </c>
      <c r="G2822" s="2">
        <f t="shared" si="308"/>
        <v>53.51876571085878</v>
      </c>
      <c r="H2822" s="2">
        <f t="shared" si="309"/>
        <v>59.435998237788453</v>
      </c>
      <c r="J2822" s="1">
        <f t="shared" si="310"/>
        <v>1.89894746673627</v>
      </c>
      <c r="K2822" s="1">
        <f t="shared" si="313"/>
        <v>1443.8765441016201</v>
      </c>
      <c r="L2822" s="1">
        <f t="shared" si="311"/>
        <v>9.697000842712189E-3</v>
      </c>
      <c r="M2822" s="1">
        <f t="shared" si="312"/>
        <v>9.697000842712189E-3</v>
      </c>
      <c r="N2822" s="1">
        <f t="shared" si="314"/>
        <v>6.9388523201274538E-3</v>
      </c>
    </row>
    <row r="2823" spans="1:14" x14ac:dyDescent="0.3">
      <c r="A2823" s="4" t="s">
        <v>663</v>
      </c>
      <c r="B2823" s="4" t="s">
        <v>671</v>
      </c>
      <c r="C2823" s="4" t="s">
        <v>539</v>
      </c>
      <c r="D2823" s="4">
        <v>34.488199999999999</v>
      </c>
      <c r="E2823" s="4">
        <v>126.51726388888889</v>
      </c>
      <c r="G2823" s="2">
        <f t="shared" si="308"/>
        <v>52.823088925971888</v>
      </c>
      <c r="H2823" s="2">
        <f t="shared" si="309"/>
        <v>60.119235777119002</v>
      </c>
      <c r="J2823" s="1">
        <f t="shared" si="310"/>
        <v>1.9002124805185254</v>
      </c>
      <c r="K2823" s="1">
        <f t="shared" si="313"/>
        <v>1443.1886612376595</v>
      </c>
      <c r="L2823" s="1">
        <f t="shared" si="311"/>
        <v>9.027957962781219E-3</v>
      </c>
      <c r="M2823" s="1">
        <f t="shared" si="312"/>
        <v>9.027957962781219E-3</v>
      </c>
      <c r="N2823" s="1">
        <f t="shared" si="314"/>
        <v>6.4601074159066022E-3</v>
      </c>
    </row>
    <row r="2824" spans="1:14" x14ac:dyDescent="0.3">
      <c r="A2824" s="4" t="s">
        <v>663</v>
      </c>
      <c r="B2824" s="4" t="s">
        <v>671</v>
      </c>
      <c r="C2824" s="4" t="s">
        <v>672</v>
      </c>
      <c r="D2824" s="4">
        <v>34.667752777777778</v>
      </c>
      <c r="E2824" s="4">
        <v>126.32973055555556</v>
      </c>
      <c r="G2824" s="2">
        <f t="shared" si="308"/>
        <v>49.426875941863386</v>
      </c>
      <c r="H2824" s="2">
        <f t="shared" si="309"/>
        <v>64.026553917432466</v>
      </c>
      <c r="J2824" s="1">
        <f t="shared" si="310"/>
        <v>1.9074587061934514</v>
      </c>
      <c r="K2824" s="1">
        <f t="shared" si="313"/>
        <v>1439.2634323815753</v>
      </c>
      <c r="L2824" s="1">
        <f t="shared" si="311"/>
        <v>5.7548838388745693E-3</v>
      </c>
      <c r="M2824" s="1">
        <f t="shared" si="312"/>
        <v>5.7548838388745693E-3</v>
      </c>
      <c r="N2824" s="1">
        <f t="shared" si="314"/>
        <v>4.1180040844742251E-3</v>
      </c>
    </row>
    <row r="2825" spans="1:14" x14ac:dyDescent="0.3">
      <c r="A2825" s="4" t="s">
        <v>663</v>
      </c>
      <c r="B2825" s="4" t="s">
        <v>671</v>
      </c>
      <c r="C2825" s="4" t="s">
        <v>604</v>
      </c>
      <c r="D2825" s="4">
        <v>34.573797222222225</v>
      </c>
      <c r="E2825" s="4">
        <v>126.43843055555556</v>
      </c>
      <c r="G2825" s="2">
        <f t="shared" si="308"/>
        <v>51.391976280838996</v>
      </c>
      <c r="H2825" s="2">
        <f t="shared" si="309"/>
        <v>61.982257102590211</v>
      </c>
      <c r="J2825" s="1">
        <f t="shared" si="310"/>
        <v>1.9036615424613039</v>
      </c>
      <c r="K2825" s="1">
        <f t="shared" si="313"/>
        <v>1441.3171322708627</v>
      </c>
      <c r="L2825" s="1">
        <f t="shared" si="311"/>
        <v>7.6520567357922786E-3</v>
      </c>
      <c r="M2825" s="1">
        <f t="shared" si="312"/>
        <v>7.6520567357922786E-3</v>
      </c>
      <c r="N2825" s="1">
        <f t="shared" si="314"/>
        <v>5.4755581128781688E-3</v>
      </c>
    </row>
    <row r="2826" spans="1:14" x14ac:dyDescent="0.3">
      <c r="A2826" s="4" t="s">
        <v>663</v>
      </c>
      <c r="B2826" s="4" t="s">
        <v>662</v>
      </c>
      <c r="C2826" s="4" t="s">
        <v>185</v>
      </c>
      <c r="D2826" s="4">
        <v>35.004197222222224</v>
      </c>
      <c r="E2826" s="4">
        <v>127.09795555555556</v>
      </c>
      <c r="G2826" s="2">
        <f t="shared" si="308"/>
        <v>63.134314405579346</v>
      </c>
      <c r="H2826" s="2">
        <f t="shared" si="309"/>
        <v>71.498148647425069</v>
      </c>
      <c r="J2826" s="1">
        <f t="shared" si="310"/>
        <v>1.9211539291607806</v>
      </c>
      <c r="K2826" s="1">
        <f t="shared" si="313"/>
        <v>1431.9142527288989</v>
      </c>
      <c r="L2826" s="1">
        <f t="shared" si="311"/>
        <v>1.9162939485008135E-2</v>
      </c>
      <c r="M2826" s="1">
        <f t="shared" si="312"/>
        <v>1.9162939485008135E-2</v>
      </c>
      <c r="N2826" s="1">
        <f t="shared" si="314"/>
        <v>1.3712364190000438E-2</v>
      </c>
    </row>
    <row r="2827" spans="1:14" x14ac:dyDescent="0.3">
      <c r="A2827" s="4" t="s">
        <v>663</v>
      </c>
      <c r="B2827" s="4" t="s">
        <v>662</v>
      </c>
      <c r="C2827" s="4" t="s">
        <v>670</v>
      </c>
      <c r="D2827" s="4">
        <v>34.986844444444444</v>
      </c>
      <c r="E2827" s="4">
        <v>126.95996666666667</v>
      </c>
      <c r="G2827" s="2">
        <f t="shared" si="308"/>
        <v>60.671381313949354</v>
      </c>
      <c r="H2827" s="2">
        <f t="shared" si="309"/>
        <v>71.08760187378607</v>
      </c>
      <c r="J2827" s="1">
        <f t="shared" si="310"/>
        <v>1.9204437957102027</v>
      </c>
      <c r="K2827" s="1">
        <f t="shared" si="313"/>
        <v>1432.2931162194486</v>
      </c>
      <c r="L2827" s="1">
        <f t="shared" si="311"/>
        <v>1.675457904272859E-2</v>
      </c>
      <c r="M2827" s="1">
        <f t="shared" si="312"/>
        <v>1.675457904272859E-2</v>
      </c>
      <c r="N2827" s="1">
        <f t="shared" si="314"/>
        <v>1.1989021301443923E-2</v>
      </c>
    </row>
    <row r="2828" spans="1:14" x14ac:dyDescent="0.3">
      <c r="A2828" s="4" t="s">
        <v>663</v>
      </c>
      <c r="B2828" s="4" t="s">
        <v>662</v>
      </c>
      <c r="C2828" s="4" t="s">
        <v>669</v>
      </c>
      <c r="D2828" s="4">
        <v>34.993099999999998</v>
      </c>
      <c r="E2828" s="4">
        <v>126.91957500000001</v>
      </c>
      <c r="G2828" s="2">
        <f t="shared" si="308"/>
        <v>59.947340256015451</v>
      </c>
      <c r="H2828" s="2">
        <f t="shared" si="309"/>
        <v>71.215692908871461</v>
      </c>
      <c r="J2828" s="1">
        <f t="shared" si="310"/>
        <v>1.9206997462573281</v>
      </c>
      <c r="K2828" s="1">
        <f t="shared" si="313"/>
        <v>1432.1565362755443</v>
      </c>
      <c r="L2828" s="1">
        <f t="shared" si="311"/>
        <v>1.604961146902717E-2</v>
      </c>
      <c r="M2828" s="1">
        <f t="shared" si="312"/>
        <v>1.604961146902717E-2</v>
      </c>
      <c r="N2828" s="1">
        <f t="shared" si="314"/>
        <v>1.1484569877365819E-2</v>
      </c>
    </row>
    <row r="2829" spans="1:14" x14ac:dyDescent="0.3">
      <c r="A2829" s="4" t="s">
        <v>663</v>
      </c>
      <c r="B2829" s="4" t="s">
        <v>662</v>
      </c>
      <c r="C2829" s="4" t="s">
        <v>668</v>
      </c>
      <c r="D2829" s="4">
        <v>34.934713888888886</v>
      </c>
      <c r="E2829" s="4">
        <v>126.89888888888889</v>
      </c>
      <c r="G2829" s="2">
        <f t="shared" si="308"/>
        <v>59.591679842902806</v>
      </c>
      <c r="H2829" s="2">
        <f t="shared" si="309"/>
        <v>69.936704742325674</v>
      </c>
      <c r="J2829" s="1">
        <f t="shared" si="310"/>
        <v>1.9183129217220702</v>
      </c>
      <c r="K2829" s="1">
        <f t="shared" si="313"/>
        <v>1433.4314034161891</v>
      </c>
      <c r="L2829" s="1">
        <f t="shared" si="311"/>
        <v>1.5688570720704842E-2</v>
      </c>
      <c r="M2829" s="1">
        <f t="shared" si="312"/>
        <v>1.5688570720704842E-2</v>
      </c>
      <c r="N2829" s="1">
        <f t="shared" si="314"/>
        <v>1.1226221087385076E-2</v>
      </c>
    </row>
    <row r="2830" spans="1:14" x14ac:dyDescent="0.3">
      <c r="A2830" s="4" t="s">
        <v>663</v>
      </c>
      <c r="B2830" s="4" t="s">
        <v>662</v>
      </c>
      <c r="C2830" s="4" t="s">
        <v>226</v>
      </c>
      <c r="D2830" s="4">
        <v>35.02685833333333</v>
      </c>
      <c r="E2830" s="4">
        <v>127.04066666666667</v>
      </c>
      <c r="G2830" s="2">
        <f t="shared" si="308"/>
        <v>62.103468869907232</v>
      </c>
      <c r="H2830" s="2">
        <f t="shared" si="309"/>
        <v>71.979155854956161</v>
      </c>
      <c r="J2830" s="1">
        <f t="shared" si="310"/>
        <v>1.9220819196468706</v>
      </c>
      <c r="K2830" s="1">
        <f t="shared" si="313"/>
        <v>1431.4195222368016</v>
      </c>
      <c r="L2830" s="1">
        <f t="shared" si="311"/>
        <v>1.8163059749087829E-2</v>
      </c>
      <c r="M2830" s="1">
        <f t="shared" si="312"/>
        <v>1.8163059749087829E-2</v>
      </c>
      <c r="N2830" s="1">
        <f t="shared" si="314"/>
        <v>1.2996883399808146E-2</v>
      </c>
    </row>
    <row r="2831" spans="1:14" x14ac:dyDescent="0.3">
      <c r="A2831" s="4" t="s">
        <v>663</v>
      </c>
      <c r="B2831" s="4" t="s">
        <v>662</v>
      </c>
      <c r="C2831" s="4" t="s">
        <v>667</v>
      </c>
      <c r="D2831" s="4">
        <v>35.068086111111114</v>
      </c>
      <c r="E2831" s="4">
        <v>127.13123333333333</v>
      </c>
      <c r="G2831" s="2">
        <f t="shared" si="308"/>
        <v>63.709665167104859</v>
      </c>
      <c r="H2831" s="2">
        <f t="shared" si="309"/>
        <v>72.901009335360413</v>
      </c>
      <c r="J2831" s="1">
        <f t="shared" si="310"/>
        <v>1.9237720404150442</v>
      </c>
      <c r="K2831" s="1">
        <f t="shared" si="313"/>
        <v>1430.5195366457222</v>
      </c>
      <c r="L2831" s="1">
        <f t="shared" si="311"/>
        <v>1.9743746274976992E-2</v>
      </c>
      <c r="M2831" s="1">
        <f t="shared" si="312"/>
        <v>1.9743746274976992E-2</v>
      </c>
      <c r="N2831" s="1">
        <f t="shared" si="314"/>
        <v>1.4127970273519554E-2</v>
      </c>
    </row>
    <row r="2832" spans="1:14" x14ac:dyDescent="0.3">
      <c r="A2832" s="4" t="s">
        <v>663</v>
      </c>
      <c r="B2832" s="4" t="s">
        <v>662</v>
      </c>
      <c r="C2832" s="4" t="s">
        <v>221</v>
      </c>
      <c r="D2832" s="4">
        <v>35.165069444444441</v>
      </c>
      <c r="E2832" s="4">
        <v>127.13438611111111</v>
      </c>
      <c r="G2832" s="2">
        <f t="shared" si="308"/>
        <v>63.735999729235395</v>
      </c>
      <c r="H2832" s="2">
        <f t="shared" si="309"/>
        <v>75.018261263961676</v>
      </c>
      <c r="J2832" s="1">
        <f t="shared" si="310"/>
        <v>1.9277570848575905</v>
      </c>
      <c r="K2832" s="1">
        <f t="shared" si="313"/>
        <v>1428.4028691636934</v>
      </c>
      <c r="L2832" s="1">
        <f t="shared" si="311"/>
        <v>1.979877262778329E-2</v>
      </c>
      <c r="M2832" s="1">
        <f t="shared" si="312"/>
        <v>1.979877262778329E-2</v>
      </c>
      <c r="N2832" s="1">
        <f t="shared" si="314"/>
        <v>1.4167345307309006E-2</v>
      </c>
    </row>
    <row r="2833" spans="1:14" x14ac:dyDescent="0.3">
      <c r="A2833" s="4" t="s">
        <v>663</v>
      </c>
      <c r="B2833" s="4" t="s">
        <v>662</v>
      </c>
      <c r="C2833" s="4" t="s">
        <v>541</v>
      </c>
      <c r="D2833" s="4">
        <v>35.107380555555558</v>
      </c>
      <c r="E2833" s="4">
        <v>127.07316666666667</v>
      </c>
      <c r="G2833" s="2">
        <f t="shared" si="308"/>
        <v>62.660863719294611</v>
      </c>
      <c r="H2833" s="2">
        <f t="shared" si="309"/>
        <v>73.744330350616792</v>
      </c>
      <c r="J2833" s="1">
        <f t="shared" si="310"/>
        <v>1.9253850837641757</v>
      </c>
      <c r="K2833" s="1">
        <f t="shared" si="313"/>
        <v>1429.6618587841253</v>
      </c>
      <c r="L2833" s="1">
        <f t="shared" si="311"/>
        <v>1.8730291755985728E-2</v>
      </c>
      <c r="M2833" s="1">
        <f t="shared" si="312"/>
        <v>1.8730291755985728E-2</v>
      </c>
      <c r="N2833" s="1">
        <f t="shared" si="314"/>
        <v>1.3402775818604017E-2</v>
      </c>
    </row>
    <row r="2834" spans="1:14" x14ac:dyDescent="0.3">
      <c r="A2834" s="4" t="s">
        <v>663</v>
      </c>
      <c r="B2834" s="4" t="s">
        <v>662</v>
      </c>
      <c r="C2834" s="4" t="s">
        <v>666</v>
      </c>
      <c r="D2834" s="4">
        <v>34.884766666666664</v>
      </c>
      <c r="E2834" s="4">
        <v>126.99067777777778</v>
      </c>
      <c r="G2834" s="2">
        <f t="shared" si="308"/>
        <v>61.248276625108218</v>
      </c>
      <c r="H2834" s="2">
        <f t="shared" si="309"/>
        <v>68.865393937351428</v>
      </c>
      <c r="J2834" s="1">
        <f t="shared" si="310"/>
        <v>1.9162747789425065</v>
      </c>
      <c r="K2834" s="1">
        <f t="shared" si="313"/>
        <v>1434.5221862131946</v>
      </c>
      <c r="L2834" s="1">
        <f t="shared" si="311"/>
        <v>1.7290589048562843E-2</v>
      </c>
      <c r="M2834" s="1">
        <f t="shared" si="312"/>
        <v>1.7290589048562843E-2</v>
      </c>
      <c r="N2834" s="1">
        <f t="shared" si="314"/>
        <v>1.2372572291376008E-2</v>
      </c>
    </row>
    <row r="2835" spans="1:14" x14ac:dyDescent="0.3">
      <c r="A2835" s="4" t="s">
        <v>663</v>
      </c>
      <c r="B2835" s="4" t="s">
        <v>662</v>
      </c>
      <c r="C2835" s="4" t="s">
        <v>88</v>
      </c>
      <c r="D2835" s="4">
        <v>34.873230555555558</v>
      </c>
      <c r="E2835" s="4">
        <v>126.97234444444445</v>
      </c>
      <c r="G2835" s="2">
        <f t="shared" ref="G2835:G2898" si="315">K2835*SIN(N2835)+$T$8+1.5</f>
        <v>60.922905592425238</v>
      </c>
      <c r="H2835" s="2">
        <f t="shared" ref="H2835:H2898" si="316">$T$27-K2835*COS(N2835)+$T$9+1.5</f>
        <v>68.609428976226127</v>
      </c>
      <c r="J2835" s="1">
        <f t="shared" ref="J2835:J2898" si="317">TAN($T$12*0.25+D2835*$T$13*0.5)</f>
        <v>1.9158045211519017</v>
      </c>
      <c r="K2835" s="1">
        <f t="shared" si="313"/>
        <v>1434.7741436180079</v>
      </c>
      <c r="L2835" s="1">
        <f t="shared" ref="L2835:L2898" si="318">E2835*$T$13 - $T$19</f>
        <v>1.6970612019030717E-2</v>
      </c>
      <c r="M2835" s="1">
        <f t="shared" ref="M2835:M2898" si="319">IF(L2835&gt;$T$12, K2835-($T$12*2), IF($U$12&gt;L2835, K2835+$T$12*2, L2835))</f>
        <v>1.6970612019030717E-2</v>
      </c>
      <c r="N2835" s="1">
        <f t="shared" si="314"/>
        <v>1.2143607337183483E-2</v>
      </c>
    </row>
    <row r="2836" spans="1:14" x14ac:dyDescent="0.3">
      <c r="A2836" s="4" t="s">
        <v>663</v>
      </c>
      <c r="B2836" s="4" t="s">
        <v>662</v>
      </c>
      <c r="C2836" s="4" t="s">
        <v>665</v>
      </c>
      <c r="D2836" s="4">
        <v>34.947538888888886</v>
      </c>
      <c r="E2836" s="4">
        <v>126.96210833333333</v>
      </c>
      <c r="G2836" s="2">
        <f t="shared" si="315"/>
        <v>60.720000560245275</v>
      </c>
      <c r="H2836" s="2">
        <f t="shared" si="316"/>
        <v>70.229891084107749</v>
      </c>
      <c r="J2836" s="1">
        <f t="shared" si="317"/>
        <v>1.9188368077819848</v>
      </c>
      <c r="K2836" s="1">
        <f t="shared" si="313"/>
        <v>1433.1513487635011</v>
      </c>
      <c r="L2836" s="1">
        <f t="shared" si="318"/>
        <v>1.6791958177541755E-2</v>
      </c>
      <c r="M2836" s="1">
        <f t="shared" si="319"/>
        <v>1.6791958177541755E-2</v>
      </c>
      <c r="N2836" s="1">
        <f t="shared" si="314"/>
        <v>1.2015768571092518E-2</v>
      </c>
    </row>
    <row r="2837" spans="1:14" x14ac:dyDescent="0.3">
      <c r="A2837" s="4" t="s">
        <v>663</v>
      </c>
      <c r="B2837" s="4" t="s">
        <v>662</v>
      </c>
      <c r="C2837" s="4" t="s">
        <v>664</v>
      </c>
      <c r="D2837" s="4">
        <v>34.974830555555556</v>
      </c>
      <c r="E2837" s="4">
        <v>127.00078888888889</v>
      </c>
      <c r="G2837" s="2">
        <f t="shared" si="315"/>
        <v>61.404829112198698</v>
      </c>
      <c r="H2837" s="2">
        <f t="shared" si="316"/>
        <v>70.83425185245278</v>
      </c>
      <c r="J2837" s="1">
        <f t="shared" si="317"/>
        <v>1.9199523892925978</v>
      </c>
      <c r="K2837" s="1">
        <f t="shared" si="313"/>
        <v>1432.5554273224332</v>
      </c>
      <c r="L2837" s="1">
        <f t="shared" si="318"/>
        <v>1.7467061228487069E-2</v>
      </c>
      <c r="M2837" s="1">
        <f t="shared" si="319"/>
        <v>1.7467061228487069E-2</v>
      </c>
      <c r="N2837" s="1">
        <f t="shared" si="314"/>
        <v>1.2498849932779478E-2</v>
      </c>
    </row>
    <row r="2838" spans="1:14" x14ac:dyDescent="0.3">
      <c r="A2838" s="4" t="s">
        <v>663</v>
      </c>
      <c r="B2838" s="4" t="s">
        <v>662</v>
      </c>
      <c r="C2838" s="4" t="s">
        <v>661</v>
      </c>
      <c r="D2838" s="4">
        <v>35.056919444444439</v>
      </c>
      <c r="E2838" s="4">
        <v>126.98668888888889</v>
      </c>
      <c r="G2838" s="2">
        <f t="shared" si="315"/>
        <v>61.130499368189717</v>
      </c>
      <c r="H2838" s="2">
        <f t="shared" si="316"/>
        <v>72.623122974862781</v>
      </c>
      <c r="J2838" s="1">
        <f t="shared" si="317"/>
        <v>1.9233140351978111</v>
      </c>
      <c r="K2838" s="1">
        <f t="shared" si="313"/>
        <v>1430.763289394574</v>
      </c>
      <c r="L2838" s="1">
        <f t="shared" si="318"/>
        <v>1.7220969803955821E-2</v>
      </c>
      <c r="M2838" s="1">
        <f t="shared" si="319"/>
        <v>1.7220969803955821E-2</v>
      </c>
      <c r="N2838" s="1">
        <f t="shared" si="314"/>
        <v>1.2322755068009466E-2</v>
      </c>
    </row>
    <row r="2839" spans="1:14" x14ac:dyDescent="0.3">
      <c r="A2839" s="4" t="s">
        <v>428</v>
      </c>
      <c r="B2839" s="4" t="s">
        <v>648</v>
      </c>
      <c r="C2839" s="4" t="s">
        <v>660</v>
      </c>
      <c r="D2839" s="4">
        <v>35.406888888888886</v>
      </c>
      <c r="E2839" s="4">
        <v>126.68071944444445</v>
      </c>
      <c r="G2839" s="2">
        <f t="shared" si="315"/>
        <v>55.598580124773704</v>
      </c>
      <c r="H2839" s="2">
        <f t="shared" si="316"/>
        <v>80.201414005361812</v>
      </c>
      <c r="J2839" s="1">
        <f t="shared" si="317"/>
        <v>1.937750321436589</v>
      </c>
      <c r="K2839" s="1">
        <f t="shared" si="313"/>
        <v>1423.1277971967636</v>
      </c>
      <c r="L2839" s="1">
        <f t="shared" si="318"/>
        <v>1.1880795587902337E-2</v>
      </c>
      <c r="M2839" s="1">
        <f t="shared" si="319"/>
        <v>1.1880795587902337E-2</v>
      </c>
      <c r="N2839" s="1">
        <f t="shared" si="314"/>
        <v>8.5015034408327909E-3</v>
      </c>
    </row>
    <row r="2840" spans="1:14" x14ac:dyDescent="0.3">
      <c r="A2840" s="4" t="s">
        <v>428</v>
      </c>
      <c r="B2840" s="4" t="s">
        <v>648</v>
      </c>
      <c r="C2840" s="4" t="s">
        <v>659</v>
      </c>
      <c r="D2840" s="4">
        <v>35.431386111111109</v>
      </c>
      <c r="E2840" s="4">
        <v>126.70508888888889</v>
      </c>
      <c r="G2840" s="2">
        <f t="shared" si="315"/>
        <v>56.026988938873096</v>
      </c>
      <c r="H2840" s="2">
        <f t="shared" si="316"/>
        <v>80.739317233039628</v>
      </c>
      <c r="J2840" s="1">
        <f t="shared" si="317"/>
        <v>1.9387672334729844</v>
      </c>
      <c r="K2840" s="1">
        <f t="shared" si="313"/>
        <v>1422.5936213693587</v>
      </c>
      <c r="L2840" s="1">
        <f t="shared" si="318"/>
        <v>1.2306122630339811E-2</v>
      </c>
      <c r="M2840" s="1">
        <f t="shared" si="319"/>
        <v>1.2306122630339811E-2</v>
      </c>
      <c r="N2840" s="1">
        <f t="shared" si="314"/>
        <v>8.8058533716104358E-3</v>
      </c>
    </row>
    <row r="2841" spans="1:14" x14ac:dyDescent="0.3">
      <c r="A2841" s="4" t="s">
        <v>428</v>
      </c>
      <c r="B2841" s="4" t="s">
        <v>648</v>
      </c>
      <c r="C2841" s="4" t="s">
        <v>658</v>
      </c>
      <c r="D2841" s="4">
        <v>35.374722222222225</v>
      </c>
      <c r="E2841" s="4">
        <v>126.51366666666667</v>
      </c>
      <c r="G2841" s="2">
        <f t="shared" si="315"/>
        <v>52.6340608332142</v>
      </c>
      <c r="H2841" s="2">
        <f t="shared" si="316"/>
        <v>79.477813682374745</v>
      </c>
      <c r="J2841" s="1">
        <f t="shared" si="317"/>
        <v>1.9364163193781332</v>
      </c>
      <c r="K2841" s="1">
        <f t="shared" si="313"/>
        <v>1423.829267580227</v>
      </c>
      <c r="L2841" s="1">
        <f t="shared" si="318"/>
        <v>8.9651745910774849E-3</v>
      </c>
      <c r="M2841" s="1">
        <f t="shared" si="319"/>
        <v>8.9651745910774849E-3</v>
      </c>
      <c r="N2841" s="1">
        <f t="shared" si="314"/>
        <v>6.4151817165611922E-3</v>
      </c>
    </row>
    <row r="2842" spans="1:14" x14ac:dyDescent="0.3">
      <c r="A2842" s="4" t="s">
        <v>428</v>
      </c>
      <c r="B2842" s="4" t="s">
        <v>648</v>
      </c>
      <c r="C2842" s="4" t="s">
        <v>600</v>
      </c>
      <c r="D2842" s="4">
        <v>35.338005555555561</v>
      </c>
      <c r="E2842" s="4">
        <v>126.60549722222221</v>
      </c>
      <c r="G2842" s="2">
        <f t="shared" si="315"/>
        <v>54.27302562922182</v>
      </c>
      <c r="H2842" s="2">
        <f t="shared" si="316"/>
        <v>78.68847395265766</v>
      </c>
      <c r="J2842" s="1">
        <f t="shared" si="317"/>
        <v>1.9348953930304522</v>
      </c>
      <c r="K2842" s="1">
        <f t="shared" si="313"/>
        <v>1424.6300421705271</v>
      </c>
      <c r="L2842" s="1">
        <f t="shared" si="318"/>
        <v>1.056792013945751E-2</v>
      </c>
      <c r="M2842" s="1">
        <f t="shared" si="319"/>
        <v>1.056792013945751E-2</v>
      </c>
      <c r="N2842" s="1">
        <f t="shared" si="314"/>
        <v>7.5620532954482726E-3</v>
      </c>
    </row>
    <row r="2843" spans="1:14" x14ac:dyDescent="0.3">
      <c r="A2843" s="4" t="s">
        <v>428</v>
      </c>
      <c r="B2843" s="4" t="s">
        <v>648</v>
      </c>
      <c r="C2843" s="4" t="s">
        <v>657</v>
      </c>
      <c r="D2843" s="4">
        <v>35.416202777777777</v>
      </c>
      <c r="E2843" s="4">
        <v>126.56275277777777</v>
      </c>
      <c r="G2843" s="2">
        <f t="shared" si="315"/>
        <v>53.50054269492378</v>
      </c>
      <c r="H2843" s="2">
        <f t="shared" si="316"/>
        <v>80.388227899806907</v>
      </c>
      <c r="J2843" s="1">
        <f t="shared" si="317"/>
        <v>1.9381368539720127</v>
      </c>
      <c r="K2843" s="1">
        <f t="shared" si="313"/>
        <v>1422.9246980742146</v>
      </c>
      <c r="L2843" s="1">
        <f t="shared" si="318"/>
        <v>9.8218888469663312E-3</v>
      </c>
      <c r="M2843" s="1">
        <f t="shared" si="319"/>
        <v>9.8218888469663312E-3</v>
      </c>
      <c r="N2843" s="1">
        <f t="shared" si="314"/>
        <v>7.0282180355822716E-3</v>
      </c>
    </row>
    <row r="2844" spans="1:14" x14ac:dyDescent="0.3">
      <c r="A2844" s="4" t="s">
        <v>428</v>
      </c>
      <c r="B2844" s="4" t="s">
        <v>648</v>
      </c>
      <c r="C2844" s="4" t="s">
        <v>656</v>
      </c>
      <c r="D2844" s="4">
        <v>35.511177777777775</v>
      </c>
      <c r="E2844" s="4">
        <v>126.67613333333334</v>
      </c>
      <c r="G2844" s="2">
        <f t="shared" si="315"/>
        <v>55.497871700285351</v>
      </c>
      <c r="H2844" s="2">
        <f t="shared" si="316"/>
        <v>82.474457186608788</v>
      </c>
      <c r="J2844" s="1">
        <f t="shared" si="317"/>
        <v>1.9420853436224086</v>
      </c>
      <c r="K2844" s="1">
        <f t="shared" si="313"/>
        <v>1420.8539823256317</v>
      </c>
      <c r="L2844" s="1">
        <f t="shared" si="318"/>
        <v>1.1800752849151053E-2</v>
      </c>
      <c r="M2844" s="1">
        <f t="shared" si="319"/>
        <v>1.1800752849151053E-2</v>
      </c>
      <c r="N2844" s="1">
        <f t="shared" si="314"/>
        <v>8.4442275106248327E-3</v>
      </c>
    </row>
    <row r="2845" spans="1:14" x14ac:dyDescent="0.3">
      <c r="A2845" s="4" t="s">
        <v>428</v>
      </c>
      <c r="B2845" s="4" t="s">
        <v>648</v>
      </c>
      <c r="C2845" s="4" t="s">
        <v>655</v>
      </c>
      <c r="D2845" s="4">
        <v>35.441486111111111</v>
      </c>
      <c r="E2845" s="4">
        <v>126.49723055555556</v>
      </c>
      <c r="G2845" s="2">
        <f t="shared" si="315"/>
        <v>52.33275566557046</v>
      </c>
      <c r="H2845" s="2">
        <f t="shared" si="316"/>
        <v>80.931812004507947</v>
      </c>
      <c r="J2845" s="1">
        <f t="shared" si="317"/>
        <v>1.9391867432595602</v>
      </c>
      <c r="K2845" s="1">
        <f t="shared" si="313"/>
        <v>1422.3733962297367</v>
      </c>
      <c r="L2845" s="1">
        <f t="shared" si="318"/>
        <v>8.6783103359651115E-3</v>
      </c>
      <c r="M2845" s="1">
        <f t="shared" si="319"/>
        <v>8.6783103359651115E-3</v>
      </c>
      <c r="N2845" s="1">
        <f t="shared" si="314"/>
        <v>6.2099111659616119E-3</v>
      </c>
    </row>
    <row r="2846" spans="1:14" x14ac:dyDescent="0.3">
      <c r="A2846" s="4" t="s">
        <v>428</v>
      </c>
      <c r="B2846" s="4" t="s">
        <v>648</v>
      </c>
      <c r="C2846" s="4" t="s">
        <v>654</v>
      </c>
      <c r="D2846" s="4">
        <v>35.534913888888887</v>
      </c>
      <c r="E2846" s="4">
        <v>126.74542222222222</v>
      </c>
      <c r="G2846" s="2">
        <f t="shared" si="315"/>
        <v>56.722540527248469</v>
      </c>
      <c r="H2846" s="2">
        <f t="shared" si="316"/>
        <v>83.002772555082174</v>
      </c>
      <c r="J2846" s="1">
        <f t="shared" si="317"/>
        <v>1.943074134398677</v>
      </c>
      <c r="K2846" s="1">
        <f t="shared" si="313"/>
        <v>1420.3365588463039</v>
      </c>
      <c r="L2846" s="1">
        <f t="shared" si="318"/>
        <v>1.3010072095310576E-2</v>
      </c>
      <c r="M2846" s="1">
        <f t="shared" si="319"/>
        <v>1.3010072095310576E-2</v>
      </c>
      <c r="N2846" s="1">
        <f t="shared" si="314"/>
        <v>9.3095762708340565E-3</v>
      </c>
    </row>
    <row r="2847" spans="1:14" x14ac:dyDescent="0.3">
      <c r="A2847" s="4" t="s">
        <v>428</v>
      </c>
      <c r="B2847" s="4" t="s">
        <v>648</v>
      </c>
      <c r="C2847" s="4" t="s">
        <v>653</v>
      </c>
      <c r="D2847" s="4">
        <v>35.361325000000001</v>
      </c>
      <c r="E2847" s="4">
        <v>126.6486888888889</v>
      </c>
      <c r="G2847" s="2">
        <f t="shared" si="315"/>
        <v>55.037356528781444</v>
      </c>
      <c r="H2847" s="2">
        <f t="shared" si="316"/>
        <v>79.203072672273265</v>
      </c>
      <c r="J2847" s="1">
        <f t="shared" si="317"/>
        <v>1.9358611432913786</v>
      </c>
      <c r="K2847" s="1">
        <f t="shared" si="313"/>
        <v>1424.1214452119066</v>
      </c>
      <c r="L2847" s="1">
        <f t="shared" si="318"/>
        <v>1.1321756932214821E-2</v>
      </c>
      <c r="M2847" s="1">
        <f t="shared" si="319"/>
        <v>1.1321756932214821E-2</v>
      </c>
      <c r="N2847" s="1">
        <f t="shared" si="314"/>
        <v>8.101473912530379E-3</v>
      </c>
    </row>
    <row r="2848" spans="1:14" x14ac:dyDescent="0.3">
      <c r="A2848" s="4" t="s">
        <v>428</v>
      </c>
      <c r="B2848" s="4" t="s">
        <v>648</v>
      </c>
      <c r="C2848" s="4" t="s">
        <v>652</v>
      </c>
      <c r="D2848" s="4">
        <v>35.486024999999998</v>
      </c>
      <c r="E2848" s="4">
        <v>126.71419722222223</v>
      </c>
      <c r="G2848" s="2">
        <f t="shared" si="315"/>
        <v>56.178182488035141</v>
      </c>
      <c r="H2848" s="2">
        <f t="shared" si="316"/>
        <v>81.931998975993793</v>
      </c>
      <c r="J2848" s="1">
        <f t="shared" si="317"/>
        <v>1.9410384056339687</v>
      </c>
      <c r="K2848" s="1">
        <f t="shared" si="313"/>
        <v>1421.4023264356617</v>
      </c>
      <c r="L2848" s="1">
        <f t="shared" si="318"/>
        <v>1.2465093036375663E-2</v>
      </c>
      <c r="M2848" s="1">
        <f t="shared" si="319"/>
        <v>1.2465093036375663E-2</v>
      </c>
      <c r="N2848" s="1">
        <f t="shared" si="314"/>
        <v>8.9196073238525346E-3</v>
      </c>
    </row>
    <row r="2849" spans="1:14" x14ac:dyDescent="0.3">
      <c r="A2849" s="4" t="s">
        <v>428</v>
      </c>
      <c r="B2849" s="4" t="s">
        <v>648</v>
      </c>
      <c r="C2849" s="4" t="s">
        <v>651</v>
      </c>
      <c r="D2849" s="4">
        <v>35.52128611111111</v>
      </c>
      <c r="E2849" s="4">
        <v>126.55311944444445</v>
      </c>
      <c r="G2849" s="2">
        <f t="shared" si="315"/>
        <v>53.313527434086446</v>
      </c>
      <c r="H2849" s="2">
        <f t="shared" si="316"/>
        <v>82.678051997920647</v>
      </c>
      <c r="J2849" s="1">
        <f t="shared" si="317"/>
        <v>1.9425063358284047</v>
      </c>
      <c r="K2849" s="1">
        <f t="shared" si="313"/>
        <v>1420.6336264381555</v>
      </c>
      <c r="L2849" s="1">
        <f t="shared" si="318"/>
        <v>9.6537554623576938E-3</v>
      </c>
      <c r="M2849" s="1">
        <f t="shared" si="319"/>
        <v>9.6537554623576938E-3</v>
      </c>
      <c r="N2849" s="1">
        <f t="shared" si="314"/>
        <v>6.9079073596520612E-3</v>
      </c>
    </row>
    <row r="2850" spans="1:14" x14ac:dyDescent="0.3">
      <c r="A2850" s="4" t="s">
        <v>428</v>
      </c>
      <c r="B2850" s="4" t="s">
        <v>648</v>
      </c>
      <c r="C2850" s="4" t="s">
        <v>650</v>
      </c>
      <c r="D2850" s="4">
        <v>35.436797222222218</v>
      </c>
      <c r="E2850" s="4">
        <v>126.63688611111112</v>
      </c>
      <c r="G2850" s="2">
        <f t="shared" si="315"/>
        <v>54.814350111096971</v>
      </c>
      <c r="H2850" s="2">
        <f t="shared" si="316"/>
        <v>80.847146471405267</v>
      </c>
      <c r="J2850" s="1">
        <f t="shared" si="317"/>
        <v>1.9389919695090412</v>
      </c>
      <c r="K2850" s="1">
        <f t="shared" si="313"/>
        <v>1422.4756341589512</v>
      </c>
      <c r="L2850" s="1">
        <f t="shared" si="318"/>
        <v>1.1115759599111819E-2</v>
      </c>
      <c r="M2850" s="1">
        <f t="shared" si="319"/>
        <v>1.1115759599111819E-2</v>
      </c>
      <c r="N2850" s="1">
        <f t="shared" si="314"/>
        <v>7.9540690503542462E-3</v>
      </c>
    </row>
    <row r="2851" spans="1:14" x14ac:dyDescent="0.3">
      <c r="A2851" s="4" t="s">
        <v>428</v>
      </c>
      <c r="B2851" s="4" t="s">
        <v>648</v>
      </c>
      <c r="C2851" s="4" t="s">
        <v>649</v>
      </c>
      <c r="D2851" s="4">
        <v>35.457883333333335</v>
      </c>
      <c r="E2851" s="4">
        <v>126.54115277777778</v>
      </c>
      <c r="G2851" s="2">
        <f t="shared" si="315"/>
        <v>53.11055813283442</v>
      </c>
      <c r="H2851" s="2">
        <f t="shared" si="316"/>
        <v>81.294381952837966</v>
      </c>
      <c r="J2851" s="1">
        <f t="shared" si="317"/>
        <v>1.9398681175708827</v>
      </c>
      <c r="K2851" s="1">
        <f t="shared" si="313"/>
        <v>1422.0158772685202</v>
      </c>
      <c r="L2851" s="1">
        <f t="shared" si="318"/>
        <v>9.4448977285357394E-3</v>
      </c>
      <c r="M2851" s="1">
        <f t="shared" si="319"/>
        <v>9.4448977285357394E-3</v>
      </c>
      <c r="N2851" s="1">
        <f t="shared" si="314"/>
        <v>6.7584556895517942E-3</v>
      </c>
    </row>
    <row r="2852" spans="1:14" x14ac:dyDescent="0.3">
      <c r="A2852" s="4" t="s">
        <v>428</v>
      </c>
      <c r="B2852" s="4" t="s">
        <v>648</v>
      </c>
      <c r="C2852" s="4" t="s">
        <v>647</v>
      </c>
      <c r="D2852" s="4">
        <v>35.514780555555554</v>
      </c>
      <c r="E2852" s="4">
        <v>126.70567777777778</v>
      </c>
      <c r="G2852" s="2">
        <f t="shared" si="315"/>
        <v>56.021427409351979</v>
      </c>
      <c r="H2852" s="2">
        <f t="shared" si="316"/>
        <v>82.557517069040614</v>
      </c>
      <c r="J2852" s="1">
        <f t="shared" si="317"/>
        <v>1.9422353756872128</v>
      </c>
      <c r="K2852" s="1">
        <f t="shared" si="313"/>
        <v>1420.7754430923305</v>
      </c>
      <c r="L2852" s="1">
        <f t="shared" si="318"/>
        <v>1.2316400680379314E-2</v>
      </c>
      <c r="M2852" s="1">
        <f t="shared" si="319"/>
        <v>1.2316400680379314E-2</v>
      </c>
      <c r="N2852" s="1">
        <f t="shared" si="314"/>
        <v>8.8132080034723677E-3</v>
      </c>
    </row>
    <row r="2853" spans="1:14" x14ac:dyDescent="0.3">
      <c r="A2853" s="4" t="s">
        <v>428</v>
      </c>
      <c r="B2853" s="4" t="s">
        <v>624</v>
      </c>
      <c r="C2853" s="4" t="s">
        <v>646</v>
      </c>
      <c r="D2853" s="4">
        <v>35.961447222222226</v>
      </c>
      <c r="E2853" s="4">
        <v>126.75651944444445</v>
      </c>
      <c r="G2853" s="2">
        <f t="shared" si="315"/>
        <v>56.831589317188623</v>
      </c>
      <c r="H2853" s="2">
        <f t="shared" si="316"/>
        <v>92.296249425989572</v>
      </c>
      <c r="J2853" s="1">
        <f t="shared" si="317"/>
        <v>1.9609792467097742</v>
      </c>
      <c r="K2853" s="1">
        <f t="shared" si="313"/>
        <v>1411.044513432076</v>
      </c>
      <c r="L2853" s="1">
        <f t="shared" si="318"/>
        <v>1.3203755160914099E-2</v>
      </c>
      <c r="M2853" s="1">
        <f t="shared" si="319"/>
        <v>1.3203755160914099E-2</v>
      </c>
      <c r="N2853" s="1">
        <f t="shared" si="314"/>
        <v>9.4481694514402473E-3</v>
      </c>
    </row>
    <row r="2854" spans="1:14" x14ac:dyDescent="0.3">
      <c r="A2854" s="4" t="s">
        <v>428</v>
      </c>
      <c r="B2854" s="4" t="s">
        <v>624</v>
      </c>
      <c r="C2854" s="4" t="s">
        <v>645</v>
      </c>
      <c r="D2854" s="4">
        <v>35.955425000000005</v>
      </c>
      <c r="E2854" s="4">
        <v>126.79853055555556</v>
      </c>
      <c r="G2854" s="2">
        <f t="shared" si="315"/>
        <v>57.573204116510155</v>
      </c>
      <c r="H2854" s="2">
        <f t="shared" si="316"/>
        <v>92.172327968171885</v>
      </c>
      <c r="J2854" s="1">
        <f t="shared" si="317"/>
        <v>1.9607246266712361</v>
      </c>
      <c r="K2854" s="1">
        <f t="shared" si="313"/>
        <v>1411.175630395034</v>
      </c>
      <c r="L2854" s="1">
        <f t="shared" si="318"/>
        <v>1.3936987372224152E-2</v>
      </c>
      <c r="M2854" s="1">
        <f t="shared" si="319"/>
        <v>1.3936987372224152E-2</v>
      </c>
      <c r="N2854" s="1">
        <f t="shared" si="314"/>
        <v>9.9728461131386621E-3</v>
      </c>
    </row>
    <row r="2855" spans="1:14" x14ac:dyDescent="0.3">
      <c r="A2855" s="4" t="s">
        <v>428</v>
      </c>
      <c r="B2855" s="4" t="s">
        <v>624</v>
      </c>
      <c r="C2855" s="4" t="s">
        <v>644</v>
      </c>
      <c r="D2855" s="4">
        <v>35.976636111111112</v>
      </c>
      <c r="E2855" s="4">
        <v>126.73193333333333</v>
      </c>
      <c r="G2855" s="2">
        <f t="shared" si="315"/>
        <v>56.395315725670457</v>
      </c>
      <c r="H2855" s="2">
        <f t="shared" si="316"/>
        <v>92.622894247516797</v>
      </c>
      <c r="J2855" s="1">
        <f t="shared" si="317"/>
        <v>1.9616216673157054</v>
      </c>
      <c r="K2855" s="1">
        <f t="shared" si="313"/>
        <v>1410.7138277677832</v>
      </c>
      <c r="L2855" s="1">
        <f t="shared" si="318"/>
        <v>1.277464657176397E-2</v>
      </c>
      <c r="M2855" s="1">
        <f t="shared" si="319"/>
        <v>1.277464657176397E-2</v>
      </c>
      <c r="N2855" s="1">
        <f t="shared" si="314"/>
        <v>9.1411135712039619E-3</v>
      </c>
    </row>
    <row r="2856" spans="1:14" x14ac:dyDescent="0.3">
      <c r="A2856" s="4" t="s">
        <v>428</v>
      </c>
      <c r="B2856" s="4" t="s">
        <v>624</v>
      </c>
      <c r="C2856" s="4" t="s">
        <v>643</v>
      </c>
      <c r="D2856" s="4">
        <v>35.98274444444445</v>
      </c>
      <c r="E2856" s="4">
        <v>126.74611944444445</v>
      </c>
      <c r="G2856" s="2">
        <f t="shared" si="315"/>
        <v>56.644002516062628</v>
      </c>
      <c r="H2856" s="2">
        <f t="shared" si="316"/>
        <v>92.758179255693449</v>
      </c>
      <c r="J2856" s="1">
        <f t="shared" si="317"/>
        <v>1.9618801161062511</v>
      </c>
      <c r="K2856" s="1">
        <f t="shared" si="313"/>
        <v>1410.5808437928922</v>
      </c>
      <c r="L2856" s="1">
        <f t="shared" si="318"/>
        <v>1.3022240918706629E-2</v>
      </c>
      <c r="M2856" s="1">
        <f t="shared" si="319"/>
        <v>1.3022240918706629E-2</v>
      </c>
      <c r="N2856" s="1">
        <f t="shared" si="314"/>
        <v>9.3182838774254675E-3</v>
      </c>
    </row>
    <row r="2857" spans="1:14" x14ac:dyDescent="0.3">
      <c r="A2857" s="4" t="s">
        <v>428</v>
      </c>
      <c r="B2857" s="4" t="s">
        <v>624</v>
      </c>
      <c r="C2857" s="4" t="s">
        <v>642</v>
      </c>
      <c r="D2857" s="4">
        <v>35.963802777777779</v>
      </c>
      <c r="E2857" s="4">
        <v>126.6968638888889</v>
      </c>
      <c r="G2857" s="2">
        <f t="shared" si="315"/>
        <v>55.779904401259003</v>
      </c>
      <c r="H2857" s="2">
        <f t="shared" si="316"/>
        <v>92.337991555133613</v>
      </c>
      <c r="J2857" s="1">
        <f t="shared" si="317"/>
        <v>1.9610788540664377</v>
      </c>
      <c r="K2857" s="1">
        <f t="shared" si="313"/>
        <v>1410.9932284248484</v>
      </c>
      <c r="L2857" s="1">
        <f t="shared" si="318"/>
        <v>1.2162569299363213E-2</v>
      </c>
      <c r="M2857" s="1">
        <f t="shared" si="319"/>
        <v>1.2162569299363213E-2</v>
      </c>
      <c r="N2857" s="1">
        <f t="shared" si="314"/>
        <v>8.7031313671612348E-3</v>
      </c>
    </row>
    <row r="2858" spans="1:14" x14ac:dyDescent="0.3">
      <c r="A2858" s="4" t="s">
        <v>428</v>
      </c>
      <c r="B2858" s="4" t="s">
        <v>624</v>
      </c>
      <c r="C2858" s="4" t="s">
        <v>641</v>
      </c>
      <c r="D2858" s="4">
        <v>35.961919444444447</v>
      </c>
      <c r="E2858" s="4">
        <v>126.70175555555556</v>
      </c>
      <c r="G2858" s="2">
        <f t="shared" si="315"/>
        <v>55.866460891803705</v>
      </c>
      <c r="H2858" s="2">
        <f t="shared" si="316"/>
        <v>92.297742179007628</v>
      </c>
      <c r="J2858" s="1">
        <f t="shared" si="317"/>
        <v>1.9609992145221362</v>
      </c>
      <c r="K2858" s="1">
        <f t="shared" si="313"/>
        <v>1411.0342322128026</v>
      </c>
      <c r="L2858" s="1">
        <f t="shared" si="318"/>
        <v>1.2247944988606818E-2</v>
      </c>
      <c r="M2858" s="1">
        <f t="shared" si="319"/>
        <v>1.2247944988606818E-2</v>
      </c>
      <c r="N2858" s="1">
        <f t="shared" si="314"/>
        <v>8.7642233799391546E-3</v>
      </c>
    </row>
    <row r="2859" spans="1:14" x14ac:dyDescent="0.3">
      <c r="A2859" s="4" t="s">
        <v>428</v>
      </c>
      <c r="B2859" s="4" t="s">
        <v>624</v>
      </c>
      <c r="C2859" s="4" t="s">
        <v>640</v>
      </c>
      <c r="D2859" s="4">
        <v>35.955825000000004</v>
      </c>
      <c r="E2859" s="4">
        <v>126.69135555555556</v>
      </c>
      <c r="G2859" s="2">
        <f t="shared" si="315"/>
        <v>55.684340504977335</v>
      </c>
      <c r="H2859" s="2">
        <f t="shared" si="316"/>
        <v>92.163463563327468</v>
      </c>
      <c r="J2859" s="1">
        <f t="shared" si="317"/>
        <v>1.9607415370763639</v>
      </c>
      <c r="K2859" s="1">
        <f t="shared" si="313"/>
        <v>1411.166921451497</v>
      </c>
      <c r="L2859" s="1">
        <f t="shared" si="318"/>
        <v>1.2066430746399348E-2</v>
      </c>
      <c r="M2859" s="1">
        <f t="shared" si="319"/>
        <v>1.2066430746399348E-2</v>
      </c>
      <c r="N2859" s="1">
        <f t="shared" si="314"/>
        <v>8.634337805924373E-3</v>
      </c>
    </row>
    <row r="2860" spans="1:14" x14ac:dyDescent="0.3">
      <c r="A2860" s="4" t="s">
        <v>428</v>
      </c>
      <c r="B2860" s="4" t="s">
        <v>624</v>
      </c>
      <c r="C2860" s="4" t="s">
        <v>639</v>
      </c>
      <c r="D2860" s="4">
        <v>36.024566666666665</v>
      </c>
      <c r="E2860" s="4">
        <v>126.83526666666666</v>
      </c>
      <c r="G2860" s="2">
        <f t="shared" si="315"/>
        <v>58.204912061991251</v>
      </c>
      <c r="H2860" s="2">
        <f t="shared" si="316"/>
        <v>93.684085585485718</v>
      </c>
      <c r="J2860" s="1">
        <f t="shared" si="317"/>
        <v>1.9636511031805515</v>
      </c>
      <c r="K2860" s="1">
        <f t="shared" si="313"/>
        <v>1409.6703961409253</v>
      </c>
      <c r="L2860" s="1">
        <f t="shared" si="318"/>
        <v>1.4578153465491184E-2</v>
      </c>
      <c r="M2860" s="1">
        <f t="shared" si="319"/>
        <v>1.4578153465491184E-2</v>
      </c>
      <c r="N2860" s="1">
        <f t="shared" si="314"/>
        <v>1.0431643313016872E-2</v>
      </c>
    </row>
    <row r="2861" spans="1:14" x14ac:dyDescent="0.3">
      <c r="A2861" s="4" t="s">
        <v>428</v>
      </c>
      <c r="B2861" s="4" t="s">
        <v>624</v>
      </c>
      <c r="C2861" s="4" t="s">
        <v>638</v>
      </c>
      <c r="D2861" s="4">
        <v>35.943616666666664</v>
      </c>
      <c r="E2861" s="4">
        <v>126.81374166666666</v>
      </c>
      <c r="G2861" s="2">
        <f t="shared" si="315"/>
        <v>57.843886532864261</v>
      </c>
      <c r="H2861" s="2">
        <f t="shared" si="316"/>
        <v>91.917940598553059</v>
      </c>
      <c r="J2861" s="1">
        <f t="shared" si="317"/>
        <v>1.9602255216775086</v>
      </c>
      <c r="K2861" s="1">
        <f t="shared" si="313"/>
        <v>1411.4327300124341</v>
      </c>
      <c r="L2861" s="1">
        <f t="shared" si="318"/>
        <v>1.4202471343999434E-2</v>
      </c>
      <c r="M2861" s="1">
        <f t="shared" si="319"/>
        <v>1.4202471343999434E-2</v>
      </c>
      <c r="N2861" s="1">
        <f t="shared" si="314"/>
        <v>1.0162817641798891E-2</v>
      </c>
    </row>
    <row r="2862" spans="1:14" x14ac:dyDescent="0.3">
      <c r="A2862" s="4" t="s">
        <v>428</v>
      </c>
      <c r="B2862" s="4" t="s">
        <v>624</v>
      </c>
      <c r="C2862" s="4" t="s">
        <v>637</v>
      </c>
      <c r="D2862" s="4">
        <v>35.956363888888895</v>
      </c>
      <c r="E2862" s="4">
        <v>126.65877500000001</v>
      </c>
      <c r="G2862" s="2">
        <f t="shared" si="315"/>
        <v>55.110062714518271</v>
      </c>
      <c r="H2862" s="2">
        <f t="shared" si="316"/>
        <v>92.170355060321754</v>
      </c>
      <c r="J2862" s="1">
        <f t="shared" si="317"/>
        <v>1.960764319515937</v>
      </c>
      <c r="K2862" s="1">
        <f t="shared" si="313"/>
        <v>1411.155188584481</v>
      </c>
      <c r="L2862" s="1">
        <f t="shared" si="318"/>
        <v>1.1497792779825655E-2</v>
      </c>
      <c r="M2862" s="1">
        <f t="shared" si="319"/>
        <v>1.1497792779825655E-2</v>
      </c>
      <c r="N2862" s="1">
        <f t="shared" si="314"/>
        <v>8.2274393289960331E-3</v>
      </c>
    </row>
    <row r="2863" spans="1:14" x14ac:dyDescent="0.3">
      <c r="A2863" s="4" t="s">
        <v>428</v>
      </c>
      <c r="B2863" s="4" t="s">
        <v>624</v>
      </c>
      <c r="C2863" s="4" t="s">
        <v>636</v>
      </c>
      <c r="D2863" s="4">
        <v>35.972236111111116</v>
      </c>
      <c r="E2863" s="4">
        <v>126.71343055555556</v>
      </c>
      <c r="G2863" s="2">
        <f t="shared" si="315"/>
        <v>56.070193147763469</v>
      </c>
      <c r="H2863" s="2">
        <f t="shared" si="316"/>
        <v>92.524162454763655</v>
      </c>
      <c r="J2863" s="1">
        <f t="shared" si="317"/>
        <v>1.9614355330512736</v>
      </c>
      <c r="K2863" s="1">
        <f t="shared" si="313"/>
        <v>1410.8096211620889</v>
      </c>
      <c r="L2863" s="1">
        <f t="shared" si="318"/>
        <v>1.245171217877683E-2</v>
      </c>
      <c r="M2863" s="1">
        <f t="shared" si="319"/>
        <v>1.245171217877683E-2</v>
      </c>
      <c r="N2863" s="1">
        <f t="shared" si="314"/>
        <v>8.9100324257679643E-3</v>
      </c>
    </row>
    <row r="2864" spans="1:14" x14ac:dyDescent="0.3">
      <c r="A2864" s="4" t="s">
        <v>428</v>
      </c>
      <c r="B2864" s="4" t="s">
        <v>624</v>
      </c>
      <c r="C2864" s="4" t="s">
        <v>635</v>
      </c>
      <c r="D2864" s="4">
        <v>35.980297222222227</v>
      </c>
      <c r="E2864" s="4">
        <v>126.87784166666665</v>
      </c>
      <c r="G2864" s="2">
        <f t="shared" si="315"/>
        <v>58.96498325752691</v>
      </c>
      <c r="H2864" s="2">
        <f t="shared" si="316"/>
        <v>92.728436010951327</v>
      </c>
      <c r="J2864" s="1">
        <f t="shared" si="317"/>
        <v>1.9617765655579853</v>
      </c>
      <c r="K2864" s="1">
        <f t="shared" si="313"/>
        <v>1410.6341217781128</v>
      </c>
      <c r="L2864" s="1">
        <f t="shared" si="318"/>
        <v>1.5321227394527792E-2</v>
      </c>
      <c r="M2864" s="1">
        <f t="shared" si="319"/>
        <v>1.5321227394527792E-2</v>
      </c>
      <c r="N2864" s="1">
        <f t="shared" si="314"/>
        <v>1.0963362381639721E-2</v>
      </c>
    </row>
    <row r="2865" spans="1:14" x14ac:dyDescent="0.3">
      <c r="A2865" s="4" t="s">
        <v>428</v>
      </c>
      <c r="B2865" s="4" t="s">
        <v>624</v>
      </c>
      <c r="C2865" s="4" t="s">
        <v>634</v>
      </c>
      <c r="D2865" s="4">
        <v>35.986686111111112</v>
      </c>
      <c r="E2865" s="4">
        <v>126.78813333333333</v>
      </c>
      <c r="G2865" s="2">
        <f t="shared" si="315"/>
        <v>57.383271684630152</v>
      </c>
      <c r="H2865" s="2">
        <f t="shared" si="316"/>
        <v>92.851078558556765</v>
      </c>
      <c r="J2865" s="1">
        <f t="shared" si="317"/>
        <v>1.9620469200806889</v>
      </c>
      <c r="K2865" s="1">
        <f t="shared" si="313"/>
        <v>1410.4950313136806</v>
      </c>
      <c r="L2865" s="1">
        <f t="shared" si="318"/>
        <v>1.3755521611384491E-2</v>
      </c>
      <c r="M2865" s="1">
        <f t="shared" si="319"/>
        <v>1.3755521611384491E-2</v>
      </c>
      <c r="N2865" s="1">
        <f t="shared" si="314"/>
        <v>9.8429952307833926E-3</v>
      </c>
    </row>
    <row r="2866" spans="1:14" x14ac:dyDescent="0.3">
      <c r="A2866" s="4" t="s">
        <v>428</v>
      </c>
      <c r="B2866" s="4" t="s">
        <v>624</v>
      </c>
      <c r="C2866" s="4" t="s">
        <v>633</v>
      </c>
      <c r="D2866" s="4">
        <v>35.971350000000001</v>
      </c>
      <c r="E2866" s="4">
        <v>126.68130833333333</v>
      </c>
      <c r="G2866" s="2">
        <f t="shared" si="315"/>
        <v>55.504398130185393</v>
      </c>
      <c r="H2866" s="2">
        <f t="shared" si="316"/>
        <v>92.499941971943372</v>
      </c>
      <c r="J2866" s="1">
        <f t="shared" si="317"/>
        <v>1.961398051070258</v>
      </c>
      <c r="K2866" s="1">
        <f t="shared" si="313"/>
        <v>1410.8289130282581</v>
      </c>
      <c r="L2866" s="1">
        <f t="shared" si="318"/>
        <v>1.189107363794184E-2</v>
      </c>
      <c r="M2866" s="1">
        <f t="shared" si="319"/>
        <v>1.189107363794184E-2</v>
      </c>
      <c r="N2866" s="1">
        <f t="shared" si="314"/>
        <v>8.5088580726947229E-3</v>
      </c>
    </row>
    <row r="2867" spans="1:14" x14ac:dyDescent="0.3">
      <c r="A2867" s="4" t="s">
        <v>428</v>
      </c>
      <c r="B2867" s="4" t="s">
        <v>624</v>
      </c>
      <c r="C2867" s="4" t="s">
        <v>632</v>
      </c>
      <c r="D2867" s="4">
        <v>35.962491666666672</v>
      </c>
      <c r="E2867" s="4">
        <v>126.71582222222223</v>
      </c>
      <c r="G2867" s="2">
        <f t="shared" si="315"/>
        <v>56.114228272877469</v>
      </c>
      <c r="H2867" s="2">
        <f t="shared" si="316"/>
        <v>92.312394377408737</v>
      </c>
      <c r="J2867" s="1">
        <f t="shared" si="317"/>
        <v>1.9610234112448881</v>
      </c>
      <c r="K2867" s="1">
        <f t="shared" si="313"/>
        <v>1411.0217738121553</v>
      </c>
      <c r="L2867" s="1">
        <f t="shared" si="318"/>
        <v>1.2493454636720358E-2</v>
      </c>
      <c r="M2867" s="1">
        <f t="shared" si="319"/>
        <v>1.2493454636720358E-2</v>
      </c>
      <c r="N2867" s="1">
        <f t="shared" si="314"/>
        <v>8.9399019447921856E-3</v>
      </c>
    </row>
    <row r="2868" spans="1:14" x14ac:dyDescent="0.3">
      <c r="A2868" s="4" t="s">
        <v>428</v>
      </c>
      <c r="B2868" s="4" t="s">
        <v>624</v>
      </c>
      <c r="C2868" s="4" t="s">
        <v>611</v>
      </c>
      <c r="D2868" s="4">
        <v>35.969922222222223</v>
      </c>
      <c r="E2868" s="4">
        <v>126.70283333333333</v>
      </c>
      <c r="G2868" s="2">
        <f t="shared" si="315"/>
        <v>55.883923840896117</v>
      </c>
      <c r="H2868" s="2">
        <f t="shared" si="316"/>
        <v>92.472136437159179</v>
      </c>
      <c r="J2868" s="1">
        <f t="shared" si="317"/>
        <v>1.9613376592983716</v>
      </c>
      <c r="K2868" s="1">
        <f t="shared" si="313"/>
        <v>1410.8599978273985</v>
      </c>
      <c r="L2868" s="1">
        <f t="shared" si="318"/>
        <v>1.226675575943359E-2</v>
      </c>
      <c r="M2868" s="1">
        <f t="shared" si="319"/>
        <v>1.226675575943359E-2</v>
      </c>
      <c r="N2868" s="1">
        <f t="shared" si="314"/>
        <v>8.7776837439127037E-3</v>
      </c>
    </row>
    <row r="2869" spans="1:14" x14ac:dyDescent="0.3">
      <c r="A2869" s="4" t="s">
        <v>428</v>
      </c>
      <c r="B2869" s="4" t="s">
        <v>624</v>
      </c>
      <c r="C2869" s="4" t="s">
        <v>631</v>
      </c>
      <c r="D2869" s="4">
        <v>35.919975000000001</v>
      </c>
      <c r="E2869" s="4">
        <v>126.68726388888889</v>
      </c>
      <c r="G2869" s="2">
        <f t="shared" si="315"/>
        <v>55.61893119631651</v>
      </c>
      <c r="H2869" s="2">
        <f t="shared" si="316"/>
        <v>91.382294114606111</v>
      </c>
      <c r="J2869" s="1">
        <f t="shared" si="317"/>
        <v>1.9592268607247683</v>
      </c>
      <c r="K2869" s="1">
        <f t="shared" si="313"/>
        <v>1411.9474988660643</v>
      </c>
      <c r="L2869" s="1">
        <f t="shared" si="318"/>
        <v>1.1995017691171839E-2</v>
      </c>
      <c r="M2869" s="1">
        <f t="shared" si="319"/>
        <v>1.1995017691171839E-2</v>
      </c>
      <c r="N2869" s="1">
        <f t="shared" si="314"/>
        <v>8.5832369911476893E-3</v>
      </c>
    </row>
    <row r="2870" spans="1:14" x14ac:dyDescent="0.3">
      <c r="A2870" s="4" t="s">
        <v>428</v>
      </c>
      <c r="B2870" s="4" t="s">
        <v>624</v>
      </c>
      <c r="C2870" s="4" t="s">
        <v>630</v>
      </c>
      <c r="D2870" s="4">
        <v>36.116580555555558</v>
      </c>
      <c r="E2870" s="4">
        <v>125.97905277777778</v>
      </c>
      <c r="G2870" s="2">
        <f t="shared" si="315"/>
        <v>43.131740338030347</v>
      </c>
      <c r="H2870" s="2">
        <f t="shared" si="316"/>
        <v>95.610160558659118</v>
      </c>
      <c r="J2870" s="1">
        <f t="shared" si="317"/>
        <v>1.9675564373240848</v>
      </c>
      <c r="K2870" s="1">
        <f t="shared" si="313"/>
        <v>1407.6676704436043</v>
      </c>
      <c r="L2870" s="1">
        <f t="shared" si="318"/>
        <v>-3.6559799692481576E-4</v>
      </c>
      <c r="M2870" s="1">
        <f t="shared" si="319"/>
        <v>-3.6559799692481576E-4</v>
      </c>
      <c r="N2870" s="1">
        <f t="shared" si="314"/>
        <v>-2.6160980599504333E-4</v>
      </c>
    </row>
    <row r="2871" spans="1:14" x14ac:dyDescent="0.3">
      <c r="A2871" s="4" t="s">
        <v>428</v>
      </c>
      <c r="B2871" s="4" t="s">
        <v>624</v>
      </c>
      <c r="C2871" s="4" t="s">
        <v>61</v>
      </c>
      <c r="D2871" s="4">
        <v>35.936516666666662</v>
      </c>
      <c r="E2871" s="4">
        <v>126.75042222222223</v>
      </c>
      <c r="G2871" s="2">
        <f t="shared" si="315"/>
        <v>56.729232708573782</v>
      </c>
      <c r="H2871" s="2">
        <f t="shared" si="316"/>
        <v>91.75245518665588</v>
      </c>
      <c r="J2871" s="1">
        <f t="shared" si="317"/>
        <v>1.9599255217286742</v>
      </c>
      <c r="K2871" s="1">
        <f t="shared" si="313"/>
        <v>1411.5873204242869</v>
      </c>
      <c r="L2871" s="1">
        <f t="shared" si="318"/>
        <v>1.3097338557910287E-2</v>
      </c>
      <c r="M2871" s="1">
        <f t="shared" si="319"/>
        <v>1.3097338557910287E-2</v>
      </c>
      <c r="N2871" s="1">
        <f t="shared" si="314"/>
        <v>9.3720212583411379E-3</v>
      </c>
    </row>
    <row r="2872" spans="1:14" x14ac:dyDescent="0.3">
      <c r="A2872" s="4" t="s">
        <v>428</v>
      </c>
      <c r="B2872" s="4" t="s">
        <v>624</v>
      </c>
      <c r="C2872" s="4" t="s">
        <v>629</v>
      </c>
      <c r="D2872" s="4">
        <v>35.921441666666666</v>
      </c>
      <c r="E2872" s="4">
        <v>126.64705555555557</v>
      </c>
      <c r="G2872" s="2">
        <f t="shared" si="315"/>
        <v>54.909671680563392</v>
      </c>
      <c r="H2872" s="2">
        <f t="shared" si="316"/>
        <v>91.408321309816529</v>
      </c>
      <c r="J2872" s="1">
        <f t="shared" si="317"/>
        <v>1.9592887915266139</v>
      </c>
      <c r="K2872" s="1">
        <f t="shared" si="313"/>
        <v>1411.9155629806846</v>
      </c>
      <c r="L2872" s="1">
        <f t="shared" si="318"/>
        <v>1.1293249887765811E-2</v>
      </c>
      <c r="M2872" s="1">
        <f t="shared" si="319"/>
        <v>1.1293249887765811E-2</v>
      </c>
      <c r="N2872" s="1">
        <f t="shared" si="314"/>
        <v>8.0810752166115621E-3</v>
      </c>
    </row>
    <row r="2873" spans="1:14" x14ac:dyDescent="0.3">
      <c r="A2873" s="4" t="s">
        <v>428</v>
      </c>
      <c r="B2873" s="4" t="s">
        <v>624</v>
      </c>
      <c r="C2873" s="4" t="s">
        <v>628</v>
      </c>
      <c r="D2873" s="4">
        <v>35.987397222222221</v>
      </c>
      <c r="E2873" s="4">
        <v>126.7117638888889</v>
      </c>
      <c r="G2873" s="2">
        <f t="shared" si="315"/>
        <v>56.037894279440593</v>
      </c>
      <c r="H2873" s="2">
        <f t="shared" si="316"/>
        <v>92.853959141248652</v>
      </c>
      <c r="J2873" s="1">
        <f t="shared" si="317"/>
        <v>1.962077015372679</v>
      </c>
      <c r="K2873" s="1">
        <f t="shared" si="313"/>
        <v>1410.4795500919772</v>
      </c>
      <c r="L2873" s="1">
        <f t="shared" si="318"/>
        <v>1.2422623357910556E-2</v>
      </c>
      <c r="M2873" s="1">
        <f t="shared" si="319"/>
        <v>1.2422623357910556E-2</v>
      </c>
      <c r="N2873" s="1">
        <f t="shared" si="314"/>
        <v>8.8892174299324833E-3</v>
      </c>
    </row>
    <row r="2874" spans="1:14" x14ac:dyDescent="0.3">
      <c r="A2874" s="4" t="s">
        <v>428</v>
      </c>
      <c r="B2874" s="4" t="s">
        <v>624</v>
      </c>
      <c r="C2874" s="4" t="s">
        <v>627</v>
      </c>
      <c r="D2874" s="4">
        <v>35.979505555555555</v>
      </c>
      <c r="E2874" s="4">
        <v>126.85259722222222</v>
      </c>
      <c r="G2874" s="2">
        <f t="shared" si="315"/>
        <v>58.520451115757432</v>
      </c>
      <c r="H2874" s="2">
        <f t="shared" si="316"/>
        <v>92.706396032873954</v>
      </c>
      <c r="J2874" s="1">
        <f t="shared" si="317"/>
        <v>1.9617430692244195</v>
      </c>
      <c r="K2874" s="1">
        <f t="shared" si="313"/>
        <v>1410.6513570717591</v>
      </c>
      <c r="L2874" s="1">
        <f t="shared" si="318"/>
        <v>1.488062872113538E-2</v>
      </c>
      <c r="M2874" s="1">
        <f t="shared" si="319"/>
        <v>1.488062872113538E-2</v>
      </c>
      <c r="N2874" s="1">
        <f t="shared" si="314"/>
        <v>1.0648084578048346E-2</v>
      </c>
    </row>
    <row r="2875" spans="1:14" x14ac:dyDescent="0.3">
      <c r="A2875" s="4" t="s">
        <v>428</v>
      </c>
      <c r="B2875" s="4" t="s">
        <v>624</v>
      </c>
      <c r="C2875" s="4" t="s">
        <v>481</v>
      </c>
      <c r="D2875" s="4">
        <v>35.970091666666669</v>
      </c>
      <c r="E2875" s="4">
        <v>126.74013055555555</v>
      </c>
      <c r="G2875" s="2">
        <f t="shared" si="315"/>
        <v>56.541048578753617</v>
      </c>
      <c r="H2875" s="2">
        <f t="shared" si="316"/>
        <v>92.481746884623817</v>
      </c>
      <c r="J2875" s="1">
        <f t="shared" si="317"/>
        <v>1.9613448262609066</v>
      </c>
      <c r="K2875" s="1">
        <f t="shared" si="313"/>
        <v>1410.8563087689436</v>
      </c>
      <c r="L2875" s="1">
        <f t="shared" si="318"/>
        <v>1.2917715089059367E-2</v>
      </c>
      <c r="M2875" s="1">
        <f t="shared" si="319"/>
        <v>1.2917715089059367E-2</v>
      </c>
      <c r="N2875" s="1">
        <f t="shared" si="314"/>
        <v>9.243488659055837E-3</v>
      </c>
    </row>
    <row r="2876" spans="1:14" x14ac:dyDescent="0.3">
      <c r="A2876" s="4" t="s">
        <v>428</v>
      </c>
      <c r="B2876" s="4" t="s">
        <v>624</v>
      </c>
      <c r="C2876" s="4" t="s">
        <v>47</v>
      </c>
      <c r="D2876" s="4">
        <v>35.982591666666671</v>
      </c>
      <c r="E2876" s="4">
        <v>126.72057777777778</v>
      </c>
      <c r="G2876" s="2">
        <f t="shared" si="315"/>
        <v>56.194090404951908</v>
      </c>
      <c r="H2876" s="2">
        <f t="shared" si="316"/>
        <v>92.750732267039439</v>
      </c>
      <c r="J2876" s="1">
        <f t="shared" si="317"/>
        <v>1.9618736512891368</v>
      </c>
      <c r="K2876" s="1">
        <f t="shared" si="313"/>
        <v>1410.5841698767786</v>
      </c>
      <c r="L2876" s="1">
        <f t="shared" si="318"/>
        <v>1.2576454738926213E-2</v>
      </c>
      <c r="M2876" s="1">
        <f t="shared" si="319"/>
        <v>1.2576454738926213E-2</v>
      </c>
      <c r="N2876" s="1">
        <f t="shared" si="314"/>
        <v>8.9992940662432987E-3</v>
      </c>
    </row>
    <row r="2877" spans="1:14" x14ac:dyDescent="0.3">
      <c r="A2877" s="4" t="s">
        <v>428</v>
      </c>
      <c r="B2877" s="4" t="s">
        <v>624</v>
      </c>
      <c r="C2877" s="4" t="s">
        <v>626</v>
      </c>
      <c r="D2877" s="4">
        <v>35.986763888888888</v>
      </c>
      <c r="E2877" s="4">
        <v>126.709075</v>
      </c>
      <c r="G2877" s="2">
        <f t="shared" si="315"/>
        <v>55.990652186778021</v>
      </c>
      <c r="H2877" s="2">
        <f t="shared" si="316"/>
        <v>92.839751473938577</v>
      </c>
      <c r="J2877" s="1">
        <f t="shared" si="317"/>
        <v>1.9620502117175564</v>
      </c>
      <c r="K2877" s="1">
        <f t="shared" si="313"/>
        <v>1410.4933380535761</v>
      </c>
      <c r="L2877" s="1">
        <f t="shared" si="318"/>
        <v>1.2375693393579024E-2</v>
      </c>
      <c r="M2877" s="1">
        <f t="shared" si="319"/>
        <v>1.2375693393579024E-2</v>
      </c>
      <c r="N2877" s="1">
        <f t="shared" si="314"/>
        <v>8.8556359033174683E-3</v>
      </c>
    </row>
    <row r="2878" spans="1:14" x14ac:dyDescent="0.3">
      <c r="A2878" s="4" t="s">
        <v>428</v>
      </c>
      <c r="B2878" s="4" t="s">
        <v>624</v>
      </c>
      <c r="C2878" s="4" t="s">
        <v>625</v>
      </c>
      <c r="D2878" s="4">
        <v>35.910116666666667</v>
      </c>
      <c r="E2878" s="4">
        <v>126.759</v>
      </c>
      <c r="G2878" s="2">
        <f t="shared" si="315"/>
        <v>56.885895228525776</v>
      </c>
      <c r="H2878" s="2">
        <f t="shared" si="316"/>
        <v>91.179064554666411</v>
      </c>
      <c r="J2878" s="1">
        <f t="shared" si="317"/>
        <v>1.9588106677981112</v>
      </c>
      <c r="K2878" s="1">
        <f t="shared" si="313"/>
        <v>1412.1621622008652</v>
      </c>
      <c r="L2878" s="1">
        <f t="shared" si="318"/>
        <v>1.3247049022636848E-2</v>
      </c>
      <c r="M2878" s="1">
        <f t="shared" si="319"/>
        <v>1.3247049022636848E-2</v>
      </c>
      <c r="N2878" s="1">
        <f t="shared" si="314"/>
        <v>9.4791491035754686E-3</v>
      </c>
    </row>
    <row r="2879" spans="1:14" x14ac:dyDescent="0.3">
      <c r="A2879" s="4" t="s">
        <v>428</v>
      </c>
      <c r="B2879" s="4" t="s">
        <v>624</v>
      </c>
      <c r="C2879" s="4" t="s">
        <v>623</v>
      </c>
      <c r="D2879" s="4">
        <v>35.972536111111111</v>
      </c>
      <c r="E2879" s="4">
        <v>126.71874166666667</v>
      </c>
      <c r="G2879" s="2">
        <f t="shared" si="315"/>
        <v>56.163710419840086</v>
      </c>
      <c r="H2879" s="2">
        <f t="shared" si="316"/>
        <v>92.531530486506426</v>
      </c>
      <c r="J2879" s="1">
        <f t="shared" si="317"/>
        <v>1.9614482231332016</v>
      </c>
      <c r="K2879" s="1">
        <f t="shared" si="313"/>
        <v>1410.8030897572905</v>
      </c>
      <c r="L2879" s="1">
        <f t="shared" si="318"/>
        <v>1.2544408554604924E-2</v>
      </c>
      <c r="M2879" s="1">
        <f t="shared" si="319"/>
        <v>1.2544408554604924E-2</v>
      </c>
      <c r="N2879" s="1">
        <f t="shared" si="314"/>
        <v>8.9763628791643454E-3</v>
      </c>
    </row>
    <row r="2880" spans="1:14" x14ac:dyDescent="0.3">
      <c r="A2880" s="4" t="s">
        <v>428</v>
      </c>
      <c r="B2880" s="4" t="s">
        <v>605</v>
      </c>
      <c r="C2880" s="4" t="s">
        <v>622</v>
      </c>
      <c r="D2880" s="4">
        <v>35.804449999999996</v>
      </c>
      <c r="E2880" s="4">
        <v>126.91373333333334</v>
      </c>
      <c r="G2880" s="2">
        <f t="shared" si="315"/>
        <v>59.640959092700882</v>
      </c>
      <c r="H2880" s="2">
        <f t="shared" si="316"/>
        <v>88.906476460032536</v>
      </c>
      <c r="J2880" s="1">
        <f t="shared" si="317"/>
        <v>1.954358491053904</v>
      </c>
      <c r="K2880" s="1">
        <f t="shared" si="313"/>
        <v>1414.4634045633854</v>
      </c>
      <c r="L2880" s="1">
        <f t="shared" si="318"/>
        <v>1.5947655151889784E-2</v>
      </c>
      <c r="M2880" s="1">
        <f t="shared" si="319"/>
        <v>1.5947655151889784E-2</v>
      </c>
      <c r="N2880" s="1">
        <f t="shared" si="314"/>
        <v>1.1411613316961671E-2</v>
      </c>
    </row>
    <row r="2881" spans="1:14" x14ac:dyDescent="0.3">
      <c r="A2881" s="4" t="s">
        <v>428</v>
      </c>
      <c r="B2881" s="4" t="s">
        <v>605</v>
      </c>
      <c r="C2881" s="4" t="s">
        <v>621</v>
      </c>
      <c r="D2881" s="4">
        <v>35.889297222222218</v>
      </c>
      <c r="E2881" s="4">
        <v>126.91500833333333</v>
      </c>
      <c r="G2881" s="2">
        <f t="shared" si="315"/>
        <v>59.642364494390748</v>
      </c>
      <c r="H2881" s="2">
        <f t="shared" si="316"/>
        <v>90.754496575831809</v>
      </c>
      <c r="J2881" s="1">
        <f t="shared" si="317"/>
        <v>1.9579321863119545</v>
      </c>
      <c r="K2881" s="1">
        <f t="shared" si="313"/>
        <v>1412.6155209920566</v>
      </c>
      <c r="L2881" s="1">
        <f t="shared" si="318"/>
        <v>1.5969908099852326E-2</v>
      </c>
      <c r="M2881" s="1">
        <f t="shared" si="319"/>
        <v>1.5969908099852326E-2</v>
      </c>
      <c r="N2881" s="1">
        <f t="shared" si="314"/>
        <v>1.1427536788775703E-2</v>
      </c>
    </row>
    <row r="2882" spans="1:14" x14ac:dyDescent="0.3">
      <c r="A2882" s="4" t="s">
        <v>428</v>
      </c>
      <c r="B2882" s="4" t="s">
        <v>605</v>
      </c>
      <c r="C2882" s="4" t="s">
        <v>620</v>
      </c>
      <c r="D2882" s="4">
        <v>35.830755555555562</v>
      </c>
      <c r="E2882" s="4">
        <v>126.7438638888889</v>
      </c>
      <c r="G2882" s="2">
        <f t="shared" si="315"/>
        <v>56.635014878032933</v>
      </c>
      <c r="H2882" s="2">
        <f t="shared" si="316"/>
        <v>89.448345976289829</v>
      </c>
      <c r="J2882" s="1">
        <f t="shared" si="317"/>
        <v>1.9554653525253853</v>
      </c>
      <c r="K2882" s="1">
        <f t="shared" si="313"/>
        <v>1413.8904501890681</v>
      </c>
      <c r="L2882" s="1">
        <f t="shared" si="318"/>
        <v>1.2982874047800408E-2</v>
      </c>
      <c r="M2882" s="1">
        <f t="shared" si="319"/>
        <v>1.2982874047800408E-2</v>
      </c>
      <c r="N2882" s="1">
        <f t="shared" si="314"/>
        <v>9.2901142497277354E-3</v>
      </c>
    </row>
    <row r="2883" spans="1:14" x14ac:dyDescent="0.3">
      <c r="A2883" s="4" t="s">
        <v>428</v>
      </c>
      <c r="B2883" s="4" t="s">
        <v>605</v>
      </c>
      <c r="C2883" s="4" t="s">
        <v>619</v>
      </c>
      <c r="D2883" s="4">
        <v>35.796519444444442</v>
      </c>
      <c r="E2883" s="4">
        <v>126.87885555555555</v>
      </c>
      <c r="G2883" s="2">
        <f t="shared" si="315"/>
        <v>59.026769712586358</v>
      </c>
      <c r="H2883" s="2">
        <f t="shared" si="316"/>
        <v>88.726848586022925</v>
      </c>
      <c r="J2883" s="1">
        <f t="shared" si="317"/>
        <v>1.9540249911030818</v>
      </c>
      <c r="K2883" s="1">
        <f t="shared" ref="K2883:K2946" si="320">$T$16*$T$25/POWER(J2883,$T$23)</f>
        <v>1414.6361462065572</v>
      </c>
      <c r="L2883" s="1">
        <f t="shared" si="318"/>
        <v>1.533892309388829E-2</v>
      </c>
      <c r="M2883" s="1">
        <f t="shared" si="319"/>
        <v>1.533892309388829E-2</v>
      </c>
      <c r="N2883" s="1">
        <f t="shared" ref="N2883:N2946" si="321">M2883*$T$23</f>
        <v>1.0976024837439768E-2</v>
      </c>
    </row>
    <row r="2884" spans="1:14" x14ac:dyDescent="0.3">
      <c r="A2884" s="4" t="s">
        <v>428</v>
      </c>
      <c r="B2884" s="4" t="s">
        <v>605</v>
      </c>
      <c r="C2884" s="4" t="s">
        <v>618</v>
      </c>
      <c r="D2884" s="4">
        <v>35.77140277777778</v>
      </c>
      <c r="E2884" s="4">
        <v>127.01335555555555</v>
      </c>
      <c r="G2884" s="2">
        <f t="shared" si="315"/>
        <v>61.409791087149934</v>
      </c>
      <c r="H2884" s="2">
        <f t="shared" si="316"/>
        <v>88.207858237727805</v>
      </c>
      <c r="J2884" s="1">
        <f t="shared" si="317"/>
        <v>1.9529693665791523</v>
      </c>
      <c r="K2884" s="1">
        <f t="shared" si="320"/>
        <v>1415.1832574293303</v>
      </c>
      <c r="L2884" s="1">
        <f t="shared" si="318"/>
        <v>1.7686390937820651E-2</v>
      </c>
      <c r="M2884" s="1">
        <f t="shared" si="319"/>
        <v>1.7686390937820651E-2</v>
      </c>
      <c r="N2884" s="1">
        <f t="shared" si="321"/>
        <v>1.2655795001380353E-2</v>
      </c>
    </row>
    <row r="2885" spans="1:14" x14ac:dyDescent="0.3">
      <c r="A2885" s="4" t="s">
        <v>428</v>
      </c>
      <c r="B2885" s="4" t="s">
        <v>605</v>
      </c>
      <c r="C2885" s="4" t="s">
        <v>617</v>
      </c>
      <c r="D2885" s="4">
        <v>35.713572222222226</v>
      </c>
      <c r="E2885" s="4">
        <v>126.99826666666667</v>
      </c>
      <c r="G2885" s="2">
        <f t="shared" si="315"/>
        <v>61.158834474428232</v>
      </c>
      <c r="H2885" s="2">
        <f t="shared" si="316"/>
        <v>86.94474767301017</v>
      </c>
      <c r="J2885" s="1">
        <f t="shared" si="317"/>
        <v>1.9505422474667258</v>
      </c>
      <c r="K2885" s="1">
        <f t="shared" si="320"/>
        <v>1416.4431160191141</v>
      </c>
      <c r="L2885" s="1">
        <f t="shared" si="318"/>
        <v>1.7423040146242297E-2</v>
      </c>
      <c r="M2885" s="1">
        <f t="shared" si="319"/>
        <v>1.7423040146242297E-2</v>
      </c>
      <c r="N2885" s="1">
        <f t="shared" si="321"/>
        <v>1.2467349905748109E-2</v>
      </c>
    </row>
    <row r="2886" spans="1:14" x14ac:dyDescent="0.3">
      <c r="A2886" s="4" t="s">
        <v>428</v>
      </c>
      <c r="B2886" s="4" t="s">
        <v>605</v>
      </c>
      <c r="C2886" s="4" t="s">
        <v>616</v>
      </c>
      <c r="D2886" s="4">
        <v>35.851372222222224</v>
      </c>
      <c r="E2886" s="4">
        <v>126.82200833333333</v>
      </c>
      <c r="G2886" s="2">
        <f t="shared" si="315"/>
        <v>58.010219713056223</v>
      </c>
      <c r="H2886" s="2">
        <f t="shared" si="316"/>
        <v>89.910831347806834</v>
      </c>
      <c r="J2886" s="1">
        <f t="shared" si="317"/>
        <v>1.9563335369020005</v>
      </c>
      <c r="K2886" s="1">
        <f t="shared" si="320"/>
        <v>1413.4414335316862</v>
      </c>
      <c r="L2886" s="1">
        <f t="shared" si="318"/>
        <v>1.4346751895497611E-2</v>
      </c>
      <c r="M2886" s="1">
        <f t="shared" si="319"/>
        <v>1.4346751895497611E-2</v>
      </c>
      <c r="N2886" s="1">
        <f t="shared" si="321"/>
        <v>1.0266060021143924E-2</v>
      </c>
    </row>
    <row r="2887" spans="1:14" x14ac:dyDescent="0.3">
      <c r="A2887" s="4" t="s">
        <v>428</v>
      </c>
      <c r="B2887" s="4" t="s">
        <v>605</v>
      </c>
      <c r="C2887" s="4" t="s">
        <v>615</v>
      </c>
      <c r="D2887" s="4">
        <v>35.887708333333336</v>
      </c>
      <c r="E2887" s="4">
        <v>126.96960833333334</v>
      </c>
      <c r="G2887" s="2">
        <f t="shared" si="315"/>
        <v>60.605978235433426</v>
      </c>
      <c r="H2887" s="2">
        <f t="shared" si="316"/>
        <v>90.731234670950244</v>
      </c>
      <c r="J2887" s="1">
        <f t="shared" si="317"/>
        <v>1.9578651684307682</v>
      </c>
      <c r="K2887" s="1">
        <f t="shared" si="320"/>
        <v>1412.6501213015745</v>
      </c>
      <c r="L2887" s="1">
        <f t="shared" si="318"/>
        <v>1.6922857871441543E-2</v>
      </c>
      <c r="M2887" s="1">
        <f t="shared" si="319"/>
        <v>1.6922857871441543E-2</v>
      </c>
      <c r="N2887" s="1">
        <f t="shared" si="321"/>
        <v>1.2109436052353298E-2</v>
      </c>
    </row>
    <row r="2888" spans="1:14" x14ac:dyDescent="0.3">
      <c r="A2888" s="4" t="s">
        <v>428</v>
      </c>
      <c r="B2888" s="4" t="s">
        <v>605</v>
      </c>
      <c r="C2888" s="4" t="s">
        <v>573</v>
      </c>
      <c r="D2888" s="4">
        <v>35.824975000000002</v>
      </c>
      <c r="E2888" s="4">
        <v>126.89434444444446</v>
      </c>
      <c r="G2888" s="2">
        <f t="shared" si="315"/>
        <v>59.293478502036812</v>
      </c>
      <c r="H2888" s="2">
        <f t="shared" si="316"/>
        <v>89.349634784005502</v>
      </c>
      <c r="J2888" s="1">
        <f t="shared" si="317"/>
        <v>1.9552220383366681</v>
      </c>
      <c r="K2888" s="1">
        <f t="shared" si="320"/>
        <v>1414.0163513219679</v>
      </c>
      <c r="L2888" s="1">
        <f t="shared" si="318"/>
        <v>1.5609255202475136E-2</v>
      </c>
      <c r="M2888" s="1">
        <f t="shared" si="319"/>
        <v>1.5609255202475136E-2</v>
      </c>
      <c r="N2888" s="1">
        <f t="shared" si="321"/>
        <v>1.1169465532072948E-2</v>
      </c>
    </row>
    <row r="2889" spans="1:14" x14ac:dyDescent="0.3">
      <c r="A2889" s="4" t="s">
        <v>428</v>
      </c>
      <c r="B2889" s="4" t="s">
        <v>605</v>
      </c>
      <c r="C2889" s="4" t="s">
        <v>614</v>
      </c>
      <c r="D2889" s="4">
        <v>35.750561111111111</v>
      </c>
      <c r="E2889" s="4">
        <v>126.96435277777778</v>
      </c>
      <c r="G2889" s="2">
        <f t="shared" si="315"/>
        <v>60.549239246865056</v>
      </c>
      <c r="H2889" s="2">
        <f t="shared" si="316"/>
        <v>87.743176284269566</v>
      </c>
      <c r="J2889" s="1">
        <f t="shared" si="317"/>
        <v>1.9520941012334068</v>
      </c>
      <c r="K2889" s="1">
        <f t="shared" si="320"/>
        <v>1415.6372765978581</v>
      </c>
      <c r="L2889" s="1">
        <f t="shared" si="318"/>
        <v>1.6831131122975407E-2</v>
      </c>
      <c r="M2889" s="1">
        <f t="shared" si="319"/>
        <v>1.6831131122975407E-2</v>
      </c>
      <c r="N2889" s="1">
        <f t="shared" si="321"/>
        <v>1.2043799432151255E-2</v>
      </c>
    </row>
    <row r="2890" spans="1:14" x14ac:dyDescent="0.3">
      <c r="A2890" s="4" t="s">
        <v>428</v>
      </c>
      <c r="B2890" s="4" t="s">
        <v>605</v>
      </c>
      <c r="C2890" s="4" t="s">
        <v>613</v>
      </c>
      <c r="D2890" s="4">
        <v>35.730941666666666</v>
      </c>
      <c r="E2890" s="4">
        <v>126.84601944444444</v>
      </c>
      <c r="G2890" s="2">
        <f t="shared" si="315"/>
        <v>58.461768748456194</v>
      </c>
      <c r="H2890" s="2">
        <f t="shared" si="316"/>
        <v>87.292131061970849</v>
      </c>
      <c r="J2890" s="1">
        <f t="shared" si="317"/>
        <v>1.9512707319784202</v>
      </c>
      <c r="K2890" s="1">
        <f t="shared" si="320"/>
        <v>1416.064695041488</v>
      </c>
      <c r="L2890" s="1">
        <f t="shared" si="318"/>
        <v>1.4765824841448616E-2</v>
      </c>
      <c r="M2890" s="1">
        <f t="shared" si="319"/>
        <v>1.4765824841448616E-2</v>
      </c>
      <c r="N2890" s="1">
        <f t="shared" si="321"/>
        <v>1.0565934727816783E-2</v>
      </c>
    </row>
    <row r="2891" spans="1:14" x14ac:dyDescent="0.3">
      <c r="A2891" s="4" t="s">
        <v>428</v>
      </c>
      <c r="B2891" s="4" t="s">
        <v>605</v>
      </c>
      <c r="C2891" s="4" t="s">
        <v>612</v>
      </c>
      <c r="D2891" s="4">
        <v>35.817530555555557</v>
      </c>
      <c r="E2891" s="4">
        <v>126.80793055555556</v>
      </c>
      <c r="G2891" s="2">
        <f t="shared" si="315"/>
        <v>57.769162088580117</v>
      </c>
      <c r="H2891" s="2">
        <f t="shared" si="316"/>
        <v>89.171277953712433</v>
      </c>
      <c r="J2891" s="1">
        <f t="shared" si="317"/>
        <v>1.9549087587109013</v>
      </c>
      <c r="K2891" s="1">
        <f t="shared" si="320"/>
        <v>1414.1784951434038</v>
      </c>
      <c r="L2891" s="1">
        <f t="shared" si="318"/>
        <v>1.4101048321911502E-2</v>
      </c>
      <c r="M2891" s="1">
        <f t="shared" si="319"/>
        <v>1.4101048321911502E-2</v>
      </c>
      <c r="N2891" s="1">
        <f t="shared" si="321"/>
        <v>1.0090242689651899E-2</v>
      </c>
    </row>
    <row r="2892" spans="1:14" x14ac:dyDescent="0.3">
      <c r="A2892" s="4" t="s">
        <v>428</v>
      </c>
      <c r="B2892" s="4" t="s">
        <v>605</v>
      </c>
      <c r="C2892" s="4" t="s">
        <v>611</v>
      </c>
      <c r="D2892" s="4">
        <v>35.793008333333333</v>
      </c>
      <c r="E2892" s="4">
        <v>126.89995555555556</v>
      </c>
      <c r="G2892" s="2">
        <f t="shared" si="315"/>
        <v>59.400388162642258</v>
      </c>
      <c r="H2892" s="2">
        <f t="shared" si="316"/>
        <v>88.654514620394366</v>
      </c>
      <c r="J2892" s="1">
        <f t="shared" si="317"/>
        <v>1.9538773687923288</v>
      </c>
      <c r="K2892" s="1">
        <f t="shared" si="320"/>
        <v>1414.7126256981212</v>
      </c>
      <c r="L2892" s="1">
        <f t="shared" si="318"/>
        <v>1.5707187566059488E-2</v>
      </c>
      <c r="M2892" s="1">
        <f t="shared" si="319"/>
        <v>1.5707187566059488E-2</v>
      </c>
      <c r="N2892" s="1">
        <f t="shared" si="321"/>
        <v>1.1239542684719951E-2</v>
      </c>
    </row>
    <row r="2893" spans="1:14" x14ac:dyDescent="0.3">
      <c r="A2893" s="4" t="s">
        <v>428</v>
      </c>
      <c r="B2893" s="4" t="s">
        <v>605</v>
      </c>
      <c r="C2893" s="4" t="s">
        <v>610</v>
      </c>
      <c r="D2893" s="4">
        <v>35.802166666666665</v>
      </c>
      <c r="E2893" s="4">
        <v>126.89351111111112</v>
      </c>
      <c r="G2893" s="2">
        <f t="shared" si="315"/>
        <v>59.284306617088475</v>
      </c>
      <c r="H2893" s="2">
        <f t="shared" si="316"/>
        <v>88.852713502012648</v>
      </c>
      <c r="J2893" s="1">
        <f t="shared" si="317"/>
        <v>1.9542624618555877</v>
      </c>
      <c r="K2893" s="1">
        <f t="shared" si="320"/>
        <v>1414.5131392407732</v>
      </c>
      <c r="L2893" s="1">
        <f t="shared" si="318"/>
        <v>1.5594710792042221E-2</v>
      </c>
      <c r="M2893" s="1">
        <f t="shared" si="319"/>
        <v>1.5594710792042221E-2</v>
      </c>
      <c r="N2893" s="1">
        <f t="shared" si="321"/>
        <v>1.1159058034155367E-2</v>
      </c>
    </row>
    <row r="2894" spans="1:14" x14ac:dyDescent="0.3">
      <c r="A2894" s="4" t="s">
        <v>428</v>
      </c>
      <c r="B2894" s="4" t="s">
        <v>605</v>
      </c>
      <c r="C2894" s="4" t="s">
        <v>609</v>
      </c>
      <c r="D2894" s="4">
        <v>35.85069166666667</v>
      </c>
      <c r="E2894" s="4">
        <v>126.95767777777777</v>
      </c>
      <c r="G2894" s="2">
        <f t="shared" si="315"/>
        <v>60.405149134060565</v>
      </c>
      <c r="H2894" s="2">
        <f t="shared" si="316"/>
        <v>89.922625364385567</v>
      </c>
      <c r="J2894" s="1">
        <f t="shared" si="317"/>
        <v>1.9563048684077706</v>
      </c>
      <c r="K2894" s="1">
        <f t="shared" si="320"/>
        <v>1413.4562551447482</v>
      </c>
      <c r="L2894" s="1">
        <f t="shared" si="318"/>
        <v>1.6714630395404662E-2</v>
      </c>
      <c r="M2894" s="1">
        <f t="shared" si="319"/>
        <v>1.6714630395404662E-2</v>
      </c>
      <c r="N2894" s="1">
        <f t="shared" si="321"/>
        <v>1.1960435373829207E-2</v>
      </c>
    </row>
    <row r="2895" spans="1:14" x14ac:dyDescent="0.3">
      <c r="A2895" s="4" t="s">
        <v>428</v>
      </c>
      <c r="B2895" s="4" t="s">
        <v>605</v>
      </c>
      <c r="C2895" s="4" t="s">
        <v>608</v>
      </c>
      <c r="D2895" s="4">
        <v>35.769441666666665</v>
      </c>
      <c r="E2895" s="4">
        <v>126.81582222222222</v>
      </c>
      <c r="G2895" s="2">
        <f t="shared" si="315"/>
        <v>57.919207355307286</v>
      </c>
      <c r="H2895" s="2">
        <f t="shared" si="316"/>
        <v>88.125263148615431</v>
      </c>
      <c r="J2895" s="1">
        <f t="shared" si="317"/>
        <v>1.9528869813785792</v>
      </c>
      <c r="K2895" s="1">
        <f t="shared" si="320"/>
        <v>1415.2259775411321</v>
      </c>
      <c r="L2895" s="1">
        <f t="shared" si="318"/>
        <v>1.4238783888714579E-2</v>
      </c>
      <c r="M2895" s="1">
        <f t="shared" si="319"/>
        <v>1.4238783888714579E-2</v>
      </c>
      <c r="N2895" s="1">
        <f t="shared" si="321"/>
        <v>1.0188801694933813E-2</v>
      </c>
    </row>
    <row r="2896" spans="1:14" x14ac:dyDescent="0.3">
      <c r="A2896" s="4" t="s">
        <v>428</v>
      </c>
      <c r="B2896" s="4" t="s">
        <v>605</v>
      </c>
      <c r="C2896" s="4" t="s">
        <v>607</v>
      </c>
      <c r="D2896" s="4">
        <v>35.856011111111115</v>
      </c>
      <c r="E2896" s="4">
        <v>126.76815277777777</v>
      </c>
      <c r="G2896" s="2">
        <f t="shared" si="315"/>
        <v>57.058614012374534</v>
      </c>
      <c r="H2896" s="2">
        <f t="shared" si="316"/>
        <v>90.002415000003793</v>
      </c>
      <c r="J2896" s="1">
        <f t="shared" si="317"/>
        <v>1.9565289684677809</v>
      </c>
      <c r="K2896" s="1">
        <f t="shared" si="320"/>
        <v>1413.3404053287609</v>
      </c>
      <c r="L2896" s="1">
        <f t="shared" si="318"/>
        <v>1.3406795130562532E-2</v>
      </c>
      <c r="M2896" s="1">
        <f t="shared" si="319"/>
        <v>1.3406795130562532E-2</v>
      </c>
      <c r="N2896" s="1">
        <f t="shared" si="321"/>
        <v>9.593458122373227E-3</v>
      </c>
    </row>
    <row r="2897" spans="1:14" x14ac:dyDescent="0.3">
      <c r="A2897" s="4" t="s">
        <v>428</v>
      </c>
      <c r="B2897" s="4" t="s">
        <v>605</v>
      </c>
      <c r="C2897" s="4" t="s">
        <v>606</v>
      </c>
      <c r="D2897" s="4">
        <v>35.900391666666664</v>
      </c>
      <c r="E2897" s="4">
        <v>126.8428</v>
      </c>
      <c r="G2897" s="2">
        <f t="shared" si="315"/>
        <v>58.365988014696029</v>
      </c>
      <c r="H2897" s="2">
        <f t="shared" si="316"/>
        <v>90.98209322693333</v>
      </c>
      <c r="J2897" s="1">
        <f t="shared" si="317"/>
        <v>1.9584002412697212</v>
      </c>
      <c r="K2897" s="1">
        <f t="shared" si="320"/>
        <v>1412.373927993918</v>
      </c>
      <c r="L2897" s="1">
        <f t="shared" si="318"/>
        <v>1.4709634935808236E-2</v>
      </c>
      <c r="M2897" s="1">
        <f t="shared" si="319"/>
        <v>1.4709634935808236E-2</v>
      </c>
      <c r="N2897" s="1">
        <f t="shared" si="321"/>
        <v>1.0525727094194319E-2</v>
      </c>
    </row>
    <row r="2898" spans="1:14" x14ac:dyDescent="0.3">
      <c r="A2898" s="4" t="s">
        <v>428</v>
      </c>
      <c r="B2898" s="4" t="s">
        <v>605</v>
      </c>
      <c r="C2898" s="4" t="s">
        <v>604</v>
      </c>
      <c r="D2898" s="4">
        <v>35.791555555555554</v>
      </c>
      <c r="E2898" s="4">
        <v>126.94437777777779</v>
      </c>
      <c r="G2898" s="2">
        <f t="shared" si="315"/>
        <v>60.185576356195313</v>
      </c>
      <c r="H2898" s="2">
        <f t="shared" si="316"/>
        <v>88.631911065136137</v>
      </c>
      <c r="J2898" s="1">
        <f t="shared" si="317"/>
        <v>1.9538162928951421</v>
      </c>
      <c r="K2898" s="1">
        <f t="shared" si="320"/>
        <v>1414.7442705187514</v>
      </c>
      <c r="L2898" s="1">
        <f t="shared" si="318"/>
        <v>1.6482501604889954E-2</v>
      </c>
      <c r="M2898" s="1">
        <f t="shared" si="319"/>
        <v>1.6482501604889954E-2</v>
      </c>
      <c r="N2898" s="1">
        <f t="shared" si="321"/>
        <v>1.1794331707060747E-2</v>
      </c>
    </row>
    <row r="2899" spans="1:14" x14ac:dyDescent="0.3">
      <c r="A2899" s="4" t="s">
        <v>428</v>
      </c>
      <c r="B2899" s="4" t="s">
        <v>584</v>
      </c>
      <c r="C2899" s="4" t="s">
        <v>603</v>
      </c>
      <c r="D2899" s="4">
        <v>35.399444444444441</v>
      </c>
      <c r="E2899" s="4">
        <v>127.37748888888888</v>
      </c>
      <c r="G2899" s="2">
        <f t="shared" ref="G2899:G2962" si="322">K2899*SIN(N2899)+$T$8+1.5</f>
        <v>67.984300439870822</v>
      </c>
      <c r="H2899" s="2">
        <f t="shared" ref="H2899:H2962" si="323">$T$27-K2899*COS(N2899)+$T$9+1.5</f>
        <v>80.198260222760837</v>
      </c>
      <c r="J2899" s="1">
        <f t="shared" ref="J2899:J2962" si="324">TAN($T$12*0.25+D2899*$T$13*0.5)</f>
        <v>1.9374414596199838</v>
      </c>
      <c r="K2899" s="1">
        <f t="shared" si="320"/>
        <v>1423.290135087726</v>
      </c>
      <c r="L2899" s="1">
        <f t="shared" ref="L2899:L2962" si="325">E2899*$T$13 - $T$19</f>
        <v>2.4041716520749379E-2</v>
      </c>
      <c r="M2899" s="1">
        <f t="shared" ref="M2899:M2962" si="326">IF(L2899&gt;$T$12, K2899-($T$12*2), IF($U$12&gt;L2899, K2899+$T$12*2, L2899))</f>
        <v>2.4041716520749379E-2</v>
      </c>
      <c r="N2899" s="1">
        <f t="shared" si="321"/>
        <v>1.7203455291563051E-2</v>
      </c>
    </row>
    <row r="2900" spans="1:14" x14ac:dyDescent="0.3">
      <c r="A2900" s="4" t="s">
        <v>428</v>
      </c>
      <c r="B2900" s="4" t="s">
        <v>584</v>
      </c>
      <c r="C2900" s="4" t="s">
        <v>602</v>
      </c>
      <c r="D2900" s="4">
        <v>35.354536111111109</v>
      </c>
      <c r="E2900" s="4">
        <v>127.30601944444444</v>
      </c>
      <c r="G2900" s="2">
        <f t="shared" si="322"/>
        <v>66.730049804328203</v>
      </c>
      <c r="H2900" s="2">
        <f t="shared" si="323"/>
        <v>79.197730980111373</v>
      </c>
      <c r="J2900" s="1">
        <f t="shared" si="324"/>
        <v>1.9355799100968167</v>
      </c>
      <c r="K2900" s="1">
        <f t="shared" si="320"/>
        <v>1424.2695072550898</v>
      </c>
      <c r="L2900" s="1">
        <f t="shared" si="325"/>
        <v>2.2794339400622921E-2</v>
      </c>
      <c r="M2900" s="1">
        <f t="shared" si="326"/>
        <v>2.2794339400622921E-2</v>
      </c>
      <c r="N2900" s="1">
        <f t="shared" si="321"/>
        <v>1.6310873578468908E-2</v>
      </c>
    </row>
    <row r="2901" spans="1:14" x14ac:dyDescent="0.3">
      <c r="A2901" s="4" t="s">
        <v>428</v>
      </c>
      <c r="B2901" s="4" t="s">
        <v>584</v>
      </c>
      <c r="C2901" s="4" t="s">
        <v>601</v>
      </c>
      <c r="D2901" s="4">
        <v>35.396536111111111</v>
      </c>
      <c r="E2901" s="4">
        <v>127.38234444444444</v>
      </c>
      <c r="G2901" s="2">
        <f t="shared" si="322"/>
        <v>68.071692255428417</v>
      </c>
      <c r="H2901" s="2">
        <f t="shared" si="323"/>
        <v>80.136335275176407</v>
      </c>
      <c r="J2901" s="1">
        <f t="shared" si="324"/>
        <v>1.9373208171868421</v>
      </c>
      <c r="K2901" s="1">
        <f t="shared" si="320"/>
        <v>1423.3535568560237</v>
      </c>
      <c r="L2901" s="1">
        <f t="shared" si="325"/>
        <v>2.4126461952207467E-2</v>
      </c>
      <c r="M2901" s="1">
        <f t="shared" si="326"/>
        <v>2.4126461952207467E-2</v>
      </c>
      <c r="N2901" s="1">
        <f t="shared" si="321"/>
        <v>1.7264096312764477E-2</v>
      </c>
    </row>
    <row r="2902" spans="1:14" x14ac:dyDescent="0.3">
      <c r="A2902" s="4" t="s">
        <v>428</v>
      </c>
      <c r="B2902" s="4" t="s">
        <v>584</v>
      </c>
      <c r="C2902" s="4" t="s">
        <v>151</v>
      </c>
      <c r="D2902" s="4">
        <v>35.344258333333336</v>
      </c>
      <c r="E2902" s="4">
        <v>127.22988611111111</v>
      </c>
      <c r="G2902" s="2">
        <f t="shared" si="322"/>
        <v>65.37942583039964</v>
      </c>
      <c r="H2902" s="2">
        <f t="shared" si="323"/>
        <v>78.952154905351335</v>
      </c>
      <c r="J2902" s="1">
        <f t="shared" si="324"/>
        <v>1.9351542706102667</v>
      </c>
      <c r="K2902" s="1">
        <f t="shared" si="320"/>
        <v>1424.4936657084781</v>
      </c>
      <c r="L2902" s="1">
        <f t="shared" si="325"/>
        <v>2.1465562063437638E-2</v>
      </c>
      <c r="M2902" s="1">
        <f t="shared" si="326"/>
        <v>2.1465562063437638E-2</v>
      </c>
      <c r="N2902" s="1">
        <f t="shared" si="321"/>
        <v>1.5360044568694166E-2</v>
      </c>
    </row>
    <row r="2903" spans="1:14" x14ac:dyDescent="0.3">
      <c r="A2903" s="4" t="s">
        <v>428</v>
      </c>
      <c r="B2903" s="4" t="s">
        <v>584</v>
      </c>
      <c r="C2903" s="4" t="s">
        <v>600</v>
      </c>
      <c r="D2903" s="4">
        <v>35.429049999999997</v>
      </c>
      <c r="E2903" s="4">
        <v>127.32729999999999</v>
      </c>
      <c r="G2903" s="2">
        <f t="shared" si="322"/>
        <v>67.081595786384952</v>
      </c>
      <c r="H2903" s="2">
        <f t="shared" si="323"/>
        <v>80.828679241408736</v>
      </c>
      <c r="J2903" s="1">
        <f t="shared" si="324"/>
        <v>1.938670222059399</v>
      </c>
      <c r="K2903" s="1">
        <f t="shared" si="320"/>
        <v>1422.6445599536717</v>
      </c>
      <c r="L2903" s="1">
        <f t="shared" si="325"/>
        <v>2.3165755161720814E-2</v>
      </c>
      <c r="M2903" s="1">
        <f t="shared" si="326"/>
        <v>2.3165755161720814E-2</v>
      </c>
      <c r="N2903" s="1">
        <f t="shared" si="321"/>
        <v>1.6576646383630923E-2</v>
      </c>
    </row>
    <row r="2904" spans="1:14" x14ac:dyDescent="0.3">
      <c r="A2904" s="4" t="s">
        <v>428</v>
      </c>
      <c r="B2904" s="4" t="s">
        <v>584</v>
      </c>
      <c r="C2904" s="4" t="s">
        <v>599</v>
      </c>
      <c r="D2904" s="4">
        <v>35.514102777777779</v>
      </c>
      <c r="E2904" s="4">
        <v>127.35420833333333</v>
      </c>
      <c r="G2904" s="2">
        <f t="shared" si="322"/>
        <v>67.528259563251865</v>
      </c>
      <c r="H2904" s="2">
        <f t="shared" si="323"/>
        <v>82.690760765614186</v>
      </c>
      <c r="J2904" s="1">
        <f t="shared" si="324"/>
        <v>1.9422071492888602</v>
      </c>
      <c r="K2904" s="1">
        <f t="shared" si="320"/>
        <v>1420.7902183367353</v>
      </c>
      <c r="L2904" s="1">
        <f t="shared" si="325"/>
        <v>2.363539417461169E-2</v>
      </c>
      <c r="M2904" s="1">
        <f t="shared" si="326"/>
        <v>2.363539417461169E-2</v>
      </c>
      <c r="N2904" s="1">
        <f t="shared" si="321"/>
        <v>1.691270449139827E-2</v>
      </c>
    </row>
    <row r="2905" spans="1:14" x14ac:dyDescent="0.3">
      <c r="A2905" s="4" t="s">
        <v>428</v>
      </c>
      <c r="B2905" s="4" t="s">
        <v>584</v>
      </c>
      <c r="C2905" s="4" t="s">
        <v>598</v>
      </c>
      <c r="D2905" s="4">
        <v>35.416797222222222</v>
      </c>
      <c r="E2905" s="4">
        <v>127.40219722222223</v>
      </c>
      <c r="G2905" s="2">
        <f t="shared" si="322"/>
        <v>68.416810233932551</v>
      </c>
      <c r="H2905" s="2">
        <f t="shared" si="323"/>
        <v>80.584224690389874</v>
      </c>
      <c r="J2905" s="1">
        <f t="shared" si="324"/>
        <v>1.9381615279430058</v>
      </c>
      <c r="K2905" s="1">
        <f t="shared" si="320"/>
        <v>1422.9117357763748</v>
      </c>
      <c r="L2905" s="1">
        <f t="shared" si="325"/>
        <v>2.4472958290096436E-2</v>
      </c>
      <c r="M2905" s="1">
        <f t="shared" si="326"/>
        <v>2.4472958290096436E-2</v>
      </c>
      <c r="N2905" s="1">
        <f t="shared" si="321"/>
        <v>1.7512037604827321E-2</v>
      </c>
    </row>
    <row r="2906" spans="1:14" x14ac:dyDescent="0.3">
      <c r="A2906" s="4" t="s">
        <v>428</v>
      </c>
      <c r="B2906" s="4" t="s">
        <v>584</v>
      </c>
      <c r="C2906" s="4" t="s">
        <v>597</v>
      </c>
      <c r="D2906" s="4">
        <v>35.40796944444444</v>
      </c>
      <c r="E2906" s="4">
        <v>127.38509722222223</v>
      </c>
      <c r="G2906" s="2">
        <f t="shared" si="322"/>
        <v>68.11630635380584</v>
      </c>
      <c r="H2906" s="2">
        <f t="shared" si="323"/>
        <v>80.386466164756257</v>
      </c>
      <c r="J2906" s="1">
        <f t="shared" si="324"/>
        <v>1.9377951589615996</v>
      </c>
      <c r="K2906" s="1">
        <f t="shared" si="320"/>
        <v>1423.1042342659987</v>
      </c>
      <c r="L2906" s="1">
        <f t="shared" si="325"/>
        <v>2.4174506988005717E-2</v>
      </c>
      <c r="M2906" s="1">
        <f t="shared" si="326"/>
        <v>2.4174506988005717E-2</v>
      </c>
      <c r="N2906" s="1">
        <f t="shared" si="321"/>
        <v>1.7298475747553312E-2</v>
      </c>
    </row>
    <row r="2907" spans="1:14" x14ac:dyDescent="0.3">
      <c r="A2907" s="4" t="s">
        <v>428</v>
      </c>
      <c r="B2907" s="4" t="s">
        <v>584</v>
      </c>
      <c r="C2907" s="4" t="s">
        <v>596</v>
      </c>
      <c r="D2907" s="4">
        <v>35.510075000000001</v>
      </c>
      <c r="E2907" s="4">
        <v>127.40448611111111</v>
      </c>
      <c r="G2907" s="2">
        <f t="shared" si="322"/>
        <v>68.421808471539379</v>
      </c>
      <c r="H2907" s="2">
        <f t="shared" si="323"/>
        <v>82.618337826599372</v>
      </c>
      <c r="J2907" s="1">
        <f t="shared" si="324"/>
        <v>1.94203942382309</v>
      </c>
      <c r="K2907" s="1">
        <f t="shared" si="320"/>
        <v>1420.8780226398085</v>
      </c>
      <c r="L2907" s="1">
        <f t="shared" si="325"/>
        <v>2.451290693741992E-2</v>
      </c>
      <c r="M2907" s="1">
        <f t="shared" si="326"/>
        <v>2.451290693741992E-2</v>
      </c>
      <c r="N2907" s="1">
        <f t="shared" si="321"/>
        <v>1.7540623532441717E-2</v>
      </c>
    </row>
    <row r="2908" spans="1:14" x14ac:dyDescent="0.3">
      <c r="A2908" s="4" t="s">
        <v>428</v>
      </c>
      <c r="B2908" s="4" t="s">
        <v>584</v>
      </c>
      <c r="C2908" s="4" t="s">
        <v>595</v>
      </c>
      <c r="D2908" s="4">
        <v>35.495491666666666</v>
      </c>
      <c r="E2908" s="4">
        <v>127.36261111111111</v>
      </c>
      <c r="G2908" s="2">
        <f t="shared" si="322"/>
        <v>67.684243209644336</v>
      </c>
      <c r="H2908" s="2">
        <f t="shared" si="323"/>
        <v>82.287623932558745</v>
      </c>
      <c r="J2908" s="1">
        <f t="shared" si="324"/>
        <v>1.9414323334576824</v>
      </c>
      <c r="K2908" s="1">
        <f t="shared" si="320"/>
        <v>1421.1959433199031</v>
      </c>
      <c r="L2908" s="1">
        <f t="shared" si="325"/>
        <v>2.3782050313147174E-2</v>
      </c>
      <c r="M2908" s="1">
        <f t="shared" si="326"/>
        <v>2.3782050313147174E-2</v>
      </c>
      <c r="N2908" s="1">
        <f t="shared" si="321"/>
        <v>1.701764676206979E-2</v>
      </c>
    </row>
    <row r="2909" spans="1:14" x14ac:dyDescent="0.3">
      <c r="A2909" s="4" t="s">
        <v>428</v>
      </c>
      <c r="B2909" s="4" t="s">
        <v>584</v>
      </c>
      <c r="C2909" s="4" t="s">
        <v>454</v>
      </c>
      <c r="D2909" s="4">
        <v>35.416150000000002</v>
      </c>
      <c r="E2909" s="4">
        <v>127.62536666666666</v>
      </c>
      <c r="G2909" s="2">
        <f t="shared" si="322"/>
        <v>72.382273110875616</v>
      </c>
      <c r="H2909" s="2">
        <f t="shared" si="323"/>
        <v>80.645087487604997</v>
      </c>
      <c r="J2909" s="1">
        <f t="shared" si="324"/>
        <v>1.9381346633163257</v>
      </c>
      <c r="K2909" s="1">
        <f t="shared" si="320"/>
        <v>1422.9258489335193</v>
      </c>
      <c r="L2909" s="1">
        <f t="shared" si="325"/>
        <v>2.8367999885498651E-2</v>
      </c>
      <c r="M2909" s="1">
        <f t="shared" si="326"/>
        <v>2.8367999885498651E-2</v>
      </c>
      <c r="N2909" s="1">
        <f t="shared" si="321"/>
        <v>2.0299200238886688E-2</v>
      </c>
    </row>
    <row r="2910" spans="1:14" x14ac:dyDescent="0.3">
      <c r="A2910" s="4" t="s">
        <v>428</v>
      </c>
      <c r="B2910" s="4" t="s">
        <v>584</v>
      </c>
      <c r="C2910" s="4" t="s">
        <v>594</v>
      </c>
      <c r="D2910" s="4">
        <v>35.489652777777778</v>
      </c>
      <c r="E2910" s="4">
        <v>127.47833333333334</v>
      </c>
      <c r="G2910" s="2">
        <f t="shared" si="322"/>
        <v>69.740259788777138</v>
      </c>
      <c r="H2910" s="2">
        <f t="shared" si="323"/>
        <v>82.196788913630371</v>
      </c>
      <c r="J2910" s="1">
        <f t="shared" si="324"/>
        <v>1.9411893501324371</v>
      </c>
      <c r="K2910" s="1">
        <f t="shared" si="320"/>
        <v>1421.3232364631456</v>
      </c>
      <c r="L2910" s="1">
        <f t="shared" si="325"/>
        <v>2.5801784108649528E-2</v>
      </c>
      <c r="M2910" s="1">
        <f t="shared" si="326"/>
        <v>2.5801784108649528E-2</v>
      </c>
      <c r="N2910" s="1">
        <f t="shared" si="321"/>
        <v>1.8462901306261572E-2</v>
      </c>
    </row>
    <row r="2911" spans="1:14" x14ac:dyDescent="0.3">
      <c r="A2911" s="4" t="s">
        <v>428</v>
      </c>
      <c r="B2911" s="4" t="s">
        <v>584</v>
      </c>
      <c r="C2911" s="4" t="s">
        <v>593</v>
      </c>
      <c r="D2911" s="4">
        <v>35.351627777777779</v>
      </c>
      <c r="E2911" s="4">
        <v>127.33925555555555</v>
      </c>
      <c r="G2911" s="2">
        <f t="shared" si="322"/>
        <v>67.322223943372791</v>
      </c>
      <c r="H2911" s="2">
        <f t="shared" si="323"/>
        <v>79.144074896780921</v>
      </c>
      <c r="J2911" s="1">
        <f t="shared" si="324"/>
        <v>1.9354594506342186</v>
      </c>
      <c r="K2911" s="1">
        <f t="shared" si="320"/>
        <v>1424.3329373539009</v>
      </c>
      <c r="L2911" s="1">
        <f t="shared" si="325"/>
        <v>2.3374418970070199E-2</v>
      </c>
      <c r="M2911" s="1">
        <f t="shared" si="326"/>
        <v>2.3374418970070199E-2</v>
      </c>
      <c r="N2911" s="1">
        <f t="shared" si="321"/>
        <v>1.6725959287092196E-2</v>
      </c>
    </row>
    <row r="2912" spans="1:14" x14ac:dyDescent="0.3">
      <c r="A2912" s="4" t="s">
        <v>428</v>
      </c>
      <c r="B2912" s="4" t="s">
        <v>584</v>
      </c>
      <c r="C2912" s="4" t="s">
        <v>592</v>
      </c>
      <c r="D2912" s="4">
        <v>35.336241666666666</v>
      </c>
      <c r="E2912" s="4">
        <v>127.37364166666666</v>
      </c>
      <c r="G2912" s="2">
        <f t="shared" si="322"/>
        <v>67.939569851413864</v>
      </c>
      <c r="H2912" s="2">
        <f t="shared" si="323"/>
        <v>78.818909368920004</v>
      </c>
      <c r="J2912" s="1">
        <f t="shared" si="324"/>
        <v>1.9348223743668322</v>
      </c>
      <c r="K2912" s="1">
        <f t="shared" si="320"/>
        <v>1424.6685139928154</v>
      </c>
      <c r="L2912" s="1">
        <f t="shared" si="325"/>
        <v>2.3974569825915726E-2</v>
      </c>
      <c r="M2912" s="1">
        <f t="shared" si="326"/>
        <v>2.3974569825915726E-2</v>
      </c>
      <c r="N2912" s="1">
        <f t="shared" si="321"/>
        <v>1.7155407342842335E-2</v>
      </c>
    </row>
    <row r="2913" spans="1:14" x14ac:dyDescent="0.3">
      <c r="A2913" s="4" t="s">
        <v>428</v>
      </c>
      <c r="B2913" s="4" t="s">
        <v>584</v>
      </c>
      <c r="C2913" s="4" t="s">
        <v>591</v>
      </c>
      <c r="D2913" s="4">
        <v>35.505575</v>
      </c>
      <c r="E2913" s="4">
        <v>127.61503055555555</v>
      </c>
      <c r="G2913" s="2">
        <f t="shared" si="322"/>
        <v>72.15930500054921</v>
      </c>
      <c r="H2913" s="2">
        <f t="shared" si="323"/>
        <v>82.590700886766172</v>
      </c>
      <c r="J2913" s="1">
        <f t="shared" si="324"/>
        <v>1.941852061072695</v>
      </c>
      <c r="K2913" s="1">
        <f t="shared" si="320"/>
        <v>1420.9761224487359</v>
      </c>
      <c r="L2913" s="1">
        <f t="shared" si="325"/>
        <v>2.8187600714757455E-2</v>
      </c>
      <c r="M2913" s="1">
        <f t="shared" si="326"/>
        <v>2.8187600714757455E-2</v>
      </c>
      <c r="N2913" s="1">
        <f t="shared" si="321"/>
        <v>2.017011257304541E-2</v>
      </c>
    </row>
    <row r="2914" spans="1:14" x14ac:dyDescent="0.3">
      <c r="A2914" s="4" t="s">
        <v>428</v>
      </c>
      <c r="B2914" s="4" t="s">
        <v>584</v>
      </c>
      <c r="C2914" s="4" t="s">
        <v>590</v>
      </c>
      <c r="D2914" s="4">
        <v>35.40519722222222</v>
      </c>
      <c r="E2914" s="4">
        <v>127.37186388888888</v>
      </c>
      <c r="G2914" s="2">
        <f t="shared" si="322"/>
        <v>67.882178940000585</v>
      </c>
      <c r="H2914" s="2">
        <f t="shared" si="323"/>
        <v>80.321974017153934</v>
      </c>
      <c r="J2914" s="1">
        <f t="shared" si="324"/>
        <v>1.9376801292188401</v>
      </c>
      <c r="K2914" s="1">
        <f t="shared" si="320"/>
        <v>1423.1646863557435</v>
      </c>
      <c r="L2914" s="1">
        <f t="shared" si="325"/>
        <v>2.3943541750324648E-2</v>
      </c>
      <c r="M2914" s="1">
        <f t="shared" si="326"/>
        <v>2.3943541750324648E-2</v>
      </c>
      <c r="N2914" s="1">
        <f t="shared" si="321"/>
        <v>1.7133204680617544E-2</v>
      </c>
    </row>
    <row r="2915" spans="1:14" x14ac:dyDescent="0.3">
      <c r="A2915" s="4" t="s">
        <v>428</v>
      </c>
      <c r="B2915" s="4" t="s">
        <v>584</v>
      </c>
      <c r="C2915" s="4" t="s">
        <v>589</v>
      </c>
      <c r="D2915" s="4">
        <v>35.436727777777776</v>
      </c>
      <c r="E2915" s="4">
        <v>127.53105277777777</v>
      </c>
      <c r="G2915" s="2">
        <f t="shared" si="322"/>
        <v>70.697975215568732</v>
      </c>
      <c r="H2915" s="2">
        <f t="shared" si="323"/>
        <v>81.060672914844872</v>
      </c>
      <c r="J2915" s="1">
        <f t="shared" si="324"/>
        <v>1.9389890850589795</v>
      </c>
      <c r="K2915" s="1">
        <f t="shared" si="320"/>
        <v>1422.4771483567667</v>
      </c>
      <c r="L2915" s="1">
        <f t="shared" si="325"/>
        <v>2.6721911994027181E-2</v>
      </c>
      <c r="M2915" s="1">
        <f t="shared" si="326"/>
        <v>2.6721911994027181E-2</v>
      </c>
      <c r="N2915" s="1">
        <f t="shared" si="321"/>
        <v>1.912131431620424E-2</v>
      </c>
    </row>
    <row r="2916" spans="1:14" x14ac:dyDescent="0.3">
      <c r="A2916" s="4" t="s">
        <v>428</v>
      </c>
      <c r="B2916" s="4" t="s">
        <v>584</v>
      </c>
      <c r="C2916" s="4" t="s">
        <v>588</v>
      </c>
      <c r="D2916" s="4">
        <v>35.42381944444444</v>
      </c>
      <c r="E2916" s="4">
        <v>127.4600638888889</v>
      </c>
      <c r="G2916" s="2">
        <f t="shared" si="322"/>
        <v>69.442187510902983</v>
      </c>
      <c r="H2916" s="2">
        <f t="shared" si="323"/>
        <v>80.755701073391947</v>
      </c>
      <c r="J2916" s="1">
        <f t="shared" si="324"/>
        <v>1.9384530411920984</v>
      </c>
      <c r="K2916" s="1">
        <f t="shared" si="320"/>
        <v>1422.7586127604225</v>
      </c>
      <c r="L2916" s="1">
        <f t="shared" si="325"/>
        <v>2.548292215058412E-2</v>
      </c>
      <c r="M2916" s="1">
        <f t="shared" si="326"/>
        <v>2.548292215058412E-2</v>
      </c>
      <c r="N2916" s="1">
        <f t="shared" si="321"/>
        <v>1.8234734260242868E-2</v>
      </c>
    </row>
    <row r="2917" spans="1:14" x14ac:dyDescent="0.3">
      <c r="A2917" s="4" t="s">
        <v>428</v>
      </c>
      <c r="B2917" s="4" t="s">
        <v>584</v>
      </c>
      <c r="C2917" s="4" t="s">
        <v>587</v>
      </c>
      <c r="D2917" s="4">
        <v>35.461333333333336</v>
      </c>
      <c r="E2917" s="4">
        <v>127.6022861111111</v>
      </c>
      <c r="G2917" s="2">
        <f t="shared" si="322"/>
        <v>71.952480463558715</v>
      </c>
      <c r="H2917" s="2">
        <f t="shared" si="323"/>
        <v>81.621815961241737</v>
      </c>
      <c r="J2917" s="1">
        <f t="shared" si="324"/>
        <v>1.9400115279111085</v>
      </c>
      <c r="K2917" s="1">
        <f t="shared" si="320"/>
        <v>1421.9406569136515</v>
      </c>
      <c r="L2917" s="1">
        <f t="shared" si="325"/>
        <v>2.7965168197864543E-2</v>
      </c>
      <c r="M2917" s="1">
        <f t="shared" si="326"/>
        <v>2.7965168197864543E-2</v>
      </c>
      <c r="N2917" s="1">
        <f t="shared" si="321"/>
        <v>2.0010947238221895E-2</v>
      </c>
    </row>
    <row r="2918" spans="1:14" x14ac:dyDescent="0.3">
      <c r="A2918" s="4" t="s">
        <v>428</v>
      </c>
      <c r="B2918" s="4" t="s">
        <v>584</v>
      </c>
      <c r="C2918" s="4" t="s">
        <v>586</v>
      </c>
      <c r="D2918" s="4">
        <v>35.375783333333331</v>
      </c>
      <c r="E2918" s="4">
        <v>127.32366666666667</v>
      </c>
      <c r="G2918" s="2">
        <f t="shared" si="322"/>
        <v>67.036251023833756</v>
      </c>
      <c r="H2918" s="2">
        <f t="shared" si="323"/>
        <v>79.666202832623185</v>
      </c>
      <c r="J2918" s="1">
        <f t="shared" si="324"/>
        <v>1.9364603021856095</v>
      </c>
      <c r="K2918" s="1">
        <f t="shared" si="320"/>
        <v>1423.8061264866246</v>
      </c>
      <c r="L2918" s="1">
        <f t="shared" si="325"/>
        <v>2.3102341532231563E-2</v>
      </c>
      <c r="M2918" s="1">
        <f t="shared" si="326"/>
        <v>2.3102341532231563E-2</v>
      </c>
      <c r="N2918" s="1">
        <f t="shared" si="321"/>
        <v>1.653126969270902E-2</v>
      </c>
    </row>
    <row r="2919" spans="1:14" x14ac:dyDescent="0.3">
      <c r="A2919" s="4" t="s">
        <v>428</v>
      </c>
      <c r="B2919" s="4" t="s">
        <v>584</v>
      </c>
      <c r="C2919" s="4" t="s">
        <v>429</v>
      </c>
      <c r="D2919" s="4">
        <v>35.387805555555552</v>
      </c>
      <c r="E2919" s="4">
        <v>127.44406666666667</v>
      </c>
      <c r="G2919" s="2">
        <f t="shared" si="322"/>
        <v>69.17214503291973</v>
      </c>
      <c r="H2919" s="2">
        <f t="shared" si="323"/>
        <v>79.965340423610314</v>
      </c>
      <c r="J2919" s="1">
        <f t="shared" si="324"/>
        <v>1.9369587306847633</v>
      </c>
      <c r="K2919" s="1">
        <f t="shared" si="320"/>
        <v>1423.5439465451686</v>
      </c>
      <c r="L2919" s="1">
        <f t="shared" si="325"/>
        <v>2.520371795163312E-2</v>
      </c>
      <c r="M2919" s="1">
        <f t="shared" si="326"/>
        <v>2.520371795163312E-2</v>
      </c>
      <c r="N2919" s="1">
        <f t="shared" si="321"/>
        <v>1.8034944991879909E-2</v>
      </c>
    </row>
    <row r="2920" spans="1:14" x14ac:dyDescent="0.3">
      <c r="A2920" s="4" t="s">
        <v>428</v>
      </c>
      <c r="B2920" s="4" t="s">
        <v>584</v>
      </c>
      <c r="C2920" s="4" t="s">
        <v>585</v>
      </c>
      <c r="D2920" s="4">
        <v>35.40452777777778</v>
      </c>
      <c r="E2920" s="4">
        <v>127.38666666666667</v>
      </c>
      <c r="G2920" s="2">
        <f t="shared" si="322"/>
        <v>68.145495801853912</v>
      </c>
      <c r="H2920" s="2">
        <f t="shared" si="323"/>
        <v>80.311909878248571</v>
      </c>
      <c r="J2920" s="1">
        <f t="shared" si="324"/>
        <v>1.9376523531119463</v>
      </c>
      <c r="K2920" s="1">
        <f t="shared" si="320"/>
        <v>1423.1792845789382</v>
      </c>
      <c r="L2920" s="1">
        <f t="shared" si="325"/>
        <v>2.4201898960988011E-2</v>
      </c>
      <c r="M2920" s="1">
        <f t="shared" si="326"/>
        <v>2.4201898960988011E-2</v>
      </c>
      <c r="N2920" s="1">
        <f t="shared" si="321"/>
        <v>1.7318076535298307E-2</v>
      </c>
    </row>
    <row r="2921" spans="1:14" x14ac:dyDescent="0.3">
      <c r="A2921" s="4" t="s">
        <v>428</v>
      </c>
      <c r="B2921" s="4" t="s">
        <v>584</v>
      </c>
      <c r="C2921" s="4" t="s">
        <v>583</v>
      </c>
      <c r="D2921" s="4">
        <v>35.414019444444442</v>
      </c>
      <c r="E2921" s="4">
        <v>127.38290833333333</v>
      </c>
      <c r="G2921" s="2">
        <f t="shared" si="322"/>
        <v>68.075130312051073</v>
      </c>
      <c r="H2921" s="2">
        <f t="shared" si="323"/>
        <v>80.517700895604548</v>
      </c>
      <c r="J2921" s="1">
        <f t="shared" si="324"/>
        <v>1.9380462332706827</v>
      </c>
      <c r="K2921" s="1">
        <f t="shared" si="320"/>
        <v>1422.9723074542878</v>
      </c>
      <c r="L2921" s="1">
        <f t="shared" si="325"/>
        <v>2.4136303669934023E-2</v>
      </c>
      <c r="M2921" s="1">
        <f t="shared" si="326"/>
        <v>2.4136303669934023E-2</v>
      </c>
      <c r="N2921" s="1">
        <f t="shared" si="321"/>
        <v>1.7271138719688911E-2</v>
      </c>
    </row>
    <row r="2922" spans="1:14" x14ac:dyDescent="0.3">
      <c r="A2922" s="4" t="s">
        <v>428</v>
      </c>
      <c r="B2922" s="4" t="s">
        <v>577</v>
      </c>
      <c r="C2922" s="4" t="s">
        <v>582</v>
      </c>
      <c r="D2922" s="4">
        <v>36.005761111111113</v>
      </c>
      <c r="E2922" s="4">
        <v>127.66441111111112</v>
      </c>
      <c r="G2922" s="2">
        <f t="shared" si="322"/>
        <v>72.808972319088326</v>
      </c>
      <c r="H2922" s="2">
        <f t="shared" si="323"/>
        <v>93.502643904011165</v>
      </c>
      <c r="J2922" s="1">
        <f t="shared" si="324"/>
        <v>1.9628544566991544</v>
      </c>
      <c r="K2922" s="1">
        <f t="shared" si="320"/>
        <v>1410.0797701541908</v>
      </c>
      <c r="L2922" s="1">
        <f t="shared" si="325"/>
        <v>2.9049453995666497E-2</v>
      </c>
      <c r="M2922" s="1">
        <f t="shared" si="326"/>
        <v>2.9049453995666497E-2</v>
      </c>
      <c r="N2922" s="1">
        <f t="shared" si="321"/>
        <v>2.0786826207997773E-2</v>
      </c>
    </row>
    <row r="2923" spans="1:14" x14ac:dyDescent="0.3">
      <c r="A2923" s="4" t="s">
        <v>428</v>
      </c>
      <c r="B2923" s="4" t="s">
        <v>577</v>
      </c>
      <c r="C2923" s="4" t="s">
        <v>581</v>
      </c>
      <c r="D2923" s="4">
        <v>35.966941666666671</v>
      </c>
      <c r="E2923" s="4">
        <v>127.84668888888888</v>
      </c>
      <c r="G2923" s="2">
        <f t="shared" si="322"/>
        <v>76.037689278751273</v>
      </c>
      <c r="H2923" s="2">
        <f t="shared" si="323"/>
        <v>92.728123341176342</v>
      </c>
      <c r="J2923" s="1">
        <f t="shared" si="324"/>
        <v>1.9612115980490739</v>
      </c>
      <c r="K2923" s="1">
        <f t="shared" si="320"/>
        <v>1410.9248892529836</v>
      </c>
      <c r="L2923" s="1">
        <f t="shared" si="325"/>
        <v>3.2230801371106566E-2</v>
      </c>
      <c r="M2923" s="1">
        <f t="shared" si="326"/>
        <v>3.2230801371106566E-2</v>
      </c>
      <c r="N2923" s="1">
        <f t="shared" si="321"/>
        <v>2.3063292919227787E-2</v>
      </c>
    </row>
    <row r="2924" spans="1:14" x14ac:dyDescent="0.3">
      <c r="A2924" s="4" t="s">
        <v>428</v>
      </c>
      <c r="B2924" s="4" t="s">
        <v>577</v>
      </c>
      <c r="C2924" s="4" t="s">
        <v>580</v>
      </c>
      <c r="D2924" s="4">
        <v>35.970838888888892</v>
      </c>
      <c r="E2924" s="4">
        <v>127.56092222222222</v>
      </c>
      <c r="G2924" s="2">
        <f t="shared" si="322"/>
        <v>71.001672826817909</v>
      </c>
      <c r="H2924" s="2">
        <f t="shared" si="323"/>
        <v>92.705814344401006</v>
      </c>
      <c r="J2924" s="1">
        <f t="shared" si="324"/>
        <v>1.9613764318866502</v>
      </c>
      <c r="K2924" s="1">
        <f t="shared" si="320"/>
        <v>1410.8400406465355</v>
      </c>
      <c r="L2924" s="1">
        <f t="shared" si="325"/>
        <v>2.7243232145324203E-2</v>
      </c>
      <c r="M2924" s="1">
        <f t="shared" si="326"/>
        <v>2.7243232145324203E-2</v>
      </c>
      <c r="N2924" s="1">
        <f t="shared" si="321"/>
        <v>1.9494353733239576E-2</v>
      </c>
    </row>
    <row r="2925" spans="1:14" x14ac:dyDescent="0.3">
      <c r="A2925" s="4" t="s">
        <v>428</v>
      </c>
      <c r="B2925" s="4" t="s">
        <v>577</v>
      </c>
      <c r="C2925" s="4" t="s">
        <v>579</v>
      </c>
      <c r="D2925" s="4">
        <v>36.005152777777781</v>
      </c>
      <c r="E2925" s="4">
        <v>127.79170833333333</v>
      </c>
      <c r="G2925" s="2">
        <f t="shared" si="322"/>
        <v>75.050511871198239</v>
      </c>
      <c r="H2925" s="2">
        <f t="shared" si="323"/>
        <v>93.537781616183565</v>
      </c>
      <c r="J2925" s="1">
        <f t="shared" si="324"/>
        <v>1.9628286948732865</v>
      </c>
      <c r="K2925" s="1">
        <f t="shared" si="320"/>
        <v>1410.0930131830203</v>
      </c>
      <c r="L2925" s="1">
        <f t="shared" si="325"/>
        <v>3.1271209652086629E-2</v>
      </c>
      <c r="M2925" s="1">
        <f t="shared" si="326"/>
        <v>3.1271209652086629E-2</v>
      </c>
      <c r="N2925" s="1">
        <f t="shared" si="321"/>
        <v>2.2376640898268053E-2</v>
      </c>
    </row>
    <row r="2926" spans="1:14" x14ac:dyDescent="0.3">
      <c r="A2926" s="4" t="s">
        <v>428</v>
      </c>
      <c r="B2926" s="4" t="s">
        <v>577</v>
      </c>
      <c r="C2926" s="4" t="s">
        <v>578</v>
      </c>
      <c r="D2926" s="4">
        <v>35.86043055555556</v>
      </c>
      <c r="E2926" s="4">
        <v>127.65517777777778</v>
      </c>
      <c r="G2926" s="2">
        <f t="shared" si="322"/>
        <v>72.71181180619952</v>
      </c>
      <c r="H2926" s="2">
        <f t="shared" si="323"/>
        <v>90.335562207449357</v>
      </c>
      <c r="J2926" s="1">
        <f t="shared" si="324"/>
        <v>1.9567151838653214</v>
      </c>
      <c r="K2926" s="1">
        <f t="shared" si="320"/>
        <v>1413.2441575229323</v>
      </c>
      <c r="L2926" s="1">
        <f t="shared" si="325"/>
        <v>2.8888301928065463E-2</v>
      </c>
      <c r="M2926" s="1">
        <f t="shared" si="326"/>
        <v>2.8888301928065463E-2</v>
      </c>
      <c r="N2926" s="1">
        <f t="shared" si="321"/>
        <v>2.0671511131067861E-2</v>
      </c>
    </row>
    <row r="2927" spans="1:14" x14ac:dyDescent="0.3">
      <c r="A2927" s="4" t="s">
        <v>428</v>
      </c>
      <c r="B2927" s="4" t="s">
        <v>577</v>
      </c>
      <c r="C2927" s="4" t="s">
        <v>576</v>
      </c>
      <c r="D2927" s="4">
        <v>35.942491666666662</v>
      </c>
      <c r="E2927" s="4">
        <v>127.661575</v>
      </c>
      <c r="G2927" s="2">
        <f t="shared" si="322"/>
        <v>72.787619873627037</v>
      </c>
      <c r="H2927" s="2">
        <f t="shared" si="323"/>
        <v>92.124448613873028</v>
      </c>
      <c r="J2927" s="1">
        <f t="shared" si="324"/>
        <v>1.960177981615951</v>
      </c>
      <c r="K2927" s="1">
        <f t="shared" si="320"/>
        <v>1411.4572247691617</v>
      </c>
      <c r="L2927" s="1">
        <f t="shared" si="325"/>
        <v>2.8999954518824644E-2</v>
      </c>
      <c r="M2927" s="1">
        <f t="shared" si="326"/>
        <v>2.8999954518824644E-2</v>
      </c>
      <c r="N2927" s="1">
        <f t="shared" si="321"/>
        <v>2.0751406023416956E-2</v>
      </c>
    </row>
    <row r="2928" spans="1:14" x14ac:dyDescent="0.3">
      <c r="A2928" s="4" t="s">
        <v>428</v>
      </c>
      <c r="B2928" s="4" t="s">
        <v>564</v>
      </c>
      <c r="C2928" s="4" t="s">
        <v>575</v>
      </c>
      <c r="D2928" s="4">
        <v>35.758699999999997</v>
      </c>
      <c r="E2928" s="4">
        <v>126.70012222222222</v>
      </c>
      <c r="G2928" s="2">
        <f t="shared" si="322"/>
        <v>55.876376155237217</v>
      </c>
      <c r="H2928" s="2">
        <f t="shared" si="323"/>
        <v>87.871917423163723</v>
      </c>
      <c r="J2928" s="1">
        <f t="shared" si="324"/>
        <v>1.9524358275311138</v>
      </c>
      <c r="K2928" s="1">
        <f t="shared" si="320"/>
        <v>1415.4599741853312</v>
      </c>
      <c r="L2928" s="1">
        <f t="shared" si="325"/>
        <v>1.2219437944157363E-2</v>
      </c>
      <c r="M2928" s="1">
        <f t="shared" si="326"/>
        <v>1.2219437944157363E-2</v>
      </c>
      <c r="N2928" s="1">
        <f t="shared" si="321"/>
        <v>8.7438246840200184E-3</v>
      </c>
    </row>
    <row r="2929" spans="1:14" x14ac:dyDescent="0.3">
      <c r="A2929" s="4" t="s">
        <v>428</v>
      </c>
      <c r="B2929" s="4" t="s">
        <v>564</v>
      </c>
      <c r="C2929" s="4" t="s">
        <v>574</v>
      </c>
      <c r="D2929" s="4">
        <v>35.746619444444448</v>
      </c>
      <c r="E2929" s="4">
        <v>126.7408638888889</v>
      </c>
      <c r="G2929" s="2">
        <f t="shared" si="322"/>
        <v>56.598999974876897</v>
      </c>
      <c r="H2929" s="2">
        <f t="shared" si="323"/>
        <v>87.61523779630852</v>
      </c>
      <c r="J2929" s="1">
        <f t="shared" si="324"/>
        <v>1.951928637127434</v>
      </c>
      <c r="K2929" s="1">
        <f t="shared" si="320"/>
        <v>1415.7231456812235</v>
      </c>
      <c r="L2929" s="1">
        <f t="shared" si="325"/>
        <v>1.2930514170240937E-2</v>
      </c>
      <c r="M2929" s="1">
        <f t="shared" si="326"/>
        <v>1.2930514170240937E-2</v>
      </c>
      <c r="N2929" s="1">
        <f t="shared" si="321"/>
        <v>9.2526472572237416E-3</v>
      </c>
    </row>
    <row r="2930" spans="1:14" x14ac:dyDescent="0.3">
      <c r="A2930" s="4" t="s">
        <v>428</v>
      </c>
      <c r="B2930" s="4" t="s">
        <v>564</v>
      </c>
      <c r="C2930" s="4" t="s">
        <v>573</v>
      </c>
      <c r="D2930" s="4">
        <v>35.70097777777778</v>
      </c>
      <c r="E2930" s="4">
        <v>126.78868888888888</v>
      </c>
      <c r="G2930" s="2">
        <f t="shared" si="322"/>
        <v>57.454347779114904</v>
      </c>
      <c r="H2930" s="2">
        <f t="shared" si="323"/>
        <v>86.628990412988969</v>
      </c>
      <c r="J2930" s="1">
        <f t="shared" si="324"/>
        <v>1.9500142985618802</v>
      </c>
      <c r="K2930" s="1">
        <f t="shared" si="320"/>
        <v>1416.7175176740241</v>
      </c>
      <c r="L2930" s="1">
        <f t="shared" si="325"/>
        <v>1.3765217885006731E-2</v>
      </c>
      <c r="M2930" s="1">
        <f t="shared" si="326"/>
        <v>1.3765217885006731E-2</v>
      </c>
      <c r="N2930" s="1">
        <f t="shared" si="321"/>
        <v>9.8499335627286588E-3</v>
      </c>
    </row>
    <row r="2931" spans="1:14" x14ac:dyDescent="0.3">
      <c r="A2931" s="4" t="s">
        <v>428</v>
      </c>
      <c r="B2931" s="4" t="s">
        <v>564</v>
      </c>
      <c r="C2931" s="4" t="s">
        <v>572</v>
      </c>
      <c r="D2931" s="4">
        <v>35.660530555555553</v>
      </c>
      <c r="E2931" s="4">
        <v>126.53048888888888</v>
      </c>
      <c r="G2931" s="2">
        <f t="shared" si="322"/>
        <v>52.891912530418963</v>
      </c>
      <c r="H2931" s="2">
        <f t="shared" si="323"/>
        <v>85.710066414073481</v>
      </c>
      <c r="J2931" s="1">
        <f t="shared" si="324"/>
        <v>1.9483203130640718</v>
      </c>
      <c r="K2931" s="1">
        <f t="shared" si="320"/>
        <v>1417.5988285306885</v>
      </c>
      <c r="L2931" s="1">
        <f t="shared" si="325"/>
        <v>9.258777756357528E-3</v>
      </c>
      <c r="M2931" s="1">
        <f t="shared" si="326"/>
        <v>9.258777756357528E-3</v>
      </c>
      <c r="N2931" s="1">
        <f t="shared" si="321"/>
        <v>6.6252744078628854E-3</v>
      </c>
    </row>
    <row r="2932" spans="1:14" x14ac:dyDescent="0.3">
      <c r="A2932" s="4" t="s">
        <v>428</v>
      </c>
      <c r="B2932" s="4" t="s">
        <v>564</v>
      </c>
      <c r="C2932" s="4" t="s">
        <v>571</v>
      </c>
      <c r="D2932" s="4">
        <v>35.609066666666671</v>
      </c>
      <c r="E2932" s="4">
        <v>126.67338888888889</v>
      </c>
      <c r="G2932" s="2">
        <f t="shared" si="322"/>
        <v>55.43122944637966</v>
      </c>
      <c r="H2932" s="2">
        <f t="shared" si="323"/>
        <v>84.607623569162115</v>
      </c>
      <c r="J2932" s="1">
        <f t="shared" si="324"/>
        <v>1.9461682995710521</v>
      </c>
      <c r="K2932" s="1">
        <f t="shared" si="320"/>
        <v>1418.7203300930082</v>
      </c>
      <c r="L2932" s="1">
        <f t="shared" si="325"/>
        <v>1.1752853257457563E-2</v>
      </c>
      <c r="M2932" s="1">
        <f t="shared" si="326"/>
        <v>1.1752853257457563E-2</v>
      </c>
      <c r="N2932" s="1">
        <f t="shared" si="321"/>
        <v>8.4099521508154817E-3</v>
      </c>
    </row>
    <row r="2933" spans="1:14" x14ac:dyDescent="0.3">
      <c r="A2933" s="4" t="s">
        <v>428</v>
      </c>
      <c r="B2933" s="4" t="s">
        <v>564</v>
      </c>
      <c r="C2933" s="4" t="s">
        <v>570</v>
      </c>
      <c r="D2933" s="4">
        <v>35.726697222222221</v>
      </c>
      <c r="E2933" s="4">
        <v>126.73901944444445</v>
      </c>
      <c r="G2933" s="2">
        <f t="shared" si="322"/>
        <v>56.570395589476789</v>
      </c>
      <c r="H2933" s="2">
        <f t="shared" si="323"/>
        <v>87.180935302727903</v>
      </c>
      <c r="J2933" s="1">
        <f t="shared" si="324"/>
        <v>1.9510926777510826</v>
      </c>
      <c r="K2933" s="1">
        <f t="shared" si="320"/>
        <v>1416.1571652975081</v>
      </c>
      <c r="L2933" s="1">
        <f t="shared" si="325"/>
        <v>1.2898322541814888E-2</v>
      </c>
      <c r="M2933" s="1">
        <f t="shared" si="326"/>
        <v>1.2898322541814888E-2</v>
      </c>
      <c r="N2933" s="1">
        <f t="shared" si="321"/>
        <v>9.229611995165303E-3</v>
      </c>
    </row>
    <row r="2934" spans="1:14" x14ac:dyDescent="0.3">
      <c r="A2934" s="4" t="s">
        <v>428</v>
      </c>
      <c r="B2934" s="4" t="s">
        <v>564</v>
      </c>
      <c r="C2934" s="4" t="s">
        <v>569</v>
      </c>
      <c r="D2934" s="4">
        <v>35.683394444444438</v>
      </c>
      <c r="E2934" s="4">
        <v>126.68009722222223</v>
      </c>
      <c r="G2934" s="2">
        <f t="shared" si="322"/>
        <v>55.536328975036056</v>
      </c>
      <c r="H2934" s="2">
        <f t="shared" si="323"/>
        <v>86.228268591693222</v>
      </c>
      <c r="J2934" s="1">
        <f t="shared" si="324"/>
        <v>1.9492775978796404</v>
      </c>
      <c r="K2934" s="1">
        <f t="shared" si="320"/>
        <v>1417.1006312270665</v>
      </c>
      <c r="L2934" s="1">
        <f t="shared" si="325"/>
        <v>1.1869935761445571E-2</v>
      </c>
      <c r="M2934" s="1">
        <f t="shared" si="326"/>
        <v>1.1869935761445571E-2</v>
      </c>
      <c r="N2934" s="1">
        <f t="shared" si="321"/>
        <v>8.493732509054195E-3</v>
      </c>
    </row>
    <row r="2935" spans="1:14" x14ac:dyDescent="0.3">
      <c r="A2935" s="4" t="s">
        <v>428</v>
      </c>
      <c r="B2935" s="4" t="s">
        <v>564</v>
      </c>
      <c r="C2935" s="4" t="s">
        <v>568</v>
      </c>
      <c r="D2935" s="4">
        <v>35.599766666666667</v>
      </c>
      <c r="E2935" s="4">
        <v>126.29509722222222</v>
      </c>
      <c r="G2935" s="2">
        <f t="shared" si="322"/>
        <v>48.729384190415658</v>
      </c>
      <c r="H2935" s="2">
        <f t="shared" si="323"/>
        <v>84.364405826279608</v>
      </c>
      <c r="J2935" s="1">
        <f t="shared" si="324"/>
        <v>1.9457798121478271</v>
      </c>
      <c r="K2935" s="1">
        <f t="shared" si="320"/>
        <v>1418.9230133819999</v>
      </c>
      <c r="L2935" s="1">
        <f t="shared" si="325"/>
        <v>5.1504181412673766E-3</v>
      </c>
      <c r="M2935" s="1">
        <f t="shared" si="326"/>
        <v>5.1504181412673766E-3</v>
      </c>
      <c r="N2935" s="1">
        <f t="shared" si="321"/>
        <v>3.685468471008607E-3</v>
      </c>
    </row>
    <row r="2936" spans="1:14" x14ac:dyDescent="0.3">
      <c r="A2936" s="4" t="s">
        <v>428</v>
      </c>
      <c r="B2936" s="4" t="s">
        <v>564</v>
      </c>
      <c r="C2936" s="4" t="s">
        <v>308</v>
      </c>
      <c r="D2936" s="4">
        <v>35.66889444444444</v>
      </c>
      <c r="E2936" s="4">
        <v>126.71309722222223</v>
      </c>
      <c r="G2936" s="2">
        <f t="shared" si="322"/>
        <v>56.123160099778815</v>
      </c>
      <c r="H2936" s="2">
        <f t="shared" si="323"/>
        <v>85.917415178683314</v>
      </c>
      <c r="J2936" s="1">
        <f t="shared" si="324"/>
        <v>1.9486704131541532</v>
      </c>
      <c r="K2936" s="1">
        <f t="shared" si="320"/>
        <v>1417.4165781327365</v>
      </c>
      <c r="L2936" s="1">
        <f t="shared" si="325"/>
        <v>1.2445894414603753E-2</v>
      </c>
      <c r="M2936" s="1">
        <f t="shared" si="326"/>
        <v>1.2445894414603753E-2</v>
      </c>
      <c r="N2936" s="1">
        <f t="shared" si="321"/>
        <v>8.9058694266009961E-3</v>
      </c>
    </row>
    <row r="2937" spans="1:14" x14ac:dyDescent="0.3">
      <c r="A2937" s="4" t="s">
        <v>428</v>
      </c>
      <c r="B2937" s="4" t="s">
        <v>564</v>
      </c>
      <c r="C2937" s="4" t="s">
        <v>567</v>
      </c>
      <c r="D2937" s="4">
        <v>35.587313888888893</v>
      </c>
      <c r="E2937" s="4">
        <v>126.67960833333333</v>
      </c>
      <c r="G2937" s="2">
        <f t="shared" si="322"/>
        <v>55.545447904301191</v>
      </c>
      <c r="H2937" s="2">
        <f t="shared" si="323"/>
        <v>84.13448531478798</v>
      </c>
      <c r="J2937" s="1">
        <f t="shared" si="324"/>
        <v>1.9452598163368349</v>
      </c>
      <c r="K2937" s="1">
        <f t="shared" si="320"/>
        <v>1419.1944164572758</v>
      </c>
      <c r="L2937" s="1">
        <f t="shared" si="325"/>
        <v>1.1861403040657859E-2</v>
      </c>
      <c r="M2937" s="1">
        <f t="shared" si="326"/>
        <v>1.1861403040657859E-2</v>
      </c>
      <c r="N2937" s="1">
        <f t="shared" si="321"/>
        <v>8.4876267769422586E-3</v>
      </c>
    </row>
    <row r="2938" spans="1:14" x14ac:dyDescent="0.3">
      <c r="A2938" s="4" t="s">
        <v>428</v>
      </c>
      <c r="B2938" s="4" t="s">
        <v>564</v>
      </c>
      <c r="C2938" s="4" t="s">
        <v>566</v>
      </c>
      <c r="D2938" s="4">
        <v>35.584658333333337</v>
      </c>
      <c r="E2938" s="4">
        <v>126.60745555555555</v>
      </c>
      <c r="G2938" s="2">
        <f t="shared" si="322"/>
        <v>54.267069739557286</v>
      </c>
      <c r="H2938" s="2">
        <f t="shared" si="323"/>
        <v>84.066330842368188</v>
      </c>
      <c r="J2938" s="1">
        <f t="shared" si="324"/>
        <v>1.9451489556403401</v>
      </c>
      <c r="K2938" s="1">
        <f t="shared" si="320"/>
        <v>1419.2522944316706</v>
      </c>
      <c r="L2938" s="1">
        <f t="shared" si="325"/>
        <v>1.0602099503975726E-2</v>
      </c>
      <c r="M2938" s="1">
        <f t="shared" si="326"/>
        <v>1.0602099503975726E-2</v>
      </c>
      <c r="N2938" s="1">
        <f t="shared" si="321"/>
        <v>7.5865109155552101E-3</v>
      </c>
    </row>
    <row r="2939" spans="1:14" x14ac:dyDescent="0.3">
      <c r="A2939" s="4" t="s">
        <v>428</v>
      </c>
      <c r="B2939" s="4" t="s">
        <v>564</v>
      </c>
      <c r="C2939" s="4" t="s">
        <v>565</v>
      </c>
      <c r="D2939" s="4">
        <v>35.712475000000005</v>
      </c>
      <c r="E2939" s="4">
        <v>126.66404166666668</v>
      </c>
      <c r="G2939" s="2">
        <f t="shared" si="322"/>
        <v>55.246930491181466</v>
      </c>
      <c r="H2939" s="2">
        <f t="shared" si="323"/>
        <v>86.859471643883126</v>
      </c>
      <c r="J2939" s="1">
        <f t="shared" si="324"/>
        <v>1.9504962437994313</v>
      </c>
      <c r="K2939" s="1">
        <f t="shared" si="320"/>
        <v>1416.4670213757988</v>
      </c>
      <c r="L2939" s="1">
        <f t="shared" si="325"/>
        <v>1.1589713453764361E-2</v>
      </c>
      <c r="M2939" s="1">
        <f t="shared" si="326"/>
        <v>1.1589713453764361E-2</v>
      </c>
      <c r="N2939" s="1">
        <f t="shared" si="321"/>
        <v>8.2932147158370703E-3</v>
      </c>
    </row>
    <row r="2940" spans="1:14" x14ac:dyDescent="0.3">
      <c r="A2940" s="4" t="s">
        <v>428</v>
      </c>
      <c r="B2940" s="4" t="s">
        <v>564</v>
      </c>
      <c r="C2940" s="4" t="s">
        <v>563</v>
      </c>
      <c r="D2940" s="4">
        <v>35.723177777777778</v>
      </c>
      <c r="E2940" s="4">
        <v>126.72592222222222</v>
      </c>
      <c r="G2940" s="2">
        <f t="shared" si="322"/>
        <v>56.339457928784149</v>
      </c>
      <c r="H2940" s="2">
        <f t="shared" si="323"/>
        <v>87.102143344464366</v>
      </c>
      <c r="J2940" s="1">
        <f t="shared" si="324"/>
        <v>1.9509450567523823</v>
      </c>
      <c r="K2940" s="1">
        <f t="shared" si="320"/>
        <v>1416.2338414111214</v>
      </c>
      <c r="L2940" s="1">
        <f t="shared" si="325"/>
        <v>1.2669732891172014E-2</v>
      </c>
      <c r="M2940" s="1">
        <f t="shared" si="326"/>
        <v>1.2669732891172014E-2</v>
      </c>
      <c r="N2940" s="1">
        <f t="shared" si="321"/>
        <v>9.0660408195566613E-3</v>
      </c>
    </row>
    <row r="2941" spans="1:14" x14ac:dyDescent="0.3">
      <c r="A2941" s="4" t="s">
        <v>428</v>
      </c>
      <c r="B2941" s="4" t="s">
        <v>553</v>
      </c>
      <c r="C2941" s="4" t="s">
        <v>562</v>
      </c>
      <c r="D2941" s="4">
        <v>35.449908333333333</v>
      </c>
      <c r="E2941" s="4">
        <v>127.10444444444444</v>
      </c>
      <c r="G2941" s="2">
        <f t="shared" si="322"/>
        <v>63.116215742233948</v>
      </c>
      <c r="H2941" s="2">
        <f t="shared" si="323"/>
        <v>81.223313082242157</v>
      </c>
      <c r="J2941" s="1">
        <f t="shared" si="324"/>
        <v>1.9395366751669021</v>
      </c>
      <c r="K2941" s="1">
        <f t="shared" si="320"/>
        <v>1422.1897590882793</v>
      </c>
      <c r="L2941" s="1">
        <f t="shared" si="325"/>
        <v>1.9276191960915234E-2</v>
      </c>
      <c r="M2941" s="1">
        <f t="shared" si="326"/>
        <v>1.9276191960915234E-2</v>
      </c>
      <c r="N2941" s="1">
        <f t="shared" si="321"/>
        <v>1.3793403907120682E-2</v>
      </c>
    </row>
    <row r="2942" spans="1:14" x14ac:dyDescent="0.3">
      <c r="A2942" s="4" t="s">
        <v>428</v>
      </c>
      <c r="B2942" s="4" t="s">
        <v>553</v>
      </c>
      <c r="C2942" s="4" t="s">
        <v>561</v>
      </c>
      <c r="D2942" s="4">
        <v>35.336572222222223</v>
      </c>
      <c r="E2942" s="4">
        <v>127.0885111111111</v>
      </c>
      <c r="G2942" s="2">
        <f t="shared" si="322"/>
        <v>62.866836972837717</v>
      </c>
      <c r="H2942" s="2">
        <f t="shared" si="323"/>
        <v>78.748120947682537</v>
      </c>
      <c r="J2942" s="1">
        <f t="shared" si="324"/>
        <v>1.934836057848218</v>
      </c>
      <c r="K2942" s="1">
        <f t="shared" si="320"/>
        <v>1424.661304297568</v>
      </c>
      <c r="L2942" s="1">
        <f t="shared" si="325"/>
        <v>1.8998102833430508E-2</v>
      </c>
      <c r="M2942" s="1">
        <f t="shared" si="326"/>
        <v>1.8998102833430508E-2</v>
      </c>
      <c r="N2942" s="1">
        <f t="shared" si="321"/>
        <v>1.3594412546931224E-2</v>
      </c>
    </row>
    <row r="2943" spans="1:14" x14ac:dyDescent="0.3">
      <c r="A2943" s="4" t="s">
        <v>428</v>
      </c>
      <c r="B2943" s="4" t="s">
        <v>553</v>
      </c>
      <c r="C2943" s="4" t="s">
        <v>560</v>
      </c>
      <c r="D2943" s="4">
        <v>35.438516666666665</v>
      </c>
      <c r="E2943" s="4">
        <v>127.24436388888888</v>
      </c>
      <c r="G2943" s="2">
        <f t="shared" si="322"/>
        <v>65.605018658080752</v>
      </c>
      <c r="H2943" s="2">
        <f t="shared" si="323"/>
        <v>81.011409043156391</v>
      </c>
      <c r="J2943" s="1">
        <f t="shared" si="324"/>
        <v>1.9390633906544628</v>
      </c>
      <c r="K2943" s="1">
        <f t="shared" si="320"/>
        <v>1422.4381427185535</v>
      </c>
      <c r="L2943" s="1">
        <f t="shared" si="325"/>
        <v>2.1718246954031795E-2</v>
      </c>
      <c r="M2943" s="1">
        <f t="shared" si="326"/>
        <v>2.1718246954031795E-2</v>
      </c>
      <c r="N2943" s="1">
        <f t="shared" si="321"/>
        <v>1.554085749918681E-2</v>
      </c>
    </row>
    <row r="2944" spans="1:14" x14ac:dyDescent="0.3">
      <c r="A2944" s="4" t="s">
        <v>428</v>
      </c>
      <c r="B2944" s="4" t="s">
        <v>553</v>
      </c>
      <c r="C2944" s="4" t="s">
        <v>559</v>
      </c>
      <c r="D2944" s="4">
        <v>35.429119444444439</v>
      </c>
      <c r="E2944" s="4">
        <v>126.93181111111112</v>
      </c>
      <c r="G2944" s="2">
        <f t="shared" si="322"/>
        <v>60.055473484449756</v>
      </c>
      <c r="H2944" s="2">
        <f t="shared" si="323"/>
        <v>80.731069420203994</v>
      </c>
      <c r="J2944" s="1">
        <f t="shared" si="324"/>
        <v>1.9386731057601543</v>
      </c>
      <c r="K2944" s="1">
        <f t="shared" si="320"/>
        <v>1422.6430457220333</v>
      </c>
      <c r="L2944" s="1">
        <f t="shared" si="325"/>
        <v>1.6263171895555928E-2</v>
      </c>
      <c r="M2944" s="1">
        <f t="shared" si="326"/>
        <v>1.6263171895555928E-2</v>
      </c>
      <c r="N2944" s="1">
        <f t="shared" si="321"/>
        <v>1.1637386638459554E-2</v>
      </c>
    </row>
    <row r="2945" spans="1:14" x14ac:dyDescent="0.3">
      <c r="A2945" s="4" t="s">
        <v>428</v>
      </c>
      <c r="B2945" s="4" t="s">
        <v>553</v>
      </c>
      <c r="C2945" s="4" t="s">
        <v>558</v>
      </c>
      <c r="D2945" s="4">
        <v>35.373902777777779</v>
      </c>
      <c r="E2945" s="4">
        <v>127.14910833333334</v>
      </c>
      <c r="G2945" s="2">
        <f t="shared" si="322"/>
        <v>63.933229450180619</v>
      </c>
      <c r="H2945" s="2">
        <f t="shared" si="323"/>
        <v>79.577267774101074</v>
      </c>
      <c r="J2945" s="1">
        <f t="shared" si="324"/>
        <v>1.9363823546768537</v>
      </c>
      <c r="K2945" s="1">
        <f t="shared" si="320"/>
        <v>1423.8471383691992</v>
      </c>
      <c r="L2945" s="1">
        <f t="shared" si="325"/>
        <v>2.0055723878771303E-2</v>
      </c>
      <c r="M2945" s="1">
        <f t="shared" si="326"/>
        <v>2.0055723878771303E-2</v>
      </c>
      <c r="N2945" s="1">
        <f t="shared" si="321"/>
        <v>1.4351211103857618E-2</v>
      </c>
    </row>
    <row r="2946" spans="1:14" x14ac:dyDescent="0.3">
      <c r="A2946" s="4" t="s">
        <v>428</v>
      </c>
      <c r="B2946" s="4" t="s">
        <v>553</v>
      </c>
      <c r="C2946" s="4" t="s">
        <v>557</v>
      </c>
      <c r="D2946" s="4">
        <v>35.497527777777776</v>
      </c>
      <c r="E2946" s="4">
        <v>127.00344444444444</v>
      </c>
      <c r="G2946" s="2">
        <f t="shared" si="322"/>
        <v>61.309426653368362</v>
      </c>
      <c r="H2946" s="2">
        <f t="shared" si="323"/>
        <v>82.237823562747963</v>
      </c>
      <c r="J2946" s="1">
        <f t="shared" si="324"/>
        <v>1.9415170768168901</v>
      </c>
      <c r="K2946" s="1">
        <f t="shared" si="320"/>
        <v>1421.1515547322692</v>
      </c>
      <c r="L2946" s="1">
        <f t="shared" si="325"/>
        <v>1.7513409416400894E-2</v>
      </c>
      <c r="M2946" s="1">
        <f t="shared" si="326"/>
        <v>1.7513409416400894E-2</v>
      </c>
      <c r="N2946" s="1">
        <f t="shared" si="321"/>
        <v>1.253201515947751E-2</v>
      </c>
    </row>
    <row r="2947" spans="1:14" x14ac:dyDescent="0.3">
      <c r="A2947" s="4" t="s">
        <v>428</v>
      </c>
      <c r="B2947" s="4" t="s">
        <v>553</v>
      </c>
      <c r="C2947" s="4" t="s">
        <v>556</v>
      </c>
      <c r="D2947" s="4">
        <v>35.358263888888892</v>
      </c>
      <c r="E2947" s="4">
        <v>127.18952222222222</v>
      </c>
      <c r="G2947" s="2">
        <f t="shared" si="322"/>
        <v>64.65687638812949</v>
      </c>
      <c r="H2947" s="2">
        <f t="shared" si="323"/>
        <v>79.246732319302509</v>
      </c>
      <c r="J2947" s="1">
        <f t="shared" si="324"/>
        <v>1.935734327212651</v>
      </c>
      <c r="K2947" s="1">
        <f t="shared" ref="K2947:K3010" si="327">$T$16*$T$25/POWER(J2947,$T$23)</f>
        <v>1424.1882060468929</v>
      </c>
      <c r="L2947" s="1">
        <f t="shared" si="325"/>
        <v>2.0761079303417418E-2</v>
      </c>
      <c r="M2947" s="1">
        <f t="shared" si="326"/>
        <v>2.0761079303417418E-2</v>
      </c>
      <c r="N2947" s="1">
        <f t="shared" ref="N2947:N3010" si="328">M2947*$T$23</f>
        <v>1.485594006121339E-2</v>
      </c>
    </row>
    <row r="2948" spans="1:14" x14ac:dyDescent="0.3">
      <c r="A2948" s="4" t="s">
        <v>428</v>
      </c>
      <c r="B2948" s="4" t="s">
        <v>553</v>
      </c>
      <c r="C2948" s="4" t="s">
        <v>555</v>
      </c>
      <c r="D2948" s="4">
        <v>35.408825</v>
      </c>
      <c r="E2948" s="4">
        <v>127.14334166666667</v>
      </c>
      <c r="G2948" s="2">
        <f t="shared" si="322"/>
        <v>63.819820549725563</v>
      </c>
      <c r="H2948" s="2">
        <f t="shared" si="323"/>
        <v>80.337282790805375</v>
      </c>
      <c r="J2948" s="1">
        <f t="shared" si="324"/>
        <v>1.9378306613005583</v>
      </c>
      <c r="K2948" s="1">
        <f t="shared" si="327"/>
        <v>1423.0855778079283</v>
      </c>
      <c r="L2948" s="1">
        <f t="shared" si="325"/>
        <v>1.995507655857276E-2</v>
      </c>
      <c r="M2948" s="1">
        <f t="shared" si="326"/>
        <v>1.995507655857276E-2</v>
      </c>
      <c r="N2948" s="1">
        <f t="shared" si="328"/>
        <v>1.4279191218265966E-2</v>
      </c>
    </row>
    <row r="2949" spans="1:14" x14ac:dyDescent="0.3">
      <c r="A2949" s="4" t="s">
        <v>428</v>
      </c>
      <c r="B2949" s="4" t="s">
        <v>553</v>
      </c>
      <c r="C2949" s="4" t="s">
        <v>146</v>
      </c>
      <c r="D2949" s="4">
        <v>35.394480555555553</v>
      </c>
      <c r="E2949" s="4">
        <v>127.21065277777778</v>
      </c>
      <c r="G2949" s="2">
        <f t="shared" si="322"/>
        <v>65.020735115670931</v>
      </c>
      <c r="H2949" s="2">
        <f t="shared" si="323"/>
        <v>80.042098462911554</v>
      </c>
      <c r="J2949" s="1">
        <f t="shared" si="324"/>
        <v>1.9372355565290689</v>
      </c>
      <c r="K2949" s="1">
        <f t="shared" si="327"/>
        <v>1423.3983824993386</v>
      </c>
      <c r="L2949" s="1">
        <f t="shared" si="325"/>
        <v>2.1129877070637626E-2</v>
      </c>
      <c r="M2949" s="1">
        <f t="shared" si="326"/>
        <v>2.1129877070637626E-2</v>
      </c>
      <c r="N2949" s="1">
        <f t="shared" si="328"/>
        <v>1.5119839516750409E-2</v>
      </c>
    </row>
    <row r="2950" spans="1:14" x14ac:dyDescent="0.3">
      <c r="A2950" s="4" t="s">
        <v>428</v>
      </c>
      <c r="B2950" s="4" t="s">
        <v>553</v>
      </c>
      <c r="C2950" s="4" t="s">
        <v>554</v>
      </c>
      <c r="D2950" s="4">
        <v>35.388541666666669</v>
      </c>
      <c r="E2950" s="4">
        <v>127.09916666666666</v>
      </c>
      <c r="G2950" s="2">
        <f t="shared" si="322"/>
        <v>63.040850836391186</v>
      </c>
      <c r="H2950" s="2">
        <f t="shared" si="323"/>
        <v>79.884014578173037</v>
      </c>
      <c r="J2950" s="1">
        <f t="shared" si="324"/>
        <v>1.9369892556470478</v>
      </c>
      <c r="K2950" s="1">
        <f t="shared" si="327"/>
        <v>1423.5278937750068</v>
      </c>
      <c r="L2950" s="1">
        <f t="shared" si="325"/>
        <v>1.9184077361504404E-2</v>
      </c>
      <c r="M2950" s="1">
        <f t="shared" si="326"/>
        <v>1.9184077361504404E-2</v>
      </c>
      <c r="N2950" s="1">
        <f t="shared" si="328"/>
        <v>1.3727489753640966E-2</v>
      </c>
    </row>
    <row r="2951" spans="1:14" x14ac:dyDescent="0.3">
      <c r="A2951" s="4" t="s">
        <v>428</v>
      </c>
      <c r="B2951" s="4" t="s">
        <v>553</v>
      </c>
      <c r="C2951" s="4" t="s">
        <v>552</v>
      </c>
      <c r="D2951" s="4">
        <v>35.33421944444445</v>
      </c>
      <c r="E2951" s="4">
        <v>127.14067777777778</v>
      </c>
      <c r="G2951" s="2">
        <f t="shared" si="322"/>
        <v>63.79565824110103</v>
      </c>
      <c r="H2951" s="2">
        <f t="shared" si="323"/>
        <v>78.709729942285094</v>
      </c>
      <c r="J2951" s="1">
        <f t="shared" si="324"/>
        <v>1.9347386669825071</v>
      </c>
      <c r="K2951" s="1">
        <f t="shared" si="327"/>
        <v>1424.7126205160466</v>
      </c>
      <c r="L2951" s="1">
        <f t="shared" si="325"/>
        <v>1.9908582926554619E-2</v>
      </c>
      <c r="M2951" s="1">
        <f t="shared" si="326"/>
        <v>1.9908582926554619E-2</v>
      </c>
      <c r="N2951" s="1">
        <f t="shared" si="328"/>
        <v>1.4245921916588768E-2</v>
      </c>
    </row>
    <row r="2952" spans="1:14" x14ac:dyDescent="0.3">
      <c r="A2952" s="4" t="s">
        <v>428</v>
      </c>
      <c r="B2952" s="4" t="s">
        <v>540</v>
      </c>
      <c r="C2952" s="4" t="s">
        <v>551</v>
      </c>
      <c r="D2952" s="4">
        <v>36.019561111111109</v>
      </c>
      <c r="E2952" s="4">
        <v>127.25475277777778</v>
      </c>
      <c r="G2952" s="2">
        <f t="shared" si="322"/>
        <v>65.591190319526532</v>
      </c>
      <c r="H2952" s="2">
        <f t="shared" si="323"/>
        <v>93.671518612973614</v>
      </c>
      <c r="J2952" s="1">
        <f t="shared" si="324"/>
        <v>1.9634390062239702</v>
      </c>
      <c r="K2952" s="1">
        <f t="shared" si="327"/>
        <v>1409.7793589124212</v>
      </c>
      <c r="L2952" s="1">
        <f t="shared" si="325"/>
        <v>2.189956727076714E-2</v>
      </c>
      <c r="M2952" s="1">
        <f t="shared" si="326"/>
        <v>2.189956727076714E-2</v>
      </c>
      <c r="N2952" s="1">
        <f t="shared" si="328"/>
        <v>1.5670604306562912E-2</v>
      </c>
    </row>
    <row r="2953" spans="1:14" x14ac:dyDescent="0.3">
      <c r="A2953" s="4" t="s">
        <v>428</v>
      </c>
      <c r="B2953" s="4" t="s">
        <v>540</v>
      </c>
      <c r="C2953" s="4" t="s">
        <v>550</v>
      </c>
      <c r="D2953" s="4">
        <v>35.973516666666669</v>
      </c>
      <c r="E2953" s="4">
        <v>127.20719722222222</v>
      </c>
      <c r="G2953" s="2">
        <f t="shared" si="322"/>
        <v>64.769103444335656</v>
      </c>
      <c r="H2953" s="2">
        <f t="shared" si="323"/>
        <v>92.656377857842244</v>
      </c>
      <c r="J2953" s="1">
        <f t="shared" si="324"/>
        <v>1.9614897018101571</v>
      </c>
      <c r="K2953" s="1">
        <f t="shared" si="327"/>
        <v>1410.7817417775357</v>
      </c>
      <c r="L2953" s="1">
        <f t="shared" si="325"/>
        <v>2.1069566248707261E-2</v>
      </c>
      <c r="M2953" s="1">
        <f t="shared" si="326"/>
        <v>2.1069566248707261E-2</v>
      </c>
      <c r="N2953" s="1">
        <f t="shared" si="328"/>
        <v>1.5076683092050826E-2</v>
      </c>
    </row>
    <row r="2954" spans="1:14" x14ac:dyDescent="0.3">
      <c r="A2954" s="4" t="s">
        <v>428</v>
      </c>
      <c r="B2954" s="4" t="s">
        <v>540</v>
      </c>
      <c r="C2954" s="4" t="s">
        <v>549</v>
      </c>
      <c r="D2954" s="4">
        <v>35.72891111111111</v>
      </c>
      <c r="E2954" s="4">
        <v>127.12302222222222</v>
      </c>
      <c r="G2954" s="2">
        <f t="shared" si="322"/>
        <v>63.360873834895344</v>
      </c>
      <c r="H2954" s="2">
        <f t="shared" si="323"/>
        <v>87.308130717114182</v>
      </c>
      <c r="J2954" s="1">
        <f t="shared" si="324"/>
        <v>1.9511855470656727</v>
      </c>
      <c r="K2954" s="1">
        <f t="shared" si="327"/>
        <v>1416.1089329638812</v>
      </c>
      <c r="L2954" s="1">
        <f t="shared" si="325"/>
        <v>1.9600435350841217E-2</v>
      </c>
      <c r="M2954" s="1">
        <f t="shared" si="326"/>
        <v>1.9600435350841217E-2</v>
      </c>
      <c r="N2954" s="1">
        <f t="shared" si="328"/>
        <v>1.4025421727369177E-2</v>
      </c>
    </row>
    <row r="2955" spans="1:14" x14ac:dyDescent="0.3">
      <c r="A2955" s="4" t="s">
        <v>428</v>
      </c>
      <c r="B2955" s="4" t="s">
        <v>540</v>
      </c>
      <c r="C2955" s="4" t="s">
        <v>548</v>
      </c>
      <c r="D2955" s="4">
        <v>35.933880555555554</v>
      </c>
      <c r="E2955" s="4">
        <v>127.29885555555555</v>
      </c>
      <c r="G2955" s="2">
        <f t="shared" si="322"/>
        <v>66.397854745131781</v>
      </c>
      <c r="H2955" s="2">
        <f t="shared" si="323"/>
        <v>91.818786547907393</v>
      </c>
      <c r="J2955" s="1">
        <f t="shared" si="324"/>
        <v>1.9598141553185133</v>
      </c>
      <c r="K2955" s="1">
        <f t="shared" si="327"/>
        <v>1411.644718030529</v>
      </c>
      <c r="L2955" s="1">
        <f t="shared" si="325"/>
        <v>2.2669305952264462E-2</v>
      </c>
      <c r="M2955" s="1">
        <f t="shared" si="326"/>
        <v>2.2669305952264462E-2</v>
      </c>
      <c r="N2955" s="1">
        <f t="shared" si="328"/>
        <v>1.6221403788034924E-2</v>
      </c>
    </row>
    <row r="2956" spans="1:14" x14ac:dyDescent="0.3">
      <c r="A2956" s="4" t="s">
        <v>428</v>
      </c>
      <c r="B2956" s="4" t="s">
        <v>540</v>
      </c>
      <c r="C2956" s="4" t="s">
        <v>547</v>
      </c>
      <c r="D2956" s="4">
        <v>35.934255555555552</v>
      </c>
      <c r="E2956" s="4">
        <v>127.16437777777779</v>
      </c>
      <c r="G2956" s="2">
        <f t="shared" si="322"/>
        <v>64.027169850586262</v>
      </c>
      <c r="H2956" s="2">
        <f t="shared" si="323"/>
        <v>91.790484694309043</v>
      </c>
      <c r="J2956" s="1">
        <f t="shared" si="324"/>
        <v>1.9598299971351303</v>
      </c>
      <c r="K2956" s="1">
        <f t="shared" si="327"/>
        <v>1411.6365529081411</v>
      </c>
      <c r="L2956" s="1">
        <f t="shared" si="325"/>
        <v>2.032222595927724E-2</v>
      </c>
      <c r="M2956" s="1">
        <f t="shared" si="326"/>
        <v>2.032222595927724E-2</v>
      </c>
      <c r="N2956" s="1">
        <f t="shared" si="328"/>
        <v>1.4541911157372328E-2</v>
      </c>
    </row>
    <row r="2957" spans="1:14" x14ac:dyDescent="0.3">
      <c r="A2957" s="4" t="s">
        <v>428</v>
      </c>
      <c r="B2957" s="4" t="s">
        <v>540</v>
      </c>
      <c r="C2957" s="4" t="s">
        <v>195</v>
      </c>
      <c r="D2957" s="4">
        <v>35.992922222222226</v>
      </c>
      <c r="E2957" s="4">
        <v>127.14219722222222</v>
      </c>
      <c r="G2957" s="2">
        <f t="shared" si="322"/>
        <v>63.617949171205566</v>
      </c>
      <c r="H2957" s="2">
        <f t="shared" si="323"/>
        <v>93.062006223197841</v>
      </c>
      <c r="J2957" s="1">
        <f t="shared" si="324"/>
        <v>1.9623108666540596</v>
      </c>
      <c r="K2957" s="1">
        <f t="shared" si="327"/>
        <v>1410.3592692911573</v>
      </c>
      <c r="L2957" s="1">
        <f t="shared" si="325"/>
        <v>1.9935102234911017E-2</v>
      </c>
      <c r="M2957" s="1">
        <f t="shared" si="326"/>
        <v>1.9935102234911017E-2</v>
      </c>
      <c r="N2957" s="1">
        <f t="shared" si="328"/>
        <v>1.4264898254458768E-2</v>
      </c>
    </row>
    <row r="2958" spans="1:14" x14ac:dyDescent="0.3">
      <c r="A2958" s="4" t="s">
        <v>428</v>
      </c>
      <c r="B2958" s="4" t="s">
        <v>540</v>
      </c>
      <c r="C2958" s="4" t="s">
        <v>546</v>
      </c>
      <c r="D2958" s="4">
        <v>35.906494444444441</v>
      </c>
      <c r="E2958" s="4">
        <v>127.07379722222223</v>
      </c>
      <c r="G2958" s="2">
        <f t="shared" si="322"/>
        <v>62.438503747305873</v>
      </c>
      <c r="H2958" s="2">
        <f t="shared" si="323"/>
        <v>91.163736686287393</v>
      </c>
      <c r="J2958" s="1">
        <f t="shared" si="324"/>
        <v>1.9586577823310736</v>
      </c>
      <c r="K2958" s="1">
        <f t="shared" si="327"/>
        <v>1412.2410368794938</v>
      </c>
      <c r="L2958" s="1">
        <f t="shared" si="325"/>
        <v>1.8741297026547254E-2</v>
      </c>
      <c r="M2958" s="1">
        <f t="shared" si="326"/>
        <v>1.8741297026547254E-2</v>
      </c>
      <c r="N2958" s="1">
        <f t="shared" si="328"/>
        <v>1.3410650825362098E-2</v>
      </c>
    </row>
    <row r="2959" spans="1:14" x14ac:dyDescent="0.3">
      <c r="A2959" s="4" t="s">
        <v>428</v>
      </c>
      <c r="B2959" s="4" t="s">
        <v>540</v>
      </c>
      <c r="C2959" s="4" t="s">
        <v>545</v>
      </c>
      <c r="D2959" s="4">
        <v>35.763972222222222</v>
      </c>
      <c r="E2959" s="4">
        <v>127.21275277777778</v>
      </c>
      <c r="G2959" s="2">
        <f t="shared" si="322"/>
        <v>64.936091622964767</v>
      </c>
      <c r="H2959" s="2">
        <f t="shared" si="323"/>
        <v>88.094999045691111</v>
      </c>
      <c r="J2959" s="1">
        <f t="shared" si="324"/>
        <v>1.9526572421150576</v>
      </c>
      <c r="K2959" s="1">
        <f t="shared" si="327"/>
        <v>1415.3451231235088</v>
      </c>
      <c r="L2959" s="1">
        <f t="shared" si="325"/>
        <v>2.1166528984929212E-2</v>
      </c>
      <c r="M2959" s="1">
        <f t="shared" si="326"/>
        <v>2.1166528984929212E-2</v>
      </c>
      <c r="N2959" s="1">
        <f t="shared" si="328"/>
        <v>1.5146066411503175E-2</v>
      </c>
    </row>
    <row r="2960" spans="1:14" x14ac:dyDescent="0.3">
      <c r="A2960" s="4" t="s">
        <v>428</v>
      </c>
      <c r="B2960" s="4" t="s">
        <v>540</v>
      </c>
      <c r="C2960" s="4" t="s">
        <v>544</v>
      </c>
      <c r="D2960" s="4">
        <v>35.853008333333335</v>
      </c>
      <c r="E2960" s="4">
        <v>127.2354</v>
      </c>
      <c r="G2960" s="2">
        <f t="shared" si="322"/>
        <v>65.306442187694856</v>
      </c>
      <c r="H2960" s="2">
        <f t="shared" si="323"/>
        <v>90.040209679813415</v>
      </c>
      <c r="J2960" s="1">
        <f t="shared" si="324"/>
        <v>1.956402461028379</v>
      </c>
      <c r="K2960" s="1">
        <f t="shared" si="327"/>
        <v>1413.4058012793894</v>
      </c>
      <c r="L2960" s="1">
        <f t="shared" si="325"/>
        <v>2.1561797579138009E-2</v>
      </c>
      <c r="M2960" s="1">
        <f t="shared" si="326"/>
        <v>2.1561797579138009E-2</v>
      </c>
      <c r="N2960" s="1">
        <f t="shared" si="328"/>
        <v>1.5428907513250684E-2</v>
      </c>
    </row>
    <row r="2961" spans="1:14" x14ac:dyDescent="0.3">
      <c r="A2961" s="4" t="s">
        <v>428</v>
      </c>
      <c r="B2961" s="4" t="s">
        <v>540</v>
      </c>
      <c r="C2961" s="4" t="s">
        <v>543</v>
      </c>
      <c r="D2961" s="4">
        <v>35.877366666666667</v>
      </c>
      <c r="E2961" s="4">
        <v>127.15841111111112</v>
      </c>
      <c r="G2961" s="2">
        <f t="shared" si="322"/>
        <v>63.939910271019443</v>
      </c>
      <c r="H2961" s="2">
        <f t="shared" si="323"/>
        <v>90.550312014475367</v>
      </c>
      <c r="J2961" s="1">
        <f t="shared" si="324"/>
        <v>1.9574290552812703</v>
      </c>
      <c r="K2961" s="1">
        <f t="shared" si="327"/>
        <v>1412.8753295088113</v>
      </c>
      <c r="L2961" s="1">
        <f t="shared" si="325"/>
        <v>2.0218087980575117E-2</v>
      </c>
      <c r="M2961" s="1">
        <f t="shared" si="326"/>
        <v>2.0218087980575117E-2</v>
      </c>
      <c r="N2961" s="1">
        <f t="shared" si="328"/>
        <v>1.4467393472280687E-2</v>
      </c>
    </row>
    <row r="2962" spans="1:14" x14ac:dyDescent="0.3">
      <c r="A2962" s="4" t="s">
        <v>428</v>
      </c>
      <c r="B2962" s="4" t="s">
        <v>540</v>
      </c>
      <c r="C2962" s="4" t="s">
        <v>542</v>
      </c>
      <c r="D2962" s="4">
        <v>36.089513888888888</v>
      </c>
      <c r="E2962" s="4">
        <v>127.27950833333334</v>
      </c>
      <c r="G2962" s="2">
        <f t="shared" si="322"/>
        <v>66.002670021217568</v>
      </c>
      <c r="H2962" s="2">
        <f t="shared" si="323"/>
        <v>95.200843603837257</v>
      </c>
      <c r="J2962" s="1">
        <f t="shared" si="324"/>
        <v>1.9664063698722254</v>
      </c>
      <c r="K2962" s="1">
        <f t="shared" si="327"/>
        <v>1408.2567368716896</v>
      </c>
      <c r="L2962" s="1">
        <f t="shared" si="325"/>
        <v>2.2331633223371838E-2</v>
      </c>
      <c r="M2962" s="1">
        <f t="shared" si="326"/>
        <v>2.2331633223371838E-2</v>
      </c>
      <c r="N2962" s="1">
        <f t="shared" si="328"/>
        <v>1.5979776378042352E-2</v>
      </c>
    </row>
    <row r="2963" spans="1:14" x14ac:dyDescent="0.3">
      <c r="A2963" s="4" t="s">
        <v>428</v>
      </c>
      <c r="B2963" s="4" t="s">
        <v>540</v>
      </c>
      <c r="C2963" s="4" t="s">
        <v>541</v>
      </c>
      <c r="D2963" s="4">
        <v>35.817638888888894</v>
      </c>
      <c r="E2963" s="4">
        <v>127.02466388888888</v>
      </c>
      <c r="G2963" s="2">
        <f t="shared" ref="G2963:G3026" si="329">K2963*SIN(N2963)+$T$8+1.5</f>
        <v>61.59675306327491</v>
      </c>
      <c r="H2963" s="2">
        <f t="shared" ref="H2963:H3026" si="330">$T$27-K2963*COS(N2963)+$T$9+1.5</f>
        <v>89.217441147227191</v>
      </c>
      <c r="J2963" s="1">
        <f t="shared" ref="J2963:J3026" si="331">TAN($T$12*0.25+D2963*$T$13*0.5)</f>
        <v>1.9549133170602611</v>
      </c>
      <c r="K2963" s="1">
        <f t="shared" si="327"/>
        <v>1414.1761355635142</v>
      </c>
      <c r="L2963" s="1">
        <f t="shared" ref="L2963:L3026" si="332">E2963*$T$13 - $T$19</f>
        <v>1.7883758587400322E-2</v>
      </c>
      <c r="M2963" s="1">
        <f t="shared" ref="M2963:M3026" si="333">IF(L2963&gt;$T$12, K2963-($T$12*2), IF($U$12&gt;L2963, K2963+$T$12*2, L2963))</f>
        <v>1.7883758587400322E-2</v>
      </c>
      <c r="N2963" s="1">
        <f t="shared" si="328"/>
        <v>1.2797024748125531E-2</v>
      </c>
    </row>
    <row r="2964" spans="1:14" x14ac:dyDescent="0.3">
      <c r="A2964" s="4" t="s">
        <v>428</v>
      </c>
      <c r="B2964" s="4" t="s">
        <v>540</v>
      </c>
      <c r="C2964" s="4" t="s">
        <v>539</v>
      </c>
      <c r="D2964" s="4">
        <v>36.032677777777778</v>
      </c>
      <c r="E2964" s="4">
        <v>127.20553055555555</v>
      </c>
      <c r="G2964" s="2">
        <f t="shared" si="329"/>
        <v>64.720351519185812</v>
      </c>
      <c r="H2964" s="2">
        <f t="shared" si="330"/>
        <v>93.943697576639806</v>
      </c>
      <c r="J2964" s="1">
        <f t="shared" si="331"/>
        <v>1.9639948669638212</v>
      </c>
      <c r="K2964" s="1">
        <f t="shared" si="327"/>
        <v>1409.4938336798161</v>
      </c>
      <c r="L2964" s="1">
        <f t="shared" si="332"/>
        <v>2.1040477427840987E-2</v>
      </c>
      <c r="M2964" s="1">
        <f t="shared" si="333"/>
        <v>2.1040477427840987E-2</v>
      </c>
      <c r="N2964" s="1">
        <f t="shared" si="328"/>
        <v>1.5055868096215345E-2</v>
      </c>
    </row>
    <row r="2965" spans="1:14" x14ac:dyDescent="0.3">
      <c r="A2965" s="4" t="s">
        <v>428</v>
      </c>
      <c r="B2965" s="4" t="s">
        <v>513</v>
      </c>
      <c r="C2965" s="4" t="s">
        <v>175</v>
      </c>
      <c r="D2965" s="4">
        <v>35.990069444444444</v>
      </c>
      <c r="E2965" s="4">
        <v>127.05508888888889</v>
      </c>
      <c r="G2965" s="2">
        <f t="shared" si="329"/>
        <v>62.084588149757927</v>
      </c>
      <c r="H2965" s="2">
        <f t="shared" si="330"/>
        <v>92.978854350900747</v>
      </c>
      <c r="J2965" s="1">
        <f t="shared" si="331"/>
        <v>1.962190114388946</v>
      </c>
      <c r="K2965" s="1">
        <f t="shared" si="327"/>
        <v>1410.4213748351581</v>
      </c>
      <c r="L2965" s="1">
        <f t="shared" si="332"/>
        <v>1.8414775012319584E-2</v>
      </c>
      <c r="M2965" s="1">
        <f t="shared" si="333"/>
        <v>1.8414775012319584E-2</v>
      </c>
      <c r="N2965" s="1">
        <f t="shared" si="328"/>
        <v>1.3177002497106136E-2</v>
      </c>
    </row>
    <row r="2966" spans="1:14" x14ac:dyDescent="0.3">
      <c r="A2966" s="4" t="s">
        <v>428</v>
      </c>
      <c r="B2966" s="4" t="s">
        <v>513</v>
      </c>
      <c r="C2966" s="4" t="s">
        <v>538</v>
      </c>
      <c r="D2966" s="4">
        <v>35.94810833333333</v>
      </c>
      <c r="E2966" s="4">
        <v>126.96116666666667</v>
      </c>
      <c r="G2966" s="2">
        <f t="shared" si="329"/>
        <v>60.441269098671455</v>
      </c>
      <c r="H2966" s="2">
        <f t="shared" si="330"/>
        <v>92.044532429460105</v>
      </c>
      <c r="J2966" s="1">
        <f t="shared" si="331"/>
        <v>1.9604153480133508</v>
      </c>
      <c r="K2966" s="1">
        <f t="shared" si="327"/>
        <v>1411.3349331893746</v>
      </c>
      <c r="L2966" s="1">
        <f t="shared" si="332"/>
        <v>1.677552299375229E-2</v>
      </c>
      <c r="M2966" s="1">
        <f t="shared" si="333"/>
        <v>1.677552299375229E-2</v>
      </c>
      <c r="N2966" s="1">
        <f t="shared" si="328"/>
        <v>1.2004008098445457E-2</v>
      </c>
    </row>
    <row r="2967" spans="1:14" x14ac:dyDescent="0.3">
      <c r="A2967" s="4" t="s">
        <v>428</v>
      </c>
      <c r="B2967" s="4" t="s">
        <v>513</v>
      </c>
      <c r="C2967" s="4" t="s">
        <v>537</v>
      </c>
      <c r="D2967" s="4">
        <v>36.075100000000006</v>
      </c>
      <c r="E2967" s="4">
        <v>127.012</v>
      </c>
      <c r="G2967" s="2">
        <f t="shared" si="329"/>
        <v>61.302258481088487</v>
      </c>
      <c r="H2967" s="2">
        <f t="shared" si="330"/>
        <v>94.819832643261861</v>
      </c>
      <c r="J2967" s="1">
        <f t="shared" si="331"/>
        <v>1.9657943570336505</v>
      </c>
      <c r="K2967" s="1">
        <f t="shared" si="327"/>
        <v>1408.5704518614446</v>
      </c>
      <c r="L2967" s="1">
        <f t="shared" si="332"/>
        <v>1.766273203018276E-2</v>
      </c>
      <c r="M2967" s="1">
        <f t="shared" si="333"/>
        <v>1.766273203018276E-2</v>
      </c>
      <c r="N2967" s="1">
        <f t="shared" si="328"/>
        <v>1.263886547143417E-2</v>
      </c>
    </row>
    <row r="2968" spans="1:14" x14ac:dyDescent="0.3">
      <c r="A2968" s="4" t="s">
        <v>428</v>
      </c>
      <c r="B2968" s="4" t="s">
        <v>513</v>
      </c>
      <c r="C2968" s="4" t="s">
        <v>489</v>
      </c>
      <c r="D2968" s="4">
        <v>35.926680555555556</v>
      </c>
      <c r="E2968" s="4">
        <v>126.96305555555556</v>
      </c>
      <c r="G2968" s="2">
        <f t="shared" si="329"/>
        <v>60.480171973085874</v>
      </c>
      <c r="H2968" s="2">
        <f t="shared" si="330"/>
        <v>91.578409379830418</v>
      </c>
      <c r="J2968" s="1">
        <f t="shared" si="331"/>
        <v>1.9595100318392031</v>
      </c>
      <c r="K2968" s="1">
        <f t="shared" si="327"/>
        <v>1411.8014900281657</v>
      </c>
      <c r="L2968" s="1">
        <f t="shared" si="332"/>
        <v>1.6808490324067726E-2</v>
      </c>
      <c r="M2968" s="1">
        <f t="shared" si="333"/>
        <v>1.6808490324067726E-2</v>
      </c>
      <c r="N2968" s="1">
        <f t="shared" si="328"/>
        <v>1.2027598427059236E-2</v>
      </c>
    </row>
    <row r="2969" spans="1:14" x14ac:dyDescent="0.3">
      <c r="A2969" s="4" t="s">
        <v>428</v>
      </c>
      <c r="B2969" s="4" t="s">
        <v>513</v>
      </c>
      <c r="C2969" s="4" t="s">
        <v>536</v>
      </c>
      <c r="D2969" s="4">
        <v>35.934913888888886</v>
      </c>
      <c r="E2969" s="4">
        <v>126.96043055555556</v>
      </c>
      <c r="G2969" s="2">
        <f t="shared" si="329"/>
        <v>60.431741074370578</v>
      </c>
      <c r="H2969" s="2">
        <f t="shared" si="330"/>
        <v>91.757111996185586</v>
      </c>
      <c r="J2969" s="1">
        <f t="shared" si="331"/>
        <v>1.9598578088158101</v>
      </c>
      <c r="K2969" s="1">
        <f t="shared" si="327"/>
        <v>1411.6222186027189</v>
      </c>
      <c r="L2969" s="1">
        <f t="shared" si="332"/>
        <v>1.6762675431202911E-2</v>
      </c>
      <c r="M2969" s="1">
        <f t="shared" si="333"/>
        <v>1.6762675431202911E-2</v>
      </c>
      <c r="N2969" s="1">
        <f t="shared" si="328"/>
        <v>1.1994814808618042E-2</v>
      </c>
    </row>
    <row r="2970" spans="1:14" x14ac:dyDescent="0.3">
      <c r="A2970" s="4" t="s">
        <v>428</v>
      </c>
      <c r="B2970" s="4" t="s">
        <v>513</v>
      </c>
      <c r="C2970" s="4" t="s">
        <v>535</v>
      </c>
      <c r="D2970" s="4">
        <v>36.129652777777778</v>
      </c>
      <c r="E2970" s="4">
        <v>127.02265277777778</v>
      </c>
      <c r="G2970" s="2">
        <f t="shared" si="329"/>
        <v>61.47447990110274</v>
      </c>
      <c r="H2970" s="2">
        <f t="shared" si="330"/>
        <v>96.009380388248928</v>
      </c>
      <c r="J2970" s="1">
        <f t="shared" si="331"/>
        <v>1.9681122612406445</v>
      </c>
      <c r="K2970" s="1">
        <f t="shared" si="327"/>
        <v>1407.3831882058869</v>
      </c>
      <c r="L2970" s="1">
        <f t="shared" si="332"/>
        <v>1.7848658076888402E-2</v>
      </c>
      <c r="M2970" s="1">
        <f t="shared" si="333"/>
        <v>1.7848658076888402E-2</v>
      </c>
      <c r="N2970" s="1">
        <f t="shared" si="328"/>
        <v>1.2771907986484084E-2</v>
      </c>
    </row>
    <row r="2971" spans="1:14" x14ac:dyDescent="0.3">
      <c r="A2971" s="4" t="s">
        <v>428</v>
      </c>
      <c r="B2971" s="4" t="s">
        <v>513</v>
      </c>
      <c r="C2971" s="4" t="s">
        <v>534</v>
      </c>
      <c r="D2971" s="4">
        <v>35.945169444444439</v>
      </c>
      <c r="E2971" s="4">
        <v>126.9474888888889</v>
      </c>
      <c r="G2971" s="2">
        <f t="shared" si="329"/>
        <v>60.200956709756753</v>
      </c>
      <c r="H2971" s="2">
        <f t="shared" si="330"/>
        <v>91.977675426210681</v>
      </c>
      <c r="J2971" s="1">
        <f t="shared" si="331"/>
        <v>1.9602911417065187</v>
      </c>
      <c r="K2971" s="1">
        <f t="shared" si="327"/>
        <v>1411.3989213255331</v>
      </c>
      <c r="L2971" s="1">
        <f t="shared" si="332"/>
        <v>1.6536800737174229E-2</v>
      </c>
      <c r="M2971" s="1">
        <f t="shared" si="333"/>
        <v>1.6536800737174229E-2</v>
      </c>
      <c r="N2971" s="1">
        <f t="shared" si="328"/>
        <v>1.1833186365954047E-2</v>
      </c>
    </row>
    <row r="2972" spans="1:14" x14ac:dyDescent="0.3">
      <c r="A2972" s="4" t="s">
        <v>428</v>
      </c>
      <c r="B2972" s="4" t="s">
        <v>513</v>
      </c>
      <c r="C2972" s="4" t="s">
        <v>533</v>
      </c>
      <c r="D2972" s="4">
        <v>36.017344444444447</v>
      </c>
      <c r="E2972" s="4">
        <v>126.986175</v>
      </c>
      <c r="G2972" s="2">
        <f t="shared" si="329"/>
        <v>60.86347315363345</v>
      </c>
      <c r="H2972" s="2">
        <f t="shared" si="330"/>
        <v>93.557098772349718</v>
      </c>
      <c r="J2972" s="1">
        <f t="shared" si="331"/>
        <v>1.9633450925572566</v>
      </c>
      <c r="K2972" s="1">
        <f t="shared" si="327"/>
        <v>1409.8276126058215</v>
      </c>
      <c r="L2972" s="1">
        <f t="shared" si="332"/>
        <v>1.7212000750855161E-2</v>
      </c>
      <c r="M2972" s="1">
        <f t="shared" si="333"/>
        <v>1.7212000750855161E-2</v>
      </c>
      <c r="N2972" s="1">
        <f t="shared" si="328"/>
        <v>1.2316337110960029E-2</v>
      </c>
    </row>
    <row r="2973" spans="1:14" x14ac:dyDescent="0.3">
      <c r="A2973" s="4" t="s">
        <v>428</v>
      </c>
      <c r="B2973" s="4" t="s">
        <v>513</v>
      </c>
      <c r="C2973" s="4" t="s">
        <v>532</v>
      </c>
      <c r="D2973" s="4">
        <v>35.959730555555559</v>
      </c>
      <c r="E2973" s="4">
        <v>126.99155277777778</v>
      </c>
      <c r="G2973" s="2">
        <f t="shared" si="329"/>
        <v>60.973686192234425</v>
      </c>
      <c r="H2973" s="2">
        <f t="shared" si="330"/>
        <v>92.304088111435931</v>
      </c>
      <c r="J2973" s="1">
        <f t="shared" si="331"/>
        <v>1.9609066605578962</v>
      </c>
      <c r="K2973" s="1">
        <f t="shared" si="327"/>
        <v>1411.0818888012166</v>
      </c>
      <c r="L2973" s="1">
        <f t="shared" si="332"/>
        <v>1.7305860679518226E-2</v>
      </c>
      <c r="M2973" s="1">
        <f t="shared" si="333"/>
        <v>1.7305860679518226E-2</v>
      </c>
      <c r="N2973" s="1">
        <f t="shared" si="328"/>
        <v>1.2383500164190058E-2</v>
      </c>
    </row>
    <row r="2974" spans="1:14" x14ac:dyDescent="0.3">
      <c r="A2974" s="4" t="s">
        <v>428</v>
      </c>
      <c r="B2974" s="4" t="s">
        <v>513</v>
      </c>
      <c r="C2974" s="4" t="s">
        <v>531</v>
      </c>
      <c r="D2974" s="4">
        <v>36.085325000000005</v>
      </c>
      <c r="E2974" s="4">
        <v>126.93712222222223</v>
      </c>
      <c r="G2974" s="2">
        <f t="shared" si="329"/>
        <v>59.982529162545909</v>
      </c>
      <c r="H2974" s="2">
        <f t="shared" si="330"/>
        <v>95.026331557903404</v>
      </c>
      <c r="J2974" s="1">
        <f t="shared" si="331"/>
        <v>1.9662284787021775</v>
      </c>
      <c r="K2974" s="1">
        <f t="shared" si="327"/>
        <v>1408.3479058043356</v>
      </c>
      <c r="L2974" s="1">
        <f t="shared" si="332"/>
        <v>1.6355868271384022E-2</v>
      </c>
      <c r="M2974" s="1">
        <f t="shared" si="333"/>
        <v>1.6355868271384022E-2</v>
      </c>
      <c r="N2974" s="1">
        <f t="shared" si="328"/>
        <v>1.1703717091855933E-2</v>
      </c>
    </row>
    <row r="2975" spans="1:14" x14ac:dyDescent="0.3">
      <c r="A2975" s="4" t="s">
        <v>428</v>
      </c>
      <c r="B2975" s="4" t="s">
        <v>513</v>
      </c>
      <c r="C2975" s="4" t="s">
        <v>530</v>
      </c>
      <c r="D2975" s="4">
        <v>35.935330555555552</v>
      </c>
      <c r="E2975" s="4">
        <v>126.94299722222223</v>
      </c>
      <c r="G2975" s="2">
        <f t="shared" si="329"/>
        <v>60.12431069686356</v>
      </c>
      <c r="H2975" s="2">
        <f t="shared" si="330"/>
        <v>91.762530693779581</v>
      </c>
      <c r="J2975" s="1">
        <f t="shared" si="331"/>
        <v>1.9598754114689867</v>
      </c>
      <c r="K2975" s="1">
        <f t="shared" si="327"/>
        <v>1411.6131462710437</v>
      </c>
      <c r="L2975" s="1">
        <f t="shared" si="332"/>
        <v>1.6458406364938671E-2</v>
      </c>
      <c r="M2975" s="1">
        <f t="shared" si="333"/>
        <v>1.6458406364938671E-2</v>
      </c>
      <c r="N2975" s="1">
        <f t="shared" si="328"/>
        <v>1.1777089952176746E-2</v>
      </c>
    </row>
    <row r="2976" spans="1:14" x14ac:dyDescent="0.3">
      <c r="A2976" s="4" t="s">
        <v>428</v>
      </c>
      <c r="B2976" s="4" t="s">
        <v>513</v>
      </c>
      <c r="C2976" s="4" t="s">
        <v>529</v>
      </c>
      <c r="D2976" s="4">
        <v>35.956841666666669</v>
      </c>
      <c r="E2976" s="4">
        <v>126.96338888888889</v>
      </c>
      <c r="G2976" s="2">
        <f t="shared" si="329"/>
        <v>60.478147763864293</v>
      </c>
      <c r="H2976" s="2">
        <f t="shared" si="330"/>
        <v>92.235136312531495</v>
      </c>
      <c r="J2976" s="1">
        <f t="shared" si="331"/>
        <v>1.9607845187312711</v>
      </c>
      <c r="K2976" s="1">
        <f t="shared" si="327"/>
        <v>1411.1447862634161</v>
      </c>
      <c r="L2976" s="1">
        <f t="shared" si="332"/>
        <v>1.6814308088240804E-2</v>
      </c>
      <c r="M2976" s="1">
        <f t="shared" si="333"/>
        <v>1.6814308088240804E-2</v>
      </c>
      <c r="N2976" s="1">
        <f t="shared" si="328"/>
        <v>1.2031761426226206E-2</v>
      </c>
    </row>
    <row r="2977" spans="1:14" x14ac:dyDescent="0.3">
      <c r="A2977" s="4" t="s">
        <v>428</v>
      </c>
      <c r="B2977" s="4" t="s">
        <v>513</v>
      </c>
      <c r="C2977" s="4" t="s">
        <v>528</v>
      </c>
      <c r="D2977" s="4">
        <v>35.952352777777783</v>
      </c>
      <c r="E2977" s="4">
        <v>126.98647777777778</v>
      </c>
      <c r="G2977" s="2">
        <f t="shared" si="329"/>
        <v>60.886235247248237</v>
      </c>
      <c r="H2977" s="2">
        <f t="shared" si="330"/>
        <v>92.142364184822782</v>
      </c>
      <c r="J2977" s="1">
        <f t="shared" si="331"/>
        <v>1.9605947530812113</v>
      </c>
      <c r="K2977" s="1">
        <f t="shared" si="327"/>
        <v>1411.2425202412524</v>
      </c>
      <c r="L2977" s="1">
        <f t="shared" si="332"/>
        <v>1.7217285219979228E-2</v>
      </c>
      <c r="M2977" s="1">
        <f t="shared" si="333"/>
        <v>1.7217285219979228E-2</v>
      </c>
      <c r="N2977" s="1">
        <f t="shared" si="328"/>
        <v>1.2320118501870161E-2</v>
      </c>
    </row>
    <row r="2978" spans="1:14" x14ac:dyDescent="0.3">
      <c r="A2978" s="4" t="s">
        <v>428</v>
      </c>
      <c r="B2978" s="4" t="s">
        <v>513</v>
      </c>
      <c r="C2978" s="4" t="s">
        <v>527</v>
      </c>
      <c r="D2978" s="4">
        <v>36.055730555555556</v>
      </c>
      <c r="E2978" s="4">
        <v>127.0881111111111</v>
      </c>
      <c r="G2978" s="2">
        <f t="shared" si="329"/>
        <v>62.646791020708889</v>
      </c>
      <c r="H2978" s="2">
        <f t="shared" si="330"/>
        <v>94.415838824868615</v>
      </c>
      <c r="J2978" s="1">
        <f t="shared" si="331"/>
        <v>1.9649724080815854</v>
      </c>
      <c r="K2978" s="1">
        <f t="shared" si="327"/>
        <v>1408.9920428725666</v>
      </c>
      <c r="L2978" s="1">
        <f t="shared" si="332"/>
        <v>1.899112151642246E-2</v>
      </c>
      <c r="M2978" s="1">
        <f t="shared" si="333"/>
        <v>1.899112151642246E-2</v>
      </c>
      <c r="N2978" s="1">
        <f t="shared" si="328"/>
        <v>1.3589416947930607E-2</v>
      </c>
    </row>
    <row r="2979" spans="1:14" x14ac:dyDescent="0.3">
      <c r="A2979" s="4" t="s">
        <v>428</v>
      </c>
      <c r="B2979" s="4" t="s">
        <v>513</v>
      </c>
      <c r="C2979" s="4" t="s">
        <v>526</v>
      </c>
      <c r="D2979" s="4">
        <v>35.94938333333333</v>
      </c>
      <c r="E2979" s="4">
        <v>126.97465555555556</v>
      </c>
      <c r="G2979" s="2">
        <f t="shared" si="329"/>
        <v>60.678671117392426</v>
      </c>
      <c r="H2979" s="2">
        <f t="shared" si="330"/>
        <v>92.07516465638696</v>
      </c>
      <c r="J2979" s="1">
        <f t="shared" si="331"/>
        <v>1.9604692372428874</v>
      </c>
      <c r="K2979" s="1">
        <f t="shared" si="327"/>
        <v>1411.3071729029543</v>
      </c>
      <c r="L2979" s="1">
        <f t="shared" si="332"/>
        <v>1.7010948517298896E-2</v>
      </c>
      <c r="M2979" s="1">
        <f t="shared" si="333"/>
        <v>1.7010948517298896E-2</v>
      </c>
      <c r="N2979" s="1">
        <f t="shared" si="328"/>
        <v>1.217247079807555E-2</v>
      </c>
    </row>
    <row r="2980" spans="1:14" x14ac:dyDescent="0.3">
      <c r="A2980" s="4" t="s">
        <v>428</v>
      </c>
      <c r="B2980" s="4" t="s">
        <v>513</v>
      </c>
      <c r="C2980" s="4" t="s">
        <v>525</v>
      </c>
      <c r="D2980" s="4">
        <v>35.957236111111115</v>
      </c>
      <c r="E2980" s="4">
        <v>126.97908611111112</v>
      </c>
      <c r="G2980" s="2">
        <f t="shared" si="329"/>
        <v>60.754666852204195</v>
      </c>
      <c r="H2980" s="2">
        <f t="shared" si="330"/>
        <v>92.247079177646583</v>
      </c>
      <c r="J2980" s="1">
        <f t="shared" si="331"/>
        <v>1.9608011950765398</v>
      </c>
      <c r="K2980" s="1">
        <f t="shared" si="327"/>
        <v>1411.1361983110437</v>
      </c>
      <c r="L2980" s="1">
        <f t="shared" si="332"/>
        <v>1.7088276299435989E-2</v>
      </c>
      <c r="M2980" s="1">
        <f t="shared" si="333"/>
        <v>1.7088276299435989E-2</v>
      </c>
      <c r="N2980" s="1">
        <f t="shared" si="328"/>
        <v>1.2227803995338861E-2</v>
      </c>
    </row>
    <row r="2981" spans="1:14" x14ac:dyDescent="0.3">
      <c r="A2981" s="4" t="s">
        <v>428</v>
      </c>
      <c r="B2981" s="4" t="s">
        <v>513</v>
      </c>
      <c r="C2981" s="4" t="s">
        <v>524</v>
      </c>
      <c r="D2981" s="4">
        <v>35.935733333333332</v>
      </c>
      <c r="E2981" s="4">
        <v>126.91827500000001</v>
      </c>
      <c r="G2981" s="2">
        <f t="shared" si="329"/>
        <v>59.688395856581096</v>
      </c>
      <c r="H2981" s="2">
        <f t="shared" si="330"/>
        <v>91.766234455885524</v>
      </c>
      <c r="J2981" s="1">
        <f t="shared" si="331"/>
        <v>1.9598924276055396</v>
      </c>
      <c r="K2981" s="1">
        <f t="shared" si="327"/>
        <v>1411.6043763603918</v>
      </c>
      <c r="L2981" s="1">
        <f t="shared" si="332"/>
        <v>1.6026922188751236E-2</v>
      </c>
      <c r="M2981" s="1">
        <f t="shared" si="333"/>
        <v>1.6026922188751236E-2</v>
      </c>
      <c r="N2981" s="1">
        <f t="shared" si="328"/>
        <v>1.1468334180613972E-2</v>
      </c>
    </row>
    <row r="2982" spans="1:14" x14ac:dyDescent="0.3">
      <c r="A2982" s="4" t="s">
        <v>428</v>
      </c>
      <c r="B2982" s="4" t="s">
        <v>513</v>
      </c>
      <c r="C2982" s="4" t="s">
        <v>523</v>
      </c>
      <c r="D2982" s="4">
        <v>35.963391666666666</v>
      </c>
      <c r="E2982" s="4">
        <v>127.08995555555555</v>
      </c>
      <c r="G2982" s="2">
        <f t="shared" si="329"/>
        <v>62.706606557807412</v>
      </c>
      <c r="H2982" s="2">
        <f t="shared" si="330"/>
        <v>92.406330271668821</v>
      </c>
      <c r="J2982" s="1">
        <f t="shared" si="331"/>
        <v>1.9610614691851405</v>
      </c>
      <c r="K2982" s="1">
        <f t="shared" si="327"/>
        <v>1411.0021790859964</v>
      </c>
      <c r="L2982" s="1">
        <f t="shared" si="332"/>
        <v>1.9023313144848508E-2</v>
      </c>
      <c r="M2982" s="1">
        <f t="shared" si="333"/>
        <v>1.9023313144848508E-2</v>
      </c>
      <c r="N2982" s="1">
        <f t="shared" si="328"/>
        <v>1.3612452209989044E-2</v>
      </c>
    </row>
    <row r="2983" spans="1:14" x14ac:dyDescent="0.3">
      <c r="A2983" s="4" t="s">
        <v>428</v>
      </c>
      <c r="B2983" s="4" t="s">
        <v>513</v>
      </c>
      <c r="C2983" s="4" t="s">
        <v>522</v>
      </c>
      <c r="D2983" s="4">
        <v>36.106966666666665</v>
      </c>
      <c r="E2983" s="4">
        <v>126.99513055555556</v>
      </c>
      <c r="G2983" s="2">
        <f t="shared" si="329"/>
        <v>60.996901321014676</v>
      </c>
      <c r="H2983" s="2">
        <f t="shared" si="330"/>
        <v>95.509613879838525</v>
      </c>
      <c r="J2983" s="1">
        <f t="shared" si="331"/>
        <v>1.9671478190995881</v>
      </c>
      <c r="K2983" s="1">
        <f t="shared" si="327"/>
        <v>1407.8768976977437</v>
      </c>
      <c r="L2983" s="1">
        <f t="shared" si="332"/>
        <v>1.7368304681645075E-2</v>
      </c>
      <c r="M2983" s="1">
        <f t="shared" si="333"/>
        <v>1.7368304681645075E-2</v>
      </c>
      <c r="N2983" s="1">
        <f t="shared" si="328"/>
        <v>1.2428183021917307E-2</v>
      </c>
    </row>
    <row r="2984" spans="1:14" x14ac:dyDescent="0.3">
      <c r="A2984" s="4" t="s">
        <v>428</v>
      </c>
      <c r="B2984" s="4" t="s">
        <v>513</v>
      </c>
      <c r="C2984" s="4" t="s">
        <v>521</v>
      </c>
      <c r="D2984" s="4">
        <v>36.117066666666666</v>
      </c>
      <c r="E2984" s="4">
        <v>126.95440000000001</v>
      </c>
      <c r="G2984" s="2">
        <f t="shared" si="329"/>
        <v>60.278170297584026</v>
      </c>
      <c r="H2984" s="2">
        <f t="shared" si="330"/>
        <v>95.720686366325481</v>
      </c>
      <c r="J2984" s="1">
        <f t="shared" si="331"/>
        <v>1.9675771020423978</v>
      </c>
      <c r="K2984" s="1">
        <f t="shared" si="327"/>
        <v>1407.657091343513</v>
      </c>
      <c r="L2984" s="1">
        <f t="shared" si="332"/>
        <v>1.665742238103407E-2</v>
      </c>
      <c r="M2984" s="1">
        <f t="shared" si="333"/>
        <v>1.665742238103407E-2</v>
      </c>
      <c r="N2984" s="1">
        <f t="shared" si="328"/>
        <v>1.191949921535258E-2</v>
      </c>
    </row>
    <row r="2985" spans="1:14" x14ac:dyDescent="0.3">
      <c r="A2985" s="4" t="s">
        <v>428</v>
      </c>
      <c r="B2985" s="4" t="s">
        <v>513</v>
      </c>
      <c r="C2985" s="4" t="s">
        <v>520</v>
      </c>
      <c r="D2985" s="4">
        <v>36.061480555555555</v>
      </c>
      <c r="E2985" s="4">
        <v>126.87901944444444</v>
      </c>
      <c r="G2985" s="2">
        <f t="shared" si="329"/>
        <v>58.966330961377587</v>
      </c>
      <c r="H2985" s="2">
        <f t="shared" si="330"/>
        <v>94.49579161009342</v>
      </c>
      <c r="J2985" s="1">
        <f t="shared" si="331"/>
        <v>1.9652163542915462</v>
      </c>
      <c r="K2985" s="1">
        <f t="shared" si="327"/>
        <v>1408.8668873193205</v>
      </c>
      <c r="L2985" s="1">
        <f t="shared" si="332"/>
        <v>1.5341783494606798E-2</v>
      </c>
      <c r="M2985" s="1">
        <f t="shared" si="333"/>
        <v>1.5341783494606798E-2</v>
      </c>
      <c r="N2985" s="1">
        <f t="shared" si="328"/>
        <v>1.0978071645363584E-2</v>
      </c>
    </row>
    <row r="2986" spans="1:14" x14ac:dyDescent="0.3">
      <c r="A2986" s="4" t="s">
        <v>428</v>
      </c>
      <c r="B2986" s="4" t="s">
        <v>513</v>
      </c>
      <c r="C2986" s="4" t="s">
        <v>519</v>
      </c>
      <c r="D2986" s="4">
        <v>35.926511111111111</v>
      </c>
      <c r="E2986" s="4">
        <v>126.95570000000001</v>
      </c>
      <c r="G2986" s="2">
        <f t="shared" si="329"/>
        <v>60.350532270990897</v>
      </c>
      <c r="H2986" s="2">
        <f t="shared" si="330"/>
        <v>91.573166238765225</v>
      </c>
      <c r="J2986" s="1">
        <f t="shared" si="331"/>
        <v>1.959502875514199</v>
      </c>
      <c r="K2986" s="1">
        <f t="shared" si="327"/>
        <v>1411.8051795303531</v>
      </c>
      <c r="L2986" s="1">
        <f t="shared" si="332"/>
        <v>1.6680111661310004E-2</v>
      </c>
      <c r="M2986" s="1">
        <f t="shared" si="333"/>
        <v>1.6680111661310004E-2</v>
      </c>
      <c r="N2986" s="1">
        <f t="shared" si="328"/>
        <v>1.1935734912104427E-2</v>
      </c>
    </row>
    <row r="2987" spans="1:14" x14ac:dyDescent="0.3">
      <c r="A2987" s="4" t="s">
        <v>428</v>
      </c>
      <c r="B2987" s="4" t="s">
        <v>513</v>
      </c>
      <c r="C2987" s="4" t="s">
        <v>47</v>
      </c>
      <c r="D2987" s="4">
        <v>35.936797222222218</v>
      </c>
      <c r="E2987" s="4">
        <v>126.95444444444445</v>
      </c>
      <c r="G2987" s="2">
        <f t="shared" si="329"/>
        <v>60.325726205967413</v>
      </c>
      <c r="H2987" s="2">
        <f t="shared" si="330"/>
        <v>91.796854057399742</v>
      </c>
      <c r="J2987" s="1">
        <f t="shared" si="331"/>
        <v>1.9599373748040567</v>
      </c>
      <c r="K2987" s="1">
        <f t="shared" si="327"/>
        <v>1411.5812117469654</v>
      </c>
      <c r="L2987" s="1">
        <f t="shared" si="332"/>
        <v>1.6658198082923903E-2</v>
      </c>
      <c r="M2987" s="1">
        <f t="shared" si="333"/>
        <v>1.6658198082923903E-2</v>
      </c>
      <c r="N2987" s="1">
        <f t="shared" si="328"/>
        <v>1.1920054281908239E-2</v>
      </c>
    </row>
    <row r="2988" spans="1:14" x14ac:dyDescent="0.3">
      <c r="A2988" s="4" t="s">
        <v>428</v>
      </c>
      <c r="B2988" s="4" t="s">
        <v>513</v>
      </c>
      <c r="C2988" s="4" t="s">
        <v>518</v>
      </c>
      <c r="D2988" s="4">
        <v>35.897713888888887</v>
      </c>
      <c r="E2988" s="4">
        <v>127.00734444444444</v>
      </c>
      <c r="G2988" s="2">
        <f t="shared" si="329"/>
        <v>61.268948954074943</v>
      </c>
      <c r="H2988" s="2">
        <f t="shared" si="330"/>
        <v>90.957318721910951</v>
      </c>
      <c r="J2988" s="1">
        <f t="shared" si="331"/>
        <v>1.9582872543198722</v>
      </c>
      <c r="K2988" s="1">
        <f t="shared" si="327"/>
        <v>1412.4322386901733</v>
      </c>
      <c r="L2988" s="1">
        <f t="shared" si="332"/>
        <v>1.7581477257228695E-2</v>
      </c>
      <c r="M2988" s="1">
        <f t="shared" si="333"/>
        <v>1.7581477257228695E-2</v>
      </c>
      <c r="N2988" s="1">
        <f t="shared" si="328"/>
        <v>1.2580722249733053E-2</v>
      </c>
    </row>
    <row r="2989" spans="1:14" x14ac:dyDescent="0.3">
      <c r="A2989" s="4" t="s">
        <v>428</v>
      </c>
      <c r="B2989" s="4" t="s">
        <v>513</v>
      </c>
      <c r="C2989" s="4" t="s">
        <v>517</v>
      </c>
      <c r="D2989" s="4">
        <v>35.963408333333334</v>
      </c>
      <c r="E2989" s="4">
        <v>127.01578888888889</v>
      </c>
      <c r="G2989" s="2">
        <f t="shared" si="329"/>
        <v>61.399749790342838</v>
      </c>
      <c r="H2989" s="2">
        <f t="shared" si="330"/>
        <v>92.389507901422348</v>
      </c>
      <c r="J2989" s="1">
        <f t="shared" si="331"/>
        <v>1.9610621739728689</v>
      </c>
      <c r="K2989" s="1">
        <f t="shared" si="327"/>
        <v>1411.0018162211568</v>
      </c>
      <c r="L2989" s="1">
        <f t="shared" si="332"/>
        <v>1.7728860616286202E-2</v>
      </c>
      <c r="M2989" s="1">
        <f t="shared" si="333"/>
        <v>1.7728860616286202E-2</v>
      </c>
      <c r="N2989" s="1">
        <f t="shared" si="328"/>
        <v>1.2686184895300724E-2</v>
      </c>
    </row>
    <row r="2990" spans="1:14" x14ac:dyDescent="0.3">
      <c r="A2990" s="4" t="s">
        <v>428</v>
      </c>
      <c r="B2990" s="4" t="s">
        <v>513</v>
      </c>
      <c r="C2990" s="4" t="s">
        <v>516</v>
      </c>
      <c r="D2990" s="4">
        <v>35.929227777777776</v>
      </c>
      <c r="E2990" s="4">
        <v>126.94753055555556</v>
      </c>
      <c r="G2990" s="2">
        <f t="shared" si="329"/>
        <v>60.205798562683981</v>
      </c>
      <c r="H2990" s="2">
        <f t="shared" si="330"/>
        <v>91.630603008912431</v>
      </c>
      <c r="J2990" s="1">
        <f t="shared" si="331"/>
        <v>1.9596176163456906</v>
      </c>
      <c r="K2990" s="1">
        <f t="shared" si="327"/>
        <v>1411.746026737231</v>
      </c>
      <c r="L2990" s="1">
        <f t="shared" si="332"/>
        <v>1.6537527957695808E-2</v>
      </c>
      <c r="M2990" s="1">
        <f t="shared" si="333"/>
        <v>1.6537527957695808E-2</v>
      </c>
      <c r="N2990" s="1">
        <f t="shared" si="328"/>
        <v>1.1833706740849879E-2</v>
      </c>
    </row>
    <row r="2991" spans="1:14" x14ac:dyDescent="0.3">
      <c r="A2991" s="4" t="s">
        <v>428</v>
      </c>
      <c r="B2991" s="4" t="s">
        <v>513</v>
      </c>
      <c r="C2991" s="4" t="s">
        <v>515</v>
      </c>
      <c r="D2991" s="4">
        <v>36.057033333333329</v>
      </c>
      <c r="E2991" s="4">
        <v>126.91248888888889</v>
      </c>
      <c r="G2991" s="2">
        <f t="shared" si="329"/>
        <v>59.556303298046373</v>
      </c>
      <c r="H2991" s="2">
        <f t="shared" si="330"/>
        <v>94.405587012095793</v>
      </c>
      <c r="J2991" s="1">
        <f t="shared" si="331"/>
        <v>1.9650276747711033</v>
      </c>
      <c r="K2991" s="1">
        <f t="shared" si="327"/>
        <v>1408.9636861999893</v>
      </c>
      <c r="L2991" s="1">
        <f t="shared" si="332"/>
        <v>1.5925935498975807E-2</v>
      </c>
      <c r="M2991" s="1">
        <f t="shared" si="333"/>
        <v>1.5925935498975807E-2</v>
      </c>
      <c r="N2991" s="1">
        <f t="shared" si="328"/>
        <v>1.139607145340416E-2</v>
      </c>
    </row>
    <row r="2992" spans="1:14" x14ac:dyDescent="0.3">
      <c r="A2992" s="4" t="s">
        <v>428</v>
      </c>
      <c r="B2992" s="4" t="s">
        <v>513</v>
      </c>
      <c r="C2992" s="4" t="s">
        <v>514</v>
      </c>
      <c r="D2992" s="4">
        <v>36.071658333333339</v>
      </c>
      <c r="E2992" s="4">
        <v>126.9666888888889</v>
      </c>
      <c r="G2992" s="2">
        <f t="shared" si="329"/>
        <v>60.506127257454978</v>
      </c>
      <c r="H2992" s="2">
        <f t="shared" si="330"/>
        <v>94.735080577252802</v>
      </c>
      <c r="J2992" s="1">
        <f t="shared" si="331"/>
        <v>1.965648268837803</v>
      </c>
      <c r="K2992" s="1">
        <f t="shared" si="327"/>
        <v>1408.645360777391</v>
      </c>
      <c r="L2992" s="1">
        <f t="shared" si="332"/>
        <v>1.6871903953556977E-2</v>
      </c>
      <c r="M2992" s="1">
        <f t="shared" si="333"/>
        <v>1.6871903953556977E-2</v>
      </c>
      <c r="N2992" s="1">
        <f t="shared" si="328"/>
        <v>1.2072975117981138E-2</v>
      </c>
    </row>
    <row r="2993" spans="1:14" x14ac:dyDescent="0.3">
      <c r="A2993" s="4" t="s">
        <v>428</v>
      </c>
      <c r="B2993" s="4" t="s">
        <v>513</v>
      </c>
      <c r="C2993" s="4" t="s">
        <v>512</v>
      </c>
      <c r="D2993" s="4">
        <v>36.001463888888885</v>
      </c>
      <c r="E2993" s="4">
        <v>126.94705555555556</v>
      </c>
      <c r="G2993" s="2">
        <f t="shared" si="329"/>
        <v>60.17882307920047</v>
      </c>
      <c r="H2993" s="2">
        <f t="shared" si="330"/>
        <v>93.203102243120156</v>
      </c>
      <c r="J2993" s="1">
        <f t="shared" si="331"/>
        <v>1.9626724885412656</v>
      </c>
      <c r="K2993" s="1">
        <f t="shared" si="327"/>
        <v>1410.1733184177765</v>
      </c>
      <c r="L2993" s="1">
        <f t="shared" si="332"/>
        <v>1.6529237643748917E-2</v>
      </c>
      <c r="M2993" s="1">
        <f t="shared" si="333"/>
        <v>1.6529237643748917E-2</v>
      </c>
      <c r="N2993" s="1">
        <f t="shared" si="328"/>
        <v>1.1827774467036766E-2</v>
      </c>
    </row>
    <row r="2994" spans="1:14" x14ac:dyDescent="0.3">
      <c r="A2994" s="4" t="s">
        <v>428</v>
      </c>
      <c r="B2994" s="4" t="s">
        <v>502</v>
      </c>
      <c r="C2994" s="4" t="s">
        <v>511</v>
      </c>
      <c r="D2994" s="4">
        <v>35.527261111111109</v>
      </c>
      <c r="E2994" s="4">
        <v>127.1657</v>
      </c>
      <c r="G2994" s="2">
        <f t="shared" si="329"/>
        <v>64.179560503188867</v>
      </c>
      <c r="H2994" s="2">
        <f t="shared" si="330"/>
        <v>82.924938522849288</v>
      </c>
      <c r="J2994" s="1">
        <f t="shared" si="331"/>
        <v>1.9427552506805037</v>
      </c>
      <c r="K2994" s="1">
        <f t="shared" si="327"/>
        <v>1420.5033778769996</v>
      </c>
      <c r="L2994" s="1">
        <f t="shared" si="332"/>
        <v>2.0345303090497868E-2</v>
      </c>
      <c r="M2994" s="1">
        <f t="shared" si="333"/>
        <v>2.0345303090497868E-2</v>
      </c>
      <c r="N2994" s="1">
        <f t="shared" si="328"/>
        <v>1.4558424387401847E-2</v>
      </c>
    </row>
    <row r="2995" spans="1:14" x14ac:dyDescent="0.3">
      <c r="A2995" s="4" t="s">
        <v>428</v>
      </c>
      <c r="B2995" s="4" t="s">
        <v>502</v>
      </c>
      <c r="C2995" s="4" t="s">
        <v>510</v>
      </c>
      <c r="D2995" s="4">
        <v>35.670777777777772</v>
      </c>
      <c r="E2995" s="4">
        <v>127.27290833333333</v>
      </c>
      <c r="G2995" s="2">
        <f t="shared" si="329"/>
        <v>66.031564546556211</v>
      </c>
      <c r="H2995" s="2">
        <f t="shared" si="330"/>
        <v>86.081342062138447</v>
      </c>
      <c r="J2995" s="1">
        <f t="shared" si="331"/>
        <v>1.9487492604557703</v>
      </c>
      <c r="K2995" s="1">
        <f t="shared" si="327"/>
        <v>1417.3755406143939</v>
      </c>
      <c r="L2995" s="1">
        <f t="shared" si="332"/>
        <v>2.221644149274038E-2</v>
      </c>
      <c r="M2995" s="1">
        <f t="shared" si="333"/>
        <v>2.221644149274038E-2</v>
      </c>
      <c r="N2995" s="1">
        <f t="shared" si="328"/>
        <v>1.5897348994533118E-2</v>
      </c>
    </row>
    <row r="2996" spans="1:14" x14ac:dyDescent="0.3">
      <c r="A2996" s="4" t="s">
        <v>428</v>
      </c>
      <c r="B2996" s="4" t="s">
        <v>502</v>
      </c>
      <c r="C2996" s="4" t="s">
        <v>509</v>
      </c>
      <c r="D2996" s="4">
        <v>35.507083333333334</v>
      </c>
      <c r="E2996" s="4">
        <v>127.15933055555556</v>
      </c>
      <c r="G2996" s="2">
        <f t="shared" si="329"/>
        <v>64.072942741252461</v>
      </c>
      <c r="H2996" s="2">
        <f t="shared" si="330"/>
        <v>82.483481277724422</v>
      </c>
      <c r="J2996" s="1">
        <f t="shared" si="331"/>
        <v>1.9419148591069806</v>
      </c>
      <c r="K2996" s="1">
        <f t="shared" si="327"/>
        <v>1420.943240704006</v>
      </c>
      <c r="L2996" s="1">
        <f t="shared" si="332"/>
        <v>2.0234135313419443E-2</v>
      </c>
      <c r="M2996" s="1">
        <f t="shared" si="333"/>
        <v>2.0234135313419443E-2</v>
      </c>
      <c r="N2996" s="1">
        <f t="shared" si="328"/>
        <v>1.4478876411649759E-2</v>
      </c>
    </row>
    <row r="2997" spans="1:14" x14ac:dyDescent="0.3">
      <c r="A2997" s="4" t="s">
        <v>428</v>
      </c>
      <c r="B2997" s="4" t="s">
        <v>502</v>
      </c>
      <c r="C2997" s="4" t="s">
        <v>508</v>
      </c>
      <c r="D2997" s="4">
        <v>35.504619444444444</v>
      </c>
      <c r="E2997" s="4">
        <v>127.27651111111111</v>
      </c>
      <c r="G2997" s="2">
        <f t="shared" si="329"/>
        <v>66.153062762366588</v>
      </c>
      <c r="H2997" s="2">
        <f t="shared" si="330"/>
        <v>82.46140443368995</v>
      </c>
      <c r="J2997" s="1">
        <f t="shared" si="331"/>
        <v>1.941812279080348</v>
      </c>
      <c r="K2997" s="1">
        <f t="shared" si="327"/>
        <v>1420.9969536834597</v>
      </c>
      <c r="L2997" s="1">
        <f t="shared" si="332"/>
        <v>2.2279321827180176E-2</v>
      </c>
      <c r="M2997" s="1">
        <f t="shared" si="333"/>
        <v>2.2279321827180176E-2</v>
      </c>
      <c r="N2997" s="1">
        <f t="shared" si="328"/>
        <v>1.5942344077197867E-2</v>
      </c>
    </row>
    <row r="2998" spans="1:14" x14ac:dyDescent="0.3">
      <c r="A2998" s="4" t="s">
        <v>428</v>
      </c>
      <c r="B2998" s="4" t="s">
        <v>502</v>
      </c>
      <c r="C2998" s="4" t="s">
        <v>433</v>
      </c>
      <c r="D2998" s="4">
        <v>35.626880555555559</v>
      </c>
      <c r="E2998" s="4">
        <v>127.33521944444443</v>
      </c>
      <c r="G2998" s="2">
        <f t="shared" si="329"/>
        <v>67.150375175464873</v>
      </c>
      <c r="H2998" s="2">
        <f t="shared" si="330"/>
        <v>85.142867933405114</v>
      </c>
      <c r="J2998" s="1">
        <f t="shared" si="331"/>
        <v>1.9469127790979923</v>
      </c>
      <c r="K2998" s="1">
        <f t="shared" si="327"/>
        <v>1418.3321110024449</v>
      </c>
      <c r="L2998" s="1">
        <f t="shared" si="332"/>
        <v>2.3303975542205091E-2</v>
      </c>
      <c r="M2998" s="1">
        <f t="shared" si="333"/>
        <v>2.3303975542205091E-2</v>
      </c>
      <c r="N2998" s="1">
        <f t="shared" si="328"/>
        <v>1.6675552305510162E-2</v>
      </c>
    </row>
    <row r="2999" spans="1:14" x14ac:dyDescent="0.3">
      <c r="A2999" s="4" t="s">
        <v>428</v>
      </c>
      <c r="B2999" s="4" t="s">
        <v>502</v>
      </c>
      <c r="C2999" s="4" t="s">
        <v>507</v>
      </c>
      <c r="D2999" s="4">
        <v>35.680941666666662</v>
      </c>
      <c r="E2999" s="4">
        <v>127.18040000000001</v>
      </c>
      <c r="G2999" s="2">
        <f t="shared" si="329"/>
        <v>64.390946587738611</v>
      </c>
      <c r="H2999" s="2">
        <f t="shared" si="330"/>
        <v>86.277697950159791</v>
      </c>
      <c r="J2999" s="1">
        <f t="shared" si="331"/>
        <v>1.949174867232538</v>
      </c>
      <c r="K2999" s="1">
        <f t="shared" si="327"/>
        <v>1417.1540749702342</v>
      </c>
      <c r="L2999" s="1">
        <f t="shared" si="332"/>
        <v>2.0601866490541187E-2</v>
      </c>
      <c r="M2999" s="1">
        <f t="shared" si="333"/>
        <v>2.0601866490541187E-2</v>
      </c>
      <c r="N2999" s="1">
        <f t="shared" si="328"/>
        <v>1.4742012650672787E-2</v>
      </c>
    </row>
    <row r="3000" spans="1:14" x14ac:dyDescent="0.3">
      <c r="A3000" s="4" t="s">
        <v>428</v>
      </c>
      <c r="B3000" s="4" t="s">
        <v>502</v>
      </c>
      <c r="C3000" s="4" t="s">
        <v>324</v>
      </c>
      <c r="D3000" s="4">
        <v>35.654049999999998</v>
      </c>
      <c r="E3000" s="4">
        <v>127.22601944444445</v>
      </c>
      <c r="G3000" s="2">
        <f t="shared" si="329"/>
        <v>65.207238239505941</v>
      </c>
      <c r="H3000" s="2">
        <f t="shared" si="330"/>
        <v>85.703930225848353</v>
      </c>
      <c r="J3000" s="1">
        <f t="shared" si="331"/>
        <v>1.9480491149954831</v>
      </c>
      <c r="K3000" s="1">
        <f t="shared" si="327"/>
        <v>1417.7400437967817</v>
      </c>
      <c r="L3000" s="1">
        <f t="shared" si="332"/>
        <v>2.1398075999027544E-2</v>
      </c>
      <c r="M3000" s="1">
        <f t="shared" si="333"/>
        <v>2.1398075999027544E-2</v>
      </c>
      <c r="N3000" s="1">
        <f t="shared" si="328"/>
        <v>1.5311753778355607E-2</v>
      </c>
    </row>
    <row r="3001" spans="1:14" x14ac:dyDescent="0.3">
      <c r="A3001" s="4" t="s">
        <v>428</v>
      </c>
      <c r="B3001" s="4" t="s">
        <v>502</v>
      </c>
      <c r="C3001" s="4" t="s">
        <v>506</v>
      </c>
      <c r="D3001" s="4">
        <v>35.538286111111113</v>
      </c>
      <c r="E3001" s="4">
        <v>127.32899999999999</v>
      </c>
      <c r="G3001" s="2">
        <f t="shared" si="329"/>
        <v>67.0722700334357</v>
      </c>
      <c r="H3001" s="2">
        <f t="shared" si="330"/>
        <v>83.210361502316573</v>
      </c>
      <c r="J3001" s="1">
        <f t="shared" si="331"/>
        <v>1.9432146778501607</v>
      </c>
      <c r="K3001" s="1">
        <f t="shared" si="327"/>
        <v>1420.2630506482708</v>
      </c>
      <c r="L3001" s="1">
        <f t="shared" si="332"/>
        <v>2.3195425759004795E-2</v>
      </c>
      <c r="M3001" s="1">
        <f t="shared" si="333"/>
        <v>2.3195425759004795E-2</v>
      </c>
      <c r="N3001" s="1">
        <f t="shared" si="328"/>
        <v>1.6597877679383387E-2</v>
      </c>
    </row>
    <row r="3002" spans="1:14" x14ac:dyDescent="0.3">
      <c r="A3002" s="4" t="s">
        <v>428</v>
      </c>
      <c r="B3002" s="4" t="s">
        <v>502</v>
      </c>
      <c r="C3002" s="4" t="s">
        <v>505</v>
      </c>
      <c r="D3002" s="4">
        <v>35.660575000000001</v>
      </c>
      <c r="E3002" s="4">
        <v>127.15767777777778</v>
      </c>
      <c r="G3002" s="2">
        <f t="shared" si="329"/>
        <v>63.995248744124808</v>
      </c>
      <c r="H3002" s="2">
        <f t="shared" si="330"/>
        <v>85.828087905136726</v>
      </c>
      <c r="J3002" s="1">
        <f t="shared" si="331"/>
        <v>1.9483221731800089</v>
      </c>
      <c r="K3002" s="1">
        <f t="shared" si="327"/>
        <v>1417.5978600680828</v>
      </c>
      <c r="L3002" s="1">
        <f t="shared" si="332"/>
        <v>2.0205288899393548E-2</v>
      </c>
      <c r="M3002" s="1">
        <f t="shared" si="333"/>
        <v>2.0205288899393548E-2</v>
      </c>
      <c r="N3002" s="1">
        <f t="shared" si="328"/>
        <v>1.4458234874112783E-2</v>
      </c>
    </row>
    <row r="3003" spans="1:14" x14ac:dyDescent="0.3">
      <c r="A3003" s="4" t="s">
        <v>428</v>
      </c>
      <c r="B3003" s="4" t="s">
        <v>502</v>
      </c>
      <c r="C3003" s="4" t="s">
        <v>504</v>
      </c>
      <c r="D3003" s="4">
        <v>35.61043055555556</v>
      </c>
      <c r="E3003" s="4">
        <v>127.28134444444444</v>
      </c>
      <c r="G3003" s="2">
        <f t="shared" si="329"/>
        <v>66.201921922440391</v>
      </c>
      <c r="H3003" s="2">
        <f t="shared" si="330"/>
        <v>84.768826731602076</v>
      </c>
      <c r="J3003" s="1">
        <f t="shared" si="331"/>
        <v>1.9462252834036442</v>
      </c>
      <c r="K3003" s="1">
        <f t="shared" si="327"/>
        <v>1418.6906060858653</v>
      </c>
      <c r="L3003" s="1">
        <f t="shared" si="332"/>
        <v>2.2363679407693127E-2</v>
      </c>
      <c r="M3003" s="1">
        <f t="shared" si="333"/>
        <v>2.2363679407693127E-2</v>
      </c>
      <c r="N3003" s="1">
        <f t="shared" si="328"/>
        <v>1.6002707565121305E-2</v>
      </c>
    </row>
    <row r="3004" spans="1:14" x14ac:dyDescent="0.3">
      <c r="A3004" s="4" t="s">
        <v>428</v>
      </c>
      <c r="B3004" s="4" t="s">
        <v>502</v>
      </c>
      <c r="C3004" s="4" t="s">
        <v>503</v>
      </c>
      <c r="D3004" s="4">
        <v>35.560855555555555</v>
      </c>
      <c r="E3004" s="4">
        <v>127.35965555555555</v>
      </c>
      <c r="G3004" s="2">
        <f t="shared" si="329"/>
        <v>67.607597933801088</v>
      </c>
      <c r="H3004" s="2">
        <f t="shared" si="330"/>
        <v>83.711373176547795</v>
      </c>
      <c r="J3004" s="1">
        <f t="shared" si="331"/>
        <v>1.9441557141703323</v>
      </c>
      <c r="K3004" s="1">
        <f t="shared" si="327"/>
        <v>1419.7710969379802</v>
      </c>
      <c r="L3004" s="1">
        <f t="shared" si="332"/>
        <v>2.3730466137477091E-2</v>
      </c>
      <c r="M3004" s="1">
        <f t="shared" si="333"/>
        <v>2.3730466137477091E-2</v>
      </c>
      <c r="N3004" s="1">
        <f t="shared" si="328"/>
        <v>1.6980734836121138E-2</v>
      </c>
    </row>
    <row r="3005" spans="1:14" x14ac:dyDescent="0.3">
      <c r="A3005" s="4" t="s">
        <v>428</v>
      </c>
      <c r="B3005" s="4" t="s">
        <v>502</v>
      </c>
      <c r="C3005" s="4" t="s">
        <v>501</v>
      </c>
      <c r="D3005" s="4">
        <v>35.566763888888893</v>
      </c>
      <c r="E3005" s="4">
        <v>127.20342222222223</v>
      </c>
      <c r="G3005" s="2">
        <f t="shared" si="329"/>
        <v>64.835763632759807</v>
      </c>
      <c r="H3005" s="2">
        <f t="shared" si="330"/>
        <v>83.795802876373045</v>
      </c>
      <c r="J3005" s="1">
        <f t="shared" si="331"/>
        <v>1.9444021820345676</v>
      </c>
      <c r="K3005" s="1">
        <f t="shared" si="327"/>
        <v>1419.6423162997103</v>
      </c>
      <c r="L3005" s="1">
        <f t="shared" si="332"/>
        <v>2.1003680069444641E-2</v>
      </c>
      <c r="M3005" s="1">
        <f t="shared" si="333"/>
        <v>2.1003680069444641E-2</v>
      </c>
      <c r="N3005" s="1">
        <f t="shared" si="328"/>
        <v>1.5029537126483096E-2</v>
      </c>
    </row>
    <row r="3006" spans="1:14" x14ac:dyDescent="0.3">
      <c r="A3006" s="4" t="s">
        <v>428</v>
      </c>
      <c r="B3006" s="4" t="s">
        <v>494</v>
      </c>
      <c r="C3006" s="4" t="s">
        <v>500</v>
      </c>
      <c r="D3006" s="4">
        <v>35.699913888888887</v>
      </c>
      <c r="E3006" s="4">
        <v>127.57986666666666</v>
      </c>
      <c r="G3006" s="2">
        <f t="shared" si="329"/>
        <v>71.451827336894922</v>
      </c>
      <c r="H3006" s="2">
        <f t="shared" si="330"/>
        <v>86.812852225685447</v>
      </c>
      <c r="J3006" s="1">
        <f t="shared" si="331"/>
        <v>1.9499697115673438</v>
      </c>
      <c r="K3006" s="1">
        <f t="shared" si="327"/>
        <v>1416.7406976187594</v>
      </c>
      <c r="L3006" s="1">
        <f t="shared" si="332"/>
        <v>2.757387507584097E-2</v>
      </c>
      <c r="M3006" s="1">
        <f t="shared" si="333"/>
        <v>2.757387507584097E-2</v>
      </c>
      <c r="N3006" s="1">
        <f t="shared" si="328"/>
        <v>1.9730950852572024E-2</v>
      </c>
    </row>
    <row r="3007" spans="1:14" x14ac:dyDescent="0.3">
      <c r="A3007" s="4" t="s">
        <v>428</v>
      </c>
      <c r="B3007" s="4" t="s">
        <v>494</v>
      </c>
      <c r="C3007" s="4" t="s">
        <v>499</v>
      </c>
      <c r="D3007" s="4">
        <v>35.782508333333332</v>
      </c>
      <c r="E3007" s="4">
        <v>127.61462222222222</v>
      </c>
      <c r="G3007" s="2">
        <f t="shared" si="329"/>
        <v>72.03037679293773</v>
      </c>
      <c r="H3007" s="2">
        <f t="shared" si="330"/>
        <v>88.624107678943574</v>
      </c>
      <c r="J3007" s="1">
        <f t="shared" si="331"/>
        <v>1.9534360087840938</v>
      </c>
      <c r="K3007" s="1">
        <f t="shared" si="327"/>
        <v>1414.9413426090362</v>
      </c>
      <c r="L3007" s="1">
        <f t="shared" si="332"/>
        <v>2.8180473953645535E-2</v>
      </c>
      <c r="M3007" s="1">
        <f t="shared" si="333"/>
        <v>2.8180473953645535E-2</v>
      </c>
      <c r="N3007" s="1">
        <f t="shared" si="328"/>
        <v>2.0165012899065943E-2</v>
      </c>
    </row>
    <row r="3008" spans="1:14" x14ac:dyDescent="0.3">
      <c r="A3008" s="4" t="s">
        <v>428</v>
      </c>
      <c r="B3008" s="4" t="s">
        <v>494</v>
      </c>
      <c r="C3008" s="4" t="s">
        <v>498</v>
      </c>
      <c r="D3008" s="4">
        <v>35.528977777777776</v>
      </c>
      <c r="E3008" s="4">
        <v>127.54598611111111</v>
      </c>
      <c r="G3008" s="2">
        <f t="shared" si="329"/>
        <v>70.924392287200121</v>
      </c>
      <c r="H3008" s="2">
        <f t="shared" si="330"/>
        <v>83.076586817905536</v>
      </c>
      <c r="J3008" s="1">
        <f t="shared" si="331"/>
        <v>1.942826775291749</v>
      </c>
      <c r="K3008" s="1">
        <f t="shared" si="327"/>
        <v>1420.465956808699</v>
      </c>
      <c r="L3008" s="1">
        <f t="shared" si="332"/>
        <v>2.6982547828991787E-2</v>
      </c>
      <c r="M3008" s="1">
        <f t="shared" si="333"/>
        <v>2.6982547828991787E-2</v>
      </c>
      <c r="N3008" s="1">
        <f t="shared" si="328"/>
        <v>1.9307816678892153E-2</v>
      </c>
    </row>
    <row r="3009" spans="1:14" x14ac:dyDescent="0.3">
      <c r="A3009" s="4" t="s">
        <v>428</v>
      </c>
      <c r="B3009" s="4" t="s">
        <v>494</v>
      </c>
      <c r="C3009" s="4" t="s">
        <v>497</v>
      </c>
      <c r="D3009" s="4">
        <v>35.58101666666667</v>
      </c>
      <c r="E3009" s="4">
        <v>127.39839722222223</v>
      </c>
      <c r="G3009" s="2">
        <f t="shared" si="329"/>
        <v>68.286770500154788</v>
      </c>
      <c r="H3009" s="2">
        <f t="shared" si="330"/>
        <v>84.162568127700524</v>
      </c>
      <c r="J3009" s="1">
        <f t="shared" si="331"/>
        <v>1.9449969443030655</v>
      </c>
      <c r="K3009" s="1">
        <f t="shared" si="327"/>
        <v>1419.3316654669986</v>
      </c>
      <c r="L3009" s="1">
        <f t="shared" si="332"/>
        <v>2.4406635778520869E-2</v>
      </c>
      <c r="M3009" s="1">
        <f t="shared" si="333"/>
        <v>2.4406635778520869E-2</v>
      </c>
      <c r="N3009" s="1">
        <f t="shared" si="328"/>
        <v>1.7464579414322091E-2</v>
      </c>
    </row>
    <row r="3010" spans="1:14" x14ac:dyDescent="0.3">
      <c r="A3010" s="4" t="s">
        <v>428</v>
      </c>
      <c r="B3010" s="4" t="s">
        <v>494</v>
      </c>
      <c r="C3010" s="4" t="s">
        <v>496</v>
      </c>
      <c r="D3010" s="4">
        <v>35.72891111111111</v>
      </c>
      <c r="E3010" s="4">
        <v>127.59101944444444</v>
      </c>
      <c r="G3010" s="2">
        <f t="shared" si="329"/>
        <v>71.636569747528284</v>
      </c>
      <c r="H3010" s="2">
        <f t="shared" si="330"/>
        <v>87.448399232874635</v>
      </c>
      <c r="J3010" s="1">
        <f t="shared" si="331"/>
        <v>1.9511855470656727</v>
      </c>
      <c r="K3010" s="1">
        <f t="shared" si="327"/>
        <v>1416.1089329638812</v>
      </c>
      <c r="L3010" s="1">
        <f t="shared" si="332"/>
        <v>2.776852776880645E-2</v>
      </c>
      <c r="M3010" s="1">
        <f t="shared" si="333"/>
        <v>2.776852776880645E-2</v>
      </c>
      <c r="N3010" s="1">
        <f t="shared" si="328"/>
        <v>1.9870237866372549E-2</v>
      </c>
    </row>
    <row r="3011" spans="1:14" x14ac:dyDescent="0.3">
      <c r="A3011" s="4" t="s">
        <v>428</v>
      </c>
      <c r="B3011" s="4" t="s">
        <v>494</v>
      </c>
      <c r="C3011" s="4" t="s">
        <v>495</v>
      </c>
      <c r="D3011" s="4">
        <v>35.651147222222221</v>
      </c>
      <c r="E3011" s="4">
        <v>127.52181944444445</v>
      </c>
      <c r="G3011" s="2">
        <f t="shared" si="329"/>
        <v>70.445146110228677</v>
      </c>
      <c r="H3011" s="2">
        <f t="shared" si="330"/>
        <v>85.730552309393715</v>
      </c>
      <c r="J3011" s="1">
        <f t="shared" si="331"/>
        <v>1.9479276590261316</v>
      </c>
      <c r="K3011" s="1">
        <f t="shared" ref="K3011:K3074" si="334">$T$16*$T$25/POWER(J3011,$T$23)</f>
        <v>1417.8032979442103</v>
      </c>
      <c r="L3011" s="1">
        <f t="shared" si="332"/>
        <v>2.6560759926426591E-2</v>
      </c>
      <c r="M3011" s="1">
        <f t="shared" si="333"/>
        <v>2.6560759926426591E-2</v>
      </c>
      <c r="N3011" s="1">
        <f t="shared" ref="N3011:N3074" si="335">M3011*$T$23</f>
        <v>1.9005999239274644E-2</v>
      </c>
    </row>
    <row r="3012" spans="1:14" x14ac:dyDescent="0.3">
      <c r="A3012" s="4" t="s">
        <v>428</v>
      </c>
      <c r="B3012" s="4" t="s">
        <v>494</v>
      </c>
      <c r="C3012" s="4" t="s">
        <v>493</v>
      </c>
      <c r="D3012" s="4">
        <v>35.730474999999998</v>
      </c>
      <c r="E3012" s="4">
        <v>127.53460833333334</v>
      </c>
      <c r="G3012" s="2">
        <f t="shared" si="329"/>
        <v>70.638432285073037</v>
      </c>
      <c r="H3012" s="2">
        <f t="shared" si="330"/>
        <v>87.462992711438574</v>
      </c>
      <c r="J3012" s="1">
        <f t="shared" si="331"/>
        <v>1.951251154076312</v>
      </c>
      <c r="K3012" s="1">
        <f t="shared" si="334"/>
        <v>1416.074861873936</v>
      </c>
      <c r="L3012" s="1">
        <f t="shared" si="332"/>
        <v>2.6783968145209336E-2</v>
      </c>
      <c r="M3012" s="1">
        <f t="shared" si="333"/>
        <v>2.6783968145209336E-2</v>
      </c>
      <c r="N3012" s="1">
        <f t="shared" si="335"/>
        <v>1.9165719640653819E-2</v>
      </c>
    </row>
    <row r="3013" spans="1:14" x14ac:dyDescent="0.3">
      <c r="A3013" s="4" t="s">
        <v>428</v>
      </c>
      <c r="B3013" s="4" t="s">
        <v>478</v>
      </c>
      <c r="C3013" s="4" t="s">
        <v>492</v>
      </c>
      <c r="D3013" s="4">
        <v>35.834405555555556</v>
      </c>
      <c r="E3013" s="4">
        <v>127.13521944444445</v>
      </c>
      <c r="G3013" s="2">
        <f t="shared" si="329"/>
        <v>63.543990698449804</v>
      </c>
      <c r="H3013" s="2">
        <f t="shared" si="330"/>
        <v>89.608920744965644</v>
      </c>
      <c r="J3013" s="1">
        <f t="shared" si="331"/>
        <v>1.955619012447759</v>
      </c>
      <c r="K3013" s="1">
        <f t="shared" si="334"/>
        <v>1413.8109538399522</v>
      </c>
      <c r="L3013" s="1">
        <f t="shared" si="332"/>
        <v>1.9813317038216649E-2</v>
      </c>
      <c r="M3013" s="1">
        <f t="shared" si="333"/>
        <v>1.9813317038216649E-2</v>
      </c>
      <c r="N3013" s="1">
        <f t="shared" si="335"/>
        <v>1.4177752805226906E-2</v>
      </c>
    </row>
    <row r="3014" spans="1:14" x14ac:dyDescent="0.3">
      <c r="A3014" s="4" t="s">
        <v>428</v>
      </c>
      <c r="B3014" s="4" t="s">
        <v>478</v>
      </c>
      <c r="C3014" s="4" t="s">
        <v>491</v>
      </c>
      <c r="D3014" s="4">
        <v>35.835616666666667</v>
      </c>
      <c r="E3014" s="4">
        <v>127.14517777777779</v>
      </c>
      <c r="G3014" s="2">
        <f t="shared" si="329"/>
        <v>63.719430731189938</v>
      </c>
      <c r="H3014" s="2">
        <f t="shared" si="330"/>
        <v>89.637799447922816</v>
      </c>
      <c r="J3014" s="1">
        <f t="shared" si="331"/>
        <v>1.9556700027705873</v>
      </c>
      <c r="K3014" s="1">
        <f t="shared" si="334"/>
        <v>1413.7845762355355</v>
      </c>
      <c r="L3014" s="1">
        <f t="shared" si="332"/>
        <v>1.9987122742894492E-2</v>
      </c>
      <c r="M3014" s="1">
        <f t="shared" si="333"/>
        <v>1.9987122742894492E-2</v>
      </c>
      <c r="N3014" s="1">
        <f t="shared" si="335"/>
        <v>1.4302122405345237E-2</v>
      </c>
    </row>
    <row r="3015" spans="1:14" x14ac:dyDescent="0.3">
      <c r="A3015" s="4" t="s">
        <v>428</v>
      </c>
      <c r="B3015" s="4" t="s">
        <v>478</v>
      </c>
      <c r="C3015" s="4" t="s">
        <v>490</v>
      </c>
      <c r="D3015" s="4">
        <v>35.84236666666667</v>
      </c>
      <c r="E3015" s="4">
        <v>127.12277777777777</v>
      </c>
      <c r="G3015" s="2">
        <f t="shared" si="329"/>
        <v>63.321897772697142</v>
      </c>
      <c r="H3015" s="2">
        <f t="shared" si="330"/>
        <v>89.779195011276215</v>
      </c>
      <c r="J3015" s="1">
        <f t="shared" si="331"/>
        <v>1.9559542305720869</v>
      </c>
      <c r="K3015" s="1">
        <f t="shared" si="334"/>
        <v>1413.6375650790965</v>
      </c>
      <c r="L3015" s="1">
        <f t="shared" si="332"/>
        <v>1.959616899044736E-2</v>
      </c>
      <c r="M3015" s="1">
        <f t="shared" si="333"/>
        <v>1.959616899044736E-2</v>
      </c>
      <c r="N3015" s="1">
        <f t="shared" si="335"/>
        <v>1.4022368861313209E-2</v>
      </c>
    </row>
    <row r="3016" spans="1:14" x14ac:dyDescent="0.3">
      <c r="A3016" s="4" t="s">
        <v>428</v>
      </c>
      <c r="B3016" s="4" t="s">
        <v>478</v>
      </c>
      <c r="C3016" s="4" t="s">
        <v>489</v>
      </c>
      <c r="D3016" s="4">
        <v>35.868061111111111</v>
      </c>
      <c r="E3016" s="4">
        <v>127.0766</v>
      </c>
      <c r="G3016" s="2">
        <f t="shared" si="329"/>
        <v>62.499186123450997</v>
      </c>
      <c r="H3016" s="2">
        <f t="shared" si="330"/>
        <v>90.327532899573953</v>
      </c>
      <c r="J3016" s="1">
        <f t="shared" si="331"/>
        <v>1.9570367671240889</v>
      </c>
      <c r="K3016" s="1">
        <f t="shared" si="334"/>
        <v>1413.0779801050344</v>
      </c>
      <c r="L3016" s="1">
        <f t="shared" si="332"/>
        <v>1.8790214726970955E-2</v>
      </c>
      <c r="M3016" s="1">
        <f t="shared" si="333"/>
        <v>1.8790214726970955E-2</v>
      </c>
      <c r="N3016" s="1">
        <f t="shared" si="335"/>
        <v>1.3445654710025611E-2</v>
      </c>
    </row>
    <row r="3017" spans="1:14" x14ac:dyDescent="0.3">
      <c r="A3017" s="4" t="s">
        <v>428</v>
      </c>
      <c r="B3017" s="4" t="s">
        <v>478</v>
      </c>
      <c r="C3017" s="4" t="s">
        <v>488</v>
      </c>
      <c r="D3017" s="4">
        <v>35.854166666666671</v>
      </c>
      <c r="E3017" s="4">
        <v>127.12294166666666</v>
      </c>
      <c r="G3017" s="2">
        <f t="shared" si="329"/>
        <v>63.321186907775513</v>
      </c>
      <c r="H3017" s="2">
        <f t="shared" si="330"/>
        <v>90.036200923084152</v>
      </c>
      <c r="J3017" s="1">
        <f t="shared" si="331"/>
        <v>1.9564512602337285</v>
      </c>
      <c r="K3017" s="1">
        <f t="shared" si="334"/>
        <v>1413.3805744692804</v>
      </c>
      <c r="L3017" s="1">
        <f t="shared" si="332"/>
        <v>1.9599029391165868E-2</v>
      </c>
      <c r="M3017" s="1">
        <f t="shared" si="333"/>
        <v>1.9599029391165868E-2</v>
      </c>
      <c r="N3017" s="1">
        <f t="shared" si="335"/>
        <v>1.4024415669237024E-2</v>
      </c>
    </row>
    <row r="3018" spans="1:14" x14ac:dyDescent="0.3">
      <c r="A3018" s="4" t="s">
        <v>428</v>
      </c>
      <c r="B3018" s="4" t="s">
        <v>478</v>
      </c>
      <c r="C3018" s="4" t="s">
        <v>487</v>
      </c>
      <c r="D3018" s="4">
        <v>35.858052777777779</v>
      </c>
      <c r="E3018" s="4">
        <v>127.12204166666666</v>
      </c>
      <c r="G3018" s="2">
        <f t="shared" si="329"/>
        <v>63.304115991447688</v>
      </c>
      <c r="H3018" s="2">
        <f t="shared" si="330"/>
        <v>90.120603144502638</v>
      </c>
      <c r="J3018" s="1">
        <f t="shared" si="331"/>
        <v>1.9566149915729731</v>
      </c>
      <c r="K3018" s="1">
        <f t="shared" si="334"/>
        <v>1413.2959412355183</v>
      </c>
      <c r="L3018" s="1">
        <f t="shared" si="332"/>
        <v>1.9583321427897982E-2</v>
      </c>
      <c r="M3018" s="1">
        <f t="shared" si="333"/>
        <v>1.9583321427897982E-2</v>
      </c>
      <c r="N3018" s="1">
        <f t="shared" si="335"/>
        <v>1.4013175571485794E-2</v>
      </c>
    </row>
    <row r="3019" spans="1:14" x14ac:dyDescent="0.3">
      <c r="A3019" s="4" t="s">
        <v>428</v>
      </c>
      <c r="B3019" s="4" t="s">
        <v>478</v>
      </c>
      <c r="C3019" s="4" t="s">
        <v>486</v>
      </c>
      <c r="D3019" s="4">
        <v>35.846872222222224</v>
      </c>
      <c r="E3019" s="4">
        <v>127.16165555555555</v>
      </c>
      <c r="G3019" s="2">
        <f t="shared" si="329"/>
        <v>64.006788264736855</v>
      </c>
      <c r="H3019" s="2">
        <f t="shared" si="330"/>
        <v>89.887102604169058</v>
      </c>
      <c r="J3019" s="1">
        <f t="shared" si="331"/>
        <v>1.9561439861569905</v>
      </c>
      <c r="K3019" s="1">
        <f t="shared" si="334"/>
        <v>1413.5394381905624</v>
      </c>
      <c r="L3019" s="1">
        <f t="shared" si="332"/>
        <v>2.0274714218528445E-2</v>
      </c>
      <c r="M3019" s="1">
        <f t="shared" si="333"/>
        <v>2.0274714218528445E-2</v>
      </c>
      <c r="N3019" s="1">
        <f t="shared" si="335"/>
        <v>1.4507913330840649E-2</v>
      </c>
    </row>
    <row r="3020" spans="1:14" x14ac:dyDescent="0.3">
      <c r="A3020" s="4" t="s">
        <v>428</v>
      </c>
      <c r="B3020" s="4" t="s">
        <v>478</v>
      </c>
      <c r="C3020" s="4" t="s">
        <v>485</v>
      </c>
      <c r="D3020" s="4">
        <v>35.834761111111114</v>
      </c>
      <c r="E3020" s="4">
        <v>127.16913333333333</v>
      </c>
      <c r="G3020" s="2">
        <f t="shared" si="329"/>
        <v>64.142635931782536</v>
      </c>
      <c r="H3020" s="2">
        <f t="shared" si="330"/>
        <v>89.625280256696442</v>
      </c>
      <c r="J3020" s="1">
        <f t="shared" si="331"/>
        <v>1.9556339818652464</v>
      </c>
      <c r="K3020" s="1">
        <f t="shared" si="334"/>
        <v>1413.8032099468073</v>
      </c>
      <c r="L3020" s="1">
        <f t="shared" si="332"/>
        <v>2.0405226061483095E-2</v>
      </c>
      <c r="M3020" s="1">
        <f t="shared" si="333"/>
        <v>2.0405226061483095E-2</v>
      </c>
      <c r="N3020" s="1">
        <f t="shared" si="335"/>
        <v>1.4601303278823441E-2</v>
      </c>
    </row>
    <row r="3021" spans="1:14" x14ac:dyDescent="0.3">
      <c r="A3021" s="4" t="s">
        <v>428</v>
      </c>
      <c r="B3021" s="4" t="s">
        <v>478</v>
      </c>
      <c r="C3021" s="4" t="s">
        <v>484</v>
      </c>
      <c r="D3021" s="4">
        <v>35.834463888888891</v>
      </c>
      <c r="E3021" s="4">
        <v>127.15877500000001</v>
      </c>
      <c r="G3021" s="2">
        <f t="shared" si="329"/>
        <v>63.959852001602215</v>
      </c>
      <c r="H3021" s="2">
        <f t="shared" si="330"/>
        <v>89.616148914711403</v>
      </c>
      <c r="J3021" s="1">
        <f t="shared" si="331"/>
        <v>1.9556214683553579</v>
      </c>
      <c r="K3021" s="1">
        <f t="shared" si="334"/>
        <v>1413.8096833569541</v>
      </c>
      <c r="L3021" s="1">
        <f t="shared" si="332"/>
        <v>2.0224439039797648E-2</v>
      </c>
      <c r="M3021" s="1">
        <f t="shared" si="333"/>
        <v>2.0224439039797648E-2</v>
      </c>
      <c r="N3021" s="1">
        <f t="shared" si="335"/>
        <v>1.4471938079704811E-2</v>
      </c>
    </row>
    <row r="3022" spans="1:14" x14ac:dyDescent="0.3">
      <c r="A3022" s="4" t="s">
        <v>428</v>
      </c>
      <c r="B3022" s="4" t="s">
        <v>478</v>
      </c>
      <c r="C3022" s="4" t="s">
        <v>483</v>
      </c>
      <c r="D3022" s="4">
        <v>35.836919444444447</v>
      </c>
      <c r="E3022" s="4">
        <v>127.14833333333334</v>
      </c>
      <c r="G3022" s="2">
        <f t="shared" si="329"/>
        <v>63.774734966783846</v>
      </c>
      <c r="H3022" s="2">
        <f t="shared" si="330"/>
        <v>89.666968444573286</v>
      </c>
      <c r="J3022" s="1">
        <f t="shared" si="331"/>
        <v>1.9557248548059865</v>
      </c>
      <c r="K3022" s="1">
        <f t="shared" si="334"/>
        <v>1413.7562022609563</v>
      </c>
      <c r="L3022" s="1">
        <f t="shared" si="332"/>
        <v>2.0042197577068599E-2</v>
      </c>
      <c r="M3022" s="1">
        <f t="shared" si="333"/>
        <v>2.0042197577068599E-2</v>
      </c>
      <c r="N3022" s="1">
        <f t="shared" si="335"/>
        <v>1.4341532130794199E-2</v>
      </c>
    </row>
    <row r="3023" spans="1:14" x14ac:dyDescent="0.3">
      <c r="A3023" s="4" t="s">
        <v>428</v>
      </c>
      <c r="B3023" s="4" t="s">
        <v>478</v>
      </c>
      <c r="C3023" s="4" t="s">
        <v>482</v>
      </c>
      <c r="D3023" s="4">
        <v>35.825058333333338</v>
      </c>
      <c r="E3023" s="4">
        <v>127.16339722222223</v>
      </c>
      <c r="G3023" s="2">
        <f t="shared" si="329"/>
        <v>64.044434641924468</v>
      </c>
      <c r="H3023" s="2">
        <f t="shared" si="330"/>
        <v>89.412501036023514</v>
      </c>
      <c r="J3023" s="1">
        <f t="shared" si="331"/>
        <v>1.9552255456485774</v>
      </c>
      <c r="K3023" s="1">
        <f t="shared" si="334"/>
        <v>1414.0145362983501</v>
      </c>
      <c r="L3023" s="1">
        <f t="shared" si="332"/>
        <v>2.0305112036334005E-2</v>
      </c>
      <c r="M3023" s="1">
        <f t="shared" si="333"/>
        <v>2.0305112036334005E-2</v>
      </c>
      <c r="N3023" s="1">
        <f t="shared" si="335"/>
        <v>1.4529665001488945E-2</v>
      </c>
    </row>
    <row r="3024" spans="1:14" x14ac:dyDescent="0.3">
      <c r="A3024" s="4" t="s">
        <v>428</v>
      </c>
      <c r="B3024" s="4" t="s">
        <v>478</v>
      </c>
      <c r="C3024" s="4" t="s">
        <v>481</v>
      </c>
      <c r="D3024" s="4">
        <v>35.872166666666665</v>
      </c>
      <c r="E3024" s="4">
        <v>127.07825277777778</v>
      </c>
      <c r="G3024" s="2">
        <f t="shared" si="329"/>
        <v>62.52714761491994</v>
      </c>
      <c r="H3024" s="2">
        <f t="shared" si="330"/>
        <v>90.417326148376105</v>
      </c>
      <c r="J3024" s="1">
        <f t="shared" si="331"/>
        <v>1.9572098269452569</v>
      </c>
      <c r="K3024" s="1">
        <f t="shared" si="334"/>
        <v>1412.9885712230241</v>
      </c>
      <c r="L3024" s="1">
        <f t="shared" si="332"/>
        <v>1.8819061140996851E-2</v>
      </c>
      <c r="M3024" s="1">
        <f t="shared" si="333"/>
        <v>1.8819061140996851E-2</v>
      </c>
      <c r="N3024" s="1">
        <f t="shared" si="335"/>
        <v>1.3466296247562589E-2</v>
      </c>
    </row>
    <row r="3025" spans="1:14" x14ac:dyDescent="0.3">
      <c r="A3025" s="4" t="s">
        <v>428</v>
      </c>
      <c r="B3025" s="4" t="s">
        <v>478</v>
      </c>
      <c r="C3025" s="4" t="s">
        <v>480</v>
      </c>
      <c r="D3025" s="4">
        <v>35.824966666666668</v>
      </c>
      <c r="E3025" s="4">
        <v>127.13353055555557</v>
      </c>
      <c r="G3025" s="2">
        <f t="shared" si="329"/>
        <v>63.517083056996192</v>
      </c>
      <c r="H3025" s="2">
        <f t="shared" si="330"/>
        <v>89.402939896377802</v>
      </c>
      <c r="J3025" s="1">
        <f t="shared" si="331"/>
        <v>1.9552216876060247</v>
      </c>
      <c r="K3025" s="1">
        <f t="shared" si="334"/>
        <v>1414.0165328243536</v>
      </c>
      <c r="L3025" s="1">
        <f t="shared" si="332"/>
        <v>1.9783840366405236E-2</v>
      </c>
      <c r="M3025" s="1">
        <f t="shared" si="333"/>
        <v>1.9783840366405236E-2</v>
      </c>
      <c r="N3025" s="1">
        <f t="shared" si="335"/>
        <v>1.4156660276113436E-2</v>
      </c>
    </row>
    <row r="3026" spans="1:14" x14ac:dyDescent="0.3">
      <c r="A3026" s="4" t="s">
        <v>428</v>
      </c>
      <c r="B3026" s="4" t="s">
        <v>478</v>
      </c>
      <c r="C3026" s="4" t="s">
        <v>479</v>
      </c>
      <c r="D3026" s="4">
        <v>35.850644444444448</v>
      </c>
      <c r="E3026" s="4">
        <v>127.10835555555555</v>
      </c>
      <c r="G3026" s="2">
        <f t="shared" si="329"/>
        <v>63.064803941075979</v>
      </c>
      <c r="H3026" s="2">
        <f t="shared" si="330"/>
        <v>89.955911861393815</v>
      </c>
      <c r="J3026" s="1">
        <f t="shared" si="331"/>
        <v>1.9563028791900301</v>
      </c>
      <c r="K3026" s="1">
        <f t="shared" si="334"/>
        <v>1413.4572835842521</v>
      </c>
      <c r="L3026" s="1">
        <f t="shared" si="332"/>
        <v>1.9344453727215161E-2</v>
      </c>
      <c r="M3026" s="1">
        <f t="shared" si="333"/>
        <v>1.9344453727215161E-2</v>
      </c>
      <c r="N3026" s="1">
        <f t="shared" si="335"/>
        <v>1.3842249764014901E-2</v>
      </c>
    </row>
    <row r="3027" spans="1:14" x14ac:dyDescent="0.3">
      <c r="A3027" s="4" t="s">
        <v>428</v>
      </c>
      <c r="B3027" s="4" t="s">
        <v>478</v>
      </c>
      <c r="C3027" s="4" t="s">
        <v>477</v>
      </c>
      <c r="D3027" s="4">
        <v>35.860647222222227</v>
      </c>
      <c r="E3027" s="4">
        <v>127.15175555555557</v>
      </c>
      <c r="G3027" s="2">
        <f t="shared" ref="G3027:G3090" si="336">K3027*SIN(N3027)+$T$8+1.5</f>
        <v>63.827719842744493</v>
      </c>
      <c r="H3027" s="2">
        <f t="shared" ref="H3027:H3090" si="337">$T$27-K3027*COS(N3027)+$T$9+1.5</f>
        <v>90.184546150525193</v>
      </c>
      <c r="J3027" s="1">
        <f t="shared" ref="J3027:J3090" si="338">TAN($T$12*0.25+D3027*$T$13*0.5)</f>
        <v>1.9567243139412795</v>
      </c>
      <c r="K3027" s="1">
        <f t="shared" si="334"/>
        <v>1413.2394389307133</v>
      </c>
      <c r="L3027" s="1">
        <f t="shared" ref="L3027:L3090" si="339">E3027*$T$13 - $T$19</f>
        <v>2.0101926622581257E-2</v>
      </c>
      <c r="M3027" s="1">
        <f t="shared" ref="M3027:M3090" si="340">IF(L3027&gt;$T$12, K3027-($T$12*2), IF($U$12&gt;L3027, K3027+$T$12*2, L3027))</f>
        <v>2.0101926622581257E-2</v>
      </c>
      <c r="N3027" s="1">
        <f t="shared" si="335"/>
        <v>1.4384272255576799E-2</v>
      </c>
    </row>
    <row r="3028" spans="1:14" x14ac:dyDescent="0.3">
      <c r="A3028" s="4" t="s">
        <v>428</v>
      </c>
      <c r="B3028" s="4" t="s">
        <v>460</v>
      </c>
      <c r="C3028" s="4" t="s">
        <v>476</v>
      </c>
      <c r="D3028" s="4">
        <v>35.821427777777778</v>
      </c>
      <c r="E3028" s="4">
        <v>127.16044166666667</v>
      </c>
      <c r="G3028" s="2">
        <f t="shared" si="336"/>
        <v>63.99339211056224</v>
      </c>
      <c r="H3028" s="2">
        <f t="shared" si="337"/>
        <v>89.332677046627396</v>
      </c>
      <c r="J3028" s="1">
        <f t="shared" si="338"/>
        <v>1.955072753007373</v>
      </c>
      <c r="K3028" s="1">
        <f t="shared" si="334"/>
        <v>1414.0936112205836</v>
      </c>
      <c r="L3028" s="1">
        <f t="shared" si="339"/>
        <v>2.0253527860663922E-2</v>
      </c>
      <c r="M3028" s="1">
        <f t="shared" si="340"/>
        <v>2.0253527860663922E-2</v>
      </c>
      <c r="N3028" s="1">
        <f t="shared" si="335"/>
        <v>1.4492753075540293E-2</v>
      </c>
    </row>
    <row r="3029" spans="1:14" x14ac:dyDescent="0.3">
      <c r="A3029" s="4" t="s">
        <v>428</v>
      </c>
      <c r="B3029" s="4" t="s">
        <v>460</v>
      </c>
      <c r="C3029" s="4" t="s">
        <v>475</v>
      </c>
      <c r="D3029" s="4">
        <v>35.80651944444444</v>
      </c>
      <c r="E3029" s="4">
        <v>127.15433055555556</v>
      </c>
      <c r="G3029" s="2">
        <f t="shared" si="336"/>
        <v>63.890158535055278</v>
      </c>
      <c r="H3029" s="2">
        <f t="shared" si="337"/>
        <v>89.006433032745008</v>
      </c>
      <c r="J3029" s="1">
        <f t="shared" si="338"/>
        <v>1.9544455312776856</v>
      </c>
      <c r="K3029" s="1">
        <f t="shared" si="334"/>
        <v>1414.4183290060819</v>
      </c>
      <c r="L3029" s="1">
        <f t="shared" si="339"/>
        <v>2.0146868850819732E-2</v>
      </c>
      <c r="M3029" s="1">
        <f t="shared" si="340"/>
        <v>2.0146868850819732E-2</v>
      </c>
      <c r="N3029" s="1">
        <f t="shared" si="335"/>
        <v>1.4416431424142678E-2</v>
      </c>
    </row>
    <row r="3030" spans="1:14" x14ac:dyDescent="0.3">
      <c r="A3030" s="4" t="s">
        <v>428</v>
      </c>
      <c r="B3030" s="4" t="s">
        <v>460</v>
      </c>
      <c r="C3030" s="4" t="s">
        <v>474</v>
      </c>
      <c r="D3030" s="4">
        <v>35.797716666666666</v>
      </c>
      <c r="E3030" s="4">
        <v>127.124</v>
      </c>
      <c r="G3030" s="2">
        <f t="shared" si="336"/>
        <v>63.357125075170487</v>
      </c>
      <c r="H3030" s="2">
        <f t="shared" si="337"/>
        <v>88.807090315156984</v>
      </c>
      <c r="J3030" s="1">
        <f t="shared" si="338"/>
        <v>1.9540753315495158</v>
      </c>
      <c r="K3030" s="1">
        <f t="shared" si="334"/>
        <v>1414.6100683246934</v>
      </c>
      <c r="L3030" s="1">
        <f t="shared" si="339"/>
        <v>1.9617500792416198E-2</v>
      </c>
      <c r="M3030" s="1">
        <f t="shared" si="340"/>
        <v>1.9617500792416198E-2</v>
      </c>
      <c r="N3030" s="1">
        <f t="shared" si="335"/>
        <v>1.403763319159273E-2</v>
      </c>
    </row>
    <row r="3031" spans="1:14" x14ac:dyDescent="0.3">
      <c r="A3031" s="4" t="s">
        <v>428</v>
      </c>
      <c r="B3031" s="4" t="s">
        <v>460</v>
      </c>
      <c r="C3031" s="4" t="s">
        <v>473</v>
      </c>
      <c r="D3031" s="4">
        <v>35.793372222222217</v>
      </c>
      <c r="E3031" s="4">
        <v>127.12444444444444</v>
      </c>
      <c r="G3031" s="2">
        <f t="shared" si="336"/>
        <v>63.366305206339952</v>
      </c>
      <c r="H3031" s="2">
        <f t="shared" si="337"/>
        <v>88.712578826264917</v>
      </c>
      <c r="J3031" s="1">
        <f t="shared" si="338"/>
        <v>1.9538926674354773</v>
      </c>
      <c r="K3031" s="1">
        <f t="shared" si="334"/>
        <v>1414.7046993866261</v>
      </c>
      <c r="L3031" s="1">
        <f t="shared" si="339"/>
        <v>1.9625257811314079E-2</v>
      </c>
      <c r="M3031" s="1">
        <f t="shared" si="340"/>
        <v>1.9625257811314079E-2</v>
      </c>
      <c r="N3031" s="1">
        <f t="shared" si="335"/>
        <v>1.4043183857149007E-2</v>
      </c>
    </row>
    <row r="3032" spans="1:14" x14ac:dyDescent="0.3">
      <c r="A3032" s="4" t="s">
        <v>428</v>
      </c>
      <c r="B3032" s="4" t="s">
        <v>460</v>
      </c>
      <c r="C3032" s="4" t="s">
        <v>472</v>
      </c>
      <c r="D3032" s="4">
        <v>35.793919444444441</v>
      </c>
      <c r="E3032" s="4">
        <v>127.11641944444443</v>
      </c>
      <c r="G3032" s="2">
        <f t="shared" si="336"/>
        <v>63.224365243298038</v>
      </c>
      <c r="H3032" s="2">
        <f t="shared" si="337"/>
        <v>88.722513392656538</v>
      </c>
      <c r="J3032" s="1">
        <f t="shared" si="338"/>
        <v>1.9539156741493822</v>
      </c>
      <c r="K3032" s="1">
        <f t="shared" si="334"/>
        <v>1414.6927796815571</v>
      </c>
      <c r="L3032" s="1">
        <f t="shared" si="339"/>
        <v>1.9485195138841505E-2</v>
      </c>
      <c r="M3032" s="1">
        <f t="shared" si="340"/>
        <v>1.9485195138841505E-2</v>
      </c>
      <c r="N3032" s="1">
        <f t="shared" si="335"/>
        <v>1.3942959652200115E-2</v>
      </c>
    </row>
    <row r="3033" spans="1:14" x14ac:dyDescent="0.3">
      <c r="A3033" s="4" t="s">
        <v>428</v>
      </c>
      <c r="B3033" s="4" t="s">
        <v>460</v>
      </c>
      <c r="C3033" s="4" t="s">
        <v>471</v>
      </c>
      <c r="D3033" s="4">
        <v>35.802777777777777</v>
      </c>
      <c r="E3033" s="4">
        <v>127.15070833333334</v>
      </c>
      <c r="G3033" s="2">
        <f t="shared" si="336"/>
        <v>63.82735101470886</v>
      </c>
      <c r="H3033" s="2">
        <f t="shared" si="337"/>
        <v>88.924021268145225</v>
      </c>
      <c r="J3033" s="1">
        <f t="shared" si="338"/>
        <v>1.9542881623679111</v>
      </c>
      <c r="K3033" s="1">
        <f t="shared" si="334"/>
        <v>1414.4998282252868</v>
      </c>
      <c r="L3033" s="1">
        <f t="shared" si="339"/>
        <v>2.0083649146803051E-2</v>
      </c>
      <c r="M3033" s="1">
        <f t="shared" si="340"/>
        <v>2.0083649146803051E-2</v>
      </c>
      <c r="N3033" s="1">
        <f t="shared" si="335"/>
        <v>1.4371193499859769E-2</v>
      </c>
    </row>
    <row r="3034" spans="1:14" x14ac:dyDescent="0.3">
      <c r="A3034" s="4" t="s">
        <v>428</v>
      </c>
      <c r="B3034" s="4" t="s">
        <v>460</v>
      </c>
      <c r="C3034" s="4" t="s">
        <v>470</v>
      </c>
      <c r="D3034" s="4">
        <v>35.827847222222225</v>
      </c>
      <c r="E3034" s="4">
        <v>127.11757777777777</v>
      </c>
      <c r="G3034" s="2">
        <f t="shared" si="336"/>
        <v>63.234514788263994</v>
      </c>
      <c r="H3034" s="2">
        <f t="shared" si="337"/>
        <v>89.461712831060595</v>
      </c>
      <c r="J3034" s="1">
        <f t="shared" si="338"/>
        <v>1.9553429294398548</v>
      </c>
      <c r="K3034" s="1">
        <f t="shared" si="334"/>
        <v>1413.9537937525026</v>
      </c>
      <c r="L3034" s="1">
        <f t="shared" si="339"/>
        <v>1.9505411869343625E-2</v>
      </c>
      <c r="M3034" s="1">
        <f t="shared" si="340"/>
        <v>1.9505411869343625E-2</v>
      </c>
      <c r="N3034" s="1">
        <f t="shared" si="335"/>
        <v>1.3957426074305817E-2</v>
      </c>
    </row>
    <row r="3035" spans="1:14" x14ac:dyDescent="0.3">
      <c r="A3035" s="4" t="s">
        <v>428</v>
      </c>
      <c r="B3035" s="4" t="s">
        <v>460</v>
      </c>
      <c r="C3035" s="4" t="s">
        <v>469</v>
      </c>
      <c r="D3035" s="4">
        <v>35.806188888888883</v>
      </c>
      <c r="E3035" s="4">
        <v>127.13694444444445</v>
      </c>
      <c r="G3035" s="2">
        <f t="shared" si="336"/>
        <v>63.583172339420713</v>
      </c>
      <c r="H3035" s="2">
        <f t="shared" si="337"/>
        <v>88.994839708542713</v>
      </c>
      <c r="J3035" s="1">
        <f t="shared" si="338"/>
        <v>1.954431627796049</v>
      </c>
      <c r="K3035" s="1">
        <f t="shared" si="334"/>
        <v>1414.4255289768453</v>
      </c>
      <c r="L3035" s="1">
        <f t="shared" si="339"/>
        <v>1.9843423967813578E-2</v>
      </c>
      <c r="M3035" s="1">
        <f t="shared" si="340"/>
        <v>1.9843423967813578E-2</v>
      </c>
      <c r="N3035" s="1">
        <f t="shared" si="335"/>
        <v>1.419929632591687E-2</v>
      </c>
    </row>
    <row r="3036" spans="1:14" x14ac:dyDescent="0.3">
      <c r="A3036" s="4" t="s">
        <v>428</v>
      </c>
      <c r="B3036" s="4" t="s">
        <v>460</v>
      </c>
      <c r="C3036" s="4" t="s">
        <v>47</v>
      </c>
      <c r="D3036" s="4">
        <v>35.82053888888889</v>
      </c>
      <c r="E3036" s="4">
        <v>127.14271111111111</v>
      </c>
      <c r="G3036" s="2">
        <f t="shared" si="336"/>
        <v>63.680568330566388</v>
      </c>
      <c r="H3036" s="2">
        <f t="shared" si="337"/>
        <v>89.30881522071013</v>
      </c>
      <c r="J3036" s="1">
        <f t="shared" si="338"/>
        <v>1.9550353468289714</v>
      </c>
      <c r="K3036" s="1">
        <f t="shared" si="334"/>
        <v>1414.1129716914936</v>
      </c>
      <c r="L3036" s="1">
        <f t="shared" si="339"/>
        <v>1.9944071288011678E-2</v>
      </c>
      <c r="M3036" s="1">
        <f t="shared" si="340"/>
        <v>1.9944071288011678E-2</v>
      </c>
      <c r="N3036" s="1">
        <f t="shared" si="335"/>
        <v>1.4271316211508202E-2</v>
      </c>
    </row>
    <row r="3037" spans="1:14" x14ac:dyDescent="0.3">
      <c r="A3037" s="4" t="s">
        <v>428</v>
      </c>
      <c r="B3037" s="4" t="s">
        <v>460</v>
      </c>
      <c r="C3037" s="4" t="s">
        <v>468</v>
      </c>
      <c r="D3037" s="4">
        <v>35.811611111111105</v>
      </c>
      <c r="E3037" s="4">
        <v>127.1269111111111</v>
      </c>
      <c r="G3037" s="2">
        <f t="shared" si="336"/>
        <v>63.404291531060451</v>
      </c>
      <c r="H3037" s="2">
        <f t="shared" si="337"/>
        <v>89.110425445478086</v>
      </c>
      <c r="J3037" s="1">
        <f t="shared" si="338"/>
        <v>1.9546597114367077</v>
      </c>
      <c r="K3037" s="1">
        <f t="shared" si="334"/>
        <v>1414.3074260991482</v>
      </c>
      <c r="L3037" s="1">
        <f t="shared" si="339"/>
        <v>1.9668309266196449E-2</v>
      </c>
      <c r="M3037" s="1">
        <f t="shared" si="340"/>
        <v>1.9668309266196449E-2</v>
      </c>
      <c r="N3037" s="1">
        <f t="shared" si="335"/>
        <v>1.4073990050985724E-2</v>
      </c>
    </row>
    <row r="3038" spans="1:14" x14ac:dyDescent="0.3">
      <c r="A3038" s="4" t="s">
        <v>428</v>
      </c>
      <c r="B3038" s="4" t="s">
        <v>460</v>
      </c>
      <c r="C3038" s="4" t="s">
        <v>467</v>
      </c>
      <c r="D3038" s="4">
        <v>35.818647222222225</v>
      </c>
      <c r="E3038" s="4">
        <v>127.11842222222222</v>
      </c>
      <c r="G3038" s="2">
        <f t="shared" si="336"/>
        <v>63.252224071199024</v>
      </c>
      <c r="H3038" s="2">
        <f t="shared" si="337"/>
        <v>89.261560980407012</v>
      </c>
      <c r="J3038" s="1">
        <f t="shared" si="338"/>
        <v>1.9549557455817972</v>
      </c>
      <c r="K3038" s="1">
        <f t="shared" si="334"/>
        <v>1414.1541733543334</v>
      </c>
      <c r="L3038" s="1">
        <f t="shared" si="339"/>
        <v>1.9520150205249553E-2</v>
      </c>
      <c r="M3038" s="1">
        <f t="shared" si="340"/>
        <v>1.9520150205249553E-2</v>
      </c>
      <c r="N3038" s="1">
        <f t="shared" si="335"/>
        <v>1.3967972338862713E-2</v>
      </c>
    </row>
    <row r="3039" spans="1:14" x14ac:dyDescent="0.3">
      <c r="A3039" s="4" t="s">
        <v>428</v>
      </c>
      <c r="B3039" s="4" t="s">
        <v>460</v>
      </c>
      <c r="C3039" s="4" t="s">
        <v>466</v>
      </c>
      <c r="D3039" s="4">
        <v>35.795091666666664</v>
      </c>
      <c r="E3039" s="4">
        <v>127.14255555555556</v>
      </c>
      <c r="G3039" s="2">
        <f t="shared" si="336"/>
        <v>63.685730247458821</v>
      </c>
      <c r="H3039" s="2">
        <f t="shared" si="337"/>
        <v>88.754557975890521</v>
      </c>
      <c r="J3039" s="1">
        <f t="shared" si="338"/>
        <v>1.9539649590119299</v>
      </c>
      <c r="K3039" s="1">
        <f t="shared" si="334"/>
        <v>1414.6672461618725</v>
      </c>
      <c r="L3039" s="1">
        <f t="shared" si="339"/>
        <v>1.9941356331397486E-2</v>
      </c>
      <c r="M3039" s="1">
        <f t="shared" si="340"/>
        <v>1.9941356331397486E-2</v>
      </c>
      <c r="N3039" s="1">
        <f t="shared" si="335"/>
        <v>1.4269373478563553E-2</v>
      </c>
    </row>
    <row r="3040" spans="1:14" x14ac:dyDescent="0.3">
      <c r="A3040" s="4" t="s">
        <v>428</v>
      </c>
      <c r="B3040" s="4" t="s">
        <v>460</v>
      </c>
      <c r="C3040" s="4" t="s">
        <v>465</v>
      </c>
      <c r="D3040" s="4">
        <v>35.783888888888889</v>
      </c>
      <c r="E3040" s="4">
        <v>127.13666666666667</v>
      </c>
      <c r="G3040" s="2">
        <f t="shared" si="336"/>
        <v>63.585161223675165</v>
      </c>
      <c r="H3040" s="2">
        <f t="shared" si="337"/>
        <v>88.509077780008056</v>
      </c>
      <c r="J3040" s="1">
        <f t="shared" si="338"/>
        <v>1.9534940304301014</v>
      </c>
      <c r="K3040" s="1">
        <f t="shared" si="334"/>
        <v>1414.911270184861</v>
      </c>
      <c r="L3040" s="1">
        <f t="shared" si="339"/>
        <v>1.9838575831002458E-2</v>
      </c>
      <c r="M3040" s="1">
        <f t="shared" si="340"/>
        <v>1.9838575831002458E-2</v>
      </c>
      <c r="N3040" s="1">
        <f t="shared" si="335"/>
        <v>1.4195827159944236E-2</v>
      </c>
    </row>
    <row r="3041" spans="1:14" x14ac:dyDescent="0.3">
      <c r="A3041" s="4" t="s">
        <v>428</v>
      </c>
      <c r="B3041" s="4" t="s">
        <v>460</v>
      </c>
      <c r="C3041" s="4" t="s">
        <v>464</v>
      </c>
      <c r="D3041" s="4">
        <v>35.814027777777774</v>
      </c>
      <c r="E3041" s="4">
        <v>127.15018611111111</v>
      </c>
      <c r="G3041" s="2">
        <f t="shared" si="336"/>
        <v>63.814606761268251</v>
      </c>
      <c r="H3041" s="2">
        <f t="shared" si="337"/>
        <v>89.168903054066732</v>
      </c>
      <c r="J3041" s="1">
        <f t="shared" si="338"/>
        <v>1.9547613811607598</v>
      </c>
      <c r="K3041" s="1">
        <f t="shared" si="334"/>
        <v>1414.254788613046</v>
      </c>
      <c r="L3041" s="1">
        <f t="shared" si="339"/>
        <v>2.0074534649598075E-2</v>
      </c>
      <c r="M3041" s="1">
        <f t="shared" si="340"/>
        <v>2.0074534649598075E-2</v>
      </c>
      <c r="N3041" s="1">
        <f t="shared" si="335"/>
        <v>1.4364671467831167E-2</v>
      </c>
    </row>
    <row r="3042" spans="1:14" x14ac:dyDescent="0.3">
      <c r="A3042" s="4" t="s">
        <v>428</v>
      </c>
      <c r="B3042" s="4" t="s">
        <v>460</v>
      </c>
      <c r="C3042" s="4" t="s">
        <v>463</v>
      </c>
      <c r="D3042" s="4">
        <v>35.80286944444444</v>
      </c>
      <c r="E3042" s="4">
        <v>127.13212222222222</v>
      </c>
      <c r="G3042" s="2">
        <f t="shared" si="336"/>
        <v>63.499019764534097</v>
      </c>
      <c r="H3042" s="2">
        <f t="shared" si="337"/>
        <v>88.921337398817514</v>
      </c>
      <c r="J3042" s="1">
        <f t="shared" si="338"/>
        <v>1.9542920174909642</v>
      </c>
      <c r="K3042" s="1">
        <f t="shared" si="334"/>
        <v>1414.4978315749354</v>
      </c>
      <c r="L3042" s="1">
        <f t="shared" si="339"/>
        <v>1.9759260312772753E-2</v>
      </c>
      <c r="M3042" s="1">
        <f t="shared" si="340"/>
        <v>1.9759260312772753E-2</v>
      </c>
      <c r="N3042" s="1">
        <f t="shared" si="335"/>
        <v>1.4139071604632108E-2</v>
      </c>
    </row>
    <row r="3043" spans="1:14" x14ac:dyDescent="0.3">
      <c r="A3043" s="4" t="s">
        <v>428</v>
      </c>
      <c r="B3043" s="4" t="s">
        <v>460</v>
      </c>
      <c r="C3043" s="4" t="s">
        <v>462</v>
      </c>
      <c r="D3043" s="4">
        <v>35.803933333333333</v>
      </c>
      <c r="E3043" s="4">
        <v>127.12169722222221</v>
      </c>
      <c r="G3043" s="2">
        <f t="shared" si="336"/>
        <v>63.31454887949883</v>
      </c>
      <c r="H3043" s="2">
        <f t="shared" si="337"/>
        <v>88.9419164917324</v>
      </c>
      <c r="J3043" s="1">
        <f t="shared" si="338"/>
        <v>1.9543367611645448</v>
      </c>
      <c r="K3043" s="1">
        <f t="shared" si="334"/>
        <v>1414.4746583675646</v>
      </c>
      <c r="L3043" s="1">
        <f t="shared" si="339"/>
        <v>1.9577309738252335E-2</v>
      </c>
      <c r="M3043" s="1">
        <f t="shared" si="340"/>
        <v>1.9577309738252335E-2</v>
      </c>
      <c r="N3043" s="1">
        <f t="shared" si="335"/>
        <v>1.400887380567983E-2</v>
      </c>
    </row>
    <row r="3044" spans="1:14" x14ac:dyDescent="0.3">
      <c r="A3044" s="4" t="s">
        <v>428</v>
      </c>
      <c r="B3044" s="4" t="s">
        <v>460</v>
      </c>
      <c r="C3044" s="4" t="s">
        <v>461</v>
      </c>
      <c r="D3044" s="4">
        <v>35.803580555555556</v>
      </c>
      <c r="E3044" s="4">
        <v>127.11238611111111</v>
      </c>
      <c r="G3044" s="2">
        <f t="shared" si="336"/>
        <v>63.150187406244868</v>
      </c>
      <c r="H3044" s="2">
        <f t="shared" si="337"/>
        <v>88.931938574064816</v>
      </c>
      <c r="J3044" s="1">
        <f t="shared" si="338"/>
        <v>1.9543219243095571</v>
      </c>
      <c r="K3044" s="1">
        <f t="shared" si="334"/>
        <v>1414.4823424260403</v>
      </c>
      <c r="L3044" s="1">
        <f t="shared" si="339"/>
        <v>1.9414800192344206E-2</v>
      </c>
      <c r="M3044" s="1">
        <f t="shared" si="340"/>
        <v>1.9414800192344206E-2</v>
      </c>
      <c r="N3044" s="1">
        <f t="shared" si="335"/>
        <v>1.3892587362277595E-2</v>
      </c>
    </row>
    <row r="3045" spans="1:14" x14ac:dyDescent="0.3">
      <c r="A3045" s="4" t="s">
        <v>428</v>
      </c>
      <c r="B3045" s="4" t="s">
        <v>460</v>
      </c>
      <c r="C3045" s="4" t="s">
        <v>459</v>
      </c>
      <c r="D3045" s="4">
        <v>35.809688888888886</v>
      </c>
      <c r="E3045" s="4">
        <v>127.11238611111111</v>
      </c>
      <c r="G3045" s="2">
        <f t="shared" si="336"/>
        <v>63.148339083426407</v>
      </c>
      <c r="H3045" s="2">
        <f t="shared" si="337"/>
        <v>89.064973829306382</v>
      </c>
      <c r="J3045" s="1">
        <f t="shared" si="338"/>
        <v>1.9545788490894365</v>
      </c>
      <c r="K3045" s="1">
        <f t="shared" si="334"/>
        <v>1414.3492943315989</v>
      </c>
      <c r="L3045" s="1">
        <f t="shared" si="339"/>
        <v>1.9414800192344206E-2</v>
      </c>
      <c r="M3045" s="1">
        <f t="shared" si="340"/>
        <v>1.9414800192344206E-2</v>
      </c>
      <c r="N3045" s="1">
        <f t="shared" si="335"/>
        <v>1.3892587362277595E-2</v>
      </c>
    </row>
    <row r="3046" spans="1:14" x14ac:dyDescent="0.3">
      <c r="A3046" s="4" t="s">
        <v>428</v>
      </c>
      <c r="B3046" s="4" t="s">
        <v>439</v>
      </c>
      <c r="C3046" s="4" t="s">
        <v>111</v>
      </c>
      <c r="D3046" s="4">
        <v>35.711866666666673</v>
      </c>
      <c r="E3046" s="4">
        <v>126.93058611111111</v>
      </c>
      <c r="G3046" s="2">
        <f t="shared" si="336"/>
        <v>59.96208726331438</v>
      </c>
      <c r="H3046" s="2">
        <f t="shared" si="337"/>
        <v>86.893170555332063</v>
      </c>
      <c r="J3046" s="1">
        <f t="shared" si="338"/>
        <v>1.9504707387091496</v>
      </c>
      <c r="K3046" s="1">
        <f t="shared" si="334"/>
        <v>1416.4802752638166</v>
      </c>
      <c r="L3046" s="1">
        <f t="shared" si="339"/>
        <v>1.6241791612218837E-2</v>
      </c>
      <c r="M3046" s="1">
        <f t="shared" si="340"/>
        <v>1.6241791612218837E-2</v>
      </c>
      <c r="N3046" s="1">
        <f t="shared" si="335"/>
        <v>1.1622087616520203E-2</v>
      </c>
    </row>
    <row r="3047" spans="1:14" x14ac:dyDescent="0.3">
      <c r="A3047" s="4" t="s">
        <v>428</v>
      </c>
      <c r="B3047" s="4" t="s">
        <v>439</v>
      </c>
      <c r="C3047" s="4" t="s">
        <v>458</v>
      </c>
      <c r="D3047" s="4">
        <v>35.615552777777779</v>
      </c>
      <c r="E3047" s="4">
        <v>126.77379722222223</v>
      </c>
      <c r="G3047" s="2">
        <f t="shared" si="336"/>
        <v>57.208865140289987</v>
      </c>
      <c r="H3047" s="2">
        <f t="shared" si="337"/>
        <v>84.765048635792255</v>
      </c>
      <c r="J3047" s="1">
        <f t="shared" si="338"/>
        <v>1.9464393155091613</v>
      </c>
      <c r="K3047" s="1">
        <f t="shared" si="334"/>
        <v>1418.5789756162687</v>
      </c>
      <c r="L3047" s="1">
        <f t="shared" si="339"/>
        <v>1.3505309270564148E-2</v>
      </c>
      <c r="M3047" s="1">
        <f t="shared" si="340"/>
        <v>1.3505309270564148E-2</v>
      </c>
      <c r="N3047" s="1">
        <f t="shared" si="335"/>
        <v>9.6639515749368937E-3</v>
      </c>
    </row>
    <row r="3048" spans="1:14" x14ac:dyDescent="0.3">
      <c r="A3048" s="4" t="s">
        <v>428</v>
      </c>
      <c r="B3048" s="4" t="s">
        <v>439</v>
      </c>
      <c r="C3048" s="4" t="s">
        <v>457</v>
      </c>
      <c r="D3048" s="4">
        <v>35.55437222222222</v>
      </c>
      <c r="E3048" s="4">
        <v>126.87086388888888</v>
      </c>
      <c r="G3048" s="2">
        <f t="shared" si="336"/>
        <v>58.942970961551197</v>
      </c>
      <c r="H3048" s="2">
        <f t="shared" si="337"/>
        <v>83.449351164113295</v>
      </c>
      <c r="J3048" s="1">
        <f t="shared" si="338"/>
        <v>1.94388531686487</v>
      </c>
      <c r="K3048" s="1">
        <f t="shared" si="334"/>
        <v>1419.9124130469727</v>
      </c>
      <c r="L3048" s="1">
        <f t="shared" si="339"/>
        <v>1.519944219783298E-2</v>
      </c>
      <c r="M3048" s="1">
        <f t="shared" si="340"/>
        <v>1.519944219783298E-2</v>
      </c>
      <c r="N3048" s="1">
        <f t="shared" si="335"/>
        <v>1.0876216932407541E-2</v>
      </c>
    </row>
    <row r="3049" spans="1:14" x14ac:dyDescent="0.3">
      <c r="A3049" s="4" t="s">
        <v>428</v>
      </c>
      <c r="B3049" s="4" t="s">
        <v>439</v>
      </c>
      <c r="C3049" s="4" t="s">
        <v>456</v>
      </c>
      <c r="D3049" s="4">
        <v>35.580269444444447</v>
      </c>
      <c r="E3049" s="4">
        <v>126.83051111111111</v>
      </c>
      <c r="G3049" s="2">
        <f t="shared" si="336"/>
        <v>58.221569510951099</v>
      </c>
      <c r="H3049" s="2">
        <f t="shared" si="337"/>
        <v>84.006179960372265</v>
      </c>
      <c r="J3049" s="1">
        <f t="shared" si="338"/>
        <v>1.9449657558945088</v>
      </c>
      <c r="K3049" s="1">
        <f t="shared" si="334"/>
        <v>1419.3479514646617</v>
      </c>
      <c r="L3049" s="1">
        <f t="shared" si="339"/>
        <v>1.4495153363285329E-2</v>
      </c>
      <c r="M3049" s="1">
        <f t="shared" si="340"/>
        <v>1.4495153363285329E-2</v>
      </c>
      <c r="N3049" s="1">
        <f t="shared" si="335"/>
        <v>1.0372251191565759E-2</v>
      </c>
    </row>
    <row r="3050" spans="1:14" x14ac:dyDescent="0.3">
      <c r="A3050" s="4" t="s">
        <v>428</v>
      </c>
      <c r="B3050" s="4" t="s">
        <v>439</v>
      </c>
      <c r="C3050" s="4" t="s">
        <v>455</v>
      </c>
      <c r="D3050" s="4">
        <v>35.615600000000001</v>
      </c>
      <c r="E3050" s="4">
        <v>126.84467777777778</v>
      </c>
      <c r="G3050" s="2">
        <f t="shared" si="336"/>
        <v>58.464554636146943</v>
      </c>
      <c r="H3050" s="2">
        <f t="shared" si="337"/>
        <v>84.778768951630582</v>
      </c>
      <c r="J3050" s="1">
        <f t="shared" si="338"/>
        <v>1.946441288863437</v>
      </c>
      <c r="K3050" s="1">
        <f t="shared" si="334"/>
        <v>1418.5779464926504</v>
      </c>
      <c r="L3050" s="1">
        <f t="shared" si="339"/>
        <v>1.4742408340651103E-2</v>
      </c>
      <c r="M3050" s="1">
        <f t="shared" si="340"/>
        <v>1.4742408340651103E-2</v>
      </c>
      <c r="N3050" s="1">
        <f t="shared" si="335"/>
        <v>1.0549178656169104E-2</v>
      </c>
    </row>
    <row r="3051" spans="1:14" x14ac:dyDescent="0.3">
      <c r="A3051" s="4" t="s">
        <v>428</v>
      </c>
      <c r="B3051" s="4" t="s">
        <v>439</v>
      </c>
      <c r="C3051" s="4" t="s">
        <v>221</v>
      </c>
      <c r="D3051" s="4">
        <v>35.606225000000002</v>
      </c>
      <c r="E3051" s="4">
        <v>126.89433055555556</v>
      </c>
      <c r="G3051" s="2">
        <f t="shared" si="336"/>
        <v>59.346463969557199</v>
      </c>
      <c r="H3051" s="2">
        <f t="shared" si="337"/>
        <v>84.584020118920535</v>
      </c>
      <c r="J3051" s="1">
        <f t="shared" si="338"/>
        <v>1.9460495820613555</v>
      </c>
      <c r="K3051" s="1">
        <f t="shared" si="334"/>
        <v>1418.7822605254128</v>
      </c>
      <c r="L3051" s="1">
        <f t="shared" si="339"/>
        <v>1.5609012795634758E-2</v>
      </c>
      <c r="M3051" s="1">
        <f t="shared" si="340"/>
        <v>1.5609012795634758E-2</v>
      </c>
      <c r="N3051" s="1">
        <f t="shared" si="335"/>
        <v>1.1169292073774444E-2</v>
      </c>
    </row>
    <row r="3052" spans="1:14" x14ac:dyDescent="0.3">
      <c r="A3052" s="4" t="s">
        <v>428</v>
      </c>
      <c r="B3052" s="4" t="s">
        <v>439</v>
      </c>
      <c r="C3052" s="4" t="s">
        <v>454</v>
      </c>
      <c r="D3052" s="4">
        <v>35.565266666666666</v>
      </c>
      <c r="E3052" s="4">
        <v>127.03231944444444</v>
      </c>
      <c r="G3052" s="2">
        <f t="shared" si="336"/>
        <v>61.802843838476335</v>
      </c>
      <c r="H3052" s="2">
        <f t="shared" si="337"/>
        <v>83.720820200094067</v>
      </c>
      <c r="J3052" s="1">
        <f t="shared" si="338"/>
        <v>1.944339720294201</v>
      </c>
      <c r="K3052" s="1">
        <f t="shared" si="334"/>
        <v>1419.6749502085204</v>
      </c>
      <c r="L3052" s="1">
        <f t="shared" si="339"/>
        <v>1.8017373237914303E-2</v>
      </c>
      <c r="M3052" s="1">
        <f t="shared" si="340"/>
        <v>1.8017373237914303E-2</v>
      </c>
      <c r="N3052" s="1">
        <f t="shared" si="335"/>
        <v>1.2892634962330961E-2</v>
      </c>
    </row>
    <row r="3053" spans="1:14" x14ac:dyDescent="0.3">
      <c r="A3053" s="4" t="s">
        <v>428</v>
      </c>
      <c r="B3053" s="4" t="s">
        <v>439</v>
      </c>
      <c r="C3053" s="4" t="s">
        <v>142</v>
      </c>
      <c r="D3053" s="4">
        <v>35.618441666666669</v>
      </c>
      <c r="E3053" s="4">
        <v>127.04418888888888</v>
      </c>
      <c r="G3053" s="2">
        <f t="shared" si="336"/>
        <v>61.998162095588512</v>
      </c>
      <c r="H3053" s="2">
        <f t="shared" si="337"/>
        <v>84.882382906129124</v>
      </c>
      <c r="J3053" s="1">
        <f t="shared" si="338"/>
        <v>1.9465600441863335</v>
      </c>
      <c r="K3053" s="1">
        <f t="shared" si="334"/>
        <v>1418.5160177213552</v>
      </c>
      <c r="L3053" s="1">
        <f t="shared" si="339"/>
        <v>1.8224534123852276E-2</v>
      </c>
      <c r="M3053" s="1">
        <f t="shared" si="340"/>
        <v>1.8224534123852276E-2</v>
      </c>
      <c r="N3053" s="1">
        <f t="shared" si="335"/>
        <v>1.3040872424340742E-2</v>
      </c>
    </row>
    <row r="3054" spans="1:14" x14ac:dyDescent="0.3">
      <c r="A3054" s="4" t="s">
        <v>428</v>
      </c>
      <c r="B3054" s="4" t="s">
        <v>439</v>
      </c>
      <c r="C3054" s="4" t="s">
        <v>453</v>
      </c>
      <c r="D3054" s="4">
        <v>35.547072222222219</v>
      </c>
      <c r="E3054" s="4">
        <v>126.83983333333333</v>
      </c>
      <c r="G3054" s="2">
        <f t="shared" si="336"/>
        <v>58.394397679263506</v>
      </c>
      <c r="H3054" s="2">
        <f t="shared" si="337"/>
        <v>83.28436175256752</v>
      </c>
      <c r="J3054" s="1">
        <f t="shared" si="338"/>
        <v>1.9435809304082874</v>
      </c>
      <c r="K3054" s="1">
        <f t="shared" si="334"/>
        <v>1420.0715330543617</v>
      </c>
      <c r="L3054" s="1">
        <f t="shared" si="339"/>
        <v>1.4657856834665584E-2</v>
      </c>
      <c r="M3054" s="1">
        <f t="shared" si="340"/>
        <v>1.4657856834665584E-2</v>
      </c>
      <c r="N3054" s="1">
        <f t="shared" si="335"/>
        <v>1.0488676401606672E-2</v>
      </c>
    </row>
    <row r="3055" spans="1:14" x14ac:dyDescent="0.3">
      <c r="A3055" s="4" t="s">
        <v>428</v>
      </c>
      <c r="B3055" s="4" t="s">
        <v>439</v>
      </c>
      <c r="C3055" s="4" t="s">
        <v>452</v>
      </c>
      <c r="D3055" s="4">
        <v>35.553847222222217</v>
      </c>
      <c r="E3055" s="4">
        <v>126.78530833333333</v>
      </c>
      <c r="G3055" s="2">
        <f t="shared" si="336"/>
        <v>57.425983558421592</v>
      </c>
      <c r="H3055" s="2">
        <f t="shared" si="337"/>
        <v>83.422217912559972</v>
      </c>
      <c r="J3055" s="1">
        <f t="shared" si="338"/>
        <v>1.9438634235422381</v>
      </c>
      <c r="K3055" s="1">
        <f t="shared" si="334"/>
        <v>1419.9238564976074</v>
      </c>
      <c r="L3055" s="1">
        <f t="shared" si="339"/>
        <v>1.3706216060015652E-2</v>
      </c>
      <c r="M3055" s="1">
        <f t="shared" si="340"/>
        <v>1.3706216060015652E-2</v>
      </c>
      <c r="N3055" s="1">
        <f t="shared" si="335"/>
        <v>9.8077138128418902E-3</v>
      </c>
    </row>
    <row r="3056" spans="1:14" x14ac:dyDescent="0.3">
      <c r="A3056" s="4" t="s">
        <v>428</v>
      </c>
      <c r="B3056" s="4" t="s">
        <v>439</v>
      </c>
      <c r="C3056" s="4" t="s">
        <v>451</v>
      </c>
      <c r="D3056" s="4">
        <v>35.566163888888887</v>
      </c>
      <c r="E3056" s="4">
        <v>126.855375</v>
      </c>
      <c r="G3056" s="2">
        <f t="shared" si="336"/>
        <v>58.66557245219466</v>
      </c>
      <c r="H3056" s="2">
        <f t="shared" si="337"/>
        <v>83.703394746496315</v>
      </c>
      <c r="J3056" s="1">
        <f t="shared" si="338"/>
        <v>1.9443771506035537</v>
      </c>
      <c r="K3056" s="1">
        <f t="shared" si="334"/>
        <v>1419.6553940644897</v>
      </c>
      <c r="L3056" s="1">
        <f t="shared" si="339"/>
        <v>1.4929110089246578E-2</v>
      </c>
      <c r="M3056" s="1">
        <f t="shared" si="340"/>
        <v>1.4929110089246578E-2</v>
      </c>
      <c r="N3056" s="1">
        <f t="shared" si="335"/>
        <v>1.0682776237774678E-2</v>
      </c>
    </row>
    <row r="3057" spans="1:14" x14ac:dyDescent="0.3">
      <c r="A3057" s="4" t="s">
        <v>428</v>
      </c>
      <c r="B3057" s="4" t="s">
        <v>439</v>
      </c>
      <c r="C3057" s="4" t="s">
        <v>450</v>
      </c>
      <c r="D3057" s="4">
        <v>35.558886111111107</v>
      </c>
      <c r="E3057" s="4">
        <v>126.854575</v>
      </c>
      <c r="G3057" s="2">
        <f t="shared" si="336"/>
        <v>58.653082196948858</v>
      </c>
      <c r="H3057" s="2">
        <f t="shared" si="337"/>
        <v>83.544622090722669</v>
      </c>
      <c r="J3057" s="1">
        <f t="shared" si="338"/>
        <v>1.9440735691957611</v>
      </c>
      <c r="K3057" s="1">
        <f t="shared" si="334"/>
        <v>1419.8140243034479</v>
      </c>
      <c r="L3057" s="1">
        <f t="shared" si="339"/>
        <v>1.4915147455230482E-2</v>
      </c>
      <c r="M3057" s="1">
        <f t="shared" si="340"/>
        <v>1.4915147455230482E-2</v>
      </c>
      <c r="N3057" s="1">
        <f t="shared" si="335"/>
        <v>1.0672785039773444E-2</v>
      </c>
    </row>
    <row r="3058" spans="1:14" x14ac:dyDescent="0.3">
      <c r="A3058" s="4" t="s">
        <v>428</v>
      </c>
      <c r="B3058" s="4" t="s">
        <v>439</v>
      </c>
      <c r="C3058" s="4" t="s">
        <v>449</v>
      </c>
      <c r="D3058" s="4">
        <v>35.562755555555555</v>
      </c>
      <c r="E3058" s="4">
        <v>126.85114166666666</v>
      </c>
      <c r="G3058" s="2">
        <f t="shared" si="336"/>
        <v>58.591309080642162</v>
      </c>
      <c r="H3058" s="2">
        <f t="shared" si="337"/>
        <v>83.628309725238296</v>
      </c>
      <c r="J3058" s="1">
        <f t="shared" si="338"/>
        <v>1.9442349678393689</v>
      </c>
      <c r="K3058" s="1">
        <f t="shared" si="334"/>
        <v>1419.7296834617287</v>
      </c>
      <c r="L3058" s="1">
        <f t="shared" si="339"/>
        <v>1.4855224484245255E-2</v>
      </c>
      <c r="M3058" s="1">
        <f t="shared" si="340"/>
        <v>1.4855224484245255E-2</v>
      </c>
      <c r="N3058" s="1">
        <f t="shared" si="335"/>
        <v>1.0629906148351848E-2</v>
      </c>
    </row>
    <row r="3059" spans="1:14" x14ac:dyDescent="0.3">
      <c r="A3059" s="4" t="s">
        <v>428</v>
      </c>
      <c r="B3059" s="4" t="s">
        <v>439</v>
      </c>
      <c r="C3059" s="4" t="s">
        <v>448</v>
      </c>
      <c r="D3059" s="4">
        <v>35.68514444444444</v>
      </c>
      <c r="E3059" s="4">
        <v>126.88874166666668</v>
      </c>
      <c r="G3059" s="2">
        <f t="shared" si="336"/>
        <v>59.228351575856323</v>
      </c>
      <c r="H3059" s="2">
        <f t="shared" si="337"/>
        <v>86.302571503267473</v>
      </c>
      <c r="J3059" s="1">
        <f t="shared" si="338"/>
        <v>1.9493508990515462</v>
      </c>
      <c r="K3059" s="1">
        <f t="shared" si="334"/>
        <v>1417.0625005848069</v>
      </c>
      <c r="L3059" s="1">
        <f t="shared" si="339"/>
        <v>1.5511468282995544E-2</v>
      </c>
      <c r="M3059" s="1">
        <f t="shared" si="340"/>
        <v>1.5511468282995544E-2</v>
      </c>
      <c r="N3059" s="1">
        <f t="shared" si="335"/>
        <v>1.1099492454405431E-2</v>
      </c>
    </row>
    <row r="3060" spans="1:14" x14ac:dyDescent="0.3">
      <c r="A3060" s="4" t="s">
        <v>428</v>
      </c>
      <c r="B3060" s="4" t="s">
        <v>439</v>
      </c>
      <c r="C3060" s="4" t="s">
        <v>447</v>
      </c>
      <c r="D3060" s="4">
        <v>35.565352777777775</v>
      </c>
      <c r="E3060" s="4">
        <v>126.84741944444444</v>
      </c>
      <c r="G3060" s="2">
        <f t="shared" si="336"/>
        <v>58.524714951229022</v>
      </c>
      <c r="H3060" s="2">
        <f t="shared" si="337"/>
        <v>83.684216702629783</v>
      </c>
      <c r="J3060" s="1">
        <f t="shared" si="338"/>
        <v>1.9443433126273917</v>
      </c>
      <c r="K3060" s="1">
        <f t="shared" si="334"/>
        <v>1419.673073300869</v>
      </c>
      <c r="L3060" s="1">
        <f t="shared" si="339"/>
        <v>1.4790259450976784E-2</v>
      </c>
      <c r="M3060" s="1">
        <f t="shared" si="340"/>
        <v>1.4790259450976784E-2</v>
      </c>
      <c r="N3060" s="1">
        <f t="shared" si="335"/>
        <v>1.0583419324318943E-2</v>
      </c>
    </row>
    <row r="3061" spans="1:14" x14ac:dyDescent="0.3">
      <c r="A3061" s="4" t="s">
        <v>428</v>
      </c>
      <c r="B3061" s="4" t="s">
        <v>439</v>
      </c>
      <c r="C3061" s="4" t="s">
        <v>446</v>
      </c>
      <c r="D3061" s="4">
        <v>35.652097222222224</v>
      </c>
      <c r="E3061" s="4">
        <v>126.787375</v>
      </c>
      <c r="G3061" s="2">
        <f t="shared" si="336"/>
        <v>57.441575077676006</v>
      </c>
      <c r="H3061" s="2">
        <f t="shared" si="337"/>
        <v>85.563734264612322</v>
      </c>
      <c r="J3061" s="1">
        <f t="shared" si="338"/>
        <v>1.9479674069329589</v>
      </c>
      <c r="K3061" s="1">
        <f t="shared" si="334"/>
        <v>1417.7825965292584</v>
      </c>
      <c r="L3061" s="1">
        <f t="shared" si="339"/>
        <v>1.3742286197890419E-2</v>
      </c>
      <c r="M3061" s="1">
        <f t="shared" si="340"/>
        <v>1.3742286197890419E-2</v>
      </c>
      <c r="N3061" s="1">
        <f t="shared" si="335"/>
        <v>9.8335244076783075E-3</v>
      </c>
    </row>
    <row r="3062" spans="1:14" x14ac:dyDescent="0.3">
      <c r="A3062" s="4" t="s">
        <v>428</v>
      </c>
      <c r="B3062" s="4" t="s">
        <v>439</v>
      </c>
      <c r="C3062" s="4" t="s">
        <v>445</v>
      </c>
      <c r="D3062" s="4">
        <v>35.640469444444442</v>
      </c>
      <c r="E3062" s="4">
        <v>126.9766</v>
      </c>
      <c r="G3062" s="2">
        <f t="shared" si="336"/>
        <v>60.79500857213683</v>
      </c>
      <c r="H3062" s="2">
        <f t="shared" si="337"/>
        <v>85.347274767100089</v>
      </c>
      <c r="J3062" s="1">
        <f t="shared" si="338"/>
        <v>1.9474809901394794</v>
      </c>
      <c r="K3062" s="1">
        <f t="shared" si="334"/>
        <v>1418.0359808633073</v>
      </c>
      <c r="L3062" s="1">
        <f t="shared" si="339"/>
        <v>1.7044885474976734E-2</v>
      </c>
      <c r="M3062" s="1">
        <f t="shared" si="340"/>
        <v>1.7044885474976734E-2</v>
      </c>
      <c r="N3062" s="1">
        <f t="shared" si="335"/>
        <v>1.2196754959883984E-2</v>
      </c>
    </row>
    <row r="3063" spans="1:14" x14ac:dyDescent="0.3">
      <c r="A3063" s="4" t="s">
        <v>428</v>
      </c>
      <c r="B3063" s="4" t="s">
        <v>439</v>
      </c>
      <c r="C3063" s="4" t="s">
        <v>444</v>
      </c>
      <c r="D3063" s="4">
        <v>35.66191111111111</v>
      </c>
      <c r="E3063" s="4">
        <v>126.84024444444444</v>
      </c>
      <c r="G3063" s="2">
        <f t="shared" si="336"/>
        <v>58.375425149826384</v>
      </c>
      <c r="H3063" s="2">
        <f t="shared" si="337"/>
        <v>85.787087778401656</v>
      </c>
      <c r="J3063" s="1">
        <f t="shared" si="338"/>
        <v>1.948378094227976</v>
      </c>
      <c r="K3063" s="1">
        <f t="shared" si="334"/>
        <v>1417.5687457182412</v>
      </c>
      <c r="L3063" s="1">
        <f t="shared" si="339"/>
        <v>1.4665032077146201E-2</v>
      </c>
      <c r="M3063" s="1">
        <f t="shared" si="340"/>
        <v>1.4665032077146201E-2</v>
      </c>
      <c r="N3063" s="1">
        <f t="shared" si="335"/>
        <v>1.0493810767246283E-2</v>
      </c>
    </row>
    <row r="3064" spans="1:14" x14ac:dyDescent="0.3">
      <c r="A3064" s="4" t="s">
        <v>428</v>
      </c>
      <c r="B3064" s="4" t="s">
        <v>439</v>
      </c>
      <c r="C3064" s="4" t="s">
        <v>443</v>
      </c>
      <c r="D3064" s="4">
        <v>35.500777777777778</v>
      </c>
      <c r="E3064" s="4">
        <v>126.79530833333334</v>
      </c>
      <c r="G3064" s="2">
        <f t="shared" si="336"/>
        <v>57.614799485336491</v>
      </c>
      <c r="H3064" s="2">
        <f t="shared" si="337"/>
        <v>82.267178669458417</v>
      </c>
      <c r="J3064" s="1">
        <f t="shared" si="338"/>
        <v>1.9416523545943101</v>
      </c>
      <c r="K3064" s="1">
        <f t="shared" si="334"/>
        <v>1421.0807030943631</v>
      </c>
      <c r="L3064" s="1">
        <f t="shared" si="339"/>
        <v>1.3880748985215519E-2</v>
      </c>
      <c r="M3064" s="1">
        <f t="shared" si="340"/>
        <v>1.3880748985215519E-2</v>
      </c>
      <c r="N3064" s="1">
        <f t="shared" si="335"/>
        <v>9.9326037878563703E-3</v>
      </c>
    </row>
    <row r="3065" spans="1:14" x14ac:dyDescent="0.3">
      <c r="A3065" s="4" t="s">
        <v>428</v>
      </c>
      <c r="B3065" s="4" t="s">
        <v>439</v>
      </c>
      <c r="C3065" s="4" t="s">
        <v>442</v>
      </c>
      <c r="D3065" s="4">
        <v>35.564597222222218</v>
      </c>
      <c r="E3065" s="4">
        <v>126.85870833333333</v>
      </c>
      <c r="G3065" s="2">
        <f t="shared" si="336"/>
        <v>58.725035514737918</v>
      </c>
      <c r="H3065" s="2">
        <f t="shared" si="337"/>
        <v>83.669881679712489</v>
      </c>
      <c r="J3065" s="1">
        <f t="shared" si="338"/>
        <v>1.9443117931587102</v>
      </c>
      <c r="K3065" s="1">
        <f t="shared" si="334"/>
        <v>1419.6895416677178</v>
      </c>
      <c r="L3065" s="1">
        <f t="shared" si="339"/>
        <v>1.498728773097957E-2</v>
      </c>
      <c r="M3065" s="1">
        <f t="shared" si="340"/>
        <v>1.498728773097957E-2</v>
      </c>
      <c r="N3065" s="1">
        <f t="shared" si="335"/>
        <v>1.0724406229445959E-2</v>
      </c>
    </row>
    <row r="3066" spans="1:14" x14ac:dyDescent="0.3">
      <c r="A3066" s="4" t="s">
        <v>428</v>
      </c>
      <c r="B3066" s="4" t="s">
        <v>439</v>
      </c>
      <c r="C3066" s="4" t="s">
        <v>441</v>
      </c>
      <c r="D3066" s="4">
        <v>35.641858333333332</v>
      </c>
      <c r="E3066" s="4">
        <v>126.87797499999999</v>
      </c>
      <c r="G3066" s="2">
        <f t="shared" si="336"/>
        <v>59.048160204180363</v>
      </c>
      <c r="H3066" s="2">
        <f t="shared" si="337"/>
        <v>85.35731195486278</v>
      </c>
      <c r="J3066" s="1">
        <f t="shared" si="338"/>
        <v>1.9475390804582329</v>
      </c>
      <c r="K3066" s="1">
        <f t="shared" si="334"/>
        <v>1418.0057147340569</v>
      </c>
      <c r="L3066" s="1">
        <f t="shared" si="339"/>
        <v>1.5323554500197289E-2</v>
      </c>
      <c r="M3066" s="1">
        <f t="shared" si="340"/>
        <v>1.5323554500197289E-2</v>
      </c>
      <c r="N3066" s="1">
        <f t="shared" si="335"/>
        <v>1.0965027581306699E-2</v>
      </c>
    </row>
    <row r="3067" spans="1:14" x14ac:dyDescent="0.3">
      <c r="A3067" s="4" t="s">
        <v>428</v>
      </c>
      <c r="B3067" s="4" t="s">
        <v>439</v>
      </c>
      <c r="C3067" s="4" t="s">
        <v>440</v>
      </c>
      <c r="D3067" s="4">
        <v>35.599622222222223</v>
      </c>
      <c r="E3067" s="4">
        <v>126.99566666666666</v>
      </c>
      <c r="G3067" s="2">
        <f t="shared" si="336"/>
        <v>61.143719730157549</v>
      </c>
      <c r="H3067" s="2">
        <f t="shared" si="337"/>
        <v>84.461321568673384</v>
      </c>
      <c r="J3067" s="1">
        <f t="shared" si="338"/>
        <v>1.9457737792606342</v>
      </c>
      <c r="K3067" s="1">
        <f t="shared" si="334"/>
        <v>1418.9261614326419</v>
      </c>
      <c r="L3067" s="1">
        <f t="shared" si="339"/>
        <v>1.7377661585690429E-2</v>
      </c>
      <c r="M3067" s="1">
        <f t="shared" si="340"/>
        <v>1.7377661585690429E-2</v>
      </c>
      <c r="N3067" s="1">
        <f t="shared" si="335"/>
        <v>1.2434878512244413E-2</v>
      </c>
    </row>
    <row r="3068" spans="1:14" x14ac:dyDescent="0.3">
      <c r="A3068" s="4" t="s">
        <v>428</v>
      </c>
      <c r="B3068" s="4" t="s">
        <v>439</v>
      </c>
      <c r="C3068" s="4" t="s">
        <v>438</v>
      </c>
      <c r="D3068" s="4">
        <v>35.647683333333333</v>
      </c>
      <c r="E3068" s="4">
        <v>126.93463055555556</v>
      </c>
      <c r="G3068" s="2">
        <f t="shared" si="336"/>
        <v>60.049954138147179</v>
      </c>
      <c r="H3068" s="2">
        <f t="shared" si="337"/>
        <v>85.495594521062458</v>
      </c>
      <c r="J3068" s="1">
        <f t="shared" si="338"/>
        <v>1.9477827411282358</v>
      </c>
      <c r="K3068" s="1">
        <f t="shared" si="334"/>
        <v>1417.8787798941034</v>
      </c>
      <c r="L3068" s="1">
        <f t="shared" si="339"/>
        <v>1.631238048418826E-2</v>
      </c>
      <c r="M3068" s="1">
        <f t="shared" si="340"/>
        <v>1.631238048418826E-2</v>
      </c>
      <c r="N3068" s="1">
        <f t="shared" si="335"/>
        <v>1.1672598673081399E-2</v>
      </c>
    </row>
    <row r="3069" spans="1:14" x14ac:dyDescent="0.3">
      <c r="A3069" s="4" t="s">
        <v>428</v>
      </c>
      <c r="B3069" s="4" t="s">
        <v>427</v>
      </c>
      <c r="C3069" s="4" t="s">
        <v>437</v>
      </c>
      <c r="D3069" s="4">
        <v>35.83517777777778</v>
      </c>
      <c r="E3069" s="4">
        <v>127.57006388888888</v>
      </c>
      <c r="G3069" s="2">
        <f t="shared" si="336"/>
        <v>71.220639724220689</v>
      </c>
      <c r="H3069" s="2">
        <f t="shared" si="337"/>
        <v>89.75543687321283</v>
      </c>
      <c r="J3069" s="1">
        <f t="shared" si="338"/>
        <v>1.9556515243825532</v>
      </c>
      <c r="K3069" s="1">
        <f t="shared" si="334"/>
        <v>1413.7941350818437</v>
      </c>
      <c r="L3069" s="1">
        <f t="shared" si="339"/>
        <v>2.7402784327777319E-2</v>
      </c>
      <c r="M3069" s="1">
        <f t="shared" si="340"/>
        <v>2.7402784327777319E-2</v>
      </c>
      <c r="N3069" s="1">
        <f t="shared" si="335"/>
        <v>1.9608523985398342E-2</v>
      </c>
    </row>
    <row r="3070" spans="1:14" x14ac:dyDescent="0.3">
      <c r="A3070" s="4" t="s">
        <v>428</v>
      </c>
      <c r="B3070" s="4" t="s">
        <v>427</v>
      </c>
      <c r="C3070" s="4" t="s">
        <v>436</v>
      </c>
      <c r="D3070" s="4">
        <v>35.73135555555556</v>
      </c>
      <c r="E3070" s="4">
        <v>127.37292222222221</v>
      </c>
      <c r="G3070" s="2">
        <f t="shared" si="336"/>
        <v>67.779098802785512</v>
      </c>
      <c r="H3070" s="2">
        <f t="shared" si="337"/>
        <v>87.430259730693251</v>
      </c>
      <c r="J3070" s="1">
        <f t="shared" si="338"/>
        <v>1.9512880959733832</v>
      </c>
      <c r="K3070" s="1">
        <f t="shared" si="334"/>
        <v>1416.0556780406082</v>
      </c>
      <c r="L3070" s="1">
        <f t="shared" si="339"/>
        <v>2.3962013151574979E-2</v>
      </c>
      <c r="M3070" s="1">
        <f t="shared" si="340"/>
        <v>2.3962013151574979E-2</v>
      </c>
      <c r="N3070" s="1">
        <f t="shared" si="335"/>
        <v>1.7146422202973251E-2</v>
      </c>
    </row>
    <row r="3071" spans="1:14" x14ac:dyDescent="0.3">
      <c r="A3071" s="4" t="s">
        <v>428</v>
      </c>
      <c r="B3071" s="4" t="s">
        <v>427</v>
      </c>
      <c r="C3071" s="4" t="s">
        <v>97</v>
      </c>
      <c r="D3071" s="4">
        <v>35.689505555555549</v>
      </c>
      <c r="E3071" s="4">
        <v>127.4</v>
      </c>
      <c r="G3071" s="2">
        <f t="shared" si="336"/>
        <v>68.273842281088235</v>
      </c>
      <c r="H3071" s="2">
        <f t="shared" si="337"/>
        <v>86.526891239628412</v>
      </c>
      <c r="J3071" s="1">
        <f t="shared" si="338"/>
        <v>1.9495335892175731</v>
      </c>
      <c r="K3071" s="1">
        <f t="shared" si="334"/>
        <v>1416.9674774282626</v>
      </c>
      <c r="L3071" s="1">
        <f t="shared" si="339"/>
        <v>2.443460952792087E-2</v>
      </c>
      <c r="M3071" s="1">
        <f t="shared" si="340"/>
        <v>2.443460952792087E-2</v>
      </c>
      <c r="N3071" s="1">
        <f t="shared" si="335"/>
        <v>1.748459650198407E-2</v>
      </c>
    </row>
    <row r="3072" spans="1:14" x14ac:dyDescent="0.3">
      <c r="A3072" s="4" t="s">
        <v>428</v>
      </c>
      <c r="B3072" s="4" t="s">
        <v>427</v>
      </c>
      <c r="C3072" s="4" t="s">
        <v>435</v>
      </c>
      <c r="D3072" s="4">
        <v>35.834033333333338</v>
      </c>
      <c r="E3072" s="4">
        <v>127.36280833333333</v>
      </c>
      <c r="G3072" s="2">
        <f t="shared" si="336"/>
        <v>67.562193971314358</v>
      </c>
      <c r="H3072" s="2">
        <f t="shared" si="337"/>
        <v>89.663497631669543</v>
      </c>
      <c r="J3072" s="1">
        <f t="shared" si="338"/>
        <v>1.9556033415334648</v>
      </c>
      <c r="K3072" s="1">
        <f t="shared" si="334"/>
        <v>1413.8190607363517</v>
      </c>
      <c r="L3072" s="1">
        <f t="shared" si="339"/>
        <v>2.3785492490282945E-2</v>
      </c>
      <c r="M3072" s="1">
        <f t="shared" si="340"/>
        <v>2.3785492490282945E-2</v>
      </c>
      <c r="N3072" s="1">
        <f t="shared" si="335"/>
        <v>1.7020109869910271E-2</v>
      </c>
    </row>
    <row r="3073" spans="1:14" x14ac:dyDescent="0.3">
      <c r="A3073" s="4" t="s">
        <v>428</v>
      </c>
      <c r="B3073" s="4" t="s">
        <v>427</v>
      </c>
      <c r="C3073" s="4" t="s">
        <v>434</v>
      </c>
      <c r="D3073" s="4">
        <v>35.819936111111112</v>
      </c>
      <c r="E3073" s="4">
        <v>127.48923055555555</v>
      </c>
      <c r="G3073" s="2">
        <f t="shared" si="336"/>
        <v>69.799810314767143</v>
      </c>
      <c r="H3073" s="2">
        <f t="shared" si="337"/>
        <v>89.39626438684013</v>
      </c>
      <c r="J3073" s="1">
        <f t="shared" si="338"/>
        <v>1.955009981409781</v>
      </c>
      <c r="K3073" s="1">
        <f t="shared" si="334"/>
        <v>1414.1261005382969</v>
      </c>
      <c r="L3073" s="1">
        <f t="shared" si="339"/>
        <v>2.5991976515748583E-2</v>
      </c>
      <c r="M3073" s="1">
        <f t="shared" si="340"/>
        <v>2.5991976515748583E-2</v>
      </c>
      <c r="N3073" s="1">
        <f t="shared" si="335"/>
        <v>1.8598996687367138E-2</v>
      </c>
    </row>
    <row r="3074" spans="1:14" x14ac:dyDescent="0.3">
      <c r="A3074" s="4" t="s">
        <v>428</v>
      </c>
      <c r="B3074" s="4" t="s">
        <v>427</v>
      </c>
      <c r="C3074" s="4" t="s">
        <v>433</v>
      </c>
      <c r="D3074" s="4">
        <v>35.705533333333335</v>
      </c>
      <c r="E3074" s="4">
        <v>127.32559722222221</v>
      </c>
      <c r="G3074" s="2">
        <f t="shared" si="336"/>
        <v>66.951582903702203</v>
      </c>
      <c r="H3074" s="2">
        <f t="shared" si="337"/>
        <v>86.853649899010634</v>
      </c>
      <c r="J3074" s="1">
        <f t="shared" si="338"/>
        <v>1.9502052376326082</v>
      </c>
      <c r="K3074" s="1">
        <f t="shared" si="334"/>
        <v>1416.6182623049604</v>
      </c>
      <c r="L3074" s="1">
        <f t="shared" si="339"/>
        <v>2.3136036083068579E-2</v>
      </c>
      <c r="M3074" s="1">
        <f t="shared" si="340"/>
        <v>2.3136036083068579E-2</v>
      </c>
      <c r="N3074" s="1">
        <f t="shared" si="335"/>
        <v>1.6555380396218629E-2</v>
      </c>
    </row>
    <row r="3075" spans="1:14" x14ac:dyDescent="0.3">
      <c r="A3075" s="4" t="s">
        <v>428</v>
      </c>
      <c r="B3075" s="4" t="s">
        <v>427</v>
      </c>
      <c r="C3075" s="4" t="s">
        <v>432</v>
      </c>
      <c r="D3075" s="4">
        <v>35.894155555555557</v>
      </c>
      <c r="E3075" s="4">
        <v>127.55494166666666</v>
      </c>
      <c r="G3075" s="2">
        <f t="shared" si="336"/>
        <v>70.9287381827709</v>
      </c>
      <c r="H3075" s="2">
        <f t="shared" si="337"/>
        <v>91.034394780646608</v>
      </c>
      <c r="J3075" s="1">
        <f t="shared" si="338"/>
        <v>1.9581371289473857</v>
      </c>
      <c r="K3075" s="1">
        <f t="shared" ref="K3075:K3138" si="341">$T$16*$T$25/POWER(J3075,$T$23)</f>
        <v>1412.5097248420379</v>
      </c>
      <c r="L3075" s="1">
        <f t="shared" si="339"/>
        <v>2.7138851759781701E-2</v>
      </c>
      <c r="M3075" s="1">
        <f t="shared" si="340"/>
        <v>2.7138851759781701E-2</v>
      </c>
      <c r="N3075" s="1">
        <f t="shared" ref="N3075:N3138" si="342">M3075*$T$23</f>
        <v>1.941966258984943E-2</v>
      </c>
    </row>
    <row r="3076" spans="1:14" x14ac:dyDescent="0.3">
      <c r="A3076" s="4" t="s">
        <v>428</v>
      </c>
      <c r="B3076" s="4" t="s">
        <v>427</v>
      </c>
      <c r="C3076" s="4" t="s">
        <v>431</v>
      </c>
      <c r="D3076" s="4">
        <v>35.963711111111117</v>
      </c>
      <c r="E3076" s="4">
        <v>127.52224444444444</v>
      </c>
      <c r="G3076" s="2">
        <f t="shared" si="336"/>
        <v>70.323247616647734</v>
      </c>
      <c r="H3076" s="2">
        <f t="shared" si="337"/>
        <v>92.53753883087029</v>
      </c>
      <c r="J3076" s="1">
        <f t="shared" si="338"/>
        <v>1.961074977686579</v>
      </c>
      <c r="K3076" s="1">
        <f t="shared" si="341"/>
        <v>1410.9952241794924</v>
      </c>
      <c r="L3076" s="1">
        <f t="shared" si="339"/>
        <v>2.6568177575747587E-2</v>
      </c>
      <c r="M3076" s="1">
        <f t="shared" si="340"/>
        <v>2.6568177575747587E-2</v>
      </c>
      <c r="N3076" s="1">
        <f t="shared" si="342"/>
        <v>1.9011307063212763E-2</v>
      </c>
    </row>
    <row r="3077" spans="1:14" x14ac:dyDescent="0.3">
      <c r="A3077" s="4" t="s">
        <v>428</v>
      </c>
      <c r="B3077" s="4" t="s">
        <v>427</v>
      </c>
      <c r="C3077" s="4" t="s">
        <v>430</v>
      </c>
      <c r="D3077" s="4">
        <v>35.870130555555555</v>
      </c>
      <c r="E3077" s="4">
        <v>127.43071944444445</v>
      </c>
      <c r="G3077" s="2">
        <f t="shared" si="336"/>
        <v>68.747084046191432</v>
      </c>
      <c r="H3077" s="2">
        <f t="shared" si="337"/>
        <v>90.470436881112619</v>
      </c>
      <c r="J3077" s="1">
        <f t="shared" si="338"/>
        <v>1.9571239965444154</v>
      </c>
      <c r="K3077" s="1">
        <f t="shared" si="341"/>
        <v>1413.0329125770181</v>
      </c>
      <c r="L3077" s="1">
        <f t="shared" si="339"/>
        <v>2.4970764977859883E-2</v>
      </c>
      <c r="M3077" s="1">
        <f t="shared" si="340"/>
        <v>2.4970764977859883E-2</v>
      </c>
      <c r="N3077" s="1">
        <f t="shared" si="342"/>
        <v>1.786825156689564E-2</v>
      </c>
    </row>
    <row r="3078" spans="1:14" x14ac:dyDescent="0.3">
      <c r="A3078" s="4" t="s">
        <v>428</v>
      </c>
      <c r="B3078" s="4" t="s">
        <v>427</v>
      </c>
      <c r="C3078" s="4" t="s">
        <v>429</v>
      </c>
      <c r="D3078" s="4">
        <v>35.972244444444449</v>
      </c>
      <c r="E3078" s="4">
        <v>127.4278</v>
      </c>
      <c r="G3078" s="2">
        <f t="shared" si="336"/>
        <v>68.655925352445152</v>
      </c>
      <c r="H3078" s="2">
        <f t="shared" si="337"/>
        <v>92.692636638316344</v>
      </c>
      <c r="J3078" s="1">
        <f t="shared" si="338"/>
        <v>1.9614358855517895</v>
      </c>
      <c r="K3078" s="1">
        <f t="shared" si="341"/>
        <v>1410.8094397341047</v>
      </c>
      <c r="L3078" s="1">
        <f t="shared" si="339"/>
        <v>2.4919811059975316E-2</v>
      </c>
      <c r="M3078" s="1">
        <f t="shared" si="340"/>
        <v>2.4919811059975316E-2</v>
      </c>
      <c r="N3078" s="1">
        <f t="shared" si="342"/>
        <v>1.7831790632523482E-2</v>
      </c>
    </row>
    <row r="3079" spans="1:14" x14ac:dyDescent="0.3">
      <c r="A3079" s="4" t="s">
        <v>428</v>
      </c>
      <c r="B3079" s="4" t="s">
        <v>427</v>
      </c>
      <c r="C3079" s="4" t="s">
        <v>426</v>
      </c>
      <c r="D3079" s="4">
        <v>35.786280555555557</v>
      </c>
      <c r="E3079" s="4">
        <v>127.42530000000001</v>
      </c>
      <c r="G3079" s="2">
        <f t="shared" si="336"/>
        <v>68.683967103237421</v>
      </c>
      <c r="H3079" s="2">
        <f t="shared" si="337"/>
        <v>88.642760048803211</v>
      </c>
      <c r="J3079" s="1">
        <f t="shared" si="338"/>
        <v>1.9535945532669188</v>
      </c>
      <c r="K3079" s="1">
        <f t="shared" si="341"/>
        <v>1414.8591731632298</v>
      </c>
      <c r="L3079" s="1">
        <f t="shared" si="339"/>
        <v>2.4876177828675239E-2</v>
      </c>
      <c r="M3079" s="1">
        <f t="shared" si="340"/>
        <v>2.4876177828675239E-2</v>
      </c>
      <c r="N3079" s="1">
        <f t="shared" si="342"/>
        <v>1.7800568138769783E-2</v>
      </c>
    </row>
    <row r="3080" spans="1:14" x14ac:dyDescent="0.3">
      <c r="A3080" s="4" t="s">
        <v>382</v>
      </c>
      <c r="B3080" s="4" t="s">
        <v>410</v>
      </c>
      <c r="C3080" s="4" t="s">
        <v>425</v>
      </c>
      <c r="D3080" s="4">
        <v>33.276358333333334</v>
      </c>
      <c r="E3080" s="4">
        <v>126.72208888888889</v>
      </c>
      <c r="G3080" s="2">
        <f t="shared" si="336"/>
        <v>56.754188752053366</v>
      </c>
      <c r="H3080" s="2">
        <f t="shared" si="337"/>
        <v>33.596590763943141</v>
      </c>
      <c r="J3080" s="1">
        <f t="shared" si="338"/>
        <v>1.8524105597600109</v>
      </c>
      <c r="K3080" s="1">
        <f t="shared" si="341"/>
        <v>1469.7409567125549</v>
      </c>
      <c r="L3080" s="1">
        <f t="shared" si="339"/>
        <v>1.260282860317874E-2</v>
      </c>
      <c r="M3080" s="1">
        <f t="shared" si="340"/>
        <v>1.260282860317874E-2</v>
      </c>
      <c r="N3080" s="1">
        <f t="shared" si="342"/>
        <v>9.0181663291344482E-3</v>
      </c>
    </row>
    <row r="3081" spans="1:14" x14ac:dyDescent="0.3">
      <c r="A3081" s="4" t="s">
        <v>382</v>
      </c>
      <c r="B3081" s="4" t="s">
        <v>410</v>
      </c>
      <c r="C3081" s="4" t="s">
        <v>424</v>
      </c>
      <c r="D3081" s="4">
        <v>33.244783333333338</v>
      </c>
      <c r="E3081" s="4">
        <v>126.51341111111111</v>
      </c>
      <c r="G3081" s="2">
        <f t="shared" si="336"/>
        <v>52.928345170825722</v>
      </c>
      <c r="H3081" s="2">
        <f t="shared" si="337"/>
        <v>32.873768473013797</v>
      </c>
      <c r="J3081" s="1">
        <f t="shared" si="338"/>
        <v>1.8511901307628946</v>
      </c>
      <c r="K3081" s="1">
        <f t="shared" si="341"/>
        <v>1470.4342416905145</v>
      </c>
      <c r="L3081" s="1">
        <f t="shared" si="339"/>
        <v>8.9607143052115035E-3</v>
      </c>
      <c r="M3081" s="1">
        <f t="shared" si="340"/>
        <v>8.9607143052115035E-3</v>
      </c>
      <c r="N3081" s="1">
        <f t="shared" si="342"/>
        <v>6.4119900838665476E-3</v>
      </c>
    </row>
    <row r="3082" spans="1:14" x14ac:dyDescent="0.3">
      <c r="A3082" s="4" t="s">
        <v>382</v>
      </c>
      <c r="B3082" s="4" t="s">
        <v>410</v>
      </c>
      <c r="C3082" s="4" t="s">
        <v>423</v>
      </c>
      <c r="D3082" s="4">
        <v>33.223572222222224</v>
      </c>
      <c r="E3082" s="4">
        <v>126.254175</v>
      </c>
      <c r="G3082" s="2">
        <f t="shared" si="336"/>
        <v>48.169203830111698</v>
      </c>
      <c r="H3082" s="2">
        <f t="shared" si="337"/>
        <v>32.385181703373519</v>
      </c>
      <c r="J3082" s="1">
        <f t="shared" si="338"/>
        <v>1.8503709830953099</v>
      </c>
      <c r="K3082" s="1">
        <f t="shared" si="341"/>
        <v>1470.9000120741111</v>
      </c>
      <c r="L3082" s="1">
        <f t="shared" si="339"/>
        <v>4.4361906262566642E-3</v>
      </c>
      <c r="M3082" s="1">
        <f t="shared" si="340"/>
        <v>4.4361906262566642E-3</v>
      </c>
      <c r="N3082" s="1">
        <f t="shared" si="342"/>
        <v>3.1743909399227369E-3</v>
      </c>
    </row>
    <row r="3083" spans="1:14" x14ac:dyDescent="0.3">
      <c r="A3083" s="4" t="s">
        <v>382</v>
      </c>
      <c r="B3083" s="4" t="s">
        <v>410</v>
      </c>
      <c r="C3083" s="4" t="s">
        <v>422</v>
      </c>
      <c r="D3083" s="4">
        <v>33.247475000000001</v>
      </c>
      <c r="E3083" s="4">
        <v>126.479575</v>
      </c>
      <c r="G3083" s="2">
        <f t="shared" si="336"/>
        <v>52.30662834026959</v>
      </c>
      <c r="H3083" s="2">
        <f t="shared" si="337"/>
        <v>32.929017759832277</v>
      </c>
      <c r="J3083" s="1">
        <f t="shared" si="338"/>
        <v>1.8512941198404087</v>
      </c>
      <c r="K3083" s="1">
        <f t="shared" si="341"/>
        <v>1470.3751384093273</v>
      </c>
      <c r="L3083" s="1">
        <f t="shared" si="339"/>
        <v>8.3701627602517092E-3</v>
      </c>
      <c r="M3083" s="1">
        <f t="shared" si="340"/>
        <v>8.3701627602517092E-3</v>
      </c>
      <c r="N3083" s="1">
        <f t="shared" si="342"/>
        <v>5.9894109767420186E-3</v>
      </c>
    </row>
    <row r="3084" spans="1:14" x14ac:dyDescent="0.3">
      <c r="A3084" s="4" t="s">
        <v>382</v>
      </c>
      <c r="B3084" s="4" t="s">
        <v>410</v>
      </c>
      <c r="C3084" s="4" t="s">
        <v>421</v>
      </c>
      <c r="D3084" s="4">
        <v>33.263022222222219</v>
      </c>
      <c r="E3084" s="4">
        <v>126.56909999999999</v>
      </c>
      <c r="G3084" s="2">
        <f t="shared" si="336"/>
        <v>53.948160081537196</v>
      </c>
      <c r="H3084" s="2">
        <f t="shared" si="337"/>
        <v>33.281147768948131</v>
      </c>
      <c r="J3084" s="1">
        <f t="shared" si="338"/>
        <v>1.851894943796478</v>
      </c>
      <c r="K3084" s="1">
        <f t="shared" si="341"/>
        <v>1470.0337653081513</v>
      </c>
      <c r="L3084" s="1">
        <f t="shared" si="339"/>
        <v>9.9326687730996177E-3</v>
      </c>
      <c r="M3084" s="1">
        <f t="shared" si="340"/>
        <v>9.9326687730996177E-3</v>
      </c>
      <c r="N3084" s="1">
        <f t="shared" si="342"/>
        <v>7.10748847805637E-3</v>
      </c>
    </row>
    <row r="3085" spans="1:14" x14ac:dyDescent="0.3">
      <c r="A3085" s="4" t="s">
        <v>382</v>
      </c>
      <c r="B3085" s="4" t="s">
        <v>410</v>
      </c>
      <c r="C3085" s="4" t="s">
        <v>420</v>
      </c>
      <c r="D3085" s="4">
        <v>33.260633333333331</v>
      </c>
      <c r="E3085" s="4">
        <v>126.55273333333334</v>
      </c>
      <c r="G3085" s="2">
        <f t="shared" si="336"/>
        <v>53.648049840381617</v>
      </c>
      <c r="H3085" s="2">
        <f t="shared" si="337"/>
        <v>33.226592038769695</v>
      </c>
      <c r="J3085" s="1">
        <f t="shared" si="338"/>
        <v>1.8518026053164411</v>
      </c>
      <c r="K3085" s="1">
        <f t="shared" si="341"/>
        <v>1470.0862173588437</v>
      </c>
      <c r="L3085" s="1">
        <f t="shared" si="339"/>
        <v>9.6470165521900242E-3</v>
      </c>
      <c r="M3085" s="1">
        <f t="shared" si="340"/>
        <v>9.6470165521900242E-3</v>
      </c>
      <c r="N3085" s="1">
        <f t="shared" si="342"/>
        <v>6.9030852189499482E-3</v>
      </c>
    </row>
    <row r="3086" spans="1:14" x14ac:dyDescent="0.3">
      <c r="A3086" s="4" t="s">
        <v>382</v>
      </c>
      <c r="B3086" s="4" t="s">
        <v>410</v>
      </c>
      <c r="C3086" s="4" t="s">
        <v>419</v>
      </c>
      <c r="D3086" s="4">
        <v>33.438749999999999</v>
      </c>
      <c r="E3086" s="4">
        <v>126.91294166666667</v>
      </c>
      <c r="G3086" s="2">
        <f t="shared" si="336"/>
        <v>60.216581503773554</v>
      </c>
      <c r="H3086" s="2">
        <f t="shared" si="337"/>
        <v>37.19652184310894</v>
      </c>
      <c r="J3086" s="1">
        <f t="shared" si="338"/>
        <v>1.8587070185673547</v>
      </c>
      <c r="K3086" s="1">
        <f t="shared" si="341"/>
        <v>1466.1765609640008</v>
      </c>
      <c r="L3086" s="1">
        <f t="shared" si="339"/>
        <v>1.5933837961978004E-2</v>
      </c>
      <c r="M3086" s="1">
        <f t="shared" si="340"/>
        <v>1.5933837961978004E-2</v>
      </c>
      <c r="N3086" s="1">
        <f t="shared" si="342"/>
        <v>1.1401726193939603E-2</v>
      </c>
    </row>
    <row r="3087" spans="1:14" x14ac:dyDescent="0.3">
      <c r="A3087" s="4" t="s">
        <v>382</v>
      </c>
      <c r="B3087" s="4" t="s">
        <v>410</v>
      </c>
      <c r="C3087" s="4" t="s">
        <v>418</v>
      </c>
      <c r="D3087" s="4">
        <v>33.241805555555558</v>
      </c>
      <c r="E3087" s="4">
        <v>126.56806388888889</v>
      </c>
      <c r="G3087" s="2">
        <f t="shared" si="336"/>
        <v>53.932443398071023</v>
      </c>
      <c r="H3087" s="2">
        <f t="shared" si="337"/>
        <v>32.815161713946509</v>
      </c>
      <c r="J3087" s="1">
        <f t="shared" si="338"/>
        <v>1.8510750986868438</v>
      </c>
      <c r="K3087" s="1">
        <f t="shared" si="341"/>
        <v>1470.4996280111416</v>
      </c>
      <c r="L3087" s="1">
        <f t="shared" si="339"/>
        <v>9.9145852227944253E-3</v>
      </c>
      <c r="M3087" s="1">
        <f t="shared" si="340"/>
        <v>9.9145852227944253E-3</v>
      </c>
      <c r="N3087" s="1">
        <f t="shared" si="342"/>
        <v>7.094548488978651E-3</v>
      </c>
    </row>
    <row r="3088" spans="1:14" x14ac:dyDescent="0.3">
      <c r="A3088" s="4" t="s">
        <v>382</v>
      </c>
      <c r="B3088" s="4" t="s">
        <v>410</v>
      </c>
      <c r="C3088" s="4" t="s">
        <v>417</v>
      </c>
      <c r="D3088" s="4">
        <v>33.24637222222222</v>
      </c>
      <c r="E3088" s="4">
        <v>126.33906666666667</v>
      </c>
      <c r="G3088" s="2">
        <f t="shared" si="336"/>
        <v>49.726538539003748</v>
      </c>
      <c r="H3088" s="2">
        <f t="shared" si="337"/>
        <v>32.891613311263427</v>
      </c>
      <c r="J3088" s="1">
        <f t="shared" si="338"/>
        <v>1.8512515143466248</v>
      </c>
      <c r="K3088" s="1">
        <f t="shared" si="341"/>
        <v>1470.3993529991496</v>
      </c>
      <c r="L3088" s="1">
        <f t="shared" si="339"/>
        <v>5.9178297170956462E-3</v>
      </c>
      <c r="M3088" s="1">
        <f t="shared" si="340"/>
        <v>5.9178297170956462E-3</v>
      </c>
      <c r="N3088" s="1">
        <f t="shared" si="342"/>
        <v>4.2346027528139592E-3</v>
      </c>
    </row>
    <row r="3089" spans="1:14" x14ac:dyDescent="0.3">
      <c r="A3089" s="4" t="s">
        <v>382</v>
      </c>
      <c r="B3089" s="4" t="s">
        <v>410</v>
      </c>
      <c r="C3089" s="4" t="s">
        <v>416</v>
      </c>
      <c r="D3089" s="4">
        <v>33.265577777777779</v>
      </c>
      <c r="E3089" s="4">
        <v>126.58897777777777</v>
      </c>
      <c r="G3089" s="2">
        <f t="shared" si="336"/>
        <v>54.312678856055214</v>
      </c>
      <c r="H3089" s="2">
        <f t="shared" si="337"/>
        <v>33.3398963535235</v>
      </c>
      <c r="J3089" s="1">
        <f t="shared" si="338"/>
        <v>1.8519937323895856</v>
      </c>
      <c r="K3089" s="1">
        <f t="shared" si="341"/>
        <v>1469.9776542958505</v>
      </c>
      <c r="L3089" s="1">
        <f t="shared" si="339"/>
        <v>1.0279601443301534E-2</v>
      </c>
      <c r="M3089" s="1">
        <f t="shared" si="340"/>
        <v>1.0279601443301534E-2</v>
      </c>
      <c r="N3089" s="1">
        <f t="shared" si="342"/>
        <v>7.3557419950567113E-3</v>
      </c>
    </row>
    <row r="3090" spans="1:14" x14ac:dyDescent="0.3">
      <c r="A3090" s="4" t="s">
        <v>382</v>
      </c>
      <c r="B3090" s="4" t="s">
        <v>410</v>
      </c>
      <c r="C3090" s="4" t="s">
        <v>415</v>
      </c>
      <c r="D3090" s="4">
        <v>33.251024999999998</v>
      </c>
      <c r="E3090" s="4">
        <v>126.39990833333334</v>
      </c>
      <c r="G3090" s="2">
        <f t="shared" si="336"/>
        <v>50.843301404927949</v>
      </c>
      <c r="H3090" s="2">
        <f t="shared" si="337"/>
        <v>32.998931960213213</v>
      </c>
      <c r="J3090" s="1">
        <f t="shared" si="338"/>
        <v>1.8514312833522721</v>
      </c>
      <c r="K3090" s="1">
        <f t="shared" si="341"/>
        <v>1470.297188801183</v>
      </c>
      <c r="L3090" s="1">
        <f t="shared" si="339"/>
        <v>6.9797171228298538E-3</v>
      </c>
      <c r="M3090" s="1">
        <f t="shared" si="340"/>
        <v>6.9797171228298538E-3</v>
      </c>
      <c r="N3090" s="1">
        <f t="shared" si="342"/>
        <v>4.9944541757960025E-3</v>
      </c>
    </row>
    <row r="3091" spans="1:14" x14ac:dyDescent="0.3">
      <c r="A3091" s="4" t="s">
        <v>382</v>
      </c>
      <c r="B3091" s="4" t="s">
        <v>410</v>
      </c>
      <c r="C3091" s="4" t="s">
        <v>414</v>
      </c>
      <c r="D3091" s="4">
        <v>33.242583333333336</v>
      </c>
      <c r="E3091" s="4">
        <v>126.56727777777778</v>
      </c>
      <c r="G3091" s="2">
        <f t="shared" ref="G3091:G3154" si="343">K3091*SIN(N3091)+$T$8+1.5</f>
        <v>53.917885782167957</v>
      </c>
      <c r="H3091" s="2">
        <f t="shared" ref="H3091:H3154" si="344">$T$27-K3091*COS(N3091)+$T$9+1.5</f>
        <v>32.832137515385057</v>
      </c>
      <c r="J3091" s="1">
        <f t="shared" ref="J3091:J3154" si="345">TAN($T$12*0.25+D3091*$T$13*0.5)</f>
        <v>1.851105143310563</v>
      </c>
      <c r="K3091" s="1">
        <f t="shared" si="341"/>
        <v>1470.4825494289425</v>
      </c>
      <c r="L3091" s="1">
        <f t="shared" ref="L3091:L3154" si="346">E3091*$T$13 - $T$19</f>
        <v>9.9008649956191519E-3</v>
      </c>
      <c r="M3091" s="1">
        <f t="shared" ref="M3091:M3154" si="347">IF(L3091&gt;$T$12, K3091-($T$12*2), IF($U$12&gt;L3091, K3091+$T$12*2, L3091))</f>
        <v>9.9008649956191519E-3</v>
      </c>
      <c r="N3091" s="1">
        <f t="shared" si="342"/>
        <v>7.0847307492762392E-3</v>
      </c>
    </row>
    <row r="3092" spans="1:14" x14ac:dyDescent="0.3">
      <c r="A3092" s="4" t="s">
        <v>382</v>
      </c>
      <c r="B3092" s="4" t="s">
        <v>410</v>
      </c>
      <c r="C3092" s="4" t="s">
        <v>413</v>
      </c>
      <c r="D3092" s="4">
        <v>33.248177777777776</v>
      </c>
      <c r="E3092" s="4">
        <v>126.43677777777778</v>
      </c>
      <c r="G3092" s="2">
        <f t="shared" si="343"/>
        <v>51.520649760027673</v>
      </c>
      <c r="H3092" s="2">
        <f t="shared" si="344"/>
        <v>32.939951880071931</v>
      </c>
      <c r="J3092" s="1">
        <f t="shared" si="345"/>
        <v>1.8513212722443322</v>
      </c>
      <c r="K3092" s="1">
        <f t="shared" si="341"/>
        <v>1470.3597069939281</v>
      </c>
      <c r="L3092" s="1">
        <f t="shared" si="346"/>
        <v>7.6232103217663827E-3</v>
      </c>
      <c r="M3092" s="1">
        <f t="shared" si="347"/>
        <v>7.6232103217663827E-3</v>
      </c>
      <c r="N3092" s="1">
        <f t="shared" si="342"/>
        <v>5.4549165753411911E-3</v>
      </c>
    </row>
    <row r="3093" spans="1:14" x14ac:dyDescent="0.3">
      <c r="A3093" s="4" t="s">
        <v>382</v>
      </c>
      <c r="B3093" s="4" t="s">
        <v>410</v>
      </c>
      <c r="C3093" s="4" t="s">
        <v>47</v>
      </c>
      <c r="D3093" s="4">
        <v>33.247352777777778</v>
      </c>
      <c r="E3093" s="4">
        <v>126.56704166666667</v>
      </c>
      <c r="G3093" s="2">
        <f t="shared" si="343"/>
        <v>53.912808095481743</v>
      </c>
      <c r="H3093" s="2">
        <f t="shared" si="344"/>
        <v>32.936831466830654</v>
      </c>
      <c r="J3093" s="1">
        <f t="shared" si="345"/>
        <v>1.8512893977461431</v>
      </c>
      <c r="K3093" s="1">
        <f t="shared" si="341"/>
        <v>1470.3778221376099</v>
      </c>
      <c r="L3093" s="1">
        <f t="shared" si="346"/>
        <v>9.8967440793296113E-3</v>
      </c>
      <c r="M3093" s="1">
        <f t="shared" si="347"/>
        <v>9.8967440793296113E-3</v>
      </c>
      <c r="N3093" s="1">
        <f t="shared" si="342"/>
        <v>7.081781958199437E-3</v>
      </c>
    </row>
    <row r="3094" spans="1:14" x14ac:dyDescent="0.3">
      <c r="A3094" s="4" t="s">
        <v>382</v>
      </c>
      <c r="B3094" s="4" t="s">
        <v>410</v>
      </c>
      <c r="C3094" s="4" t="s">
        <v>412</v>
      </c>
      <c r="D3094" s="4">
        <v>33.244591666666665</v>
      </c>
      <c r="E3094" s="4">
        <v>126.56328888888889</v>
      </c>
      <c r="G3094" s="2">
        <f t="shared" si="343"/>
        <v>53.844322019141117</v>
      </c>
      <c r="H3094" s="2">
        <f t="shared" si="344"/>
        <v>32.875718383118055</v>
      </c>
      <c r="J3094" s="1">
        <f t="shared" si="345"/>
        <v>1.8511827263128111</v>
      </c>
      <c r="K3094" s="1">
        <f t="shared" si="341"/>
        <v>1470.4384503044816</v>
      </c>
      <c r="L3094" s="1">
        <f t="shared" si="346"/>
        <v>9.8312457510116857E-3</v>
      </c>
      <c r="M3094" s="1">
        <f t="shared" si="347"/>
        <v>9.8312457510116857E-3</v>
      </c>
      <c r="N3094" s="1">
        <f t="shared" si="342"/>
        <v>7.0349135259093771E-3</v>
      </c>
    </row>
    <row r="3095" spans="1:14" x14ac:dyDescent="0.3">
      <c r="A3095" s="4" t="s">
        <v>382</v>
      </c>
      <c r="B3095" s="4" t="s">
        <v>410</v>
      </c>
      <c r="C3095" s="4" t="s">
        <v>411</v>
      </c>
      <c r="D3095" s="4">
        <v>33.32382777777778</v>
      </c>
      <c r="E3095" s="4">
        <v>126.83361944444444</v>
      </c>
      <c r="G3095" s="2">
        <f t="shared" si="343"/>
        <v>58.790451746604994</v>
      </c>
      <c r="H3095" s="2">
        <f t="shared" si="344"/>
        <v>34.65855400122723</v>
      </c>
      <c r="J3095" s="1">
        <f t="shared" si="345"/>
        <v>1.854247683145535</v>
      </c>
      <c r="K3095" s="1">
        <f t="shared" si="341"/>
        <v>1468.6988245404109</v>
      </c>
      <c r="L3095" s="1">
        <f t="shared" si="346"/>
        <v>1.454940401420135E-2</v>
      </c>
      <c r="M3095" s="1">
        <f t="shared" si="347"/>
        <v>1.454940401420135E-2</v>
      </c>
      <c r="N3095" s="1">
        <f t="shared" si="342"/>
        <v>1.0411071158799233E-2</v>
      </c>
    </row>
    <row r="3096" spans="1:14" x14ac:dyDescent="0.3">
      <c r="A3096" s="4" t="s">
        <v>382</v>
      </c>
      <c r="B3096" s="4" t="s">
        <v>410</v>
      </c>
      <c r="C3096" s="4" t="s">
        <v>409</v>
      </c>
      <c r="D3096" s="4">
        <v>33.260047222222219</v>
      </c>
      <c r="E3096" s="4">
        <v>126.61762222222221</v>
      </c>
      <c r="G3096" s="2">
        <f t="shared" si="343"/>
        <v>54.839470968910454</v>
      </c>
      <c r="H3096" s="2">
        <f t="shared" si="344"/>
        <v>33.222429978487526</v>
      </c>
      <c r="J3096" s="1">
        <f t="shared" si="345"/>
        <v>1.8517799512668975</v>
      </c>
      <c r="K3096" s="1">
        <f t="shared" si="341"/>
        <v>1470.0990864752607</v>
      </c>
      <c r="L3096" s="1">
        <f t="shared" si="346"/>
        <v>1.0779541311261909E-2</v>
      </c>
      <c r="M3096" s="1">
        <f t="shared" si="347"/>
        <v>1.0779541311261909E-2</v>
      </c>
      <c r="N3096" s="1">
        <f t="shared" si="342"/>
        <v>7.7134823901530165E-3</v>
      </c>
    </row>
    <row r="3097" spans="1:14" x14ac:dyDescent="0.3">
      <c r="A3097" s="4" t="s">
        <v>382</v>
      </c>
      <c r="B3097" s="4" t="s">
        <v>408</v>
      </c>
      <c r="C3097" s="4" t="s">
        <v>408</v>
      </c>
      <c r="D3097" s="4">
        <v>32.134929999999997</v>
      </c>
      <c r="E3097" s="4">
        <v>125.19652600000001</v>
      </c>
      <c r="G3097" s="2">
        <f t="shared" si="343"/>
        <v>28.50002263331606</v>
      </c>
      <c r="H3097" s="2">
        <f t="shared" si="344"/>
        <v>8.500048549287385</v>
      </c>
      <c r="J3097" s="1">
        <f t="shared" si="345"/>
        <v>1.8090681418850705</v>
      </c>
      <c r="K3097" s="1">
        <f t="shared" si="341"/>
        <v>1494.8529941865993</v>
      </c>
      <c r="L3097" s="1">
        <f t="shared" si="346"/>
        <v>-1.4023266754168873E-2</v>
      </c>
      <c r="M3097" s="1">
        <f t="shared" si="347"/>
        <v>-1.4023266754168873E-2</v>
      </c>
      <c r="N3097" s="1">
        <f t="shared" si="342"/>
        <v>-1.0034584778453539E-2</v>
      </c>
    </row>
    <row r="3098" spans="1:14" x14ac:dyDescent="0.3">
      <c r="A3098" s="4" t="s">
        <v>382</v>
      </c>
      <c r="B3098" s="4" t="s">
        <v>381</v>
      </c>
      <c r="C3098" s="4" t="s">
        <v>407</v>
      </c>
      <c r="D3098" s="4">
        <v>33.511680555555557</v>
      </c>
      <c r="E3098" s="4">
        <v>126.53370833333334</v>
      </c>
      <c r="G3098" s="2">
        <f t="shared" si="343"/>
        <v>53.262035608269088</v>
      </c>
      <c r="H3098" s="2">
        <f t="shared" si="344"/>
        <v>38.733887022892532</v>
      </c>
      <c r="J3098" s="1">
        <f t="shared" si="345"/>
        <v>1.8615455807773866</v>
      </c>
      <c r="K3098" s="1">
        <f t="shared" si="341"/>
        <v>1464.5764302661742</v>
      </c>
      <c r="L3098" s="1">
        <f t="shared" si="346"/>
        <v>9.3149676619983524E-3</v>
      </c>
      <c r="M3098" s="1">
        <f t="shared" si="347"/>
        <v>9.3149676619983524E-3</v>
      </c>
      <c r="N3098" s="1">
        <f t="shared" si="342"/>
        <v>6.6654820414856668E-3</v>
      </c>
    </row>
    <row r="3099" spans="1:14" x14ac:dyDescent="0.3">
      <c r="A3099" s="4" t="s">
        <v>382</v>
      </c>
      <c r="B3099" s="4" t="s">
        <v>381</v>
      </c>
      <c r="C3099" s="4" t="s">
        <v>406</v>
      </c>
      <c r="D3099" s="4">
        <v>33.519336111111109</v>
      </c>
      <c r="E3099" s="4">
        <v>126.85407499999999</v>
      </c>
      <c r="G3099" s="2">
        <f t="shared" si="343"/>
        <v>59.11987629883469</v>
      </c>
      <c r="H3099" s="2">
        <f t="shared" si="344"/>
        <v>38.952601672519222</v>
      </c>
      <c r="J3099" s="1">
        <f t="shared" si="345"/>
        <v>1.8618439361028187</v>
      </c>
      <c r="K3099" s="1">
        <f t="shared" si="341"/>
        <v>1464.4084869713136</v>
      </c>
      <c r="L3099" s="1">
        <f t="shared" si="346"/>
        <v>1.4906420808970644E-2</v>
      </c>
      <c r="M3099" s="1">
        <f t="shared" si="347"/>
        <v>1.4906420808970644E-2</v>
      </c>
      <c r="N3099" s="1">
        <f t="shared" si="342"/>
        <v>1.0666540541022831E-2</v>
      </c>
    </row>
    <row r="3100" spans="1:14" x14ac:dyDescent="0.3">
      <c r="A3100" s="4" t="s">
        <v>382</v>
      </c>
      <c r="B3100" s="4" t="s">
        <v>381</v>
      </c>
      <c r="C3100" s="4" t="s">
        <v>405</v>
      </c>
      <c r="D3100" s="4">
        <v>33.479805555555558</v>
      </c>
      <c r="E3100" s="4">
        <v>126.47919722222223</v>
      </c>
      <c r="G3100" s="2">
        <f t="shared" si="343"/>
        <v>52.269172947865826</v>
      </c>
      <c r="H3100" s="2">
        <f t="shared" si="344"/>
        <v>38.028289807738474</v>
      </c>
      <c r="J3100" s="1">
        <f t="shared" si="345"/>
        <v>1.8603041330235708</v>
      </c>
      <c r="K3100" s="1">
        <f t="shared" si="341"/>
        <v>1465.275733506264</v>
      </c>
      <c r="L3100" s="1">
        <f t="shared" si="346"/>
        <v>8.3635692941887996E-3</v>
      </c>
      <c r="M3100" s="1">
        <f t="shared" si="347"/>
        <v>8.3635692941887996E-3</v>
      </c>
      <c r="N3100" s="1">
        <f t="shared" si="342"/>
        <v>5.9846929110193899E-3</v>
      </c>
    </row>
    <row r="3101" spans="1:14" x14ac:dyDescent="0.3">
      <c r="A3101" s="4" t="s">
        <v>382</v>
      </c>
      <c r="B3101" s="4" t="s">
        <v>381</v>
      </c>
      <c r="C3101" s="4" t="s">
        <v>404</v>
      </c>
      <c r="D3101" s="4">
        <v>33.49988888888889</v>
      </c>
      <c r="E3101" s="4">
        <v>126.4700888888889</v>
      </c>
      <c r="G3101" s="2">
        <f t="shared" si="343"/>
        <v>52.099908157935097</v>
      </c>
      <c r="H3101" s="2">
        <f t="shared" si="344"/>
        <v>38.467909812267862</v>
      </c>
      <c r="J3101" s="1">
        <f t="shared" si="345"/>
        <v>1.8610861764537974</v>
      </c>
      <c r="K3101" s="1">
        <f t="shared" si="341"/>
        <v>1464.8351178602607</v>
      </c>
      <c r="L3101" s="1">
        <f t="shared" si="346"/>
        <v>8.2045988881529475E-3</v>
      </c>
      <c r="M3101" s="1">
        <f t="shared" si="347"/>
        <v>8.2045988881529475E-3</v>
      </c>
      <c r="N3101" s="1">
        <f t="shared" si="342"/>
        <v>5.8709389587772911E-3</v>
      </c>
    </row>
    <row r="3102" spans="1:14" x14ac:dyDescent="0.3">
      <c r="A3102" s="4" t="s">
        <v>382</v>
      </c>
      <c r="B3102" s="4" t="s">
        <v>381</v>
      </c>
      <c r="C3102" s="4" t="s">
        <v>403</v>
      </c>
      <c r="D3102" s="4">
        <v>33.488455555555554</v>
      </c>
      <c r="E3102" s="4">
        <v>126.59687777777778</v>
      </c>
      <c r="G3102" s="2">
        <f t="shared" si="343"/>
        <v>54.421243026944985</v>
      </c>
      <c r="H3102" s="2">
        <f t="shared" si="344"/>
        <v>38.232534453100016</v>
      </c>
      <c r="J3102" s="1">
        <f t="shared" si="345"/>
        <v>1.8606409008163887</v>
      </c>
      <c r="K3102" s="1">
        <f t="shared" si="341"/>
        <v>1465.0859542522142</v>
      </c>
      <c r="L3102" s="1">
        <f t="shared" si="346"/>
        <v>1.041748245420937E-2</v>
      </c>
      <c r="M3102" s="1">
        <f t="shared" si="347"/>
        <v>1.041748245420937E-2</v>
      </c>
      <c r="N3102" s="1">
        <f t="shared" si="342"/>
        <v>7.4544050753181101E-3</v>
      </c>
    </row>
    <row r="3103" spans="1:14" x14ac:dyDescent="0.3">
      <c r="A3103" s="4" t="s">
        <v>382</v>
      </c>
      <c r="B3103" s="4" t="s">
        <v>381</v>
      </c>
      <c r="C3103" s="4" t="s">
        <v>402</v>
      </c>
      <c r="D3103" s="4">
        <v>33.500425</v>
      </c>
      <c r="E3103" s="4">
        <v>126.52030000000001</v>
      </c>
      <c r="G3103" s="2">
        <f t="shared" si="343"/>
        <v>53.01839239101043</v>
      </c>
      <c r="H3103" s="2">
        <f t="shared" si="344"/>
        <v>38.485351982004886</v>
      </c>
      <c r="J3103" s="1">
        <f t="shared" si="345"/>
        <v>1.8611070595694297</v>
      </c>
      <c r="K3103" s="1">
        <f t="shared" si="341"/>
        <v>1464.8233563366682</v>
      </c>
      <c r="L3103" s="1">
        <f t="shared" si="346"/>
        <v>9.080948098126651E-3</v>
      </c>
      <c r="M3103" s="1">
        <f t="shared" si="347"/>
        <v>9.080948098126651E-3</v>
      </c>
      <c r="N3103" s="1">
        <f t="shared" si="342"/>
        <v>6.4980253999874079E-3</v>
      </c>
    </row>
    <row r="3104" spans="1:14" x14ac:dyDescent="0.3">
      <c r="A3104" s="4" t="s">
        <v>382</v>
      </c>
      <c r="B3104" s="4" t="s">
        <v>381</v>
      </c>
      <c r="C3104" s="4" t="s">
        <v>401</v>
      </c>
      <c r="D3104" s="4">
        <v>33.508386111111108</v>
      </c>
      <c r="E3104" s="4">
        <v>126.5239111111111</v>
      </c>
      <c r="G3104" s="2">
        <f t="shared" si="343"/>
        <v>53.083310517637592</v>
      </c>
      <c r="H3104" s="2">
        <f t="shared" si="344"/>
        <v>38.660432042055845</v>
      </c>
      <c r="J3104" s="1">
        <f t="shared" si="345"/>
        <v>1.8614172112291272</v>
      </c>
      <c r="K3104" s="1">
        <f t="shared" si="341"/>
        <v>1464.6487032990904</v>
      </c>
      <c r="L3104" s="1">
        <f t="shared" si="346"/>
        <v>9.1439738766707634E-3</v>
      </c>
      <c r="M3104" s="1">
        <f t="shared" si="347"/>
        <v>9.1439738766707634E-3</v>
      </c>
      <c r="N3104" s="1">
        <f t="shared" si="342"/>
        <v>6.5431245576313231E-3</v>
      </c>
    </row>
    <row r="3105" spans="1:14" x14ac:dyDescent="0.3">
      <c r="A3105" s="4" t="s">
        <v>382</v>
      </c>
      <c r="B3105" s="4" t="s">
        <v>381</v>
      </c>
      <c r="C3105" s="4" t="s">
        <v>400</v>
      </c>
      <c r="D3105" s="4">
        <v>33.518694444444442</v>
      </c>
      <c r="E3105" s="4">
        <v>126.58753055555555</v>
      </c>
      <c r="G3105" s="2">
        <f t="shared" si="343"/>
        <v>54.245349630049247</v>
      </c>
      <c r="H3105" s="2">
        <f t="shared" si="344"/>
        <v>38.894642584292797</v>
      </c>
      <c r="J3105" s="1">
        <f t="shared" si="345"/>
        <v>1.861818925967089</v>
      </c>
      <c r="K3105" s="1">
        <f t="shared" si="341"/>
        <v>1464.4225633268161</v>
      </c>
      <c r="L3105" s="1">
        <f t="shared" si="346"/>
        <v>1.0254342650515724E-2</v>
      </c>
      <c r="M3105" s="1">
        <f t="shared" si="347"/>
        <v>1.0254342650515724E-2</v>
      </c>
      <c r="N3105" s="1">
        <f t="shared" si="342"/>
        <v>7.3376676403393813E-3</v>
      </c>
    </row>
    <row r="3106" spans="1:14" x14ac:dyDescent="0.3">
      <c r="A3106" s="4" t="s">
        <v>382</v>
      </c>
      <c r="B3106" s="4" t="s">
        <v>381</v>
      </c>
      <c r="C3106" s="4" t="s">
        <v>399</v>
      </c>
      <c r="D3106" s="4">
        <v>33.473055555555554</v>
      </c>
      <c r="E3106" s="4">
        <v>126.54700833333334</v>
      </c>
      <c r="G3106" s="2">
        <f t="shared" si="343"/>
        <v>53.511090629807924</v>
      </c>
      <c r="H3106" s="2">
        <f t="shared" si="344"/>
        <v>37.888147721791029</v>
      </c>
      <c r="J3106" s="1">
        <f t="shared" si="345"/>
        <v>1.8600414030408305</v>
      </c>
      <c r="K3106" s="1">
        <f t="shared" si="341"/>
        <v>1465.4238310551336</v>
      </c>
      <c r="L3106" s="1">
        <f t="shared" si="346"/>
        <v>9.5470964525135038E-3</v>
      </c>
      <c r="M3106" s="1">
        <f t="shared" si="347"/>
        <v>9.5470964525135038E-3</v>
      </c>
      <c r="N3106" s="1">
        <f t="shared" si="342"/>
        <v>6.8315857082544467E-3</v>
      </c>
    </row>
    <row r="3107" spans="1:14" x14ac:dyDescent="0.3">
      <c r="A3107" s="4" t="s">
        <v>382</v>
      </c>
      <c r="B3107" s="4" t="s">
        <v>381</v>
      </c>
      <c r="C3107" s="4" t="s">
        <v>398</v>
      </c>
      <c r="D3107" s="4">
        <v>33.458738888888895</v>
      </c>
      <c r="E3107" s="4">
        <v>126.33146666666666</v>
      </c>
      <c r="G3107" s="2">
        <f t="shared" si="343"/>
        <v>49.567678108619333</v>
      </c>
      <c r="H3107" s="2">
        <f t="shared" si="344"/>
        <v>37.552386506785069</v>
      </c>
      <c r="J3107" s="1">
        <f t="shared" si="345"/>
        <v>1.8594843464965272</v>
      </c>
      <c r="K3107" s="1">
        <f t="shared" si="341"/>
        <v>1465.7379554854317</v>
      </c>
      <c r="L3107" s="1">
        <f t="shared" si="346"/>
        <v>5.7851846939436236E-3</v>
      </c>
      <c r="M3107" s="1">
        <f t="shared" si="347"/>
        <v>5.7851846939436236E-3</v>
      </c>
      <c r="N3107" s="1">
        <f t="shared" si="342"/>
        <v>4.1396863718028655E-3</v>
      </c>
    </row>
    <row r="3108" spans="1:14" x14ac:dyDescent="0.3">
      <c r="A3108" s="4" t="s">
        <v>382</v>
      </c>
      <c r="B3108" s="4" t="s">
        <v>381</v>
      </c>
      <c r="C3108" s="4" t="s">
        <v>397</v>
      </c>
      <c r="D3108" s="4">
        <v>33.484866666666669</v>
      </c>
      <c r="E3108" s="4">
        <v>126.49893055555556</v>
      </c>
      <c r="G3108" s="2">
        <f t="shared" si="343"/>
        <v>52.62959085279374</v>
      </c>
      <c r="H3108" s="2">
        <f t="shared" si="344"/>
        <v>38.141533747925678</v>
      </c>
      <c r="J3108" s="1">
        <f t="shared" si="345"/>
        <v>1.8605011642262961</v>
      </c>
      <c r="K3108" s="1">
        <f t="shared" si="341"/>
        <v>1465.1646930668119</v>
      </c>
      <c r="L3108" s="1">
        <f t="shared" si="346"/>
        <v>8.7079809332490932E-3</v>
      </c>
      <c r="M3108" s="1">
        <f t="shared" si="347"/>
        <v>8.7079809332490932E-3</v>
      </c>
      <c r="N3108" s="1">
        <f t="shared" si="342"/>
        <v>6.2311424617140761E-3</v>
      </c>
    </row>
    <row r="3109" spans="1:14" x14ac:dyDescent="0.3">
      <c r="A3109" s="4" t="s">
        <v>382</v>
      </c>
      <c r="B3109" s="4" t="s">
        <v>381</v>
      </c>
      <c r="C3109" s="4" t="s">
        <v>396</v>
      </c>
      <c r="D3109" s="4">
        <v>33.491894444444448</v>
      </c>
      <c r="E3109" s="4">
        <v>126.51361944444444</v>
      </c>
      <c r="G3109" s="2">
        <f t="shared" si="343"/>
        <v>52.897380172978487</v>
      </c>
      <c r="H3109" s="2">
        <f t="shared" si="344"/>
        <v>38.297415827530131</v>
      </c>
      <c r="J3109" s="1">
        <f t="shared" si="345"/>
        <v>1.8607748123025809</v>
      </c>
      <c r="K3109" s="1">
        <f t="shared" si="341"/>
        <v>1465.0105072875558</v>
      </c>
      <c r="L3109" s="1">
        <f t="shared" si="346"/>
        <v>8.9643504078198433E-3</v>
      </c>
      <c r="M3109" s="1">
        <f t="shared" si="347"/>
        <v>8.9643504078198433E-3</v>
      </c>
      <c r="N3109" s="1">
        <f t="shared" si="342"/>
        <v>6.4145919583460222E-3</v>
      </c>
    </row>
    <row r="3110" spans="1:14" x14ac:dyDescent="0.3">
      <c r="A3110" s="4" t="s">
        <v>382</v>
      </c>
      <c r="B3110" s="4" t="s">
        <v>381</v>
      </c>
      <c r="C3110" s="4" t="s">
        <v>395</v>
      </c>
      <c r="D3110" s="4">
        <v>33.489602777777776</v>
      </c>
      <c r="E3110" s="4">
        <v>126.43424444444445</v>
      </c>
      <c r="G3110" s="2">
        <f t="shared" si="343"/>
        <v>51.445392654907828</v>
      </c>
      <c r="H3110" s="2">
        <f t="shared" si="344"/>
        <v>38.23854306968633</v>
      </c>
      <c r="J3110" s="1">
        <f t="shared" si="345"/>
        <v>1.8606855723719791</v>
      </c>
      <c r="K3110" s="1">
        <f t="shared" si="341"/>
        <v>1465.0607848509405</v>
      </c>
      <c r="L3110" s="1">
        <f t="shared" si="346"/>
        <v>7.5789953140490418E-3</v>
      </c>
      <c r="M3110" s="1">
        <f t="shared" si="347"/>
        <v>7.5789953140490418E-3</v>
      </c>
      <c r="N3110" s="1">
        <f t="shared" si="342"/>
        <v>5.4232777816708268E-3</v>
      </c>
    </row>
    <row r="3111" spans="1:14" x14ac:dyDescent="0.3">
      <c r="A3111" s="4" t="s">
        <v>382</v>
      </c>
      <c r="B3111" s="4" t="s">
        <v>381</v>
      </c>
      <c r="C3111" s="4" t="s">
        <v>394</v>
      </c>
      <c r="D3111" s="4">
        <v>33.506347222222225</v>
      </c>
      <c r="E3111" s="4">
        <v>126.51568611111111</v>
      </c>
      <c r="G3111" s="2">
        <f t="shared" si="343"/>
        <v>52.933150109700691</v>
      </c>
      <c r="H3111" s="2">
        <f t="shared" si="344"/>
        <v>38.614727030188078</v>
      </c>
      <c r="J3111" s="1">
        <f t="shared" si="345"/>
        <v>1.8613377718651209</v>
      </c>
      <c r="K3111" s="1">
        <f t="shared" si="341"/>
        <v>1464.6934325489306</v>
      </c>
      <c r="L3111" s="1">
        <f t="shared" si="346"/>
        <v>9.0004205456941655E-3</v>
      </c>
      <c r="M3111" s="1">
        <f t="shared" si="347"/>
        <v>9.0004205456941655E-3</v>
      </c>
      <c r="N3111" s="1">
        <f t="shared" si="342"/>
        <v>6.4404025531821212E-3</v>
      </c>
    </row>
    <row r="3112" spans="1:14" x14ac:dyDescent="0.3">
      <c r="A3112" s="4" t="s">
        <v>382</v>
      </c>
      <c r="B3112" s="4" t="s">
        <v>381</v>
      </c>
      <c r="C3112" s="4" t="s">
        <v>393</v>
      </c>
      <c r="D3112" s="4">
        <v>33.508247222222224</v>
      </c>
      <c r="E3112" s="4">
        <v>126.51373333333333</v>
      </c>
      <c r="G3112" s="2">
        <f t="shared" si="343"/>
        <v>52.897162125029567</v>
      </c>
      <c r="H3112" s="2">
        <f t="shared" si="344"/>
        <v>38.656178858065459</v>
      </c>
      <c r="J3112" s="1">
        <f t="shared" si="345"/>
        <v>1.8614117996612956</v>
      </c>
      <c r="K3112" s="1">
        <f t="shared" si="341"/>
        <v>1464.6517502408071</v>
      </c>
      <c r="L3112" s="1">
        <f t="shared" si="346"/>
        <v>8.9663381439124556E-3</v>
      </c>
      <c r="M3112" s="1">
        <f t="shared" si="347"/>
        <v>8.9663381439124556E-3</v>
      </c>
      <c r="N3112" s="1">
        <f t="shared" si="342"/>
        <v>6.4160143163948403E-3</v>
      </c>
    </row>
    <row r="3113" spans="1:14" x14ac:dyDescent="0.3">
      <c r="A3113" s="4" t="s">
        <v>382</v>
      </c>
      <c r="B3113" s="4" t="s">
        <v>381</v>
      </c>
      <c r="C3113" s="4" t="s">
        <v>392</v>
      </c>
      <c r="D3113" s="4">
        <v>33.503255555555555</v>
      </c>
      <c r="E3113" s="4">
        <v>126.95542222222223</v>
      </c>
      <c r="G3113" s="2">
        <f t="shared" si="343"/>
        <v>60.977505843436575</v>
      </c>
      <c r="H3113" s="2">
        <f t="shared" si="344"/>
        <v>38.620798903767536</v>
      </c>
      <c r="J3113" s="1">
        <f t="shared" si="345"/>
        <v>1.861217324120962</v>
      </c>
      <c r="K3113" s="1">
        <f t="shared" si="341"/>
        <v>1464.7612582876873</v>
      </c>
      <c r="L3113" s="1">
        <f t="shared" si="346"/>
        <v>1.6675263524498884E-2</v>
      </c>
      <c r="M3113" s="1">
        <f t="shared" si="347"/>
        <v>1.6675263524498884E-2</v>
      </c>
      <c r="N3113" s="1">
        <f t="shared" si="342"/>
        <v>1.1932265746131794E-2</v>
      </c>
    </row>
    <row r="3114" spans="1:14" x14ac:dyDescent="0.3">
      <c r="A3114" s="4" t="s">
        <v>382</v>
      </c>
      <c r="B3114" s="4" t="s">
        <v>381</v>
      </c>
      <c r="C3114" s="4" t="s">
        <v>391</v>
      </c>
      <c r="D3114" s="4">
        <v>33.505183333333335</v>
      </c>
      <c r="E3114" s="4">
        <v>126.52758888888889</v>
      </c>
      <c r="G3114" s="2">
        <f t="shared" si="343"/>
        <v>53.151045918947489</v>
      </c>
      <c r="H3114" s="2">
        <f t="shared" si="344"/>
        <v>38.590612446155546</v>
      </c>
      <c r="J3114" s="1">
        <f t="shared" si="345"/>
        <v>1.8612924266853617</v>
      </c>
      <c r="K3114" s="1">
        <f t="shared" si="341"/>
        <v>1464.7189661435045</v>
      </c>
      <c r="L3114" s="1">
        <f t="shared" si="346"/>
        <v>9.2081632080498466E-3</v>
      </c>
      <c r="M3114" s="1">
        <f t="shared" si="347"/>
        <v>9.2081632080498466E-3</v>
      </c>
      <c r="N3114" s="1">
        <f t="shared" si="342"/>
        <v>6.5890563151088863E-3</v>
      </c>
    </row>
    <row r="3115" spans="1:14" x14ac:dyDescent="0.3">
      <c r="A3115" s="4" t="s">
        <v>382</v>
      </c>
      <c r="B3115" s="4" t="s">
        <v>381</v>
      </c>
      <c r="C3115" s="4" t="s">
        <v>390</v>
      </c>
      <c r="D3115" s="4">
        <v>33.493858333333336</v>
      </c>
      <c r="E3115" s="4">
        <v>126.537375</v>
      </c>
      <c r="G3115" s="2">
        <f t="shared" si="343"/>
        <v>53.331725471565768</v>
      </c>
      <c r="H3115" s="2">
        <f t="shared" si="344"/>
        <v>38.343353409292831</v>
      </c>
      <c r="J3115" s="1">
        <f t="shared" si="345"/>
        <v>1.8608512935037536</v>
      </c>
      <c r="K3115" s="1">
        <f t="shared" si="341"/>
        <v>1464.9674212534746</v>
      </c>
      <c r="L3115" s="1">
        <f t="shared" si="346"/>
        <v>9.3789630679044222E-3</v>
      </c>
      <c r="M3115" s="1">
        <f t="shared" si="347"/>
        <v>9.3789630679044222E-3</v>
      </c>
      <c r="N3115" s="1">
        <f t="shared" si="342"/>
        <v>6.7112750323239179E-3</v>
      </c>
    </row>
    <row r="3116" spans="1:14" x14ac:dyDescent="0.3">
      <c r="A3116" s="4" t="s">
        <v>382</v>
      </c>
      <c r="B3116" s="4" t="s">
        <v>381</v>
      </c>
      <c r="C3116" s="4" t="s">
        <v>389</v>
      </c>
      <c r="D3116" s="4">
        <v>33.496549999999999</v>
      </c>
      <c r="E3116" s="4">
        <v>126.46015277777778</v>
      </c>
      <c r="G3116" s="2">
        <f t="shared" si="343"/>
        <v>51.918557767545444</v>
      </c>
      <c r="H3116" s="2">
        <f t="shared" si="344"/>
        <v>38.393604108410045</v>
      </c>
      <c r="J3116" s="1">
        <f t="shared" si="345"/>
        <v>1.8609561250271456</v>
      </c>
      <c r="K3116" s="1">
        <f t="shared" si="341"/>
        <v>1464.9083688715302</v>
      </c>
      <c r="L3116" s="1">
        <f t="shared" si="346"/>
        <v>8.0311810344202428E-3</v>
      </c>
      <c r="M3116" s="1">
        <f t="shared" si="347"/>
        <v>8.0311810344202428E-3</v>
      </c>
      <c r="N3116" s="1">
        <f t="shared" si="342"/>
        <v>5.7468468919369478E-3</v>
      </c>
    </row>
    <row r="3117" spans="1:14" x14ac:dyDescent="0.3">
      <c r="A3117" s="4" t="s">
        <v>382</v>
      </c>
      <c r="B3117" s="4" t="s">
        <v>381</v>
      </c>
      <c r="C3117" s="4" t="s">
        <v>388</v>
      </c>
      <c r="D3117" s="4">
        <v>33.511686111111111</v>
      </c>
      <c r="E3117" s="4">
        <v>126.52818611111111</v>
      </c>
      <c r="G3117" s="2">
        <f t="shared" si="343"/>
        <v>53.161029553706925</v>
      </c>
      <c r="H3117" s="2">
        <f t="shared" si="344"/>
        <v>38.733339121019981</v>
      </c>
      <c r="J3117" s="1">
        <f t="shared" si="345"/>
        <v>1.8615457972637774</v>
      </c>
      <c r="K3117" s="1">
        <f t="shared" si="341"/>
        <v>1464.5763083899099</v>
      </c>
      <c r="L3117" s="1">
        <f t="shared" si="346"/>
        <v>9.2185867021936652E-3</v>
      </c>
      <c r="M3117" s="1">
        <f t="shared" si="347"/>
        <v>9.2185867021936652E-3</v>
      </c>
      <c r="N3117" s="1">
        <f t="shared" si="342"/>
        <v>6.5965150219499842E-3</v>
      </c>
    </row>
    <row r="3118" spans="1:14" x14ac:dyDescent="0.3">
      <c r="A3118" s="4" t="s">
        <v>382</v>
      </c>
      <c r="B3118" s="4" t="s">
        <v>381</v>
      </c>
      <c r="C3118" s="4" t="s">
        <v>387</v>
      </c>
      <c r="D3118" s="4">
        <v>33.508477777777777</v>
      </c>
      <c r="E3118" s="4">
        <v>126.54031944444445</v>
      </c>
      <c r="G3118" s="2">
        <f t="shared" si="343"/>
        <v>53.383431454172808</v>
      </c>
      <c r="H3118" s="2">
        <f t="shared" si="344"/>
        <v>38.664437576160481</v>
      </c>
      <c r="J3118" s="1">
        <f t="shared" si="345"/>
        <v>1.8614207828772729</v>
      </c>
      <c r="K3118" s="1">
        <f t="shared" si="341"/>
        <v>1464.6466923183507</v>
      </c>
      <c r="L3118" s="1">
        <f t="shared" si="346"/>
        <v>9.4303533181023802E-3</v>
      </c>
      <c r="M3118" s="1">
        <f t="shared" si="347"/>
        <v>9.4303533181023802E-3</v>
      </c>
      <c r="N3118" s="1">
        <f t="shared" si="342"/>
        <v>6.7480481916338941E-3</v>
      </c>
    </row>
    <row r="3119" spans="1:14" x14ac:dyDescent="0.3">
      <c r="A3119" s="4" t="s">
        <v>382</v>
      </c>
      <c r="B3119" s="4" t="s">
        <v>381</v>
      </c>
      <c r="C3119" s="4" t="s">
        <v>386</v>
      </c>
      <c r="D3119" s="4">
        <v>33.531177777777778</v>
      </c>
      <c r="E3119" s="4">
        <v>126.63623333333334</v>
      </c>
      <c r="G3119" s="2">
        <f t="shared" si="343"/>
        <v>55.133881062560839</v>
      </c>
      <c r="H3119" s="2">
        <f t="shared" si="344"/>
        <v>39.175284227227621</v>
      </c>
      <c r="J3119" s="1">
        <f t="shared" si="345"/>
        <v>1.8623055804230795</v>
      </c>
      <c r="K3119" s="1">
        <f t="shared" si="341"/>
        <v>1464.1487197718648</v>
      </c>
      <c r="L3119" s="1">
        <f t="shared" si="346"/>
        <v>1.1104366477605154E-2</v>
      </c>
      <c r="M3119" s="1">
        <f t="shared" si="347"/>
        <v>1.1104366477605154E-2</v>
      </c>
      <c r="N3119" s="1">
        <f t="shared" si="342"/>
        <v>7.9459165103181757E-3</v>
      </c>
    </row>
    <row r="3120" spans="1:14" x14ac:dyDescent="0.3">
      <c r="A3120" s="4" t="s">
        <v>382</v>
      </c>
      <c r="B3120" s="4" t="s">
        <v>381</v>
      </c>
      <c r="C3120" s="4" t="s">
        <v>385</v>
      </c>
      <c r="D3120" s="4">
        <v>33.959472222222225</v>
      </c>
      <c r="E3120" s="4">
        <v>126.29614166666667</v>
      </c>
      <c r="G3120" s="2">
        <f t="shared" si="343"/>
        <v>48.880437062698405</v>
      </c>
      <c r="H3120" s="2">
        <f t="shared" si="344"/>
        <v>48.527399083495084</v>
      </c>
      <c r="J3120" s="1">
        <f t="shared" si="345"/>
        <v>1.8791228772632895</v>
      </c>
      <c r="K3120" s="1">
        <f t="shared" si="341"/>
        <v>1454.760333566901</v>
      </c>
      <c r="L3120" s="1">
        <f t="shared" si="346"/>
        <v>5.1686471356768848E-3</v>
      </c>
      <c r="M3120" s="1">
        <f t="shared" si="347"/>
        <v>5.1686471356768848E-3</v>
      </c>
      <c r="N3120" s="1">
        <f t="shared" si="342"/>
        <v>3.6985125350654921E-3</v>
      </c>
    </row>
    <row r="3121" spans="1:14" x14ac:dyDescent="0.3">
      <c r="A3121" s="4" t="s">
        <v>382</v>
      </c>
      <c r="B3121" s="4" t="s">
        <v>381</v>
      </c>
      <c r="C3121" s="4" t="s">
        <v>384</v>
      </c>
      <c r="D3121" s="4">
        <v>33.3474</v>
      </c>
      <c r="E3121" s="4">
        <v>126.18601944444445</v>
      </c>
      <c r="G3121" s="2">
        <f t="shared" si="343"/>
        <v>46.910870617138109</v>
      </c>
      <c r="H3121" s="2">
        <f t="shared" si="344"/>
        <v>35.100355109265593</v>
      </c>
      <c r="J3121" s="1">
        <f t="shared" si="345"/>
        <v>1.8551610049619223</v>
      </c>
      <c r="K3121" s="1">
        <f t="shared" si="341"/>
        <v>1468.1813897857401</v>
      </c>
      <c r="L3121" s="1">
        <f t="shared" si="346"/>
        <v>3.2466517782863136E-3</v>
      </c>
      <c r="M3121" s="1">
        <f t="shared" si="347"/>
        <v>3.2466517782863136E-3</v>
      </c>
      <c r="N3121" s="1">
        <f t="shared" si="342"/>
        <v>2.3231963768817168E-3</v>
      </c>
    </row>
    <row r="3122" spans="1:14" x14ac:dyDescent="0.3">
      <c r="A3122" s="4" t="s">
        <v>382</v>
      </c>
      <c r="B3122" s="4" t="s">
        <v>381</v>
      </c>
      <c r="C3122" s="4" t="s">
        <v>383</v>
      </c>
      <c r="D3122" s="4">
        <v>33.407144444444441</v>
      </c>
      <c r="E3122" s="4">
        <v>126.26908611111111</v>
      </c>
      <c r="G3122" s="2">
        <f t="shared" si="343"/>
        <v>48.429577599160339</v>
      </c>
      <c r="H3122" s="2">
        <f t="shared" si="344"/>
        <v>36.415939730424043</v>
      </c>
      <c r="J3122" s="1">
        <f t="shared" si="345"/>
        <v>1.8574789697339178</v>
      </c>
      <c r="K3122" s="1">
        <f t="shared" si="341"/>
        <v>1466.8701263175735</v>
      </c>
      <c r="L3122" s="1">
        <f t="shared" si="346"/>
        <v>4.6964386102761324E-3</v>
      </c>
      <c r="M3122" s="1">
        <f t="shared" si="347"/>
        <v>4.6964386102761324E-3</v>
      </c>
      <c r="N3122" s="1">
        <f t="shared" si="342"/>
        <v>3.3606157693326622E-3</v>
      </c>
    </row>
    <row r="3123" spans="1:14" x14ac:dyDescent="0.3">
      <c r="A3123" s="4" t="s">
        <v>382</v>
      </c>
      <c r="B3123" s="4" t="s">
        <v>381</v>
      </c>
      <c r="C3123" s="4" t="s">
        <v>380</v>
      </c>
      <c r="D3123" s="4">
        <v>33.516972222222222</v>
      </c>
      <c r="E3123" s="4">
        <v>126.56744166666667</v>
      </c>
      <c r="G3123" s="2">
        <f t="shared" si="343"/>
        <v>53.878217830129998</v>
      </c>
      <c r="H3123" s="2">
        <f t="shared" si="344"/>
        <v>38.854212872648532</v>
      </c>
      <c r="J3123" s="1">
        <f t="shared" si="345"/>
        <v>1.8617518017739372</v>
      </c>
      <c r="K3123" s="1">
        <f t="shared" si="341"/>
        <v>1464.4603441739541</v>
      </c>
      <c r="L3123" s="1">
        <f t="shared" si="346"/>
        <v>9.9037253963376592E-3</v>
      </c>
      <c r="M3123" s="1">
        <f t="shared" si="347"/>
        <v>9.9037253963376592E-3</v>
      </c>
      <c r="N3123" s="1">
        <f t="shared" si="342"/>
        <v>7.0867775572000542E-3</v>
      </c>
    </row>
    <row r="3124" spans="1:14" x14ac:dyDescent="0.3">
      <c r="A3124" s="4" t="s">
        <v>169</v>
      </c>
      <c r="B3124" s="4" t="s">
        <v>376</v>
      </c>
      <c r="C3124" s="4" t="s">
        <v>379</v>
      </c>
      <c r="D3124" s="4">
        <v>36.270672222222224</v>
      </c>
      <c r="E3124" s="4">
        <v>127.25153333333333</v>
      </c>
      <c r="G3124" s="2">
        <f t="shared" si="343"/>
        <v>65.449105418713771</v>
      </c>
      <c r="H3124" s="2">
        <f t="shared" si="344"/>
        <v>99.1344081002851</v>
      </c>
      <c r="J3124" s="1">
        <f t="shared" si="345"/>
        <v>1.9741242431143589</v>
      </c>
      <c r="K3124" s="1">
        <f t="shared" si="341"/>
        <v>1404.3149148363821</v>
      </c>
      <c r="L3124" s="1">
        <f t="shared" si="346"/>
        <v>2.1843377365126315E-2</v>
      </c>
      <c r="M3124" s="1">
        <f t="shared" si="347"/>
        <v>2.1843377365126315E-2</v>
      </c>
      <c r="N3124" s="1">
        <f t="shared" si="342"/>
        <v>1.5630396672940132E-2</v>
      </c>
    </row>
    <row r="3125" spans="1:14" x14ac:dyDescent="0.3">
      <c r="A3125" s="4" t="s">
        <v>169</v>
      </c>
      <c r="B3125" s="4" t="s">
        <v>376</v>
      </c>
      <c r="C3125" s="4" t="s">
        <v>378</v>
      </c>
      <c r="D3125" s="4">
        <v>36.26401666666667</v>
      </c>
      <c r="E3125" s="4">
        <v>127.2749</v>
      </c>
      <c r="G3125" s="2">
        <f t="shared" si="343"/>
        <v>65.8611755482831</v>
      </c>
      <c r="H3125" s="2">
        <f t="shared" si="344"/>
        <v>98.996107533124587</v>
      </c>
      <c r="J3125" s="1">
        <f t="shared" si="345"/>
        <v>1.9738398449656336</v>
      </c>
      <c r="K3125" s="1">
        <f t="shared" si="341"/>
        <v>1404.4596988708438</v>
      </c>
      <c r="L3125" s="1">
        <f t="shared" si="346"/>
        <v>2.2251202633675859E-2</v>
      </c>
      <c r="M3125" s="1">
        <f t="shared" si="347"/>
        <v>2.2251202633675859E-2</v>
      </c>
      <c r="N3125" s="1">
        <f t="shared" si="342"/>
        <v>1.5922222914556722E-2</v>
      </c>
    </row>
    <row r="3126" spans="1:14" x14ac:dyDescent="0.3">
      <c r="A3126" s="4" t="s">
        <v>169</v>
      </c>
      <c r="B3126" s="4" t="s">
        <v>376</v>
      </c>
      <c r="C3126" s="4" t="s">
        <v>377</v>
      </c>
      <c r="D3126" s="4">
        <v>36.287441000000001</v>
      </c>
      <c r="E3126" s="4">
        <v>127.254761</v>
      </c>
      <c r="G3126" s="2">
        <f t="shared" si="343"/>
        <v>65.499990835138703</v>
      </c>
      <c r="H3126" s="2">
        <f t="shared" si="344"/>
        <v>99.500023438079779</v>
      </c>
      <c r="J3126" s="1">
        <f t="shared" si="345"/>
        <v>1.9748410780049268</v>
      </c>
      <c r="K3126" s="1">
        <f t="shared" si="341"/>
        <v>1403.9501406268048</v>
      </c>
      <c r="L3126" s="1">
        <f t="shared" si="346"/>
        <v>2.1899710775616477E-2</v>
      </c>
      <c r="M3126" s="1">
        <f t="shared" si="347"/>
        <v>2.1899710775616477E-2</v>
      </c>
      <c r="N3126" s="1">
        <f t="shared" si="342"/>
        <v>1.5670706993875509E-2</v>
      </c>
    </row>
    <row r="3127" spans="1:14" x14ac:dyDescent="0.3">
      <c r="A3127" s="4" t="s">
        <v>169</v>
      </c>
      <c r="B3127" s="4" t="s">
        <v>376</v>
      </c>
      <c r="C3127" s="4" t="s">
        <v>375</v>
      </c>
      <c r="D3127" s="4">
        <v>36.285630555555556</v>
      </c>
      <c r="E3127" s="4">
        <v>127.24204166666667</v>
      </c>
      <c r="G3127" s="2">
        <f t="shared" si="343"/>
        <v>65.277608909226061</v>
      </c>
      <c r="H3127" s="2">
        <f t="shared" si="344"/>
        <v>99.457169020128049</v>
      </c>
      <c r="J3127" s="1">
        <f t="shared" si="345"/>
        <v>1.9747636648328113</v>
      </c>
      <c r="K3127" s="1">
        <f t="shared" si="341"/>
        <v>1403.9895227576335</v>
      </c>
      <c r="L3127" s="1">
        <f t="shared" si="346"/>
        <v>2.1677716530291047E-2</v>
      </c>
      <c r="M3127" s="1">
        <f t="shared" si="347"/>
        <v>2.1677716530291047E-2</v>
      </c>
      <c r="N3127" s="1">
        <f t="shared" si="342"/>
        <v>1.5511855271655748E-2</v>
      </c>
    </row>
    <row r="3128" spans="1:14" x14ac:dyDescent="0.3">
      <c r="A3128" s="4" t="s">
        <v>169</v>
      </c>
      <c r="B3128" s="4" t="s">
        <v>359</v>
      </c>
      <c r="C3128" s="4" t="s">
        <v>374</v>
      </c>
      <c r="D3128" s="4">
        <v>36.357380555555558</v>
      </c>
      <c r="E3128" s="4">
        <v>127.1437638888889</v>
      </c>
      <c r="G3128" s="2">
        <f t="shared" si="343"/>
        <v>63.532264493982183</v>
      </c>
      <c r="H3128" s="2">
        <f t="shared" si="344"/>
        <v>100.99195094793822</v>
      </c>
      <c r="J3128" s="1">
        <f t="shared" si="345"/>
        <v>1.9778353407922082</v>
      </c>
      <c r="K3128" s="1">
        <f t="shared" si="341"/>
        <v>1402.4289094010417</v>
      </c>
      <c r="L3128" s="1">
        <f t="shared" si="346"/>
        <v>1.9962445726525946E-2</v>
      </c>
      <c r="M3128" s="1">
        <f t="shared" si="347"/>
        <v>1.9962445726525946E-2</v>
      </c>
      <c r="N3128" s="1">
        <f t="shared" si="342"/>
        <v>1.4284464350544573E-2</v>
      </c>
    </row>
    <row r="3129" spans="1:14" x14ac:dyDescent="0.3">
      <c r="A3129" s="4" t="s">
        <v>169</v>
      </c>
      <c r="B3129" s="4" t="s">
        <v>359</v>
      </c>
      <c r="C3129" s="4" t="s">
        <v>373</v>
      </c>
      <c r="D3129" s="4">
        <v>36.435913888888884</v>
      </c>
      <c r="E3129" s="4">
        <v>127.1215</v>
      </c>
      <c r="G3129" s="2">
        <f t="shared" si="343"/>
        <v>63.118433460078606</v>
      </c>
      <c r="H3129" s="2">
        <f t="shared" si="344"/>
        <v>102.69408192926426</v>
      </c>
      <c r="J3129" s="1">
        <f t="shared" si="345"/>
        <v>1.9812061494941802</v>
      </c>
      <c r="K3129" s="1">
        <f t="shared" si="341"/>
        <v>1400.7210950671424</v>
      </c>
      <c r="L3129" s="1">
        <f t="shared" si="346"/>
        <v>1.9573867561116565E-2</v>
      </c>
      <c r="M3129" s="1">
        <f t="shared" si="347"/>
        <v>1.9573867561116565E-2</v>
      </c>
      <c r="N3129" s="1">
        <f t="shared" si="342"/>
        <v>1.4006410697839349E-2</v>
      </c>
    </row>
    <row r="3130" spans="1:14" x14ac:dyDescent="0.3">
      <c r="A3130" s="4" t="s">
        <v>169</v>
      </c>
      <c r="B3130" s="4" t="s">
        <v>359</v>
      </c>
      <c r="C3130" s="4" t="s">
        <v>372</v>
      </c>
      <c r="D3130" s="4">
        <v>36.393977777777778</v>
      </c>
      <c r="E3130" s="4">
        <v>127.25233333333334</v>
      </c>
      <c r="G3130" s="2">
        <f t="shared" si="343"/>
        <v>65.421190150363401</v>
      </c>
      <c r="H3130" s="2">
        <f t="shared" si="344"/>
        <v>101.81620556322878</v>
      </c>
      <c r="J3130" s="1">
        <f t="shared" si="345"/>
        <v>1.9794050293217971</v>
      </c>
      <c r="K3130" s="1">
        <f t="shared" si="341"/>
        <v>1401.6330087218064</v>
      </c>
      <c r="L3130" s="1">
        <f t="shared" si="346"/>
        <v>2.1857339999142411E-2</v>
      </c>
      <c r="M3130" s="1">
        <f t="shared" si="347"/>
        <v>2.1857339999142411E-2</v>
      </c>
      <c r="N3130" s="1">
        <f t="shared" si="342"/>
        <v>1.5640387870941366E-2</v>
      </c>
    </row>
    <row r="3131" spans="1:14" x14ac:dyDescent="0.3">
      <c r="A3131" s="4" t="s">
        <v>169</v>
      </c>
      <c r="B3131" s="4" t="s">
        <v>359</v>
      </c>
      <c r="C3131" s="4" t="s">
        <v>371</v>
      </c>
      <c r="D3131" s="4">
        <v>36.499275000000004</v>
      </c>
      <c r="E3131" s="4">
        <v>127.0275</v>
      </c>
      <c r="G3131" s="2">
        <f t="shared" si="343"/>
        <v>61.456505311443401</v>
      </c>
      <c r="H3131" s="2">
        <f t="shared" si="344"/>
        <v>104.04951788555104</v>
      </c>
      <c r="J3131" s="1">
        <f t="shared" si="345"/>
        <v>1.9839324148903872</v>
      </c>
      <c r="K3131" s="1">
        <f t="shared" si="341"/>
        <v>1399.3434794603907</v>
      </c>
      <c r="L3131" s="1">
        <f t="shared" si="346"/>
        <v>1.7933258064241731E-2</v>
      </c>
      <c r="M3131" s="1">
        <f t="shared" si="347"/>
        <v>1.7933258064241731E-2</v>
      </c>
      <c r="N3131" s="1">
        <f t="shared" si="342"/>
        <v>1.2832444932706027E-2</v>
      </c>
    </row>
    <row r="3132" spans="1:14" x14ac:dyDescent="0.3">
      <c r="A3132" s="4" t="s">
        <v>169</v>
      </c>
      <c r="B3132" s="4" t="s">
        <v>359</v>
      </c>
      <c r="C3132" s="4" t="s">
        <v>370</v>
      </c>
      <c r="D3132" s="4">
        <v>36.469316666666671</v>
      </c>
      <c r="E3132" s="4">
        <v>127.13477777777778</v>
      </c>
      <c r="G3132" s="2">
        <f t="shared" si="343"/>
        <v>63.340393880586511</v>
      </c>
      <c r="H3132" s="2">
        <f t="shared" si="344"/>
        <v>103.42356296883077</v>
      </c>
      <c r="J3132" s="1">
        <f t="shared" si="345"/>
        <v>1.9826426400142825</v>
      </c>
      <c r="K3132" s="1">
        <f t="shared" si="341"/>
        <v>1399.9948135969369</v>
      </c>
      <c r="L3132" s="1">
        <f t="shared" si="346"/>
        <v>1.9805608500687022E-2</v>
      </c>
      <c r="M3132" s="1">
        <f t="shared" si="347"/>
        <v>1.9805608500687022E-2</v>
      </c>
      <c r="N3132" s="1">
        <f t="shared" si="342"/>
        <v>1.4172236831330457E-2</v>
      </c>
    </row>
    <row r="3133" spans="1:14" x14ac:dyDescent="0.3">
      <c r="A3133" s="4" t="s">
        <v>169</v>
      </c>
      <c r="B3133" s="4" t="s">
        <v>359</v>
      </c>
      <c r="C3133" s="4" t="s">
        <v>369</v>
      </c>
      <c r="D3133" s="4">
        <v>36.511783333333334</v>
      </c>
      <c r="E3133" s="4">
        <v>126.95766388888889</v>
      </c>
      <c r="G3133" s="2">
        <f t="shared" si="343"/>
        <v>60.232863197683955</v>
      </c>
      <c r="H3133" s="2">
        <f t="shared" si="344"/>
        <v>104.30630198498852</v>
      </c>
      <c r="J3133" s="1">
        <f t="shared" si="345"/>
        <v>1.98447132329883</v>
      </c>
      <c r="K3133" s="1">
        <f t="shared" si="341"/>
        <v>1399.07154675318</v>
      </c>
      <c r="L3133" s="1">
        <f t="shared" si="346"/>
        <v>1.6714387988564283E-2</v>
      </c>
      <c r="M3133" s="1">
        <f t="shared" si="347"/>
        <v>1.6714387988564283E-2</v>
      </c>
      <c r="N3133" s="1">
        <f t="shared" si="342"/>
        <v>1.1960261915530703E-2</v>
      </c>
    </row>
    <row r="3134" spans="1:14" x14ac:dyDescent="0.3">
      <c r="A3134" s="4" t="s">
        <v>169</v>
      </c>
      <c r="B3134" s="4" t="s">
        <v>359</v>
      </c>
      <c r="C3134" s="4" t="s">
        <v>368</v>
      </c>
      <c r="D3134" s="4">
        <v>36.454552777777778</v>
      </c>
      <c r="E3134" s="4">
        <v>127.13938611111112</v>
      </c>
      <c r="G3134" s="2">
        <f t="shared" si="343"/>
        <v>63.425527993336651</v>
      </c>
      <c r="H3134" s="2">
        <f t="shared" si="344"/>
        <v>103.10373416062203</v>
      </c>
      <c r="J3134" s="1">
        <f t="shared" si="345"/>
        <v>1.9820075124899035</v>
      </c>
      <c r="K3134" s="1">
        <f t="shared" si="341"/>
        <v>1400.3158191061309</v>
      </c>
      <c r="L3134" s="1">
        <f t="shared" si="346"/>
        <v>1.9886039090383001E-2</v>
      </c>
      <c r="M3134" s="1">
        <f t="shared" si="347"/>
        <v>1.9886039090383001E-2</v>
      </c>
      <c r="N3134" s="1">
        <f t="shared" si="342"/>
        <v>1.4229790294816087E-2</v>
      </c>
    </row>
    <row r="3135" spans="1:14" x14ac:dyDescent="0.3">
      <c r="A3135" s="4" t="s">
        <v>169</v>
      </c>
      <c r="B3135" s="4" t="s">
        <v>359</v>
      </c>
      <c r="C3135" s="4" t="s">
        <v>367</v>
      </c>
      <c r="D3135" s="4">
        <v>36.468008333333337</v>
      </c>
      <c r="E3135" s="4">
        <v>127.0518861111111</v>
      </c>
      <c r="G3135" s="2">
        <f t="shared" si="343"/>
        <v>61.891580764852982</v>
      </c>
      <c r="H3135" s="2">
        <f t="shared" si="344"/>
        <v>103.37533001796578</v>
      </c>
      <c r="J3135" s="1">
        <f t="shared" si="345"/>
        <v>1.9825863437389459</v>
      </c>
      <c r="K3135" s="1">
        <f t="shared" si="341"/>
        <v>1400.0232596775106</v>
      </c>
      <c r="L3135" s="1">
        <f t="shared" si="346"/>
        <v>1.8358875994887836E-2</v>
      </c>
      <c r="M3135" s="1">
        <f t="shared" si="347"/>
        <v>1.8358875994887836E-2</v>
      </c>
      <c r="N3135" s="1">
        <f t="shared" si="342"/>
        <v>1.3137003013442004E-2</v>
      </c>
    </row>
    <row r="3136" spans="1:14" x14ac:dyDescent="0.3">
      <c r="A3136" s="4" t="s">
        <v>169</v>
      </c>
      <c r="B3136" s="4" t="s">
        <v>359</v>
      </c>
      <c r="C3136" s="4" t="s">
        <v>366</v>
      </c>
      <c r="D3136" s="4">
        <v>36.455713888888894</v>
      </c>
      <c r="E3136" s="4">
        <v>127.12213055555554</v>
      </c>
      <c r="G3136" s="2">
        <f t="shared" si="343"/>
        <v>63.123429804741733</v>
      </c>
      <c r="H3136" s="2">
        <f t="shared" si="344"/>
        <v>103.12471619289022</v>
      </c>
      <c r="J3136" s="1">
        <f t="shared" si="345"/>
        <v>1.9820574505595641</v>
      </c>
      <c r="K3136" s="1">
        <f t="shared" si="341"/>
        <v>1400.2905730656291</v>
      </c>
      <c r="L3136" s="1">
        <f t="shared" si="346"/>
        <v>1.9584872831677647E-2</v>
      </c>
      <c r="M3136" s="1">
        <f t="shared" si="347"/>
        <v>1.9584872831677647E-2</v>
      </c>
      <c r="N3136" s="1">
        <f t="shared" si="342"/>
        <v>1.4014285704597113E-2</v>
      </c>
    </row>
    <row r="3137" spans="1:14" x14ac:dyDescent="0.3">
      <c r="A3137" s="4" t="s">
        <v>169</v>
      </c>
      <c r="B3137" s="4" t="s">
        <v>359</v>
      </c>
      <c r="C3137" s="4" t="s">
        <v>365</v>
      </c>
      <c r="D3137" s="4">
        <v>36.549924999999995</v>
      </c>
      <c r="E3137" s="4">
        <v>126.95254166666668</v>
      </c>
      <c r="G3137" s="2">
        <f t="shared" si="343"/>
        <v>60.133505398782631</v>
      </c>
      <c r="H3137" s="2">
        <f t="shared" si="344"/>
        <v>105.13432534817093</v>
      </c>
      <c r="J3137" s="1">
        <f t="shared" si="345"/>
        <v>1.9861160593746565</v>
      </c>
      <c r="K3137" s="1">
        <f t="shared" si="341"/>
        <v>1398.2423971568555</v>
      </c>
      <c r="L3137" s="1">
        <f t="shared" si="346"/>
        <v>1.6624988345767644E-2</v>
      </c>
      <c r="M3137" s="1">
        <f t="shared" si="347"/>
        <v>1.6624988345767644E-2</v>
      </c>
      <c r="N3137" s="1">
        <f t="shared" si="342"/>
        <v>1.1896290494995637E-2</v>
      </c>
    </row>
    <row r="3138" spans="1:14" x14ac:dyDescent="0.3">
      <c r="A3138" s="4" t="s">
        <v>169</v>
      </c>
      <c r="B3138" s="4" t="s">
        <v>359</v>
      </c>
      <c r="C3138" s="4" t="s">
        <v>364</v>
      </c>
      <c r="D3138" s="4">
        <v>36.496602777777781</v>
      </c>
      <c r="E3138" s="4">
        <v>127.14338888888889</v>
      </c>
      <c r="G3138" s="2">
        <f t="shared" si="343"/>
        <v>63.482468862443994</v>
      </c>
      <c r="H3138" s="2">
        <f t="shared" si="344"/>
        <v>104.01888283957919</v>
      </c>
      <c r="J3138" s="1">
        <f t="shared" si="345"/>
        <v>1.9838173152593823</v>
      </c>
      <c r="K3138" s="1">
        <f t="shared" si="341"/>
        <v>1399.4015750563169</v>
      </c>
      <c r="L3138" s="1">
        <f t="shared" si="346"/>
        <v>1.9955900741830845E-2</v>
      </c>
      <c r="M3138" s="1">
        <f t="shared" si="347"/>
        <v>1.9955900741830845E-2</v>
      </c>
      <c r="N3138" s="1">
        <f t="shared" si="342"/>
        <v>1.4279780976481454E-2</v>
      </c>
    </row>
    <row r="3139" spans="1:14" x14ac:dyDescent="0.3">
      <c r="A3139" s="4" t="s">
        <v>169</v>
      </c>
      <c r="B3139" s="4" t="s">
        <v>359</v>
      </c>
      <c r="C3139" s="4" t="s">
        <v>363</v>
      </c>
      <c r="D3139" s="4">
        <v>36.359033333333336</v>
      </c>
      <c r="E3139" s="4">
        <v>127.06535555555556</v>
      </c>
      <c r="G3139" s="2">
        <f t="shared" si="343"/>
        <v>62.158600407001693</v>
      </c>
      <c r="H3139" s="2">
        <f t="shared" si="344"/>
        <v>101.00894925086823</v>
      </c>
      <c r="J3139" s="1">
        <f t="shared" si="345"/>
        <v>1.9779061871921408</v>
      </c>
      <c r="K3139" s="1">
        <f t="shared" ref="K3139:K3202" si="348">$T$16*$T$25/POWER(J3139,$T$23)</f>
        <v>1402.3929638308939</v>
      </c>
      <c r="L3139" s="1">
        <f t="shared" si="346"/>
        <v>1.8593962148858001E-2</v>
      </c>
      <c r="M3139" s="1">
        <f t="shared" si="347"/>
        <v>1.8593962148858001E-2</v>
      </c>
      <c r="N3139" s="1">
        <f t="shared" ref="N3139:N3202" si="349">M3139*$T$23</f>
        <v>1.3305222871454254E-2</v>
      </c>
    </row>
    <row r="3140" spans="1:14" x14ac:dyDescent="0.3">
      <c r="A3140" s="4" t="s">
        <v>169</v>
      </c>
      <c r="B3140" s="4" t="s">
        <v>359</v>
      </c>
      <c r="C3140" s="4" t="s">
        <v>362</v>
      </c>
      <c r="D3140" s="4">
        <v>36.49377777777778</v>
      </c>
      <c r="E3140" s="4">
        <v>127.20775277777778</v>
      </c>
      <c r="G3140" s="2">
        <f t="shared" si="343"/>
        <v>64.608169549119822</v>
      </c>
      <c r="H3140" s="2">
        <f t="shared" si="344"/>
        <v>103.97398710089806</v>
      </c>
      <c r="J3140" s="1">
        <f t="shared" si="345"/>
        <v>1.9836956466676683</v>
      </c>
      <c r="K3140" s="1">
        <f t="shared" si="348"/>
        <v>1399.4629925687375</v>
      </c>
      <c r="L3140" s="1">
        <f t="shared" si="346"/>
        <v>2.1079262522329945E-2</v>
      </c>
      <c r="M3140" s="1">
        <f t="shared" si="347"/>
        <v>2.1079262522329945E-2</v>
      </c>
      <c r="N3140" s="1">
        <f t="shared" si="349"/>
        <v>1.5083621423996411E-2</v>
      </c>
    </row>
    <row r="3141" spans="1:14" x14ac:dyDescent="0.3">
      <c r="A3141" s="4" t="s">
        <v>169</v>
      </c>
      <c r="B3141" s="4" t="s">
        <v>359</v>
      </c>
      <c r="C3141" s="4" t="s">
        <v>361</v>
      </c>
      <c r="D3141" s="4">
        <v>36.605802777777782</v>
      </c>
      <c r="E3141" s="4">
        <v>127.12236666666666</v>
      </c>
      <c r="G3141" s="2">
        <f t="shared" si="343"/>
        <v>63.081825520356318</v>
      </c>
      <c r="H3141" s="2">
        <f t="shared" si="344"/>
        <v>106.38718990616667</v>
      </c>
      <c r="J3141" s="1">
        <f t="shared" si="345"/>
        <v>1.9885295383138619</v>
      </c>
      <c r="K3141" s="1">
        <f t="shared" si="348"/>
        <v>1397.0278366931914</v>
      </c>
      <c r="L3141" s="1">
        <f t="shared" si="346"/>
        <v>1.9588993747967187E-2</v>
      </c>
      <c r="M3141" s="1">
        <f t="shared" si="347"/>
        <v>1.9588993747967187E-2</v>
      </c>
      <c r="N3141" s="1">
        <f t="shared" si="349"/>
        <v>1.4017234495673913E-2</v>
      </c>
    </row>
    <row r="3142" spans="1:14" x14ac:dyDescent="0.3">
      <c r="A3142" s="4" t="s">
        <v>169</v>
      </c>
      <c r="B3142" s="4" t="s">
        <v>359</v>
      </c>
      <c r="C3142" s="4" t="s">
        <v>360</v>
      </c>
      <c r="D3142" s="4">
        <v>36.449561111111109</v>
      </c>
      <c r="E3142" s="4">
        <v>127.12395277777777</v>
      </c>
      <c r="G3142" s="2">
        <f t="shared" si="343"/>
        <v>63.157171927722615</v>
      </c>
      <c r="H3142" s="2">
        <f t="shared" si="344"/>
        <v>102.99139558460615</v>
      </c>
      <c r="J3142" s="1">
        <f t="shared" si="345"/>
        <v>1.9817928494227972</v>
      </c>
      <c r="K3142" s="1">
        <f t="shared" si="348"/>
        <v>1400.4243538009532</v>
      </c>
      <c r="L3142" s="1">
        <f t="shared" si="346"/>
        <v>1.9616676609158556E-2</v>
      </c>
      <c r="M3142" s="1">
        <f t="shared" si="347"/>
        <v>1.9616676609158556E-2</v>
      </c>
      <c r="N3142" s="1">
        <f t="shared" si="349"/>
        <v>1.403704343337756E-2</v>
      </c>
    </row>
    <row r="3143" spans="1:14" x14ac:dyDescent="0.3">
      <c r="A3143" s="4" t="s">
        <v>169</v>
      </c>
      <c r="B3143" s="4" t="s">
        <v>359</v>
      </c>
      <c r="C3143" s="4" t="s">
        <v>358</v>
      </c>
      <c r="D3143" s="4">
        <v>36.327105555555562</v>
      </c>
      <c r="E3143" s="4">
        <v>127.03227777777778</v>
      </c>
      <c r="G3143" s="2">
        <f t="shared" si="343"/>
        <v>61.588262148636147</v>
      </c>
      <c r="H3143" s="2">
        <f t="shared" si="344"/>
        <v>100.30700676320066</v>
      </c>
      <c r="J3143" s="1">
        <f t="shared" si="345"/>
        <v>1.9765383161835597</v>
      </c>
      <c r="K3143" s="1">
        <f t="shared" si="348"/>
        <v>1403.0873756580202</v>
      </c>
      <c r="L3143" s="1">
        <f t="shared" si="346"/>
        <v>1.8016646017392723E-2</v>
      </c>
      <c r="M3143" s="1">
        <f t="shared" si="347"/>
        <v>1.8016646017392723E-2</v>
      </c>
      <c r="N3143" s="1">
        <f t="shared" si="349"/>
        <v>1.289211458743513E-2</v>
      </c>
    </row>
    <row r="3144" spans="1:14" x14ac:dyDescent="0.3">
      <c r="A3144" s="4" t="s">
        <v>169</v>
      </c>
      <c r="B3144" s="4" t="s">
        <v>352</v>
      </c>
      <c r="C3144" s="4" t="s">
        <v>121</v>
      </c>
      <c r="D3144" s="4">
        <v>36.165972222222223</v>
      </c>
      <c r="E3144" s="4">
        <v>127.52986666666666</v>
      </c>
      <c r="G3144" s="2">
        <f t="shared" si="343"/>
        <v>70.373432435048556</v>
      </c>
      <c r="H3144" s="2">
        <f t="shared" si="344"/>
        <v>96.941674342046554</v>
      </c>
      <c r="J3144" s="1">
        <f t="shared" si="345"/>
        <v>1.9696578555294919</v>
      </c>
      <c r="K3144" s="1">
        <f t="shared" si="348"/>
        <v>1406.5928449319551</v>
      </c>
      <c r="L3144" s="1">
        <f t="shared" si="346"/>
        <v>2.670121044984386E-2</v>
      </c>
      <c r="M3144" s="1">
        <f t="shared" si="347"/>
        <v>2.670121044984386E-2</v>
      </c>
      <c r="N3144" s="1">
        <f t="shared" si="349"/>
        <v>1.910650097750121E-2</v>
      </c>
    </row>
    <row r="3145" spans="1:14" x14ac:dyDescent="0.3">
      <c r="A3145" s="4" t="s">
        <v>169</v>
      </c>
      <c r="B3145" s="4" t="s">
        <v>352</v>
      </c>
      <c r="C3145" s="4" t="s">
        <v>357</v>
      </c>
      <c r="D3145" s="4">
        <v>36.104288888888888</v>
      </c>
      <c r="E3145" s="4">
        <v>127.49263055555555</v>
      </c>
      <c r="G3145" s="2">
        <f t="shared" si="343"/>
        <v>69.744446165899959</v>
      </c>
      <c r="H3145" s="2">
        <f t="shared" si="344"/>
        <v>95.587232098091818</v>
      </c>
      <c r="J3145" s="1">
        <f t="shared" si="345"/>
        <v>1.9670340297744295</v>
      </c>
      <c r="K3145" s="1">
        <f t="shared" si="348"/>
        <v>1407.9351752052908</v>
      </c>
      <c r="L3145" s="1">
        <f t="shared" si="346"/>
        <v>2.6051317710316546E-2</v>
      </c>
      <c r="M3145" s="1">
        <f t="shared" si="347"/>
        <v>2.6051317710316546E-2</v>
      </c>
      <c r="N3145" s="1">
        <f t="shared" si="349"/>
        <v>1.8641459278872067E-2</v>
      </c>
    </row>
    <row r="3146" spans="1:14" x14ac:dyDescent="0.3">
      <c r="A3146" s="4" t="s">
        <v>169</v>
      </c>
      <c r="B3146" s="4" t="s">
        <v>352</v>
      </c>
      <c r="C3146" s="4" t="s">
        <v>99</v>
      </c>
      <c r="D3146" s="4">
        <v>36.127877777777776</v>
      </c>
      <c r="E3146" s="4">
        <v>127.45591111111112</v>
      </c>
      <c r="G3146" s="2">
        <f t="shared" si="343"/>
        <v>69.089558123120582</v>
      </c>
      <c r="H3146" s="2">
        <f t="shared" si="344"/>
        <v>96.088619271424704</v>
      </c>
      <c r="J3146" s="1">
        <f t="shared" si="345"/>
        <v>1.9680367745443006</v>
      </c>
      <c r="K3146" s="1">
        <f t="shared" si="348"/>
        <v>1407.4218157778828</v>
      </c>
      <c r="L3146" s="1">
        <f t="shared" si="346"/>
        <v>2.5410442505258146E-2</v>
      </c>
      <c r="M3146" s="1">
        <f t="shared" si="347"/>
        <v>2.5410442505258146E-2</v>
      </c>
      <c r="N3146" s="1">
        <f t="shared" si="349"/>
        <v>1.8182870228952191E-2</v>
      </c>
    </row>
    <row r="3147" spans="1:14" x14ac:dyDescent="0.3">
      <c r="A3147" s="4" t="s">
        <v>169</v>
      </c>
      <c r="B3147" s="4" t="s">
        <v>352</v>
      </c>
      <c r="C3147" s="4" t="s">
        <v>71</v>
      </c>
      <c r="D3147" s="4">
        <v>36.042375</v>
      </c>
      <c r="E3147" s="4">
        <v>127.43884444444444</v>
      </c>
      <c r="G3147" s="2">
        <f t="shared" si="343"/>
        <v>68.823060100675633</v>
      </c>
      <c r="H3147" s="2">
        <f t="shared" si="344"/>
        <v>94.222563206989435</v>
      </c>
      <c r="J3147" s="1">
        <f t="shared" si="345"/>
        <v>1.9644059785102896</v>
      </c>
      <c r="K3147" s="1">
        <f t="shared" si="348"/>
        <v>1409.2827499567336</v>
      </c>
      <c r="L3147" s="1">
        <f t="shared" si="346"/>
        <v>2.5112572979584247E-2</v>
      </c>
      <c r="M3147" s="1">
        <f t="shared" si="347"/>
        <v>2.5112572979584247E-2</v>
      </c>
      <c r="N3147" s="1">
        <f t="shared" si="349"/>
        <v>1.7969724671594529E-2</v>
      </c>
    </row>
    <row r="3148" spans="1:14" x14ac:dyDescent="0.3">
      <c r="A3148" s="4" t="s">
        <v>169</v>
      </c>
      <c r="B3148" s="4" t="s">
        <v>352</v>
      </c>
      <c r="C3148" s="4" t="s">
        <v>70</v>
      </c>
      <c r="D3148" s="4">
        <v>36.039930555555557</v>
      </c>
      <c r="E3148" s="4">
        <v>127.506675</v>
      </c>
      <c r="G3148" s="2">
        <f t="shared" si="343"/>
        <v>70.017712928122336</v>
      </c>
      <c r="H3148" s="2">
        <f t="shared" si="344"/>
        <v>94.191321514141691</v>
      </c>
      <c r="J3148" s="1">
        <f t="shared" si="345"/>
        <v>1.9643023339560619</v>
      </c>
      <c r="K3148" s="1">
        <f t="shared" si="348"/>
        <v>1409.3359587296732</v>
      </c>
      <c r="L3148" s="1">
        <f t="shared" si="346"/>
        <v>2.6296439507485836E-2</v>
      </c>
      <c r="M3148" s="1">
        <f t="shared" si="347"/>
        <v>2.6296439507485836E-2</v>
      </c>
      <c r="N3148" s="1">
        <f t="shared" si="349"/>
        <v>1.8816860310447745E-2</v>
      </c>
    </row>
    <row r="3149" spans="1:14" x14ac:dyDescent="0.3">
      <c r="A3149" s="4" t="s">
        <v>169</v>
      </c>
      <c r="B3149" s="4" t="s">
        <v>352</v>
      </c>
      <c r="C3149" s="4" t="s">
        <v>356</v>
      </c>
      <c r="D3149" s="4">
        <v>36.163477777777778</v>
      </c>
      <c r="E3149" s="4">
        <v>127.40044166666667</v>
      </c>
      <c r="G3149" s="2">
        <f t="shared" si="343"/>
        <v>68.101162097868752</v>
      </c>
      <c r="H3149" s="2">
        <f t="shared" si="344"/>
        <v>96.845803103396747</v>
      </c>
      <c r="J3149" s="1">
        <f t="shared" si="345"/>
        <v>1.969551641338843</v>
      </c>
      <c r="K3149" s="1">
        <f t="shared" si="348"/>
        <v>1406.6471237592418</v>
      </c>
      <c r="L3149" s="1">
        <f t="shared" si="346"/>
        <v>2.4442318065450497E-2</v>
      </c>
      <c r="M3149" s="1">
        <f t="shared" si="347"/>
        <v>2.4442318065450497E-2</v>
      </c>
      <c r="N3149" s="1">
        <f t="shared" si="349"/>
        <v>1.7490112475880518E-2</v>
      </c>
    </row>
    <row r="3150" spans="1:14" x14ac:dyDescent="0.3">
      <c r="A3150" s="4" t="s">
        <v>169</v>
      </c>
      <c r="B3150" s="4" t="s">
        <v>352</v>
      </c>
      <c r="C3150" s="4" t="s">
        <v>355</v>
      </c>
      <c r="D3150" s="4">
        <v>36.057755555555552</v>
      </c>
      <c r="E3150" s="4">
        <v>127.55718888888889</v>
      </c>
      <c r="G3150" s="2">
        <f t="shared" si="343"/>
        <v>70.899109814295628</v>
      </c>
      <c r="H3150" s="2">
        <f t="shared" si="344"/>
        <v>94.596250322440255</v>
      </c>
      <c r="J3150" s="1">
        <f t="shared" si="345"/>
        <v>1.9650583140850792</v>
      </c>
      <c r="K3150" s="1">
        <f t="shared" si="348"/>
        <v>1408.9479661266282</v>
      </c>
      <c r="L3150" s="1">
        <f t="shared" si="346"/>
        <v>2.7178073186583163E-2</v>
      </c>
      <c r="M3150" s="1">
        <f t="shared" si="347"/>
        <v>2.7178073186583163E-2</v>
      </c>
      <c r="N3150" s="1">
        <f t="shared" si="349"/>
        <v>1.9447728142567677E-2</v>
      </c>
    </row>
    <row r="3151" spans="1:14" x14ac:dyDescent="0.3">
      <c r="A3151" s="4" t="s">
        <v>169</v>
      </c>
      <c r="B3151" s="4" t="s">
        <v>352</v>
      </c>
      <c r="C3151" s="4" t="s">
        <v>354</v>
      </c>
      <c r="D3151" s="4">
        <v>36.109588888888894</v>
      </c>
      <c r="E3151" s="4">
        <v>127.54821944444444</v>
      </c>
      <c r="G3151" s="2">
        <f t="shared" si="343"/>
        <v>70.719498067367098</v>
      </c>
      <c r="H3151" s="2">
        <f t="shared" si="344"/>
        <v>95.721115495322238</v>
      </c>
      <c r="J3151" s="1">
        <f t="shared" si="345"/>
        <v>1.9672592577889252</v>
      </c>
      <c r="K3151" s="1">
        <f t="shared" si="348"/>
        <v>1407.81982967965</v>
      </c>
      <c r="L3151" s="1">
        <f t="shared" si="346"/>
        <v>2.702152684895287E-2</v>
      </c>
      <c r="M3151" s="1">
        <f t="shared" si="347"/>
        <v>2.702152684895287E-2</v>
      </c>
      <c r="N3151" s="1">
        <f t="shared" si="349"/>
        <v>1.9335708773311897E-2</v>
      </c>
    </row>
    <row r="3152" spans="1:14" x14ac:dyDescent="0.3">
      <c r="A3152" s="4" t="s">
        <v>169</v>
      </c>
      <c r="B3152" s="4" t="s">
        <v>352</v>
      </c>
      <c r="C3152" s="4" t="s">
        <v>353</v>
      </c>
      <c r="D3152" s="4">
        <v>36.141327777777775</v>
      </c>
      <c r="E3152" s="4">
        <v>127.3724</v>
      </c>
      <c r="G3152" s="2">
        <f t="shared" si="343"/>
        <v>67.616871800197259</v>
      </c>
      <c r="H3152" s="2">
        <f t="shared" si="344"/>
        <v>96.35534691957173</v>
      </c>
      <c r="J3152" s="1">
        <f t="shared" si="345"/>
        <v>1.9686088870486025</v>
      </c>
      <c r="K3152" s="1">
        <f t="shared" si="348"/>
        <v>1407.1291213600307</v>
      </c>
      <c r="L3152" s="1">
        <f t="shared" si="346"/>
        <v>2.3952898654370003E-2</v>
      </c>
      <c r="M3152" s="1">
        <f t="shared" si="347"/>
        <v>2.3952898654370003E-2</v>
      </c>
      <c r="N3152" s="1">
        <f t="shared" si="349"/>
        <v>1.713990017094465E-2</v>
      </c>
    </row>
    <row r="3153" spans="1:14" x14ac:dyDescent="0.3">
      <c r="A3153" s="4" t="s">
        <v>169</v>
      </c>
      <c r="B3153" s="4" t="s">
        <v>352</v>
      </c>
      <c r="C3153" s="4" t="s">
        <v>351</v>
      </c>
      <c r="D3153" s="4">
        <v>36.191911111111111</v>
      </c>
      <c r="E3153" s="4">
        <v>127.47817777777777</v>
      </c>
      <c r="G3153" s="2">
        <f t="shared" si="343"/>
        <v>69.455158430892453</v>
      </c>
      <c r="H3153" s="2">
        <f t="shared" si="344"/>
        <v>97.488928784045356</v>
      </c>
      <c r="J3153" s="1">
        <f t="shared" si="345"/>
        <v>1.970762881228862</v>
      </c>
      <c r="K3153" s="1">
        <f t="shared" si="348"/>
        <v>1406.0284394047292</v>
      </c>
      <c r="L3153" s="1">
        <f t="shared" si="346"/>
        <v>2.5799069152035337E-2</v>
      </c>
      <c r="M3153" s="1">
        <f t="shared" si="347"/>
        <v>2.5799069152035337E-2</v>
      </c>
      <c r="N3153" s="1">
        <f t="shared" si="349"/>
        <v>1.8460958573316925E-2</v>
      </c>
    </row>
    <row r="3154" spans="1:14" x14ac:dyDescent="0.3">
      <c r="A3154" s="4" t="s">
        <v>169</v>
      </c>
      <c r="B3154" s="4" t="s">
        <v>336</v>
      </c>
      <c r="C3154" s="4" t="s">
        <v>350</v>
      </c>
      <c r="D3154" s="4">
        <v>36.133894444444444</v>
      </c>
      <c r="E3154" s="4">
        <v>127.16101944444445</v>
      </c>
      <c r="G3154" s="2">
        <f t="shared" si="343"/>
        <v>63.904959037876608</v>
      </c>
      <c r="H3154" s="2">
        <f t="shared" si="344"/>
        <v>96.134839301184229</v>
      </c>
      <c r="J3154" s="1">
        <f t="shared" si="345"/>
        <v>1.968292668279181</v>
      </c>
      <c r="K3154" s="1">
        <f t="shared" si="348"/>
        <v>1407.2908817590519</v>
      </c>
      <c r="L3154" s="1">
        <f t="shared" si="346"/>
        <v>2.0263611985230856E-2</v>
      </c>
      <c r="M3154" s="1">
        <f t="shared" si="347"/>
        <v>2.0263611985230856E-2</v>
      </c>
      <c r="N3154" s="1">
        <f t="shared" si="349"/>
        <v>1.449996894076323E-2</v>
      </c>
    </row>
    <row r="3155" spans="1:14" x14ac:dyDescent="0.3">
      <c r="A3155" s="4" t="s">
        <v>169</v>
      </c>
      <c r="B3155" s="4" t="s">
        <v>336</v>
      </c>
      <c r="C3155" s="4" t="s">
        <v>349</v>
      </c>
      <c r="D3155" s="4">
        <v>36.155099999999997</v>
      </c>
      <c r="E3155" s="4">
        <v>127.01995555555555</v>
      </c>
      <c r="G3155" s="2">
        <f t="shared" ref="G3155:G3218" si="350">K3155*SIN(N3155)+$T$8+1.5</f>
        <v>61.420021452034305</v>
      </c>
      <c r="H3155" s="2">
        <f t="shared" ref="H3155:H3218" si="351">$T$27-K3155*COS(N3155)+$T$9+1.5</f>
        <v>96.562493045476003</v>
      </c>
      <c r="J3155" s="1">
        <f t="shared" ref="J3155:J3218" si="352">TAN($T$12*0.25+D3155*$T$13*0.5)</f>
        <v>1.9691949797055193</v>
      </c>
      <c r="K3155" s="1">
        <f t="shared" si="348"/>
        <v>1406.8294259391541</v>
      </c>
      <c r="L3155" s="1">
        <f t="shared" ref="L3155:L3218" si="353">E3155*$T$13 - $T$19</f>
        <v>1.7801582668452554E-2</v>
      </c>
      <c r="M3155" s="1">
        <f t="shared" ref="M3155:M3218" si="354">IF(L3155&gt;$T$12, K3155-($T$12*2), IF($U$12&gt;L3155, K3155+$T$12*2, L3155))</f>
        <v>1.7801582668452554E-2</v>
      </c>
      <c r="N3155" s="1">
        <f t="shared" si="349"/>
        <v>1.2738222384889905E-2</v>
      </c>
    </row>
    <row r="3156" spans="1:14" x14ac:dyDescent="0.3">
      <c r="A3156" s="4" t="s">
        <v>169</v>
      </c>
      <c r="B3156" s="4" t="s">
        <v>336</v>
      </c>
      <c r="C3156" s="4" t="s">
        <v>348</v>
      </c>
      <c r="D3156" s="4">
        <v>36.239966666666668</v>
      </c>
      <c r="E3156" s="4">
        <v>127.08204166666667</v>
      </c>
      <c r="G3156" s="2">
        <f t="shared" si="350"/>
        <v>62.485821076201965</v>
      </c>
      <c r="H3156" s="2">
        <f t="shared" si="351"/>
        <v>98.423167503392278</v>
      </c>
      <c r="J3156" s="1">
        <f t="shared" si="352"/>
        <v>1.9728127091494143</v>
      </c>
      <c r="K3156" s="1">
        <f t="shared" si="348"/>
        <v>1404.9829008255906</v>
      </c>
      <c r="L3156" s="1">
        <f t="shared" si="353"/>
        <v>1.8885189727100293E-2</v>
      </c>
      <c r="M3156" s="1">
        <f t="shared" si="354"/>
        <v>1.8885189727100293E-2</v>
      </c>
      <c r="N3156" s="1">
        <f t="shared" si="349"/>
        <v>1.3513615671429141E-2</v>
      </c>
    </row>
    <row r="3157" spans="1:14" x14ac:dyDescent="0.3">
      <c r="A3157" s="4" t="s">
        <v>169</v>
      </c>
      <c r="B3157" s="4" t="s">
        <v>336</v>
      </c>
      <c r="C3157" s="4" t="s">
        <v>347</v>
      </c>
      <c r="D3157" s="4">
        <v>36.275205555555551</v>
      </c>
      <c r="E3157" s="4">
        <v>127.13239999999999</v>
      </c>
      <c r="G3157" s="2">
        <f t="shared" si="350"/>
        <v>63.358524252499898</v>
      </c>
      <c r="H3157" s="2">
        <f t="shared" si="351"/>
        <v>99.201911356018854</v>
      </c>
      <c r="J3157" s="1">
        <f t="shared" si="352"/>
        <v>1.9743179940538231</v>
      </c>
      <c r="K3157" s="1">
        <f t="shared" si="348"/>
        <v>1404.2162988111149</v>
      </c>
      <c r="L3157" s="1">
        <f t="shared" si="353"/>
        <v>1.9764108449583873E-2</v>
      </c>
      <c r="M3157" s="1">
        <f t="shared" si="354"/>
        <v>1.9764108449583873E-2</v>
      </c>
      <c r="N3157" s="1">
        <f t="shared" si="349"/>
        <v>1.4142540770604742E-2</v>
      </c>
    </row>
    <row r="3158" spans="1:14" x14ac:dyDescent="0.3">
      <c r="A3158" s="4" t="s">
        <v>169</v>
      </c>
      <c r="B3158" s="4" t="s">
        <v>336</v>
      </c>
      <c r="C3158" s="4" t="s">
        <v>346</v>
      </c>
      <c r="D3158" s="4">
        <v>36.203030555555557</v>
      </c>
      <c r="E3158" s="4">
        <v>127.266975</v>
      </c>
      <c r="G3158" s="2">
        <f t="shared" si="350"/>
        <v>65.743179705972494</v>
      </c>
      <c r="H3158" s="2">
        <f t="shared" si="351"/>
        <v>97.667263162084964</v>
      </c>
      <c r="J3158" s="1">
        <f t="shared" si="352"/>
        <v>1.9712368839650223</v>
      </c>
      <c r="K3158" s="1">
        <f t="shared" si="348"/>
        <v>1405.7865030118992</v>
      </c>
      <c r="L3158" s="1">
        <f t="shared" si="353"/>
        <v>2.2112885290455075E-2</v>
      </c>
      <c r="M3158" s="1">
        <f t="shared" si="354"/>
        <v>2.2112885290455075E-2</v>
      </c>
      <c r="N3158" s="1">
        <f t="shared" si="349"/>
        <v>1.5823247609357823E-2</v>
      </c>
    </row>
    <row r="3159" spans="1:14" x14ac:dyDescent="0.3">
      <c r="A3159" s="4" t="s">
        <v>169</v>
      </c>
      <c r="B3159" s="4" t="s">
        <v>336</v>
      </c>
      <c r="C3159" s="4" t="s">
        <v>345</v>
      </c>
      <c r="D3159" s="4">
        <v>36.213147222222226</v>
      </c>
      <c r="E3159" s="4">
        <v>127.1301861111111</v>
      </c>
      <c r="G3159" s="2">
        <f t="shared" si="350"/>
        <v>63.338758372868398</v>
      </c>
      <c r="H3159" s="2">
        <f t="shared" si="351"/>
        <v>97.85140478802623</v>
      </c>
      <c r="J3159" s="1">
        <f t="shared" si="352"/>
        <v>1.9716682975834567</v>
      </c>
      <c r="K3159" s="1">
        <f t="shared" si="348"/>
        <v>1405.5663913297883</v>
      </c>
      <c r="L3159" s="1">
        <f t="shared" si="353"/>
        <v>1.9725468799199231E-2</v>
      </c>
      <c r="M3159" s="1">
        <f t="shared" si="354"/>
        <v>1.9725468799199231E-2</v>
      </c>
      <c r="N3159" s="1">
        <f t="shared" si="349"/>
        <v>1.4114891517802841E-2</v>
      </c>
    </row>
    <row r="3160" spans="1:14" x14ac:dyDescent="0.3">
      <c r="A3160" s="4" t="s">
        <v>169</v>
      </c>
      <c r="B3160" s="4" t="s">
        <v>336</v>
      </c>
      <c r="C3160" s="4" t="s">
        <v>344</v>
      </c>
      <c r="D3160" s="4">
        <v>36.199861111111105</v>
      </c>
      <c r="E3160" s="4">
        <v>127.08388888888888</v>
      </c>
      <c r="G3160" s="2">
        <f t="shared" si="350"/>
        <v>62.530042239953772</v>
      </c>
      <c r="H3160" s="2">
        <f t="shared" si="351"/>
        <v>97.551123742085338</v>
      </c>
      <c r="J3160" s="1">
        <f t="shared" si="352"/>
        <v>1.9711017575397733</v>
      </c>
      <c r="K3160" s="1">
        <f t="shared" si="348"/>
        <v>1405.8554629064865</v>
      </c>
      <c r="L3160" s="1">
        <f t="shared" si="353"/>
        <v>1.8917429836894151E-2</v>
      </c>
      <c r="M3160" s="1">
        <f t="shared" si="354"/>
        <v>1.8917429836894151E-2</v>
      </c>
      <c r="N3160" s="1">
        <f t="shared" si="349"/>
        <v>1.353668562514709E-2</v>
      </c>
    </row>
    <row r="3161" spans="1:14" x14ac:dyDescent="0.3">
      <c r="A3161" s="4" t="s">
        <v>169</v>
      </c>
      <c r="B3161" s="4" t="s">
        <v>336</v>
      </c>
      <c r="C3161" s="4" t="s">
        <v>343</v>
      </c>
      <c r="D3161" s="4">
        <v>36.292616666666667</v>
      </c>
      <c r="E3161" s="4">
        <v>127.14324166666667</v>
      </c>
      <c r="G3161" s="2">
        <f t="shared" si="350"/>
        <v>63.543230642532833</v>
      </c>
      <c r="H3161" s="2">
        <f t="shared" si="351"/>
        <v>99.583316569646058</v>
      </c>
      <c r="J3161" s="1">
        <f t="shared" si="352"/>
        <v>1.9750624120640918</v>
      </c>
      <c r="K3161" s="1">
        <f t="shared" si="348"/>
        <v>1403.8375567388157</v>
      </c>
      <c r="L3161" s="1">
        <f t="shared" si="353"/>
        <v>1.995333122932097E-2</v>
      </c>
      <c r="M3161" s="1">
        <f t="shared" si="354"/>
        <v>1.995333122932097E-2</v>
      </c>
      <c r="N3161" s="1">
        <f t="shared" si="349"/>
        <v>1.4277942318515971E-2</v>
      </c>
    </row>
    <row r="3162" spans="1:14" x14ac:dyDescent="0.3">
      <c r="A3162" s="4" t="s">
        <v>169</v>
      </c>
      <c r="B3162" s="4" t="s">
        <v>336</v>
      </c>
      <c r="C3162" s="4" t="s">
        <v>342</v>
      </c>
      <c r="D3162" s="4">
        <v>36.200577777777781</v>
      </c>
      <c r="E3162" s="4">
        <v>127.03580833333334</v>
      </c>
      <c r="G3162" s="2">
        <f t="shared" si="350"/>
        <v>61.685729304110467</v>
      </c>
      <c r="H3162" s="2">
        <f t="shared" si="351"/>
        <v>97.555541838170939</v>
      </c>
      <c r="J3162" s="1">
        <f t="shared" si="352"/>
        <v>1.971132310692111</v>
      </c>
      <c r="K3162" s="1">
        <f t="shared" si="348"/>
        <v>1405.8398698199233</v>
      </c>
      <c r="L3162" s="1">
        <f t="shared" si="353"/>
        <v>1.8078265836261487E-2</v>
      </c>
      <c r="M3162" s="1">
        <f t="shared" si="354"/>
        <v>1.8078265836261487E-2</v>
      </c>
      <c r="N3162" s="1">
        <f t="shared" si="349"/>
        <v>1.2936207686946892E-2</v>
      </c>
    </row>
    <row r="3163" spans="1:14" x14ac:dyDescent="0.3">
      <c r="A3163" s="4" t="s">
        <v>169</v>
      </c>
      <c r="B3163" s="4" t="s">
        <v>336</v>
      </c>
      <c r="C3163" s="4" t="s">
        <v>341</v>
      </c>
      <c r="D3163" s="4">
        <v>36.135577777777776</v>
      </c>
      <c r="E3163" s="4">
        <v>127.23480000000001</v>
      </c>
      <c r="G3163" s="2">
        <f t="shared" si="350"/>
        <v>65.200990369501852</v>
      </c>
      <c r="H3163" s="2">
        <f t="shared" si="351"/>
        <v>96.190866494591091</v>
      </c>
      <c r="J3163" s="1">
        <f t="shared" si="352"/>
        <v>1.9683642712863521</v>
      </c>
      <c r="K3163" s="1">
        <f t="shared" si="348"/>
        <v>1407.2542496333774</v>
      </c>
      <c r="L3163" s="1">
        <f t="shared" si="353"/>
        <v>2.1551325603625937E-2</v>
      </c>
      <c r="M3163" s="1">
        <f t="shared" si="354"/>
        <v>2.1551325603625937E-2</v>
      </c>
      <c r="N3163" s="1">
        <f t="shared" si="349"/>
        <v>1.5421414114749756E-2</v>
      </c>
    </row>
    <row r="3164" spans="1:14" x14ac:dyDescent="0.3">
      <c r="A3164" s="4" t="s">
        <v>169</v>
      </c>
      <c r="B3164" s="4" t="s">
        <v>336</v>
      </c>
      <c r="C3164" s="4" t="s">
        <v>340</v>
      </c>
      <c r="D3164" s="4">
        <v>36.122219444444447</v>
      </c>
      <c r="E3164" s="4">
        <v>127.10111111111111</v>
      </c>
      <c r="G3164" s="2">
        <f t="shared" si="350"/>
        <v>62.855629904915951</v>
      </c>
      <c r="H3164" s="2">
        <f t="shared" si="351"/>
        <v>95.865918308710206</v>
      </c>
      <c r="J3164" s="1">
        <f t="shared" si="352"/>
        <v>1.9677961692669421</v>
      </c>
      <c r="K3164" s="1">
        <f t="shared" si="348"/>
        <v>1407.5449537440015</v>
      </c>
      <c r="L3164" s="1">
        <f t="shared" si="353"/>
        <v>1.9218014319182242E-2</v>
      </c>
      <c r="M3164" s="1">
        <f t="shared" si="354"/>
        <v>1.9218014319182242E-2</v>
      </c>
      <c r="N3164" s="1">
        <f t="shared" si="349"/>
        <v>1.37517739154494E-2</v>
      </c>
    </row>
    <row r="3165" spans="1:14" x14ac:dyDescent="0.3">
      <c r="A3165" s="4" t="s">
        <v>169</v>
      </c>
      <c r="B3165" s="4" t="s">
        <v>336</v>
      </c>
      <c r="C3165" s="4" t="s">
        <v>339</v>
      </c>
      <c r="D3165" s="4">
        <v>36.210508333333337</v>
      </c>
      <c r="E3165" s="4">
        <v>127.20276666666668</v>
      </c>
      <c r="G3165" s="2">
        <f t="shared" si="350"/>
        <v>64.613572974014886</v>
      </c>
      <c r="H3165" s="2">
        <f t="shared" si="351"/>
        <v>97.812557064005887</v>
      </c>
      <c r="J3165" s="1">
        <f t="shared" si="352"/>
        <v>1.9715557507230057</v>
      </c>
      <c r="K3165" s="1">
        <f t="shared" si="348"/>
        <v>1405.6238059335335</v>
      </c>
      <c r="L3165" s="1">
        <f t="shared" si="353"/>
        <v>2.0992238466570612E-2</v>
      </c>
      <c r="M3165" s="1">
        <f t="shared" si="354"/>
        <v>2.0992238466570612E-2</v>
      </c>
      <c r="N3165" s="1">
        <f t="shared" si="349"/>
        <v>1.5021349894787834E-2</v>
      </c>
    </row>
    <row r="3166" spans="1:14" x14ac:dyDescent="0.3">
      <c r="A3166" s="4" t="s">
        <v>169</v>
      </c>
      <c r="B3166" s="4" t="s">
        <v>336</v>
      </c>
      <c r="C3166" s="4" t="s">
        <v>338</v>
      </c>
      <c r="D3166" s="4">
        <v>36.164474999999996</v>
      </c>
      <c r="E3166" s="4">
        <v>127.10907499999999</v>
      </c>
      <c r="G3166" s="2">
        <f t="shared" si="350"/>
        <v>62.982876172688663</v>
      </c>
      <c r="H3166" s="2">
        <f t="shared" si="351"/>
        <v>96.787291663561064</v>
      </c>
      <c r="J3166" s="1">
        <f t="shared" si="352"/>
        <v>1.9695941022666548</v>
      </c>
      <c r="K3166" s="1">
        <f t="shared" si="348"/>
        <v>1406.6254242730936</v>
      </c>
      <c r="L3166" s="1">
        <f t="shared" si="353"/>
        <v>1.9357010401555907E-2</v>
      </c>
      <c r="M3166" s="1">
        <f t="shared" si="354"/>
        <v>1.9357010401555907E-2</v>
      </c>
      <c r="N3166" s="1">
        <f t="shared" si="349"/>
        <v>1.3851234903883984E-2</v>
      </c>
    </row>
    <row r="3167" spans="1:14" x14ac:dyDescent="0.3">
      <c r="A3167" s="4" t="s">
        <v>169</v>
      </c>
      <c r="B3167" s="4" t="s">
        <v>336</v>
      </c>
      <c r="C3167" s="4" t="s">
        <v>337</v>
      </c>
      <c r="D3167" s="4">
        <v>36.17050555555555</v>
      </c>
      <c r="E3167" s="4">
        <v>127.06490833333334</v>
      </c>
      <c r="G3167" s="2">
        <f t="shared" si="350"/>
        <v>62.20531159481979</v>
      </c>
      <c r="H3167" s="2">
        <f t="shared" si="351"/>
        <v>96.907970543107012</v>
      </c>
      <c r="J3167" s="1">
        <f t="shared" si="352"/>
        <v>1.9698509095383738</v>
      </c>
      <c r="K3167" s="1">
        <f t="shared" si="348"/>
        <v>1406.4942010543873</v>
      </c>
      <c r="L3167" s="1">
        <f t="shared" si="353"/>
        <v>1.8586156648591867E-2</v>
      </c>
      <c r="M3167" s="1">
        <f t="shared" si="354"/>
        <v>1.8586156648591867E-2</v>
      </c>
      <c r="N3167" s="1">
        <f t="shared" si="349"/>
        <v>1.329963751423815E-2</v>
      </c>
    </row>
    <row r="3168" spans="1:14" x14ac:dyDescent="0.3">
      <c r="A3168" s="4" t="s">
        <v>169</v>
      </c>
      <c r="B3168" s="4" t="s">
        <v>336</v>
      </c>
      <c r="C3168" s="4" t="s">
        <v>335</v>
      </c>
      <c r="D3168" s="4">
        <v>36.196347222222222</v>
      </c>
      <c r="E3168" s="4">
        <v>127.08920833333333</v>
      </c>
      <c r="G3168" s="2">
        <f t="shared" si="350"/>
        <v>62.624470978790356</v>
      </c>
      <c r="H3168" s="2">
        <f t="shared" si="351"/>
        <v>97.475943257818244</v>
      </c>
      <c r="J3168" s="1">
        <f t="shared" si="352"/>
        <v>1.9709519632555224</v>
      </c>
      <c r="K3168" s="1">
        <f t="shared" si="348"/>
        <v>1405.9319178184398</v>
      </c>
      <c r="L3168" s="1">
        <f t="shared" si="353"/>
        <v>1.9010271656826561E-2</v>
      </c>
      <c r="M3168" s="1">
        <f t="shared" si="354"/>
        <v>1.9010271656826561E-2</v>
      </c>
      <c r="N3168" s="1">
        <f t="shared" si="349"/>
        <v>1.3603120153522635E-2</v>
      </c>
    </row>
    <row r="3169" spans="1:14" x14ac:dyDescent="0.3">
      <c r="A3169" s="4" t="s">
        <v>169</v>
      </c>
      <c r="B3169" s="4" t="s">
        <v>321</v>
      </c>
      <c r="C3169" s="4" t="s">
        <v>334</v>
      </c>
      <c r="D3169" s="4">
        <v>36.923144444444439</v>
      </c>
      <c r="E3169" s="4">
        <v>126.59895277777777</v>
      </c>
      <c r="G3169" s="2">
        <f t="shared" si="350"/>
        <v>53.898545331192295</v>
      </c>
      <c r="H3169" s="2">
        <f t="shared" si="351"/>
        <v>113.18327699275346</v>
      </c>
      <c r="J3169" s="1">
        <f t="shared" si="352"/>
        <v>2.0023254911999531</v>
      </c>
      <c r="K3169" s="1">
        <f t="shared" si="348"/>
        <v>1390.133398242674</v>
      </c>
      <c r="L3169" s="1">
        <f t="shared" si="353"/>
        <v>1.0453698036188008E-2</v>
      </c>
      <c r="M3169" s="1">
        <f t="shared" si="354"/>
        <v>1.0453698036188008E-2</v>
      </c>
      <c r="N3169" s="1">
        <f t="shared" si="349"/>
        <v>7.480319745133376E-3</v>
      </c>
    </row>
    <row r="3170" spans="1:14" x14ac:dyDescent="0.3">
      <c r="A3170" s="4" t="s">
        <v>169</v>
      </c>
      <c r="B3170" s="4" t="s">
        <v>321</v>
      </c>
      <c r="C3170" s="4" t="s">
        <v>333</v>
      </c>
      <c r="D3170" s="4">
        <v>36.887005555555554</v>
      </c>
      <c r="E3170" s="4">
        <v>126.62824166666665</v>
      </c>
      <c r="G3170" s="2">
        <f t="shared" si="350"/>
        <v>54.413183733560395</v>
      </c>
      <c r="H3170" s="2">
        <f t="shared" si="351"/>
        <v>112.40233897288863</v>
      </c>
      <c r="J3170" s="1">
        <f t="shared" si="352"/>
        <v>2.0007466963426257</v>
      </c>
      <c r="K3170" s="1">
        <f t="shared" si="348"/>
        <v>1390.918257091244</v>
      </c>
      <c r="L3170" s="1">
        <f t="shared" si="353"/>
        <v>1.0964885581549844E-2</v>
      </c>
      <c r="M3170" s="1">
        <f t="shared" si="354"/>
        <v>1.0964885581549844E-2</v>
      </c>
      <c r="N3170" s="1">
        <f t="shared" si="349"/>
        <v>7.846108605285949E-3</v>
      </c>
    </row>
    <row r="3171" spans="1:14" x14ac:dyDescent="0.3">
      <c r="A3171" s="4" t="s">
        <v>169</v>
      </c>
      <c r="B3171" s="4" t="s">
        <v>321</v>
      </c>
      <c r="C3171" s="4" t="s">
        <v>332</v>
      </c>
      <c r="D3171" s="4">
        <v>36.887005555555554</v>
      </c>
      <c r="E3171" s="4">
        <v>126.62824166666665</v>
      </c>
      <c r="G3171" s="2">
        <f t="shared" si="350"/>
        <v>54.413183733560395</v>
      </c>
      <c r="H3171" s="2">
        <f t="shared" si="351"/>
        <v>112.40233897288863</v>
      </c>
      <c r="J3171" s="1">
        <f t="shared" si="352"/>
        <v>2.0007466963426257</v>
      </c>
      <c r="K3171" s="1">
        <f t="shared" si="348"/>
        <v>1390.918257091244</v>
      </c>
      <c r="L3171" s="1">
        <f t="shared" si="353"/>
        <v>1.0964885581549844E-2</v>
      </c>
      <c r="M3171" s="1">
        <f t="shared" si="354"/>
        <v>1.0964885581549844E-2</v>
      </c>
      <c r="N3171" s="1">
        <f t="shared" si="349"/>
        <v>7.846108605285949E-3</v>
      </c>
    </row>
    <row r="3172" spans="1:14" x14ac:dyDescent="0.3">
      <c r="A3172" s="4" t="s">
        <v>169</v>
      </c>
      <c r="B3172" s="4" t="s">
        <v>321</v>
      </c>
      <c r="C3172" s="4" t="s">
        <v>331</v>
      </c>
      <c r="D3172" s="4">
        <v>36.887005555555554</v>
      </c>
      <c r="E3172" s="4">
        <v>126.62824166666665</v>
      </c>
      <c r="G3172" s="2">
        <f t="shared" si="350"/>
        <v>54.413183733560395</v>
      </c>
      <c r="H3172" s="2">
        <f t="shared" si="351"/>
        <v>112.40233897288863</v>
      </c>
      <c r="J3172" s="1">
        <f t="shared" si="352"/>
        <v>2.0007466963426257</v>
      </c>
      <c r="K3172" s="1">
        <f t="shared" si="348"/>
        <v>1390.918257091244</v>
      </c>
      <c r="L3172" s="1">
        <f t="shared" si="353"/>
        <v>1.0964885581549844E-2</v>
      </c>
      <c r="M3172" s="1">
        <f t="shared" si="354"/>
        <v>1.0964885581549844E-2</v>
      </c>
      <c r="N3172" s="1">
        <f t="shared" si="349"/>
        <v>7.846108605285949E-3</v>
      </c>
    </row>
    <row r="3173" spans="1:14" x14ac:dyDescent="0.3">
      <c r="A3173" s="4" t="s">
        <v>169</v>
      </c>
      <c r="B3173" s="4" t="s">
        <v>321</v>
      </c>
      <c r="C3173" s="4" t="s">
        <v>330</v>
      </c>
      <c r="D3173" s="4">
        <v>36.897183333333331</v>
      </c>
      <c r="E3173" s="4">
        <v>126.5062638888889</v>
      </c>
      <c r="G3173" s="2">
        <f t="shared" si="350"/>
        <v>52.292942222724129</v>
      </c>
      <c r="H3173" s="2">
        <f t="shared" si="351"/>
        <v>112.60837015262769</v>
      </c>
      <c r="J3173" s="1">
        <f t="shared" si="352"/>
        <v>2.0011911299818852</v>
      </c>
      <c r="K3173" s="1">
        <f t="shared" si="348"/>
        <v>1390.6972104650183</v>
      </c>
      <c r="L3173" s="1">
        <f t="shared" si="353"/>
        <v>8.8359717450621211E-3</v>
      </c>
      <c r="M3173" s="1">
        <f t="shared" si="354"/>
        <v>8.8359717450621211E-3</v>
      </c>
      <c r="N3173" s="1">
        <f t="shared" si="349"/>
        <v>6.3227284433912141E-3</v>
      </c>
    </row>
    <row r="3174" spans="1:14" x14ac:dyDescent="0.3">
      <c r="A3174" s="4" t="s">
        <v>169</v>
      </c>
      <c r="B3174" s="4" t="s">
        <v>321</v>
      </c>
      <c r="C3174" s="4" t="s">
        <v>329</v>
      </c>
      <c r="D3174" s="4">
        <v>36.814613888888886</v>
      </c>
      <c r="E3174" s="4">
        <v>126.6691</v>
      </c>
      <c r="G3174" s="2">
        <f t="shared" si="350"/>
        <v>55.136057162042377</v>
      </c>
      <c r="H3174" s="2">
        <f t="shared" si="351"/>
        <v>110.83573760708737</v>
      </c>
      <c r="J3174" s="1">
        <f t="shared" si="352"/>
        <v>1.9975901161160785</v>
      </c>
      <c r="K3174" s="1">
        <f t="shared" si="348"/>
        <v>1392.4906632134657</v>
      </c>
      <c r="L3174" s="1">
        <f t="shared" si="353"/>
        <v>1.1677998025094283E-2</v>
      </c>
      <c r="M3174" s="1">
        <f t="shared" si="354"/>
        <v>1.1677998025094283E-2</v>
      </c>
      <c r="N3174" s="1">
        <f t="shared" si="349"/>
        <v>8.3563882281983172E-3</v>
      </c>
    </row>
    <row r="3175" spans="1:14" x14ac:dyDescent="0.3">
      <c r="A3175" s="4" t="s">
        <v>169</v>
      </c>
      <c r="B3175" s="4" t="s">
        <v>321</v>
      </c>
      <c r="C3175" s="4" t="s">
        <v>328</v>
      </c>
      <c r="D3175" s="4">
        <v>36.979066666666668</v>
      </c>
      <c r="E3175" s="4">
        <v>126.59294166666666</v>
      </c>
      <c r="G3175" s="2">
        <f t="shared" si="350"/>
        <v>53.785194453186158</v>
      </c>
      <c r="H3175" s="2">
        <f t="shared" si="351"/>
        <v>114.39683718169476</v>
      </c>
      <c r="J3175" s="1">
        <f t="shared" si="352"/>
        <v>2.0047724918898489</v>
      </c>
      <c r="K3175" s="1">
        <f t="shared" si="348"/>
        <v>1388.9190280270793</v>
      </c>
      <c r="L3175" s="1">
        <f t="shared" si="353"/>
        <v>1.0348784355596052E-2</v>
      </c>
      <c r="M3175" s="1">
        <f t="shared" si="354"/>
        <v>1.0348784355596052E-2</v>
      </c>
      <c r="N3175" s="1">
        <f t="shared" si="349"/>
        <v>7.4052469934860745E-3</v>
      </c>
    </row>
    <row r="3176" spans="1:14" x14ac:dyDescent="0.3">
      <c r="A3176" s="4" t="s">
        <v>169</v>
      </c>
      <c r="B3176" s="4" t="s">
        <v>321</v>
      </c>
      <c r="C3176" s="4" t="s">
        <v>327</v>
      </c>
      <c r="D3176" s="4">
        <v>36.929611111111107</v>
      </c>
      <c r="E3176" s="4">
        <v>126.68104444444445</v>
      </c>
      <c r="G3176" s="2">
        <f t="shared" si="350"/>
        <v>55.322529288934959</v>
      </c>
      <c r="H3176" s="2">
        <f t="shared" si="351"/>
        <v>113.33509809013253</v>
      </c>
      <c r="J3176" s="1">
        <f t="shared" si="352"/>
        <v>2.0026082099452718</v>
      </c>
      <c r="K3176" s="1">
        <f t="shared" si="348"/>
        <v>1389.9929636751688</v>
      </c>
      <c r="L3176" s="1">
        <f t="shared" si="353"/>
        <v>1.1886467907971543E-2</v>
      </c>
      <c r="M3176" s="1">
        <f t="shared" si="354"/>
        <v>1.1886467907971543E-2</v>
      </c>
      <c r="N3176" s="1">
        <f t="shared" si="349"/>
        <v>8.5055623650209123E-3</v>
      </c>
    </row>
    <row r="3177" spans="1:14" x14ac:dyDescent="0.3">
      <c r="A3177" s="4" t="s">
        <v>169</v>
      </c>
      <c r="B3177" s="4" t="s">
        <v>321</v>
      </c>
      <c r="C3177" s="4" t="s">
        <v>326</v>
      </c>
      <c r="D3177" s="4">
        <v>36.891089999999998</v>
      </c>
      <c r="E3177" s="4">
        <v>126.690849</v>
      </c>
      <c r="G3177" s="2">
        <f t="shared" si="350"/>
        <v>55.499944359869879</v>
      </c>
      <c r="H3177" s="2">
        <f t="shared" si="351"/>
        <v>112.5000028016043</v>
      </c>
      <c r="J3177" s="1">
        <f t="shared" si="352"/>
        <v>2.000925033049076</v>
      </c>
      <c r="K3177" s="1">
        <f t="shared" si="348"/>
        <v>1390.8295481802134</v>
      </c>
      <c r="L3177" s="1">
        <f t="shared" si="353"/>
        <v>1.2057589684110415E-2</v>
      </c>
      <c r="M3177" s="1">
        <f t="shared" si="354"/>
        <v>1.2057589684110415E-2</v>
      </c>
      <c r="N3177" s="1">
        <f t="shared" si="349"/>
        <v>8.6280114348565532E-3</v>
      </c>
    </row>
    <row r="3178" spans="1:14" x14ac:dyDescent="0.3">
      <c r="A3178" s="4" t="s">
        <v>169</v>
      </c>
      <c r="B3178" s="4" t="s">
        <v>321</v>
      </c>
      <c r="C3178" s="4" t="s">
        <v>325</v>
      </c>
      <c r="D3178" s="4">
        <v>36.840983333333334</v>
      </c>
      <c r="E3178" s="4">
        <v>126.7153888888889</v>
      </c>
      <c r="G3178" s="2">
        <f t="shared" si="350"/>
        <v>55.935910849678571</v>
      </c>
      <c r="H3178" s="2">
        <f t="shared" si="351"/>
        <v>111.41547342897979</v>
      </c>
      <c r="J3178" s="1">
        <f t="shared" si="352"/>
        <v>1.9987390114454</v>
      </c>
      <c r="K3178" s="1">
        <f t="shared" si="348"/>
        <v>1391.9178640335181</v>
      </c>
      <c r="L3178" s="1">
        <f t="shared" si="353"/>
        <v>1.2485891543295047E-2</v>
      </c>
      <c r="M3178" s="1">
        <f t="shared" si="354"/>
        <v>1.2485891543295047E-2</v>
      </c>
      <c r="N3178" s="1">
        <f t="shared" si="349"/>
        <v>8.9344900458749026E-3</v>
      </c>
    </row>
    <row r="3179" spans="1:14" x14ac:dyDescent="0.3">
      <c r="A3179" s="4" t="s">
        <v>169</v>
      </c>
      <c r="B3179" s="4" t="s">
        <v>321</v>
      </c>
      <c r="C3179" s="4" t="s">
        <v>324</v>
      </c>
      <c r="D3179" s="4">
        <v>36.882469444444446</v>
      </c>
      <c r="E3179" s="4">
        <v>126.77552222222222</v>
      </c>
      <c r="G3179" s="2">
        <f t="shared" si="350"/>
        <v>56.972475526799364</v>
      </c>
      <c r="H3179" s="2">
        <f t="shared" si="351"/>
        <v>112.32625044648398</v>
      </c>
      <c r="J3179" s="1">
        <f t="shared" si="352"/>
        <v>2.0005486685868537</v>
      </c>
      <c r="K3179" s="1">
        <f t="shared" si="348"/>
        <v>1391.0167766934721</v>
      </c>
      <c r="L3179" s="1">
        <f t="shared" si="353"/>
        <v>1.3535416200161077E-2</v>
      </c>
      <c r="M3179" s="1">
        <f t="shared" si="354"/>
        <v>1.3535416200161077E-2</v>
      </c>
      <c r="N3179" s="1">
        <f t="shared" si="349"/>
        <v>9.6854950956268577E-3</v>
      </c>
    </row>
    <row r="3180" spans="1:14" x14ac:dyDescent="0.3">
      <c r="A3180" s="4" t="s">
        <v>169</v>
      </c>
      <c r="B3180" s="4" t="s">
        <v>321</v>
      </c>
      <c r="C3180" s="4" t="s">
        <v>323</v>
      </c>
      <c r="D3180" s="4">
        <v>36.810575</v>
      </c>
      <c r="E3180" s="4">
        <v>126.78985277777778</v>
      </c>
      <c r="G3180" s="2">
        <f t="shared" si="350"/>
        <v>57.236824180426645</v>
      </c>
      <c r="H3180" s="2">
        <f t="shared" si="351"/>
        <v>110.76713696090837</v>
      </c>
      <c r="J3180" s="1">
        <f t="shared" si="352"/>
        <v>1.9974142382758879</v>
      </c>
      <c r="K3180" s="1">
        <f t="shared" si="348"/>
        <v>1392.5783996612722</v>
      </c>
      <c r="L3180" s="1">
        <f t="shared" si="353"/>
        <v>1.3785531578245358E-2</v>
      </c>
      <c r="M3180" s="1">
        <f t="shared" si="354"/>
        <v>1.3785531578245358E-2</v>
      </c>
      <c r="N3180" s="1">
        <f t="shared" si="349"/>
        <v>9.8644693681540184E-3</v>
      </c>
    </row>
    <row r="3181" spans="1:14" x14ac:dyDescent="0.3">
      <c r="A3181" s="4" t="s">
        <v>169</v>
      </c>
      <c r="B3181" s="4" t="s">
        <v>321</v>
      </c>
      <c r="C3181" s="4" t="s">
        <v>322</v>
      </c>
      <c r="D3181" s="4">
        <v>36.879597222222223</v>
      </c>
      <c r="E3181" s="4">
        <v>126.5702861111111</v>
      </c>
      <c r="G3181" s="2">
        <f t="shared" si="350"/>
        <v>53.407601856400731</v>
      </c>
      <c r="H3181" s="2">
        <f t="shared" si="351"/>
        <v>112.23390650037049</v>
      </c>
      <c r="J3181" s="1">
        <f t="shared" si="352"/>
        <v>2.0004232955201373</v>
      </c>
      <c r="K3181" s="1">
        <f t="shared" si="348"/>
        <v>1391.0791589462233</v>
      </c>
      <c r="L3181" s="1">
        <f t="shared" si="353"/>
        <v>9.9533703172829391E-3</v>
      </c>
      <c r="M3181" s="1">
        <f t="shared" si="354"/>
        <v>9.9533703172829391E-3</v>
      </c>
      <c r="N3181" s="1">
        <f t="shared" si="349"/>
        <v>7.1223018167593998E-3</v>
      </c>
    </row>
    <row r="3182" spans="1:14" x14ac:dyDescent="0.3">
      <c r="A3182" s="4" t="s">
        <v>169</v>
      </c>
      <c r="B3182" s="4" t="s">
        <v>321</v>
      </c>
      <c r="C3182" s="4" t="s">
        <v>320</v>
      </c>
      <c r="D3182" s="4">
        <v>36.807052777777777</v>
      </c>
      <c r="E3182" s="4">
        <v>126.76620833333334</v>
      </c>
      <c r="G3182" s="2">
        <f t="shared" si="350"/>
        <v>56.826353750226474</v>
      </c>
      <c r="H3182" s="2">
        <f t="shared" si="351"/>
        <v>110.68663108133342</v>
      </c>
      <c r="J3182" s="1">
        <f t="shared" si="352"/>
        <v>1.9972608794650322</v>
      </c>
      <c r="K3182" s="1">
        <f t="shared" si="348"/>
        <v>1392.6549133359583</v>
      </c>
      <c r="L3182" s="1">
        <f t="shared" si="353"/>
        <v>1.3372858172885138E-2</v>
      </c>
      <c r="M3182" s="1">
        <f t="shared" si="354"/>
        <v>1.3372858172885138E-2</v>
      </c>
      <c r="N3182" s="1">
        <f t="shared" si="349"/>
        <v>9.5691739605651121E-3</v>
      </c>
    </row>
    <row r="3183" spans="1:14" x14ac:dyDescent="0.3">
      <c r="A3183" s="4" t="s">
        <v>169</v>
      </c>
      <c r="B3183" s="4" t="s">
        <v>304</v>
      </c>
      <c r="C3183" s="4" t="s">
        <v>319</v>
      </c>
      <c r="D3183" s="4">
        <v>36.301674999999996</v>
      </c>
      <c r="E3183" s="4">
        <v>126.60703333333333</v>
      </c>
      <c r="G3183" s="2">
        <f t="shared" si="350"/>
        <v>54.141230599782375</v>
      </c>
      <c r="H3183" s="2">
        <f t="shared" si="351"/>
        <v>99.677601125506726</v>
      </c>
      <c r="J3183" s="1">
        <f t="shared" si="352"/>
        <v>1.975449880919075</v>
      </c>
      <c r="K3183" s="1">
        <f t="shared" si="348"/>
        <v>1403.6405187495272</v>
      </c>
      <c r="L3183" s="1">
        <f t="shared" si="353"/>
        <v>1.0594730336022984E-2</v>
      </c>
      <c r="M3183" s="1">
        <f t="shared" si="354"/>
        <v>1.0594730336022984E-2</v>
      </c>
      <c r="N3183" s="1">
        <f t="shared" si="349"/>
        <v>7.5812377832769218E-3</v>
      </c>
    </row>
    <row r="3184" spans="1:14" x14ac:dyDescent="0.3">
      <c r="A3184" s="4" t="s">
        <v>169</v>
      </c>
      <c r="B3184" s="4" t="s">
        <v>304</v>
      </c>
      <c r="C3184" s="4" t="s">
        <v>318</v>
      </c>
      <c r="D3184" s="4">
        <v>36.349002777777777</v>
      </c>
      <c r="E3184" s="4">
        <v>126.5989861111111</v>
      </c>
      <c r="G3184" s="2">
        <f t="shared" si="350"/>
        <v>53.992465674336465</v>
      </c>
      <c r="H3184" s="2">
        <f t="shared" si="351"/>
        <v>100.7059120933111</v>
      </c>
      <c r="J3184" s="1">
        <f t="shared" si="352"/>
        <v>1.9774762891021451</v>
      </c>
      <c r="K3184" s="1">
        <f t="shared" si="348"/>
        <v>1402.6111166048897</v>
      </c>
      <c r="L3184" s="1">
        <f t="shared" si="353"/>
        <v>1.0454279812605272E-2</v>
      </c>
      <c r="M3184" s="1">
        <f t="shared" si="354"/>
        <v>1.0454279812605272E-2</v>
      </c>
      <c r="N3184" s="1">
        <f t="shared" si="349"/>
        <v>7.4807360450500409E-3</v>
      </c>
    </row>
    <row r="3185" spans="1:14" x14ac:dyDescent="0.3">
      <c r="A3185" s="4" t="s">
        <v>169</v>
      </c>
      <c r="B3185" s="4" t="s">
        <v>304</v>
      </c>
      <c r="C3185" s="4" t="s">
        <v>317</v>
      </c>
      <c r="D3185" s="4">
        <v>36.350316666666671</v>
      </c>
      <c r="E3185" s="4">
        <v>126.59185277777777</v>
      </c>
      <c r="G3185" s="2">
        <f t="shared" si="350"/>
        <v>53.867301833698413</v>
      </c>
      <c r="H3185" s="2">
        <f t="shared" si="351"/>
        <v>100.73355799178285</v>
      </c>
      <c r="J3185" s="1">
        <f t="shared" si="352"/>
        <v>1.9775325923999691</v>
      </c>
      <c r="K3185" s="1">
        <f t="shared" si="348"/>
        <v>1402.5825407369862</v>
      </c>
      <c r="L3185" s="1">
        <f t="shared" si="353"/>
        <v>1.0329779659296712E-2</v>
      </c>
      <c r="M3185" s="1">
        <f t="shared" si="354"/>
        <v>1.0329779659296712E-2</v>
      </c>
      <c r="N3185" s="1">
        <f t="shared" si="349"/>
        <v>7.3916478628735299E-3</v>
      </c>
    </row>
    <row r="3186" spans="1:14" x14ac:dyDescent="0.3">
      <c r="A3186" s="4" t="s">
        <v>169</v>
      </c>
      <c r="B3186" s="4" t="s">
        <v>304</v>
      </c>
      <c r="C3186" s="4" t="s">
        <v>316</v>
      </c>
      <c r="D3186" s="4">
        <v>36.351736111111116</v>
      </c>
      <c r="E3186" s="4">
        <v>126.60764444444443</v>
      </c>
      <c r="G3186" s="2">
        <f t="shared" si="350"/>
        <v>54.143680049884665</v>
      </c>
      <c r="H3186" s="2">
        <f t="shared" si="351"/>
        <v>100.76650053204594</v>
      </c>
      <c r="J3186" s="1">
        <f t="shared" si="352"/>
        <v>1.9775934218763802</v>
      </c>
      <c r="K3186" s="1">
        <f t="shared" si="348"/>
        <v>1402.5516692457106</v>
      </c>
      <c r="L3186" s="1">
        <f t="shared" si="353"/>
        <v>1.0605396237007181E-2</v>
      </c>
      <c r="M3186" s="1">
        <f t="shared" si="354"/>
        <v>1.0605396237007181E-2</v>
      </c>
      <c r="N3186" s="1">
        <f t="shared" si="349"/>
        <v>7.5888699484165248E-3</v>
      </c>
    </row>
    <row r="3187" spans="1:14" x14ac:dyDescent="0.3">
      <c r="A3187" s="4" t="s">
        <v>169</v>
      </c>
      <c r="B3187" s="4" t="s">
        <v>304</v>
      </c>
      <c r="C3187" s="4" t="s">
        <v>315</v>
      </c>
      <c r="D3187" s="4">
        <v>36.337544444444447</v>
      </c>
      <c r="E3187" s="4">
        <v>126.60293055555555</v>
      </c>
      <c r="G3187" s="2">
        <f t="shared" si="350"/>
        <v>54.063435928119958</v>
      </c>
      <c r="H3187" s="2">
        <f t="shared" si="351"/>
        <v>100.45722535287064</v>
      </c>
      <c r="J3187" s="1">
        <f t="shared" si="352"/>
        <v>1.9769853801704935</v>
      </c>
      <c r="K3187" s="1">
        <f t="shared" si="348"/>
        <v>1402.8603289939188</v>
      </c>
      <c r="L3187" s="1">
        <f t="shared" si="353"/>
        <v>1.0523123355322905E-2</v>
      </c>
      <c r="M3187" s="1">
        <f t="shared" si="354"/>
        <v>1.0523123355322905E-2</v>
      </c>
      <c r="N3187" s="1">
        <f t="shared" si="349"/>
        <v>7.5299982018612426E-3</v>
      </c>
    </row>
    <row r="3188" spans="1:14" x14ac:dyDescent="0.3">
      <c r="A3188" s="4" t="s">
        <v>169</v>
      </c>
      <c r="B3188" s="4" t="s">
        <v>304</v>
      </c>
      <c r="C3188" s="4" t="s">
        <v>314</v>
      </c>
      <c r="D3188" s="4">
        <v>36.312222222222218</v>
      </c>
      <c r="E3188" s="4">
        <v>126.514</v>
      </c>
      <c r="G3188" s="2">
        <f t="shared" si="350"/>
        <v>52.508917757058008</v>
      </c>
      <c r="H3188" s="2">
        <f t="shared" si="351"/>
        <v>99.895598324853609</v>
      </c>
      <c r="J3188" s="1">
        <f t="shared" si="352"/>
        <v>1.9759011892840965</v>
      </c>
      <c r="K3188" s="1">
        <f t="shared" si="348"/>
        <v>1403.4111002808361</v>
      </c>
      <c r="L3188" s="1">
        <f t="shared" si="353"/>
        <v>8.9709923552510062E-3</v>
      </c>
      <c r="M3188" s="1">
        <f t="shared" si="354"/>
        <v>8.9709923552510062E-3</v>
      </c>
      <c r="N3188" s="1">
        <f t="shared" si="349"/>
        <v>6.4193447157284787E-3</v>
      </c>
    </row>
    <row r="3189" spans="1:14" x14ac:dyDescent="0.3">
      <c r="A3189" s="4" t="s">
        <v>169</v>
      </c>
      <c r="B3189" s="4" t="s">
        <v>304</v>
      </c>
      <c r="C3189" s="4" t="s">
        <v>313</v>
      </c>
      <c r="D3189" s="4">
        <v>36.207569444444445</v>
      </c>
      <c r="E3189" s="4">
        <v>126.67847777777779</v>
      </c>
      <c r="G3189" s="2">
        <f t="shared" si="350"/>
        <v>55.410962818975101</v>
      </c>
      <c r="H3189" s="2">
        <f t="shared" si="351"/>
        <v>97.640498796423344</v>
      </c>
      <c r="J3189" s="1">
        <f t="shared" si="352"/>
        <v>1.9714304210895088</v>
      </c>
      <c r="K3189" s="1">
        <f t="shared" si="348"/>
        <v>1405.687748152644</v>
      </c>
      <c r="L3189" s="1">
        <f t="shared" si="353"/>
        <v>1.1841671123836939E-2</v>
      </c>
      <c r="M3189" s="1">
        <f t="shared" si="354"/>
        <v>1.1841671123836939E-2</v>
      </c>
      <c r="N3189" s="1">
        <f t="shared" si="349"/>
        <v>8.4735072714338822E-3</v>
      </c>
    </row>
    <row r="3190" spans="1:14" x14ac:dyDescent="0.3">
      <c r="A3190" s="4" t="s">
        <v>169</v>
      </c>
      <c r="B3190" s="4" t="s">
        <v>304</v>
      </c>
      <c r="C3190" s="4" t="s">
        <v>312</v>
      </c>
      <c r="D3190" s="4">
        <v>36.333055555555561</v>
      </c>
      <c r="E3190" s="4">
        <v>126.65341111111111</v>
      </c>
      <c r="G3190" s="2">
        <f t="shared" si="350"/>
        <v>54.948640859742284</v>
      </c>
      <c r="H3190" s="2">
        <f t="shared" si="351"/>
        <v>100.3665342105844</v>
      </c>
      <c r="J3190" s="1">
        <f t="shared" si="352"/>
        <v>1.9767931157859617</v>
      </c>
      <c r="K3190" s="1">
        <f t="shared" si="348"/>
        <v>1402.9579619098706</v>
      </c>
      <c r="L3190" s="1">
        <f t="shared" si="353"/>
        <v>1.1404175258003413E-2</v>
      </c>
      <c r="M3190" s="1">
        <f t="shared" si="354"/>
        <v>1.1404175258003413E-2</v>
      </c>
      <c r="N3190" s="1">
        <f t="shared" si="349"/>
        <v>8.1604497340648265E-3</v>
      </c>
    </row>
    <row r="3191" spans="1:14" x14ac:dyDescent="0.3">
      <c r="A3191" s="4" t="s">
        <v>169</v>
      </c>
      <c r="B3191" s="4" t="s">
        <v>304</v>
      </c>
      <c r="C3191" s="4" t="s">
        <v>311</v>
      </c>
      <c r="D3191" s="4">
        <v>36.43548055555555</v>
      </c>
      <c r="E3191" s="4">
        <v>126.524575</v>
      </c>
      <c r="G3191" s="2">
        <f t="shared" si="350"/>
        <v>52.676702488133287</v>
      </c>
      <c r="H3191" s="2">
        <f t="shared" si="351"/>
        <v>102.57732561953253</v>
      </c>
      <c r="J3191" s="1">
        <f t="shared" si="352"/>
        <v>1.9811875248437718</v>
      </c>
      <c r="K3191" s="1">
        <f t="shared" si="348"/>
        <v>1400.7305175172112</v>
      </c>
      <c r="L3191" s="1">
        <f t="shared" si="353"/>
        <v>9.1555609236491087E-3</v>
      </c>
      <c r="M3191" s="1">
        <f t="shared" si="354"/>
        <v>9.1555609236491087E-3</v>
      </c>
      <c r="N3191" s="1">
        <f t="shared" si="349"/>
        <v>6.5514158643057516E-3</v>
      </c>
    </row>
    <row r="3192" spans="1:14" x14ac:dyDescent="0.3">
      <c r="A3192" s="4" t="s">
        <v>169</v>
      </c>
      <c r="B3192" s="4" t="s">
        <v>304</v>
      </c>
      <c r="C3192" s="4" t="s">
        <v>310</v>
      </c>
      <c r="D3192" s="4">
        <v>36.228780555555559</v>
      </c>
      <c r="E3192" s="4">
        <v>126.60325277777777</v>
      </c>
      <c r="G3192" s="2">
        <f t="shared" si="350"/>
        <v>54.086906039276258</v>
      </c>
      <c r="H3192" s="2">
        <f t="shared" si="351"/>
        <v>98.091400500675945</v>
      </c>
      <c r="J3192" s="1">
        <f t="shared" si="352"/>
        <v>1.9723352585610712</v>
      </c>
      <c r="K3192" s="1">
        <f t="shared" si="348"/>
        <v>1405.2262635138663</v>
      </c>
      <c r="L3192" s="1">
        <f t="shared" si="353"/>
        <v>1.0528747194023858E-2</v>
      </c>
      <c r="M3192" s="1">
        <f t="shared" si="354"/>
        <v>1.0528747194023858E-2</v>
      </c>
      <c r="N3192" s="1">
        <f t="shared" si="349"/>
        <v>7.5340224343895361E-3</v>
      </c>
    </row>
    <row r="3193" spans="1:14" x14ac:dyDescent="0.3">
      <c r="A3193" s="4" t="s">
        <v>169</v>
      </c>
      <c r="B3193" s="4" t="s">
        <v>304</v>
      </c>
      <c r="C3193" s="4" t="s">
        <v>309</v>
      </c>
      <c r="D3193" s="4">
        <v>36.387952777777777</v>
      </c>
      <c r="E3193" s="4">
        <v>126.57132222222222</v>
      </c>
      <c r="G3193" s="2">
        <f t="shared" si="350"/>
        <v>53.501840457839293</v>
      </c>
      <c r="H3193" s="2">
        <f t="shared" si="351"/>
        <v>101.5494332389992</v>
      </c>
      <c r="J3193" s="1">
        <f t="shared" si="352"/>
        <v>1.9791464750835046</v>
      </c>
      <c r="K3193" s="1">
        <f t="shared" si="348"/>
        <v>1401.7640325195696</v>
      </c>
      <c r="L3193" s="1">
        <f t="shared" si="353"/>
        <v>9.9714538675885755E-3</v>
      </c>
      <c r="M3193" s="1">
        <f t="shared" si="354"/>
        <v>9.9714538675885755E-3</v>
      </c>
      <c r="N3193" s="1">
        <f t="shared" si="349"/>
        <v>7.1352418058374363E-3</v>
      </c>
    </row>
    <row r="3194" spans="1:14" x14ac:dyDescent="0.3">
      <c r="A3194" s="4" t="s">
        <v>169</v>
      </c>
      <c r="B3194" s="4" t="s">
        <v>304</v>
      </c>
      <c r="C3194" s="4" t="s">
        <v>308</v>
      </c>
      <c r="D3194" s="4">
        <v>36.19542222222222</v>
      </c>
      <c r="E3194" s="4">
        <v>126.63380833333333</v>
      </c>
      <c r="G3194" s="2">
        <f t="shared" si="350"/>
        <v>54.628880931922062</v>
      </c>
      <c r="H3194" s="2">
        <f t="shared" si="351"/>
        <v>97.369785102974447</v>
      </c>
      <c r="J3194" s="1">
        <f t="shared" si="352"/>
        <v>1.970912534252875</v>
      </c>
      <c r="K3194" s="1">
        <f t="shared" si="348"/>
        <v>1405.9520440148372</v>
      </c>
      <c r="L3194" s="1">
        <f t="shared" si="353"/>
        <v>1.1062042243244363E-2</v>
      </c>
      <c r="M3194" s="1">
        <f t="shared" si="354"/>
        <v>1.1062042243244363E-2</v>
      </c>
      <c r="N3194" s="1">
        <f t="shared" si="349"/>
        <v>7.9156306913772904E-3</v>
      </c>
    </row>
    <row r="3195" spans="1:14" x14ac:dyDescent="0.3">
      <c r="A3195" s="4" t="s">
        <v>169</v>
      </c>
      <c r="B3195" s="4" t="s">
        <v>304</v>
      </c>
      <c r="C3195" s="4" t="s">
        <v>307</v>
      </c>
      <c r="D3195" s="4">
        <v>36.412191666666665</v>
      </c>
      <c r="E3195" s="4">
        <v>126.59000833333333</v>
      </c>
      <c r="G3195" s="2">
        <f t="shared" si="350"/>
        <v>53.825078660261354</v>
      </c>
      <c r="H3195" s="2">
        <f t="shared" si="351"/>
        <v>102.07889408452252</v>
      </c>
      <c r="J3195" s="1">
        <f t="shared" si="352"/>
        <v>1.9801869796224412</v>
      </c>
      <c r="K3195" s="1">
        <f t="shared" si="348"/>
        <v>1401.2369296720556</v>
      </c>
      <c r="L3195" s="1">
        <f t="shared" si="353"/>
        <v>1.0297588030870664E-2</v>
      </c>
      <c r="M3195" s="1">
        <f t="shared" si="354"/>
        <v>1.0297588030870664E-2</v>
      </c>
      <c r="N3195" s="1">
        <f t="shared" si="349"/>
        <v>7.3686126008150922E-3</v>
      </c>
    </row>
    <row r="3196" spans="1:14" x14ac:dyDescent="0.3">
      <c r="A3196" s="4" t="s">
        <v>169</v>
      </c>
      <c r="B3196" s="4" t="s">
        <v>304</v>
      </c>
      <c r="C3196" s="4" t="s">
        <v>306</v>
      </c>
      <c r="D3196" s="4">
        <v>36.475836111111114</v>
      </c>
      <c r="E3196" s="4">
        <v>126.52933055555556</v>
      </c>
      <c r="G3196" s="2">
        <f t="shared" si="350"/>
        <v>52.754092434312938</v>
      </c>
      <c r="H3196" s="2">
        <f t="shared" si="351"/>
        <v>103.4553036441539</v>
      </c>
      <c r="J3196" s="1">
        <f t="shared" si="352"/>
        <v>1.9829232031884108</v>
      </c>
      <c r="K3196" s="1">
        <f t="shared" si="348"/>
        <v>1399.8530678134236</v>
      </c>
      <c r="L3196" s="1">
        <f t="shared" si="353"/>
        <v>9.2385610258554074E-3</v>
      </c>
      <c r="M3196" s="1">
        <f t="shared" si="354"/>
        <v>9.2385610258554074E-3</v>
      </c>
      <c r="N3196" s="1">
        <f t="shared" si="349"/>
        <v>6.6108079857571823E-3</v>
      </c>
    </row>
    <row r="3197" spans="1:14" x14ac:dyDescent="0.3">
      <c r="A3197" s="4" t="s">
        <v>169</v>
      </c>
      <c r="B3197" s="4" t="s">
        <v>304</v>
      </c>
      <c r="C3197" s="4" t="s">
        <v>305</v>
      </c>
      <c r="D3197" s="4">
        <v>36.387538888888891</v>
      </c>
      <c r="E3197" s="4">
        <v>126.67567777777778</v>
      </c>
      <c r="G3197" s="2">
        <f t="shared" si="350"/>
        <v>55.328774732006849</v>
      </c>
      <c r="H3197" s="2">
        <f t="shared" si="351"/>
        <v>101.55465860214781</v>
      </c>
      <c r="J3197" s="1">
        <f t="shared" si="352"/>
        <v>1.9791287156103572</v>
      </c>
      <c r="K3197" s="1">
        <f t="shared" si="348"/>
        <v>1401.7730333091095</v>
      </c>
      <c r="L3197" s="1">
        <f t="shared" si="353"/>
        <v>1.1792801904781047E-2</v>
      </c>
      <c r="M3197" s="1">
        <f t="shared" si="354"/>
        <v>1.1792801904781047E-2</v>
      </c>
      <c r="N3197" s="1">
        <f t="shared" si="349"/>
        <v>8.4385380784298778E-3</v>
      </c>
    </row>
    <row r="3198" spans="1:14" x14ac:dyDescent="0.3">
      <c r="A3198" s="4" t="s">
        <v>169</v>
      </c>
      <c r="B3198" s="4" t="s">
        <v>304</v>
      </c>
      <c r="C3198" s="4" t="s">
        <v>303</v>
      </c>
      <c r="D3198" s="4">
        <v>36.44255555555555</v>
      </c>
      <c r="E3198" s="4">
        <v>126.59153333333333</v>
      </c>
      <c r="G3198" s="2">
        <f t="shared" si="350"/>
        <v>53.846887841579857</v>
      </c>
      <c r="H3198" s="2">
        <f t="shared" si="351"/>
        <v>102.73932339433941</v>
      </c>
      <c r="J3198" s="1">
        <f t="shared" si="352"/>
        <v>1.9814916430004286</v>
      </c>
      <c r="K3198" s="1">
        <f t="shared" si="348"/>
        <v>1400.5766792476179</v>
      </c>
      <c r="L3198" s="1">
        <f t="shared" si="353"/>
        <v>1.0324204301964013E-2</v>
      </c>
      <c r="M3198" s="1">
        <f t="shared" si="354"/>
        <v>1.0324204301964013E-2</v>
      </c>
      <c r="N3198" s="1">
        <f t="shared" si="349"/>
        <v>7.387658322005065E-3</v>
      </c>
    </row>
    <row r="3199" spans="1:14" x14ac:dyDescent="0.3">
      <c r="A3199" s="4" t="s">
        <v>169</v>
      </c>
      <c r="B3199" s="4" t="s">
        <v>289</v>
      </c>
      <c r="C3199" s="4" t="s">
        <v>302</v>
      </c>
      <c r="D3199" s="4">
        <v>36.249744444444445</v>
      </c>
      <c r="E3199" s="4">
        <v>126.81506388888889</v>
      </c>
      <c r="G3199" s="2">
        <f t="shared" si="350"/>
        <v>57.799373546928116</v>
      </c>
      <c r="H3199" s="2">
        <f t="shared" si="351"/>
        <v>98.580378943249798</v>
      </c>
      <c r="J3199" s="1">
        <f t="shared" si="352"/>
        <v>1.9732301992748678</v>
      </c>
      <c r="K3199" s="1">
        <f t="shared" si="348"/>
        <v>1404.7701835445871</v>
      </c>
      <c r="L3199" s="1">
        <f t="shared" si="353"/>
        <v>1.4225548475220506E-2</v>
      </c>
      <c r="M3199" s="1">
        <f t="shared" si="354"/>
        <v>1.4225548475220506E-2</v>
      </c>
      <c r="N3199" s="1">
        <f t="shared" si="349"/>
        <v>1.0179330871828728E-2</v>
      </c>
    </row>
    <row r="3200" spans="1:14" x14ac:dyDescent="0.3">
      <c r="A3200" s="4" t="s">
        <v>169</v>
      </c>
      <c r="B3200" s="4" t="s">
        <v>289</v>
      </c>
      <c r="C3200" s="4" t="s">
        <v>301</v>
      </c>
      <c r="D3200" s="4">
        <v>36.27236111111111</v>
      </c>
      <c r="E3200" s="4">
        <v>126.88625555555556</v>
      </c>
      <c r="G3200" s="2">
        <f t="shared" si="350"/>
        <v>59.042856163907508</v>
      </c>
      <c r="H3200" s="2">
        <f t="shared" si="351"/>
        <v>99.085625929627895</v>
      </c>
      <c r="J3200" s="1">
        <f t="shared" si="352"/>
        <v>1.9741964212996752</v>
      </c>
      <c r="K3200" s="1">
        <f t="shared" si="348"/>
        <v>1404.2781753926574</v>
      </c>
      <c r="L3200" s="1">
        <f t="shared" si="353"/>
        <v>1.5468077458536289E-2</v>
      </c>
      <c r="M3200" s="1">
        <f t="shared" si="354"/>
        <v>1.5468077458536289E-2</v>
      </c>
      <c r="N3200" s="1">
        <f t="shared" si="349"/>
        <v>1.1068443418950554E-2</v>
      </c>
    </row>
    <row r="3201" spans="1:14" x14ac:dyDescent="0.3">
      <c r="A3201" s="4" t="s">
        <v>169</v>
      </c>
      <c r="B3201" s="4" t="s">
        <v>289</v>
      </c>
      <c r="C3201" s="4" t="s">
        <v>185</v>
      </c>
      <c r="D3201" s="4">
        <v>36.209211111111117</v>
      </c>
      <c r="E3201" s="4">
        <v>126.80835555555555</v>
      </c>
      <c r="G3201" s="2">
        <f t="shared" si="350"/>
        <v>57.690590018304626</v>
      </c>
      <c r="H3201" s="2">
        <f t="shared" si="351"/>
        <v>97.697384455693054</v>
      </c>
      <c r="J3201" s="1">
        <f t="shared" si="352"/>
        <v>1.9715004288024531</v>
      </c>
      <c r="K3201" s="1">
        <f t="shared" si="348"/>
        <v>1405.6520298939668</v>
      </c>
      <c r="L3201" s="1">
        <f t="shared" si="353"/>
        <v>1.4108465971232498E-2</v>
      </c>
      <c r="M3201" s="1">
        <f t="shared" si="354"/>
        <v>1.4108465971232498E-2</v>
      </c>
      <c r="N3201" s="1">
        <f t="shared" si="349"/>
        <v>1.0095550513590016E-2</v>
      </c>
    </row>
    <row r="3202" spans="1:14" x14ac:dyDescent="0.3">
      <c r="A3202" s="4" t="s">
        <v>169</v>
      </c>
      <c r="B3202" s="4" t="s">
        <v>289</v>
      </c>
      <c r="C3202" s="4" t="s">
        <v>300</v>
      </c>
      <c r="D3202" s="4">
        <v>36.271880555555555</v>
      </c>
      <c r="E3202" s="4">
        <v>126.78264444444444</v>
      </c>
      <c r="G3202" s="2">
        <f t="shared" si="350"/>
        <v>57.225922719409851</v>
      </c>
      <c r="H3202" s="2">
        <f t="shared" si="351"/>
        <v>99.056235803481513</v>
      </c>
      <c r="J3202" s="1">
        <f t="shared" si="352"/>
        <v>1.9741758833292831</v>
      </c>
      <c r="K3202" s="1">
        <f t="shared" si="348"/>
        <v>1404.2886291976904</v>
      </c>
      <c r="L3202" s="1">
        <f t="shared" si="353"/>
        <v>1.3659722427997512E-2</v>
      </c>
      <c r="M3202" s="1">
        <f t="shared" si="354"/>
        <v>1.3659722427997512E-2</v>
      </c>
      <c r="N3202" s="1">
        <f t="shared" si="349"/>
        <v>9.7744445111646924E-3</v>
      </c>
    </row>
    <row r="3203" spans="1:14" x14ac:dyDescent="0.3">
      <c r="A3203" s="4" t="s">
        <v>169</v>
      </c>
      <c r="B3203" s="4" t="s">
        <v>289</v>
      </c>
      <c r="C3203" s="4" t="s">
        <v>299</v>
      </c>
      <c r="D3203" s="4">
        <v>36.272683333333333</v>
      </c>
      <c r="E3203" s="4">
        <v>126.91326666666667</v>
      </c>
      <c r="G3203" s="2">
        <f t="shared" si="350"/>
        <v>59.516467891828171</v>
      </c>
      <c r="H3203" s="2">
        <f t="shared" si="351"/>
        <v>99.097958105449379</v>
      </c>
      <c r="J3203" s="1">
        <f t="shared" si="352"/>
        <v>1.9742101926147924</v>
      </c>
      <c r="K3203" s="1">
        <f t="shared" ref="K3203:K3266" si="355">$T$16*$T$25/POWER(J3203,$T$23)</f>
        <v>1404.2711659124386</v>
      </c>
      <c r="L3203" s="1">
        <f t="shared" si="353"/>
        <v>1.5939510282047209E-2</v>
      </c>
      <c r="M3203" s="1">
        <f t="shared" si="354"/>
        <v>1.5939510282047209E-2</v>
      </c>
      <c r="N3203" s="1">
        <f t="shared" ref="N3203:N3266" si="356">M3203*$T$23</f>
        <v>1.1405785118127724E-2</v>
      </c>
    </row>
    <row r="3204" spans="1:14" x14ac:dyDescent="0.3">
      <c r="A3204" s="4" t="s">
        <v>169</v>
      </c>
      <c r="B3204" s="4" t="s">
        <v>289</v>
      </c>
      <c r="C3204" s="4" t="s">
        <v>298</v>
      </c>
      <c r="D3204" s="4">
        <v>36.250261111111108</v>
      </c>
      <c r="E3204" s="4">
        <v>127.00446666666667</v>
      </c>
      <c r="G3204" s="2">
        <f t="shared" si="350"/>
        <v>61.121932067026009</v>
      </c>
      <c r="H3204" s="2">
        <f t="shared" si="351"/>
        <v>98.629372401314868</v>
      </c>
      <c r="J3204" s="1">
        <f t="shared" si="352"/>
        <v>1.9732522637432244</v>
      </c>
      <c r="K3204" s="1">
        <f t="shared" si="355"/>
        <v>1404.7589435257171</v>
      </c>
      <c r="L3204" s="1">
        <f t="shared" si="353"/>
        <v>1.7531250559865708E-2</v>
      </c>
      <c r="M3204" s="1">
        <f t="shared" si="354"/>
        <v>1.7531250559865708E-2</v>
      </c>
      <c r="N3204" s="1">
        <f t="shared" si="356"/>
        <v>1.2544781690256725E-2</v>
      </c>
    </row>
    <row r="3205" spans="1:14" x14ac:dyDescent="0.3">
      <c r="A3205" s="4" t="s">
        <v>169</v>
      </c>
      <c r="B3205" s="4" t="s">
        <v>289</v>
      </c>
      <c r="C3205" s="4" t="s">
        <v>297</v>
      </c>
      <c r="D3205" s="4">
        <v>36.167022222222222</v>
      </c>
      <c r="E3205" s="4">
        <v>126.95052222222222</v>
      </c>
      <c r="G3205" s="2">
        <f t="shared" si="350"/>
        <v>60.197098243666417</v>
      </c>
      <c r="H3205" s="2">
        <f t="shared" si="351"/>
        <v>96.806893042896945</v>
      </c>
      <c r="J3205" s="1">
        <f t="shared" si="352"/>
        <v>1.9697025675674964</v>
      </c>
      <c r="K3205" s="1">
        <f t="shared" si="355"/>
        <v>1406.5699971612412</v>
      </c>
      <c r="L3205" s="1">
        <f t="shared" si="353"/>
        <v>1.6589742391150963E-2</v>
      </c>
      <c r="M3205" s="1">
        <f t="shared" si="354"/>
        <v>1.6589742391150963E-2</v>
      </c>
      <c r="N3205" s="1">
        <f t="shared" si="356"/>
        <v>1.1871069658374709E-2</v>
      </c>
    </row>
    <row r="3206" spans="1:14" x14ac:dyDescent="0.3">
      <c r="A3206" s="4" t="s">
        <v>169</v>
      </c>
      <c r="B3206" s="4" t="s">
        <v>289</v>
      </c>
      <c r="C3206" s="4" t="s">
        <v>296</v>
      </c>
      <c r="D3206" s="4">
        <v>36.132413888888891</v>
      </c>
      <c r="E3206" s="4">
        <v>126.88321944444444</v>
      </c>
      <c r="G3206" s="2">
        <f t="shared" si="350"/>
        <v>59.023198467828394</v>
      </c>
      <c r="H3206" s="2">
        <f t="shared" si="351"/>
        <v>96.040296975371803</v>
      </c>
      <c r="J3206" s="1">
        <f t="shared" si="352"/>
        <v>1.968229694139187</v>
      </c>
      <c r="K3206" s="1">
        <f t="shared" si="355"/>
        <v>1407.3231012425754</v>
      </c>
      <c r="L3206" s="1">
        <f t="shared" si="353"/>
        <v>1.5415087323190413E-2</v>
      </c>
      <c r="M3206" s="1">
        <f t="shared" si="354"/>
        <v>1.5415087323190413E-2</v>
      </c>
      <c r="N3206" s="1">
        <f t="shared" si="356"/>
        <v>1.103052543486943E-2</v>
      </c>
    </row>
    <row r="3207" spans="1:14" x14ac:dyDescent="0.3">
      <c r="A3207" s="4" t="s">
        <v>169</v>
      </c>
      <c r="B3207" s="4" t="s">
        <v>289</v>
      </c>
      <c r="C3207" s="4" t="s">
        <v>61</v>
      </c>
      <c r="D3207" s="4">
        <v>36.188549999999999</v>
      </c>
      <c r="E3207" s="4">
        <v>126.73555555555555</v>
      </c>
      <c r="G3207" s="2">
        <f t="shared" si="350"/>
        <v>56.416761602423009</v>
      </c>
      <c r="H3207" s="2">
        <f t="shared" si="351"/>
        <v>97.235540458223795</v>
      </c>
      <c r="J3207" s="1">
        <f t="shared" si="352"/>
        <v>1.970619638540166</v>
      </c>
      <c r="K3207" s="1">
        <f t="shared" si="355"/>
        <v>1406.1015717472314</v>
      </c>
      <c r="L3207" s="1">
        <f t="shared" si="353"/>
        <v>1.2837866275780652E-2</v>
      </c>
      <c r="M3207" s="1">
        <f t="shared" si="354"/>
        <v>1.2837866275780652E-2</v>
      </c>
      <c r="N3207" s="1">
        <f t="shared" si="356"/>
        <v>9.1863514954868709E-3</v>
      </c>
    </row>
    <row r="3208" spans="1:14" x14ac:dyDescent="0.3">
      <c r="A3208" s="4" t="s">
        <v>169</v>
      </c>
      <c r="B3208" s="4" t="s">
        <v>289</v>
      </c>
      <c r="C3208" s="4" t="s">
        <v>295</v>
      </c>
      <c r="D3208" s="4">
        <v>36.301397222222221</v>
      </c>
      <c r="E3208" s="4">
        <v>126.70625555555556</v>
      </c>
      <c r="G3208" s="2">
        <f t="shared" si="350"/>
        <v>55.880597093005363</v>
      </c>
      <c r="H3208" s="2">
        <f t="shared" si="351"/>
        <v>99.685823307960618</v>
      </c>
      <c r="J3208" s="1">
        <f t="shared" si="352"/>
        <v>1.9754379972176206</v>
      </c>
      <c r="K3208" s="1">
        <f t="shared" si="355"/>
        <v>1403.6465609351862</v>
      </c>
      <c r="L3208" s="1">
        <f t="shared" si="353"/>
        <v>1.2326484804946247E-2</v>
      </c>
      <c r="M3208" s="1">
        <f t="shared" si="354"/>
        <v>1.2326484804946247E-2</v>
      </c>
      <c r="N3208" s="1">
        <f t="shared" si="356"/>
        <v>8.820423868695304E-3</v>
      </c>
    </row>
    <row r="3209" spans="1:14" x14ac:dyDescent="0.3">
      <c r="A3209" s="4" t="s">
        <v>169</v>
      </c>
      <c r="B3209" s="4" t="s">
        <v>289</v>
      </c>
      <c r="C3209" s="4" t="s">
        <v>294</v>
      </c>
      <c r="D3209" s="4">
        <v>36.307405555555555</v>
      </c>
      <c r="E3209" s="4">
        <v>126.85632222222222</v>
      </c>
      <c r="G3209" s="2">
        <f t="shared" si="350"/>
        <v>58.509763243771864</v>
      </c>
      <c r="H3209" s="2">
        <f t="shared" si="351"/>
        <v>99.842175888833935</v>
      </c>
      <c r="J3209" s="1">
        <f t="shared" si="352"/>
        <v>1.9756950670760667</v>
      </c>
      <c r="K3209" s="1">
        <f t="shared" si="355"/>
        <v>1403.515869460987</v>
      </c>
      <c r="L3209" s="1">
        <f t="shared" si="353"/>
        <v>1.4945642235772105E-2</v>
      </c>
      <c r="M3209" s="1">
        <f t="shared" si="354"/>
        <v>1.4945642235772105E-2</v>
      </c>
      <c r="N3209" s="1">
        <f t="shared" si="356"/>
        <v>1.0694606093741078E-2</v>
      </c>
    </row>
    <row r="3210" spans="1:14" x14ac:dyDescent="0.3">
      <c r="A3210" s="4" t="s">
        <v>169</v>
      </c>
      <c r="B3210" s="4" t="s">
        <v>289</v>
      </c>
      <c r="C3210" s="4" t="s">
        <v>293</v>
      </c>
      <c r="D3210" s="4">
        <v>36.188194444444441</v>
      </c>
      <c r="E3210" s="4">
        <v>126.89691111111112</v>
      </c>
      <c r="G3210" s="2">
        <f t="shared" si="350"/>
        <v>59.250233037501268</v>
      </c>
      <c r="H3210" s="2">
        <f t="shared" si="351"/>
        <v>97.256688934547356</v>
      </c>
      <c r="J3210" s="1">
        <f t="shared" si="352"/>
        <v>1.9706044865630861</v>
      </c>
      <c r="K3210" s="1">
        <f t="shared" si="355"/>
        <v>1406.1093081000456</v>
      </c>
      <c r="L3210" s="1">
        <f t="shared" si="353"/>
        <v>1.5654051986609741E-2</v>
      </c>
      <c r="M3210" s="1">
        <f t="shared" si="354"/>
        <v>1.5654051986609741E-2</v>
      </c>
      <c r="N3210" s="1">
        <f t="shared" si="356"/>
        <v>1.1201520625659978E-2</v>
      </c>
    </row>
    <row r="3211" spans="1:14" x14ac:dyDescent="0.3">
      <c r="A3211" s="4" t="s">
        <v>169</v>
      </c>
      <c r="B3211" s="4" t="s">
        <v>289</v>
      </c>
      <c r="C3211" s="4" t="s">
        <v>292</v>
      </c>
      <c r="D3211" s="4">
        <v>36.240991666666666</v>
      </c>
      <c r="E3211" s="4">
        <v>126.88864166666667</v>
      </c>
      <c r="G3211" s="2">
        <f t="shared" si="350"/>
        <v>59.092274849580676</v>
      </c>
      <c r="H3211" s="2">
        <f t="shared" si="351"/>
        <v>98.403705645024957</v>
      </c>
      <c r="J3211" s="1">
        <f t="shared" si="352"/>
        <v>1.9728564678543636</v>
      </c>
      <c r="K3211" s="1">
        <f t="shared" si="355"/>
        <v>1404.960601507104</v>
      </c>
      <c r="L3211" s="1">
        <f t="shared" si="353"/>
        <v>1.550972295374331E-2</v>
      </c>
      <c r="M3211" s="1">
        <f t="shared" si="354"/>
        <v>1.550972295374331E-2</v>
      </c>
      <c r="N3211" s="1">
        <f t="shared" si="356"/>
        <v>1.1098243554655118E-2</v>
      </c>
    </row>
    <row r="3212" spans="1:14" x14ac:dyDescent="0.3">
      <c r="A3212" s="4" t="s">
        <v>169</v>
      </c>
      <c r="B3212" s="4" t="s">
        <v>289</v>
      </c>
      <c r="C3212" s="4" t="s">
        <v>291</v>
      </c>
      <c r="D3212" s="4">
        <v>36.261049999999997</v>
      </c>
      <c r="E3212" s="4">
        <v>127.02219722222222</v>
      </c>
      <c r="G3212" s="2">
        <f t="shared" si="350"/>
        <v>61.429976327386939</v>
      </c>
      <c r="H3212" s="2">
        <f t="shared" si="351"/>
        <v>98.867997224084775</v>
      </c>
      <c r="J3212" s="1">
        <f t="shared" si="352"/>
        <v>1.9737130975186894</v>
      </c>
      <c r="K3212" s="1">
        <f t="shared" si="355"/>
        <v>1404.524236160642</v>
      </c>
      <c r="L3212" s="1">
        <f t="shared" si="353"/>
        <v>1.7840707132517952E-2</v>
      </c>
      <c r="M3212" s="1">
        <f t="shared" si="354"/>
        <v>1.7840707132517952E-2</v>
      </c>
      <c r="N3212" s="1">
        <f t="shared" si="356"/>
        <v>1.2766218554288814E-2</v>
      </c>
    </row>
    <row r="3213" spans="1:14" x14ac:dyDescent="0.3">
      <c r="A3213" s="4" t="s">
        <v>169</v>
      </c>
      <c r="B3213" s="4" t="s">
        <v>289</v>
      </c>
      <c r="C3213" s="4" t="s">
        <v>290</v>
      </c>
      <c r="D3213" s="4">
        <v>36.178911111111105</v>
      </c>
      <c r="E3213" s="4">
        <v>126.82366666666667</v>
      </c>
      <c r="G3213" s="2">
        <f t="shared" si="350"/>
        <v>57.966147105445131</v>
      </c>
      <c r="H3213" s="2">
        <f t="shared" si="351"/>
        <v>97.040886387288765</v>
      </c>
      <c r="J3213" s="1">
        <f t="shared" si="352"/>
        <v>1.970208943475378</v>
      </c>
      <c r="K3213" s="1">
        <f t="shared" si="355"/>
        <v>1406.3113020717688</v>
      </c>
      <c r="L3213" s="1">
        <f t="shared" si="353"/>
        <v>1.4375695272260014E-2</v>
      </c>
      <c r="M3213" s="1">
        <f t="shared" si="354"/>
        <v>1.4375695272260014E-2</v>
      </c>
      <c r="N3213" s="1">
        <f t="shared" si="356"/>
        <v>1.0286770942000558E-2</v>
      </c>
    </row>
    <row r="3214" spans="1:14" x14ac:dyDescent="0.3">
      <c r="A3214" s="4" t="s">
        <v>169</v>
      </c>
      <c r="B3214" s="4" t="s">
        <v>289</v>
      </c>
      <c r="C3214" s="4" t="s">
        <v>288</v>
      </c>
      <c r="D3214" s="4">
        <v>36.213802777777779</v>
      </c>
      <c r="E3214" s="4">
        <v>126.76237500000001</v>
      </c>
      <c r="G3214" s="2">
        <f t="shared" si="350"/>
        <v>56.88248053477605</v>
      </c>
      <c r="H3214" s="2">
        <f t="shared" si="351"/>
        <v>97.789364218899891</v>
      </c>
      <c r="J3214" s="1">
        <f t="shared" si="352"/>
        <v>1.9716962581778523</v>
      </c>
      <c r="K3214" s="1">
        <f t="shared" si="355"/>
        <v>1405.5521283969088</v>
      </c>
      <c r="L3214" s="1">
        <f t="shared" si="353"/>
        <v>1.3305953884891863E-2</v>
      </c>
      <c r="M3214" s="1">
        <f t="shared" si="354"/>
        <v>1.3305953884891863E-2</v>
      </c>
      <c r="N3214" s="1">
        <f t="shared" si="356"/>
        <v>9.521299470142899E-3</v>
      </c>
    </row>
    <row r="3215" spans="1:14" x14ac:dyDescent="0.3">
      <c r="A3215" s="4" t="s">
        <v>169</v>
      </c>
      <c r="B3215" s="4" t="s">
        <v>273</v>
      </c>
      <c r="C3215" s="4" t="s">
        <v>287</v>
      </c>
      <c r="D3215" s="4">
        <v>36.664177777777773</v>
      </c>
      <c r="E3215" s="4">
        <v>126.53558611111112</v>
      </c>
      <c r="G3215" s="2">
        <f t="shared" si="350"/>
        <v>52.836070892188431</v>
      </c>
      <c r="H3215" s="2">
        <f t="shared" si="351"/>
        <v>107.54982265284161</v>
      </c>
      <c r="J3215" s="1">
        <f t="shared" si="352"/>
        <v>1.9910558815641788</v>
      </c>
      <c r="K3215" s="1">
        <f t="shared" si="355"/>
        <v>1395.7591844748292</v>
      </c>
      <c r="L3215" s="1">
        <f t="shared" si="353"/>
        <v>9.3477410668412197E-3</v>
      </c>
      <c r="M3215" s="1">
        <f t="shared" si="354"/>
        <v>9.3477410668412197E-3</v>
      </c>
      <c r="N3215" s="1">
        <f t="shared" si="356"/>
        <v>6.688933603460452E-3</v>
      </c>
    </row>
    <row r="3216" spans="1:14" x14ac:dyDescent="0.3">
      <c r="A3216" s="4" t="s">
        <v>169</v>
      </c>
      <c r="B3216" s="4" t="s">
        <v>273</v>
      </c>
      <c r="C3216" s="4" t="s">
        <v>286</v>
      </c>
      <c r="D3216" s="4">
        <v>36.936763888888883</v>
      </c>
      <c r="E3216" s="4">
        <v>126.43637777777778</v>
      </c>
      <c r="G3216" s="2">
        <f t="shared" si="350"/>
        <v>51.074467766884588</v>
      </c>
      <c r="H3216" s="2">
        <f t="shared" si="351"/>
        <v>113.46079131053239</v>
      </c>
      <c r="J3216" s="1">
        <f t="shared" si="352"/>
        <v>2.0029209994923107</v>
      </c>
      <c r="K3216" s="1">
        <f t="shared" si="355"/>
        <v>1389.8376316980323</v>
      </c>
      <c r="L3216" s="1">
        <f t="shared" si="353"/>
        <v>7.6162290047583348E-3</v>
      </c>
      <c r="M3216" s="1">
        <f t="shared" si="354"/>
        <v>7.6162290047583348E-3</v>
      </c>
      <c r="N3216" s="1">
        <f t="shared" si="356"/>
        <v>5.449920976340574E-3</v>
      </c>
    </row>
    <row r="3217" spans="1:14" x14ac:dyDescent="0.3">
      <c r="A3217" s="4" t="s">
        <v>169</v>
      </c>
      <c r="B3217" s="4" t="s">
        <v>273</v>
      </c>
      <c r="C3217" s="4" t="s">
        <v>285</v>
      </c>
      <c r="D3217" s="4">
        <v>36.787025</v>
      </c>
      <c r="E3217" s="4">
        <v>126.46120000000001</v>
      </c>
      <c r="G3217" s="2">
        <f t="shared" si="350"/>
        <v>51.524050407171977</v>
      </c>
      <c r="H3217" s="2">
        <f t="shared" si="351"/>
        <v>110.21089958907669</v>
      </c>
      <c r="J3217" s="1">
        <f t="shared" si="352"/>
        <v>1.9963892206790772</v>
      </c>
      <c r="K3217" s="1">
        <f t="shared" si="355"/>
        <v>1393.0899922737765</v>
      </c>
      <c r="L3217" s="1">
        <f t="shared" si="353"/>
        <v>8.0494585101980043E-3</v>
      </c>
      <c r="M3217" s="1">
        <f t="shared" si="354"/>
        <v>8.0494585101980043E-3</v>
      </c>
      <c r="N3217" s="1">
        <f t="shared" si="356"/>
        <v>5.7599256476536607E-3</v>
      </c>
    </row>
    <row r="3218" spans="1:14" x14ac:dyDescent="0.3">
      <c r="A3218" s="4" t="s">
        <v>169</v>
      </c>
      <c r="B3218" s="4" t="s">
        <v>273</v>
      </c>
      <c r="C3218" s="4" t="s">
        <v>284</v>
      </c>
      <c r="D3218" s="4">
        <v>36.777944444444444</v>
      </c>
      <c r="E3218" s="4">
        <v>126.46191111111112</v>
      </c>
      <c r="G3218" s="2">
        <f t="shared" si="350"/>
        <v>51.537560337618032</v>
      </c>
      <c r="H3218" s="2">
        <f t="shared" si="351"/>
        <v>110.01370294253752</v>
      </c>
      <c r="J3218" s="1">
        <f t="shared" si="352"/>
        <v>1.9959942126672727</v>
      </c>
      <c r="K3218" s="1">
        <f t="shared" si="355"/>
        <v>1393.2872635198646</v>
      </c>
      <c r="L3218" s="1">
        <f t="shared" si="353"/>
        <v>8.0618697404344353E-3</v>
      </c>
      <c r="M3218" s="1">
        <f t="shared" si="354"/>
        <v>8.0618697404344353E-3</v>
      </c>
      <c r="N3218" s="1">
        <f t="shared" si="356"/>
        <v>5.7688067125435767E-3</v>
      </c>
    </row>
    <row r="3219" spans="1:14" x14ac:dyDescent="0.3">
      <c r="A3219" s="4" t="s">
        <v>169</v>
      </c>
      <c r="B3219" s="4" t="s">
        <v>273</v>
      </c>
      <c r="C3219" s="4" t="s">
        <v>283</v>
      </c>
      <c r="D3219" s="4">
        <v>36.712058333333339</v>
      </c>
      <c r="E3219" s="4">
        <v>126.39555555555556</v>
      </c>
      <c r="G3219" s="2">
        <f t="shared" ref="G3219:G3282" si="357">K3219*SIN(N3219)+$T$8+1.5</f>
        <v>50.39001138794567</v>
      </c>
      <c r="H3219" s="2">
        <f t="shared" ref="H3219:H3282" si="358">$T$27-K3219*COS(N3219)+$T$9+1.5</f>
        <v>108.57605307632116</v>
      </c>
      <c r="J3219" s="1">
        <f t="shared" ref="J3219:J3282" si="359">TAN($T$12*0.25+D3219*$T$13*0.5)</f>
        <v>1.9931318768389499</v>
      </c>
      <c r="K3219" s="1">
        <f t="shared" si="355"/>
        <v>1394.7187484366411</v>
      </c>
      <c r="L3219" s="1">
        <f t="shared" ref="L3219:L3282" si="360">E3219*$T$13 - $T$19</f>
        <v>6.9037468189998563E-3</v>
      </c>
      <c r="M3219" s="1">
        <f t="shared" ref="M3219:M3282" si="361">IF(L3219&gt;$T$12, K3219-($T$12*2), IF($U$12&gt;L3219, K3219+$T$12*2, L3219))</f>
        <v>6.9037468189998563E-3</v>
      </c>
      <c r="N3219" s="1">
        <f t="shared" si="356"/>
        <v>4.9400923450050168E-3</v>
      </c>
    </row>
    <row r="3220" spans="1:14" x14ac:dyDescent="0.3">
      <c r="A3220" s="4" t="s">
        <v>169</v>
      </c>
      <c r="B3220" s="4" t="s">
        <v>273</v>
      </c>
      <c r="C3220" s="4" t="s">
        <v>282</v>
      </c>
      <c r="D3220" s="4">
        <v>36.783205555555554</v>
      </c>
      <c r="E3220" s="4">
        <v>126.45021944444444</v>
      </c>
      <c r="G3220" s="2">
        <f t="shared" si="357"/>
        <v>51.333477079872331</v>
      </c>
      <c r="H3220" s="2">
        <f t="shared" si="358"/>
        <v>110.12683834585073</v>
      </c>
      <c r="J3220" s="1">
        <f t="shared" si="359"/>
        <v>1.9962230580009777</v>
      </c>
      <c r="K3220" s="1">
        <f t="shared" si="355"/>
        <v>1393.1729675406684</v>
      </c>
      <c r="L3220" s="1">
        <f t="shared" si="360"/>
        <v>7.8578116620553473E-3</v>
      </c>
      <c r="M3220" s="1">
        <f t="shared" si="361"/>
        <v>7.8578116620553473E-3</v>
      </c>
      <c r="N3220" s="1">
        <f t="shared" si="356"/>
        <v>5.6227895167561158E-3</v>
      </c>
    </row>
    <row r="3221" spans="1:14" x14ac:dyDescent="0.3">
      <c r="A3221" s="4" t="s">
        <v>169</v>
      </c>
      <c r="B3221" s="4" t="s">
        <v>273</v>
      </c>
      <c r="C3221" s="4" t="s">
        <v>281</v>
      </c>
      <c r="D3221" s="4">
        <v>36.762977777777778</v>
      </c>
      <c r="E3221" s="4">
        <v>126.45601111111111</v>
      </c>
      <c r="G3221" s="2">
        <f t="shared" si="357"/>
        <v>51.436749317724193</v>
      </c>
      <c r="H3221" s="2">
        <f t="shared" si="358"/>
        <v>109.68796526146343</v>
      </c>
      <c r="J3221" s="1">
        <f t="shared" si="359"/>
        <v>1.9953434289594043</v>
      </c>
      <c r="K3221" s="1">
        <f t="shared" si="355"/>
        <v>1393.6124180080615</v>
      </c>
      <c r="L3221" s="1">
        <f t="shared" si="360"/>
        <v>7.9588953145663943E-3</v>
      </c>
      <c r="M3221" s="1">
        <f t="shared" si="361"/>
        <v>7.9588953145663943E-3</v>
      </c>
      <c r="N3221" s="1">
        <f t="shared" si="356"/>
        <v>5.6951216272849471E-3</v>
      </c>
    </row>
    <row r="3222" spans="1:14" x14ac:dyDescent="0.3">
      <c r="A3222" s="4" t="s">
        <v>169</v>
      </c>
      <c r="B3222" s="4" t="s">
        <v>273</v>
      </c>
      <c r="C3222" s="4" t="s">
        <v>280</v>
      </c>
      <c r="D3222" s="4">
        <v>36.83625277777778</v>
      </c>
      <c r="E3222" s="4">
        <v>126.46302222222222</v>
      </c>
      <c r="G3222" s="2">
        <f t="shared" si="357"/>
        <v>51.549569629210005</v>
      </c>
      <c r="H3222" s="2">
        <f t="shared" si="358"/>
        <v>111.28043822872201</v>
      </c>
      <c r="J3222" s="1">
        <f t="shared" si="359"/>
        <v>1.9985328271914613</v>
      </c>
      <c r="K3222" s="1">
        <f t="shared" si="355"/>
        <v>1392.0206187244692</v>
      </c>
      <c r="L3222" s="1">
        <f t="shared" si="360"/>
        <v>8.0812622876784701E-3</v>
      </c>
      <c r="M3222" s="1">
        <f t="shared" si="361"/>
        <v>8.0812622876784701E-3</v>
      </c>
      <c r="N3222" s="1">
        <f t="shared" si="356"/>
        <v>5.7826833764337924E-3</v>
      </c>
    </row>
    <row r="3223" spans="1:14" x14ac:dyDescent="0.3">
      <c r="A3223" s="4" t="s">
        <v>169</v>
      </c>
      <c r="B3223" s="4" t="s">
        <v>273</v>
      </c>
      <c r="C3223" s="4" t="s">
        <v>279</v>
      </c>
      <c r="D3223" s="4">
        <v>36.768441666666668</v>
      </c>
      <c r="E3223" s="4">
        <v>126.46934444444445</v>
      </c>
      <c r="G3223" s="2">
        <f t="shared" si="357"/>
        <v>51.668113929985992</v>
      </c>
      <c r="H3223" s="2">
        <f t="shared" si="358"/>
        <v>109.80800992850777</v>
      </c>
      <c r="J3223" s="1">
        <f t="shared" si="359"/>
        <v>1.9955809715933974</v>
      </c>
      <c r="K3223" s="1">
        <f t="shared" si="355"/>
        <v>1393.4937122503084</v>
      </c>
      <c r="L3223" s="1">
        <f t="shared" si="360"/>
        <v>8.1916058814992532E-3</v>
      </c>
      <c r="M3223" s="1">
        <f t="shared" si="361"/>
        <v>8.1916058814992532E-3</v>
      </c>
      <c r="N3223" s="1">
        <f t="shared" si="356"/>
        <v>5.8616415939707102E-3</v>
      </c>
    </row>
    <row r="3224" spans="1:14" x14ac:dyDescent="0.3">
      <c r="A3224" s="4" t="s">
        <v>169</v>
      </c>
      <c r="B3224" s="4" t="s">
        <v>273</v>
      </c>
      <c r="C3224" s="4" t="s">
        <v>278</v>
      </c>
      <c r="D3224" s="4">
        <v>36.807849999999995</v>
      </c>
      <c r="E3224" s="4">
        <v>126.58267777777777</v>
      </c>
      <c r="G3224" s="2">
        <f t="shared" si="357"/>
        <v>53.63421971885829</v>
      </c>
      <c r="H3224" s="2">
        <f t="shared" si="358"/>
        <v>110.67706154608959</v>
      </c>
      <c r="J3224" s="1">
        <f t="shared" si="359"/>
        <v>1.9972955891560618</v>
      </c>
      <c r="K3224" s="1">
        <f t="shared" si="355"/>
        <v>1392.6375951178431</v>
      </c>
      <c r="L3224" s="1">
        <f t="shared" si="360"/>
        <v>1.0169645700425889E-2</v>
      </c>
      <c r="M3224" s="1">
        <f t="shared" si="361"/>
        <v>1.0169645700425889E-2</v>
      </c>
      <c r="N3224" s="1">
        <f t="shared" si="356"/>
        <v>7.2770613107977829E-3</v>
      </c>
    </row>
    <row r="3225" spans="1:14" x14ac:dyDescent="0.3">
      <c r="A3225" s="4" t="s">
        <v>169</v>
      </c>
      <c r="B3225" s="4" t="s">
        <v>273</v>
      </c>
      <c r="C3225" s="4" t="s">
        <v>277</v>
      </c>
      <c r="D3225" s="4">
        <v>36.797127777777774</v>
      </c>
      <c r="E3225" s="4">
        <v>126.52</v>
      </c>
      <c r="G3225" s="2">
        <f t="shared" si="357"/>
        <v>52.545625760141348</v>
      </c>
      <c r="H3225" s="2">
        <f t="shared" si="358"/>
        <v>110.43663630755168</v>
      </c>
      <c r="J3225" s="1">
        <f t="shared" si="359"/>
        <v>1.996828842692518</v>
      </c>
      <c r="K3225" s="1">
        <f t="shared" si="355"/>
        <v>1392.8705190351304</v>
      </c>
      <c r="L3225" s="1">
        <f t="shared" si="360"/>
        <v>9.075712110370393E-3</v>
      </c>
      <c r="M3225" s="1">
        <f t="shared" si="361"/>
        <v>9.075712110370393E-3</v>
      </c>
      <c r="N3225" s="1">
        <f t="shared" si="356"/>
        <v>6.4942787007367863E-3</v>
      </c>
    </row>
    <row r="3226" spans="1:14" x14ac:dyDescent="0.3">
      <c r="A3226" s="4" t="s">
        <v>169</v>
      </c>
      <c r="B3226" s="4" t="s">
        <v>273</v>
      </c>
      <c r="C3226" s="4" t="s">
        <v>276</v>
      </c>
      <c r="D3226" s="4">
        <v>36.75009166666667</v>
      </c>
      <c r="E3226" s="4">
        <v>126.42764444444445</v>
      </c>
      <c r="G3226" s="2">
        <f t="shared" si="357"/>
        <v>50.944535290371704</v>
      </c>
      <c r="H3226" s="2">
        <f t="shared" si="358"/>
        <v>109.40528109281149</v>
      </c>
      <c r="J3226" s="1">
        <f t="shared" si="359"/>
        <v>1.9947833840885021</v>
      </c>
      <c r="K3226" s="1">
        <f t="shared" si="355"/>
        <v>1393.8923818611734</v>
      </c>
      <c r="L3226" s="1">
        <f t="shared" si="360"/>
        <v>7.4638035834175831E-3</v>
      </c>
      <c r="M3226" s="1">
        <f t="shared" si="361"/>
        <v>7.4638035834175831E-3</v>
      </c>
      <c r="N3226" s="1">
        <f t="shared" si="356"/>
        <v>5.3408503981615934E-3</v>
      </c>
    </row>
    <row r="3227" spans="1:14" x14ac:dyDescent="0.3">
      <c r="A3227" s="4" t="s">
        <v>169</v>
      </c>
      <c r="B3227" s="4" t="s">
        <v>273</v>
      </c>
      <c r="C3227" s="4" t="s">
        <v>275</v>
      </c>
      <c r="D3227" s="4">
        <v>36.860644444444446</v>
      </c>
      <c r="E3227" s="4">
        <v>126.43897777777778</v>
      </c>
      <c r="G3227" s="2">
        <f t="shared" si="357"/>
        <v>51.128660376736143</v>
      </c>
      <c r="H3227" s="2">
        <f t="shared" si="358"/>
        <v>111.80788586771996</v>
      </c>
      <c r="J3227" s="1">
        <f t="shared" si="359"/>
        <v>1.999596318116343</v>
      </c>
      <c r="K3227" s="1">
        <f t="shared" si="355"/>
        <v>1391.4908086714727</v>
      </c>
      <c r="L3227" s="1">
        <f t="shared" si="360"/>
        <v>7.6616075653102023E-3</v>
      </c>
      <c r="M3227" s="1">
        <f t="shared" si="361"/>
        <v>7.6616075653102023E-3</v>
      </c>
      <c r="N3227" s="1">
        <f t="shared" si="356"/>
        <v>5.4823923698442689E-3</v>
      </c>
    </row>
    <row r="3228" spans="1:14" x14ac:dyDescent="0.3">
      <c r="A3228" s="4" t="s">
        <v>169</v>
      </c>
      <c r="B3228" s="4" t="s">
        <v>273</v>
      </c>
      <c r="C3228" s="4" t="s">
        <v>274</v>
      </c>
      <c r="D3228" s="4">
        <v>36.809033333333332</v>
      </c>
      <c r="E3228" s="4">
        <v>126.3519</v>
      </c>
      <c r="G3228" s="2">
        <f t="shared" si="357"/>
        <v>49.620339960266712</v>
      </c>
      <c r="H3228" s="2">
        <f t="shared" si="358"/>
        <v>110.67934253285352</v>
      </c>
      <c r="J3228" s="1">
        <f t="shared" si="359"/>
        <v>1.9973471112425449</v>
      </c>
      <c r="K3228" s="1">
        <f t="shared" si="355"/>
        <v>1392.6118893952851</v>
      </c>
      <c r="L3228" s="1">
        <f t="shared" si="360"/>
        <v>6.1418136377682231E-3</v>
      </c>
      <c r="M3228" s="1">
        <f t="shared" si="361"/>
        <v>6.1418136377682231E-3</v>
      </c>
      <c r="N3228" s="1">
        <f t="shared" si="356"/>
        <v>4.3948782207487913E-3</v>
      </c>
    </row>
    <row r="3229" spans="1:14" x14ac:dyDescent="0.3">
      <c r="A3229" s="4" t="s">
        <v>169</v>
      </c>
      <c r="B3229" s="4" t="s">
        <v>273</v>
      </c>
      <c r="C3229" s="4" t="s">
        <v>272</v>
      </c>
      <c r="D3229" s="4">
        <v>36.710838888888894</v>
      </c>
      <c r="E3229" s="4">
        <v>126.546975</v>
      </c>
      <c r="G3229" s="2">
        <f t="shared" si="357"/>
        <v>53.027666949537867</v>
      </c>
      <c r="H3229" s="2">
        <f t="shared" si="358"/>
        <v>108.56508035043066</v>
      </c>
      <c r="J3229" s="1">
        <f t="shared" si="359"/>
        <v>1.9930789615107483</v>
      </c>
      <c r="K3229" s="1">
        <f t="shared" si="355"/>
        <v>1394.7452451617125</v>
      </c>
      <c r="L3229" s="1">
        <f t="shared" si="360"/>
        <v>9.5465146760962405E-3</v>
      </c>
      <c r="M3229" s="1">
        <f t="shared" si="361"/>
        <v>9.5465146760962405E-3</v>
      </c>
      <c r="N3229" s="1">
        <f t="shared" si="356"/>
        <v>6.8311694083377809E-3</v>
      </c>
    </row>
    <row r="3230" spans="1:14" x14ac:dyDescent="0.3">
      <c r="A3230" s="4" t="s">
        <v>169</v>
      </c>
      <c r="B3230" s="4" t="s">
        <v>259</v>
      </c>
      <c r="C3230" s="4" t="s">
        <v>271</v>
      </c>
      <c r="D3230" s="4">
        <v>36.071697222222227</v>
      </c>
      <c r="E3230" s="4">
        <v>126.76428888888888</v>
      </c>
      <c r="G3230" s="2">
        <f t="shared" si="357"/>
        <v>56.945592293526744</v>
      </c>
      <c r="H3230" s="2">
        <f t="shared" si="358"/>
        <v>94.697439421681338</v>
      </c>
      <c r="J3230" s="1">
        <f t="shared" si="359"/>
        <v>1.9656499194555277</v>
      </c>
      <c r="K3230" s="1">
        <f t="shared" si="355"/>
        <v>1408.6445143450208</v>
      </c>
      <c r="L3230" s="1">
        <f t="shared" si="360"/>
        <v>1.3339357547520247E-2</v>
      </c>
      <c r="M3230" s="1">
        <f t="shared" si="361"/>
        <v>1.3339357547520247E-2</v>
      </c>
      <c r="N3230" s="1">
        <f t="shared" si="356"/>
        <v>9.5452020236941777E-3</v>
      </c>
    </row>
    <row r="3231" spans="1:14" x14ac:dyDescent="0.3">
      <c r="A3231" s="4" t="s">
        <v>169</v>
      </c>
      <c r="B3231" s="4" t="s">
        <v>259</v>
      </c>
      <c r="C3231" s="4" t="s">
        <v>270</v>
      </c>
      <c r="D3231" s="4">
        <v>36.114394444444443</v>
      </c>
      <c r="E3231" s="4">
        <v>126.79278611111111</v>
      </c>
      <c r="G3231" s="2">
        <f t="shared" si="357"/>
        <v>57.437706993902189</v>
      </c>
      <c r="H3231" s="2">
        <f t="shared" si="358"/>
        <v>95.631536396085721</v>
      </c>
      <c r="J3231" s="1">
        <f t="shared" si="359"/>
        <v>1.9674635093975201</v>
      </c>
      <c r="K3231" s="1">
        <f t="shared" si="355"/>
        <v>1407.7152463412588</v>
      </c>
      <c r="L3231" s="1">
        <f t="shared" si="360"/>
        <v>1.3836727902970747E-2</v>
      </c>
      <c r="M3231" s="1">
        <f t="shared" si="361"/>
        <v>1.3836727902970747E-2</v>
      </c>
      <c r="N3231" s="1">
        <f t="shared" si="356"/>
        <v>9.9011037608249999E-3</v>
      </c>
    </row>
    <row r="3232" spans="1:14" x14ac:dyDescent="0.3">
      <c r="A3232" s="4" t="s">
        <v>169</v>
      </c>
      <c r="B3232" s="4" t="s">
        <v>259</v>
      </c>
      <c r="C3232" s="4" t="s">
        <v>269</v>
      </c>
      <c r="D3232" s="4">
        <v>36.058924999999995</v>
      </c>
      <c r="E3232" s="4">
        <v>126.708775</v>
      </c>
      <c r="G3232" s="2">
        <f t="shared" si="357"/>
        <v>55.971463100906334</v>
      </c>
      <c r="H3232" s="2">
        <f t="shared" si="358"/>
        <v>94.410469431170895</v>
      </c>
      <c r="J3232" s="1">
        <f t="shared" si="359"/>
        <v>1.9651079278144172</v>
      </c>
      <c r="K3232" s="1">
        <f t="shared" si="355"/>
        <v>1408.922511766141</v>
      </c>
      <c r="L3232" s="1">
        <f t="shared" si="360"/>
        <v>1.2370457405822766E-2</v>
      </c>
      <c r="M3232" s="1">
        <f t="shared" si="361"/>
        <v>1.2370457405822766E-2</v>
      </c>
      <c r="N3232" s="1">
        <f t="shared" si="356"/>
        <v>8.8518892040668467E-3</v>
      </c>
    </row>
    <row r="3233" spans="1:14" x14ac:dyDescent="0.3">
      <c r="A3233" s="4" t="s">
        <v>169</v>
      </c>
      <c r="B3233" s="4" t="s">
        <v>259</v>
      </c>
      <c r="C3233" s="4" t="s">
        <v>268</v>
      </c>
      <c r="D3233" s="4">
        <v>36.139352777777781</v>
      </c>
      <c r="E3233" s="4">
        <v>126.75429722222222</v>
      </c>
      <c r="G3233" s="2">
        <f t="shared" si="357"/>
        <v>56.755950672517969</v>
      </c>
      <c r="H3233" s="2">
        <f t="shared" si="358"/>
        <v>96.16812159842334</v>
      </c>
      <c r="J3233" s="1">
        <f t="shared" si="359"/>
        <v>1.9685248614033681</v>
      </c>
      <c r="K3233" s="1">
        <f t="shared" si="355"/>
        <v>1407.1720999811528</v>
      </c>
      <c r="L3233" s="1">
        <f t="shared" si="360"/>
        <v>1.3164970066425141E-2</v>
      </c>
      <c r="M3233" s="1">
        <f t="shared" si="361"/>
        <v>1.3164970066425141E-2</v>
      </c>
      <c r="N3233" s="1">
        <f t="shared" si="356"/>
        <v>9.420416123659181E-3</v>
      </c>
    </row>
    <row r="3234" spans="1:14" x14ac:dyDescent="0.3">
      <c r="A3234" s="4" t="s">
        <v>169</v>
      </c>
      <c r="B3234" s="4" t="s">
        <v>259</v>
      </c>
      <c r="C3234" s="4" t="s">
        <v>267</v>
      </c>
      <c r="D3234" s="4">
        <v>36.139324999999999</v>
      </c>
      <c r="E3234" s="4">
        <v>126.60369999999999</v>
      </c>
      <c r="G3234" s="2">
        <f t="shared" si="357"/>
        <v>54.109429769327029</v>
      </c>
      <c r="H3234" s="2">
        <f t="shared" si="358"/>
        <v>96.145074027127521</v>
      </c>
      <c r="J3234" s="1">
        <f t="shared" si="359"/>
        <v>1.968523679648736</v>
      </c>
      <c r="K3234" s="1">
        <f t="shared" si="355"/>
        <v>1407.1727044641084</v>
      </c>
      <c r="L3234" s="1">
        <f t="shared" si="360"/>
        <v>1.0536552694289547E-2</v>
      </c>
      <c r="M3234" s="1">
        <f t="shared" si="361"/>
        <v>1.0536552694289547E-2</v>
      </c>
      <c r="N3234" s="1">
        <f t="shared" si="356"/>
        <v>7.5396077916053223E-3</v>
      </c>
    </row>
    <row r="3235" spans="1:14" x14ac:dyDescent="0.3">
      <c r="A3235" s="4" t="s">
        <v>169</v>
      </c>
      <c r="B3235" s="4" t="s">
        <v>259</v>
      </c>
      <c r="C3235" s="4" t="s">
        <v>266</v>
      </c>
      <c r="D3235" s="4">
        <v>36.149958333333331</v>
      </c>
      <c r="E3235" s="4">
        <v>126.55165555555556</v>
      </c>
      <c r="G3235" s="2">
        <f t="shared" si="357"/>
        <v>53.193221145745426</v>
      </c>
      <c r="H3235" s="2">
        <f t="shared" si="358"/>
        <v>96.369862568878716</v>
      </c>
      <c r="J3235" s="1">
        <f t="shared" si="359"/>
        <v>1.9689761377559238</v>
      </c>
      <c r="K3235" s="1">
        <f t="shared" si="355"/>
        <v>1406.9413117239631</v>
      </c>
      <c r="L3235" s="1">
        <f t="shared" si="360"/>
        <v>9.6282057813628086E-3</v>
      </c>
      <c r="M3235" s="1">
        <f t="shared" si="361"/>
        <v>9.6282057813628086E-3</v>
      </c>
      <c r="N3235" s="1">
        <f t="shared" si="356"/>
        <v>6.88962485497608E-3</v>
      </c>
    </row>
    <row r="3236" spans="1:14" x14ac:dyDescent="0.3">
      <c r="A3236" s="4" t="s">
        <v>169</v>
      </c>
      <c r="B3236" s="4" t="s">
        <v>259</v>
      </c>
      <c r="C3236" s="4" t="s">
        <v>265</v>
      </c>
      <c r="D3236" s="4">
        <v>36.074730555555561</v>
      </c>
      <c r="E3236" s="4">
        <v>126.69178888888889</v>
      </c>
      <c r="G3236" s="2">
        <f t="shared" si="357"/>
        <v>55.66961421624093</v>
      </c>
      <c r="H3236" s="2">
        <f t="shared" si="358"/>
        <v>94.751861471815118</v>
      </c>
      <c r="J3236" s="1">
        <f t="shared" si="359"/>
        <v>1.9657786744234425</v>
      </c>
      <c r="K3236" s="1">
        <f t="shared" si="355"/>
        <v>1408.5784928977137</v>
      </c>
      <c r="L3236" s="1">
        <f t="shared" si="360"/>
        <v>1.2073993839824659E-2</v>
      </c>
      <c r="M3236" s="1">
        <f t="shared" si="361"/>
        <v>1.2073993839824659E-2</v>
      </c>
      <c r="N3236" s="1">
        <f t="shared" si="356"/>
        <v>8.6397497048416559E-3</v>
      </c>
    </row>
    <row r="3237" spans="1:14" x14ac:dyDescent="0.3">
      <c r="A3237" s="4" t="s">
        <v>169</v>
      </c>
      <c r="B3237" s="4" t="s">
        <v>259</v>
      </c>
      <c r="C3237" s="4" t="s">
        <v>264</v>
      </c>
      <c r="D3237" s="4">
        <v>36.118897222222223</v>
      </c>
      <c r="E3237" s="4">
        <v>126.75496666666666</v>
      </c>
      <c r="G3237" s="2">
        <f t="shared" si="357"/>
        <v>56.771912271657996</v>
      </c>
      <c r="H3237" s="2">
        <f t="shared" si="358"/>
        <v>95.723098644073843</v>
      </c>
      <c r="J3237" s="1">
        <f t="shared" si="359"/>
        <v>1.9676549225628819</v>
      </c>
      <c r="K3237" s="1">
        <f t="shared" si="355"/>
        <v>1407.6172536009153</v>
      </c>
      <c r="L3237" s="1">
        <f t="shared" si="360"/>
        <v>1.3176654076139993E-2</v>
      </c>
      <c r="M3237" s="1">
        <f t="shared" si="361"/>
        <v>1.3176654076139993E-2</v>
      </c>
      <c r="N3237" s="1">
        <f t="shared" si="356"/>
        <v>9.4287768136532661E-3</v>
      </c>
    </row>
    <row r="3238" spans="1:14" x14ac:dyDescent="0.3">
      <c r="A3238" s="4" t="s">
        <v>169</v>
      </c>
      <c r="B3238" s="4" t="s">
        <v>259</v>
      </c>
      <c r="C3238" s="4" t="s">
        <v>263</v>
      </c>
      <c r="D3238" s="4">
        <v>36.007644444444445</v>
      </c>
      <c r="E3238" s="4">
        <v>126.70235277777778</v>
      </c>
      <c r="G3238" s="2">
        <f t="shared" si="357"/>
        <v>55.868253223512717</v>
      </c>
      <c r="H3238" s="2">
        <f t="shared" si="358"/>
        <v>93.293257043587346</v>
      </c>
      <c r="J3238" s="1">
        <f t="shared" si="359"/>
        <v>1.9629342158929322</v>
      </c>
      <c r="K3238" s="1">
        <f t="shared" si="355"/>
        <v>1410.0387713289449</v>
      </c>
      <c r="L3238" s="1">
        <f t="shared" si="360"/>
        <v>1.2258368482750193E-2</v>
      </c>
      <c r="M3238" s="1">
        <f t="shared" si="361"/>
        <v>1.2258368482750193E-2</v>
      </c>
      <c r="N3238" s="1">
        <f t="shared" si="356"/>
        <v>8.7716820867799333E-3</v>
      </c>
    </row>
    <row r="3239" spans="1:14" x14ac:dyDescent="0.3">
      <c r="A3239" s="4" t="s">
        <v>169</v>
      </c>
      <c r="B3239" s="4" t="s">
        <v>259</v>
      </c>
      <c r="C3239" s="4" t="s">
        <v>262</v>
      </c>
      <c r="D3239" s="4">
        <v>36.094574999999999</v>
      </c>
      <c r="E3239" s="4">
        <v>126.67213055555555</v>
      </c>
      <c r="G3239" s="2">
        <f t="shared" si="357"/>
        <v>55.320177116015429</v>
      </c>
      <c r="H3239" s="2">
        <f t="shared" si="358"/>
        <v>95.18080792683395</v>
      </c>
      <c r="J3239" s="1">
        <f t="shared" si="359"/>
        <v>1.9666213361613274</v>
      </c>
      <c r="K3239" s="1">
        <f t="shared" si="355"/>
        <v>1408.1465858796087</v>
      </c>
      <c r="L3239" s="1">
        <f t="shared" si="360"/>
        <v>1.1730891197703208E-2</v>
      </c>
      <c r="M3239" s="1">
        <f t="shared" si="361"/>
        <v>1.1730891197703208E-2</v>
      </c>
      <c r="N3239" s="1">
        <f t="shared" si="356"/>
        <v>8.3942368289594664E-3</v>
      </c>
    </row>
    <row r="3240" spans="1:14" x14ac:dyDescent="0.3">
      <c r="A3240" s="4" t="s">
        <v>169</v>
      </c>
      <c r="B3240" s="4" t="s">
        <v>259</v>
      </c>
      <c r="C3240" s="4" t="s">
        <v>261</v>
      </c>
      <c r="D3240" s="4">
        <v>36.154849999999996</v>
      </c>
      <c r="E3240" s="4">
        <v>126.69120000000001</v>
      </c>
      <c r="G3240" s="2">
        <f t="shared" si="357"/>
        <v>55.644203537459724</v>
      </c>
      <c r="H3240" s="2">
        <f t="shared" si="358"/>
        <v>96.495333884350885</v>
      </c>
      <c r="J3240" s="1">
        <f t="shared" si="359"/>
        <v>1.9691843381976395</v>
      </c>
      <c r="K3240" s="1">
        <f t="shared" si="355"/>
        <v>1406.8348660546369</v>
      </c>
      <c r="L3240" s="1">
        <f t="shared" si="360"/>
        <v>1.2063715789785157E-2</v>
      </c>
      <c r="M3240" s="1">
        <f t="shared" si="361"/>
        <v>1.2063715789785157E-2</v>
      </c>
      <c r="N3240" s="1">
        <f t="shared" si="356"/>
        <v>8.632395072979724E-3</v>
      </c>
    </row>
    <row r="3241" spans="1:14" x14ac:dyDescent="0.3">
      <c r="A3241" s="4" t="s">
        <v>169</v>
      </c>
      <c r="B3241" s="4" t="s">
        <v>259</v>
      </c>
      <c r="C3241" s="4" t="s">
        <v>260</v>
      </c>
      <c r="D3241" s="4">
        <v>36.083355555555556</v>
      </c>
      <c r="E3241" s="4">
        <v>126.80419722222221</v>
      </c>
      <c r="G3241" s="2">
        <f t="shared" si="357"/>
        <v>57.645099804843412</v>
      </c>
      <c r="H3241" s="2">
        <f t="shared" si="358"/>
        <v>94.958047339254563</v>
      </c>
      <c r="J3241" s="1">
        <f t="shared" si="359"/>
        <v>1.9661448503781858</v>
      </c>
      <c r="K3241" s="1">
        <f t="shared" si="355"/>
        <v>1408.3907700731036</v>
      </c>
      <c r="L3241" s="1">
        <f t="shared" si="360"/>
        <v>1.4035889363170018E-2</v>
      </c>
      <c r="M3241" s="1">
        <f t="shared" si="361"/>
        <v>1.4035889363170018E-2</v>
      </c>
      <c r="N3241" s="1">
        <f t="shared" si="356"/>
        <v>1.0043617098979682E-2</v>
      </c>
    </row>
    <row r="3242" spans="1:14" x14ac:dyDescent="0.3">
      <c r="A3242" s="4" t="s">
        <v>169</v>
      </c>
      <c r="B3242" s="4" t="s">
        <v>259</v>
      </c>
      <c r="C3242" s="4" t="s">
        <v>258</v>
      </c>
      <c r="D3242" s="4">
        <v>36.03478333333333</v>
      </c>
      <c r="E3242" s="4">
        <v>126.78397777777778</v>
      </c>
      <c r="G3242" s="2">
        <f t="shared" si="357"/>
        <v>57.29982090665402</v>
      </c>
      <c r="H3242" s="2">
        <f t="shared" si="358"/>
        <v>93.897340417610621</v>
      </c>
      <c r="J3242" s="1">
        <f t="shared" si="359"/>
        <v>1.96408411990095</v>
      </c>
      <c r="K3242" s="1">
        <f t="shared" si="355"/>
        <v>1409.4480006433371</v>
      </c>
      <c r="L3242" s="1">
        <f t="shared" si="360"/>
        <v>1.3682993484690709E-2</v>
      </c>
      <c r="M3242" s="1">
        <f t="shared" si="361"/>
        <v>1.3682993484690709E-2</v>
      </c>
      <c r="N3242" s="1">
        <f t="shared" si="356"/>
        <v>9.7910965078332052E-3</v>
      </c>
    </row>
    <row r="3243" spans="1:14" x14ac:dyDescent="0.3">
      <c r="A3243" s="4" t="s">
        <v>169</v>
      </c>
      <c r="B3243" s="4" t="s">
        <v>241</v>
      </c>
      <c r="C3243" s="4" t="s">
        <v>257</v>
      </c>
      <c r="D3243" s="4">
        <v>36.754663888888892</v>
      </c>
      <c r="E3243" s="4">
        <v>126.87963055555555</v>
      </c>
      <c r="G3243" s="2">
        <f t="shared" si="357"/>
        <v>58.81148957755628</v>
      </c>
      <c r="H3243" s="2">
        <f t="shared" si="358"/>
        <v>109.56884278744337</v>
      </c>
      <c r="J3243" s="1">
        <f t="shared" si="359"/>
        <v>1.9949820692426139</v>
      </c>
      <c r="K3243" s="1">
        <f t="shared" si="355"/>
        <v>1393.7930446352022</v>
      </c>
      <c r="L3243" s="1">
        <f t="shared" si="360"/>
        <v>1.5352449395591439E-2</v>
      </c>
      <c r="M3243" s="1">
        <f t="shared" si="361"/>
        <v>1.5352449395591439E-2</v>
      </c>
      <c r="N3243" s="1">
        <f t="shared" si="356"/>
        <v>1.0985703810503504E-2</v>
      </c>
    </row>
    <row r="3244" spans="1:14" x14ac:dyDescent="0.3">
      <c r="A3244" s="4" t="s">
        <v>169</v>
      </c>
      <c r="B3244" s="4" t="s">
        <v>241</v>
      </c>
      <c r="C3244" s="4" t="s">
        <v>256</v>
      </c>
      <c r="D3244" s="4">
        <v>36.926858333333328</v>
      </c>
      <c r="E3244" s="4">
        <v>127.03985277777778</v>
      </c>
      <c r="G3244" s="2">
        <f t="shared" si="357"/>
        <v>61.5517166045652</v>
      </c>
      <c r="H3244" s="2">
        <f t="shared" si="358"/>
        <v>113.34225615595506</v>
      </c>
      <c r="J3244" s="1">
        <f t="shared" si="359"/>
        <v>2.0024878523593799</v>
      </c>
      <c r="K3244" s="1">
        <f t="shared" si="355"/>
        <v>1390.0527446067817</v>
      </c>
      <c r="L3244" s="1">
        <f t="shared" si="360"/>
        <v>1.8148854708231354E-2</v>
      </c>
      <c r="M3244" s="1">
        <f t="shared" si="361"/>
        <v>1.8148854708231354E-2</v>
      </c>
      <c r="N3244" s="1">
        <f t="shared" si="356"/>
        <v>1.2986718743508407E-2</v>
      </c>
    </row>
    <row r="3245" spans="1:14" x14ac:dyDescent="0.3">
      <c r="A3245" s="4" t="s">
        <v>169</v>
      </c>
      <c r="B3245" s="4" t="s">
        <v>241</v>
      </c>
      <c r="C3245" s="4" t="s">
        <v>255</v>
      </c>
      <c r="D3245" s="4">
        <v>36.750014999999998</v>
      </c>
      <c r="E3245" s="4">
        <v>127.034019</v>
      </c>
      <c r="G3245" s="2">
        <f t="shared" si="357"/>
        <v>61.500053256349119</v>
      </c>
      <c r="H3245" s="2">
        <f t="shared" si="358"/>
        <v>109.49996198763665</v>
      </c>
      <c r="J3245" s="1">
        <f t="shared" si="359"/>
        <v>1.9947800528208992</v>
      </c>
      <c r="K3245" s="1">
        <f t="shared" si="355"/>
        <v>1393.8940475499403</v>
      </c>
      <c r="L3245" s="1">
        <f t="shared" si="360"/>
        <v>1.8047036078179257E-2</v>
      </c>
      <c r="M3245" s="1">
        <f t="shared" si="361"/>
        <v>1.8047036078179257E-2</v>
      </c>
      <c r="N3245" s="1">
        <f t="shared" si="356"/>
        <v>1.2913860707417776E-2</v>
      </c>
    </row>
    <row r="3246" spans="1:14" x14ac:dyDescent="0.3">
      <c r="A3246" s="4" t="s">
        <v>169</v>
      </c>
      <c r="B3246" s="4" t="s">
        <v>241</v>
      </c>
      <c r="C3246" s="4" t="s">
        <v>254</v>
      </c>
      <c r="D3246" s="4">
        <v>36.788402777777776</v>
      </c>
      <c r="E3246" s="4">
        <v>126.86333333333333</v>
      </c>
      <c r="G3246" s="2">
        <f t="shared" si="357"/>
        <v>58.519916365548696</v>
      </c>
      <c r="H3246" s="2">
        <f t="shared" si="358"/>
        <v>110.2986962162704</v>
      </c>
      <c r="J3246" s="1">
        <f t="shared" si="359"/>
        <v>1.9964491655160947</v>
      </c>
      <c r="K3246" s="1">
        <f t="shared" si="355"/>
        <v>1393.0600610299191</v>
      </c>
      <c r="L3246" s="1">
        <f t="shared" si="360"/>
        <v>1.5068009208884181E-2</v>
      </c>
      <c r="M3246" s="1">
        <f t="shared" si="361"/>
        <v>1.5068009208884181E-2</v>
      </c>
      <c r="N3246" s="1">
        <f t="shared" si="356"/>
        <v>1.0782167842889923E-2</v>
      </c>
    </row>
    <row r="3247" spans="1:14" x14ac:dyDescent="0.3">
      <c r="A3247" s="4" t="s">
        <v>169</v>
      </c>
      <c r="B3247" s="4" t="s">
        <v>241</v>
      </c>
      <c r="C3247" s="4" t="s">
        <v>253</v>
      </c>
      <c r="D3247" s="4">
        <v>36.728847222222221</v>
      </c>
      <c r="E3247" s="4">
        <v>127.01113333333333</v>
      </c>
      <c r="G3247" s="2">
        <f t="shared" si="357"/>
        <v>61.107491924514079</v>
      </c>
      <c r="H3247" s="2">
        <f t="shared" si="358"/>
        <v>109.03499926266409</v>
      </c>
      <c r="J3247" s="1">
        <f t="shared" si="359"/>
        <v>1.9938606250189175</v>
      </c>
      <c r="K3247" s="1">
        <f t="shared" si="355"/>
        <v>1394.3539591177355</v>
      </c>
      <c r="L3247" s="1">
        <f t="shared" si="360"/>
        <v>1.7647605843332137E-2</v>
      </c>
      <c r="M3247" s="1">
        <f t="shared" si="361"/>
        <v>1.7647605843332137E-2</v>
      </c>
      <c r="N3247" s="1">
        <f t="shared" si="356"/>
        <v>1.2628041673599604E-2</v>
      </c>
    </row>
    <row r="3248" spans="1:14" x14ac:dyDescent="0.3">
      <c r="A3248" s="4" t="s">
        <v>169</v>
      </c>
      <c r="B3248" s="4" t="s">
        <v>241</v>
      </c>
      <c r="C3248" s="4" t="s">
        <v>252</v>
      </c>
      <c r="D3248" s="4">
        <v>36.800799999999995</v>
      </c>
      <c r="E3248" s="4">
        <v>126.93821944444444</v>
      </c>
      <c r="G3248" s="2">
        <f t="shared" si="357"/>
        <v>59.819541098473294</v>
      </c>
      <c r="H3248" s="2">
        <f t="shared" si="358"/>
        <v>110.58265049067245</v>
      </c>
      <c r="J3248" s="1">
        <f t="shared" si="359"/>
        <v>1.9969886776704375</v>
      </c>
      <c r="K3248" s="1">
        <f t="shared" si="355"/>
        <v>1392.7907448964306</v>
      </c>
      <c r="L3248" s="1">
        <f t="shared" si="360"/>
        <v>1.6375018411787678E-2</v>
      </c>
      <c r="M3248" s="1">
        <f t="shared" si="361"/>
        <v>1.6375018411787678E-2</v>
      </c>
      <c r="N3248" s="1">
        <f t="shared" si="356"/>
        <v>1.1717420297447644E-2</v>
      </c>
    </row>
    <row r="3249" spans="1:14" x14ac:dyDescent="0.3">
      <c r="A3249" s="4" t="s">
        <v>169</v>
      </c>
      <c r="B3249" s="4" t="s">
        <v>241</v>
      </c>
      <c r="C3249" s="4" t="s">
        <v>251</v>
      </c>
      <c r="D3249" s="4">
        <v>36.81390833333333</v>
      </c>
      <c r="E3249" s="4">
        <v>126.97857777777779</v>
      </c>
      <c r="G3249" s="2">
        <f t="shared" si="357"/>
        <v>60.51802622551152</v>
      </c>
      <c r="H3249" s="2">
        <f t="shared" si="358"/>
        <v>110.87578677756073</v>
      </c>
      <c r="J3249" s="1">
        <f t="shared" si="359"/>
        <v>1.9975593901413908</v>
      </c>
      <c r="K3249" s="1">
        <f t="shared" si="355"/>
        <v>1392.5059898733866</v>
      </c>
      <c r="L3249" s="1">
        <f t="shared" si="360"/>
        <v>1.7079404209071836E-2</v>
      </c>
      <c r="M3249" s="1">
        <f t="shared" si="361"/>
        <v>1.7079404209071836E-2</v>
      </c>
      <c r="N3249" s="1">
        <f t="shared" si="356"/>
        <v>1.2221455421609082E-2</v>
      </c>
    </row>
    <row r="3250" spans="1:14" x14ac:dyDescent="0.3">
      <c r="A3250" s="4" t="s">
        <v>169</v>
      </c>
      <c r="B3250" s="4" t="s">
        <v>241</v>
      </c>
      <c r="C3250" s="4" t="s">
        <v>250</v>
      </c>
      <c r="D3250" s="4">
        <v>36.853552777777779</v>
      </c>
      <c r="E3250" s="4">
        <v>126.95675555555556</v>
      </c>
      <c r="G3250" s="2">
        <f t="shared" si="357"/>
        <v>60.128254062002213</v>
      </c>
      <c r="H3250" s="2">
        <f t="shared" si="358"/>
        <v>111.73228582673232</v>
      </c>
      <c r="J3250" s="1">
        <f t="shared" si="359"/>
        <v>1.9992870239781915</v>
      </c>
      <c r="K3250" s="1">
        <f t="shared" si="355"/>
        <v>1391.6448430073851</v>
      </c>
      <c r="L3250" s="1">
        <f t="shared" si="360"/>
        <v>1.6698534581192082E-2</v>
      </c>
      <c r="M3250" s="1">
        <f t="shared" si="361"/>
        <v>1.6698534581192082E-2</v>
      </c>
      <c r="N3250" s="1">
        <f t="shared" si="356"/>
        <v>1.1948917742800307E-2</v>
      </c>
    </row>
    <row r="3251" spans="1:14" x14ac:dyDescent="0.3">
      <c r="A3251" s="4" t="s">
        <v>169</v>
      </c>
      <c r="B3251" s="4" t="s">
        <v>241</v>
      </c>
      <c r="C3251" s="4" t="s">
        <v>249</v>
      </c>
      <c r="D3251" s="4">
        <v>36.784238888888886</v>
      </c>
      <c r="E3251" s="4">
        <v>127.001575</v>
      </c>
      <c r="G3251" s="2">
        <f t="shared" si="357"/>
        <v>60.926002418407776</v>
      </c>
      <c r="H3251" s="2">
        <f t="shared" si="358"/>
        <v>110.23625340995272</v>
      </c>
      <c r="J3251" s="1">
        <f t="shared" si="359"/>
        <v>1.9962680103763297</v>
      </c>
      <c r="K3251" s="1">
        <f t="shared" si="355"/>
        <v>1393.150518879803</v>
      </c>
      <c r="L3251" s="1">
        <f t="shared" si="360"/>
        <v>1.7480781455662342E-2</v>
      </c>
      <c r="M3251" s="1">
        <f t="shared" si="361"/>
        <v>1.7480781455662342E-2</v>
      </c>
      <c r="N3251" s="1">
        <f t="shared" si="356"/>
        <v>1.2508667672481891E-2</v>
      </c>
    </row>
    <row r="3252" spans="1:14" x14ac:dyDescent="0.3">
      <c r="A3252" s="4" t="s">
        <v>169</v>
      </c>
      <c r="B3252" s="4" t="s">
        <v>241</v>
      </c>
      <c r="C3252" s="4" t="s">
        <v>248</v>
      </c>
      <c r="D3252" s="4">
        <v>36.775522222222222</v>
      </c>
      <c r="E3252" s="4">
        <v>127.00546388888888</v>
      </c>
      <c r="G3252" s="2">
        <f t="shared" si="357"/>
        <v>60.996037955370937</v>
      </c>
      <c r="H3252" s="2">
        <f t="shared" si="358"/>
        <v>110.04774916619044</v>
      </c>
      <c r="J3252" s="1">
        <f t="shared" si="359"/>
        <v>1.995888866085628</v>
      </c>
      <c r="K3252" s="1">
        <f t="shared" si="355"/>
        <v>1393.3398860482068</v>
      </c>
      <c r="L3252" s="1">
        <f t="shared" si="360"/>
        <v>1.7548655371017574E-2</v>
      </c>
      <c r="M3252" s="1">
        <f t="shared" si="361"/>
        <v>1.7548655371017574E-2</v>
      </c>
      <c r="N3252" s="1">
        <f t="shared" si="356"/>
        <v>1.255723599609844E-2</v>
      </c>
    </row>
    <row r="3253" spans="1:14" x14ac:dyDescent="0.3">
      <c r="A3253" s="4" t="s">
        <v>169</v>
      </c>
      <c r="B3253" s="4" t="s">
        <v>241</v>
      </c>
      <c r="C3253" s="4" t="s">
        <v>247</v>
      </c>
      <c r="D3253" s="4">
        <v>36.784722222222221</v>
      </c>
      <c r="E3253" s="4">
        <v>127.01519722222223</v>
      </c>
      <c r="G3253" s="2">
        <f t="shared" si="357"/>
        <v>61.162864268300865</v>
      </c>
      <c r="H3253" s="2">
        <f t="shared" si="358"/>
        <v>110.24973753474501</v>
      </c>
      <c r="J3253" s="1">
        <f t="shared" si="359"/>
        <v>1.9962890370429252</v>
      </c>
      <c r="K3253" s="1">
        <f t="shared" si="355"/>
        <v>1393.1400187199824</v>
      </c>
      <c r="L3253" s="1">
        <f t="shared" si="360"/>
        <v>1.7718534084878446E-2</v>
      </c>
      <c r="M3253" s="1">
        <f t="shared" si="361"/>
        <v>1.7718534084878446E-2</v>
      </c>
      <c r="N3253" s="1">
        <f t="shared" si="356"/>
        <v>1.2678795571778964E-2</v>
      </c>
    </row>
    <row r="3254" spans="1:14" x14ac:dyDescent="0.3">
      <c r="A3254" s="4" t="s">
        <v>169</v>
      </c>
      <c r="B3254" s="4" t="s">
        <v>241</v>
      </c>
      <c r="C3254" s="4" t="s">
        <v>246</v>
      </c>
      <c r="D3254" s="4">
        <v>36.785663888888884</v>
      </c>
      <c r="E3254" s="4">
        <v>126.98634444444444</v>
      </c>
      <c r="G3254" s="2">
        <f t="shared" si="357"/>
        <v>60.660644250677365</v>
      </c>
      <c r="H3254" s="2">
        <f t="shared" si="358"/>
        <v>110.26391891695835</v>
      </c>
      <c r="J3254" s="1">
        <f t="shared" si="359"/>
        <v>1.996330003806897</v>
      </c>
      <c r="K3254" s="1">
        <f t="shared" si="355"/>
        <v>1393.1195615491422</v>
      </c>
      <c r="L3254" s="1">
        <f t="shared" si="360"/>
        <v>1.7214958114309731E-2</v>
      </c>
      <c r="M3254" s="1">
        <f t="shared" si="361"/>
        <v>1.7214958114309731E-2</v>
      </c>
      <c r="N3254" s="1">
        <f t="shared" si="356"/>
        <v>1.2318453302203183E-2</v>
      </c>
    </row>
    <row r="3255" spans="1:14" x14ac:dyDescent="0.3">
      <c r="A3255" s="4" t="s">
        <v>169</v>
      </c>
      <c r="B3255" s="4" t="s">
        <v>241</v>
      </c>
      <c r="C3255" s="4" t="s">
        <v>245</v>
      </c>
      <c r="D3255" s="4">
        <v>36.772561111111109</v>
      </c>
      <c r="E3255" s="4">
        <v>126.9983</v>
      </c>
      <c r="G3255" s="2">
        <f t="shared" si="357"/>
        <v>60.872187920422007</v>
      </c>
      <c r="H3255" s="2">
        <f t="shared" si="358"/>
        <v>109.98186410051153</v>
      </c>
      <c r="J3255" s="1">
        <f t="shared" si="359"/>
        <v>1.9957600943803906</v>
      </c>
      <c r="K3255" s="1">
        <f t="shared" si="355"/>
        <v>1393.4042163231841</v>
      </c>
      <c r="L3255" s="1">
        <f t="shared" si="360"/>
        <v>1.742362192265956E-2</v>
      </c>
      <c r="M3255" s="1">
        <f t="shared" si="361"/>
        <v>1.742362192265956E-2</v>
      </c>
      <c r="N3255" s="1">
        <f t="shared" si="356"/>
        <v>1.2467766205664773E-2</v>
      </c>
    </row>
    <row r="3256" spans="1:14" x14ac:dyDescent="0.3">
      <c r="A3256" s="4" t="s">
        <v>169</v>
      </c>
      <c r="B3256" s="4" t="s">
        <v>241</v>
      </c>
      <c r="C3256" s="4" t="s">
        <v>244</v>
      </c>
      <c r="D3256" s="4">
        <v>36.758077777777778</v>
      </c>
      <c r="E3256" s="4">
        <v>127.01775277777777</v>
      </c>
      <c r="G3256" s="2">
        <f t="shared" si="357"/>
        <v>61.214682067506118</v>
      </c>
      <c r="H3256" s="2">
        <f t="shared" si="358"/>
        <v>109.67149305744942</v>
      </c>
      <c r="J3256" s="1">
        <f t="shared" si="359"/>
        <v>1.995130439841827</v>
      </c>
      <c r="K3256" s="1">
        <f t="shared" si="355"/>
        <v>1393.7188744005023</v>
      </c>
      <c r="L3256" s="1">
        <f t="shared" si="360"/>
        <v>1.7763136943540481E-2</v>
      </c>
      <c r="M3256" s="1">
        <f t="shared" si="361"/>
        <v>1.7763136943540481E-2</v>
      </c>
      <c r="N3256" s="1">
        <f t="shared" si="356"/>
        <v>1.2710711898726999E-2</v>
      </c>
    </row>
    <row r="3257" spans="1:14" x14ac:dyDescent="0.3">
      <c r="A3257" s="4" t="s">
        <v>169</v>
      </c>
      <c r="B3257" s="4" t="s">
        <v>241</v>
      </c>
      <c r="C3257" s="4" t="s">
        <v>243</v>
      </c>
      <c r="D3257" s="4">
        <v>36.846858333333337</v>
      </c>
      <c r="E3257" s="4">
        <v>127.014475</v>
      </c>
      <c r="G3257" s="2">
        <f t="shared" si="357"/>
        <v>61.133198605445344</v>
      </c>
      <c r="H3257" s="2">
        <f t="shared" si="358"/>
        <v>111.59923664106054</v>
      </c>
      <c r="J3257" s="1">
        <f t="shared" si="359"/>
        <v>1.9989951244070858</v>
      </c>
      <c r="K3257" s="1">
        <f t="shared" si="355"/>
        <v>1391.790252021276</v>
      </c>
      <c r="L3257" s="1">
        <f t="shared" si="360"/>
        <v>1.7705928929169445E-2</v>
      </c>
      <c r="M3257" s="1">
        <f t="shared" si="361"/>
        <v>1.7705928929169445E-2</v>
      </c>
      <c r="N3257" s="1">
        <f t="shared" si="356"/>
        <v>1.2669775740250053E-2</v>
      </c>
    </row>
    <row r="3258" spans="1:14" x14ac:dyDescent="0.3">
      <c r="A3258" s="4" t="s">
        <v>169</v>
      </c>
      <c r="B3258" s="4" t="s">
        <v>241</v>
      </c>
      <c r="C3258" s="4" t="s">
        <v>242</v>
      </c>
      <c r="D3258" s="4">
        <v>36.86611666666667</v>
      </c>
      <c r="E3258" s="4">
        <v>126.88677777777778</v>
      </c>
      <c r="G3258" s="2">
        <f t="shared" si="357"/>
        <v>58.909081285985316</v>
      </c>
      <c r="H3258" s="2">
        <f t="shared" si="358"/>
        <v>111.9911599104887</v>
      </c>
      <c r="J3258" s="1">
        <f t="shared" si="359"/>
        <v>1.9998350345471128</v>
      </c>
      <c r="K3258" s="1">
        <f t="shared" si="355"/>
        <v>1391.3719513152057</v>
      </c>
      <c r="L3258" s="1">
        <f t="shared" si="360"/>
        <v>1.5477191955740821E-2</v>
      </c>
      <c r="M3258" s="1">
        <f t="shared" si="361"/>
        <v>1.5477191955740821E-2</v>
      </c>
      <c r="N3258" s="1">
        <f t="shared" si="356"/>
        <v>1.1074965450978837E-2</v>
      </c>
    </row>
    <row r="3259" spans="1:14" x14ac:dyDescent="0.3">
      <c r="A3259" s="4" t="s">
        <v>169</v>
      </c>
      <c r="B3259" s="4" t="s">
        <v>241</v>
      </c>
      <c r="C3259" s="4" t="s">
        <v>240</v>
      </c>
      <c r="D3259" s="4">
        <v>36.797563888888888</v>
      </c>
      <c r="E3259" s="4">
        <v>127.05382222222222</v>
      </c>
      <c r="G3259" s="2">
        <f t="shared" si="357"/>
        <v>61.831170025692913</v>
      </c>
      <c r="H3259" s="2">
        <f t="shared" si="358"/>
        <v>110.53736945304081</v>
      </c>
      <c r="J3259" s="1">
        <f t="shared" si="359"/>
        <v>1.9968478235370171</v>
      </c>
      <c r="K3259" s="1">
        <f t="shared" si="355"/>
        <v>1392.8610450629187</v>
      </c>
      <c r="L3259" s="1">
        <f t="shared" si="360"/>
        <v>1.8392667508461358E-2</v>
      </c>
      <c r="M3259" s="1">
        <f t="shared" si="361"/>
        <v>1.8392667508461358E-2</v>
      </c>
      <c r="N3259" s="1">
        <f t="shared" si="356"/>
        <v>1.316118310027127E-2</v>
      </c>
    </row>
    <row r="3260" spans="1:14" x14ac:dyDescent="0.3">
      <c r="A3260" s="4" t="s">
        <v>169</v>
      </c>
      <c r="B3260" s="4" t="s">
        <v>229</v>
      </c>
      <c r="C3260" s="4" t="s">
        <v>239</v>
      </c>
      <c r="D3260" s="4">
        <v>36.742405555555557</v>
      </c>
      <c r="E3260" s="4">
        <v>126.70426388888889</v>
      </c>
      <c r="G3260" s="2">
        <f t="shared" si="357"/>
        <v>55.761360767916798</v>
      </c>
      <c r="H3260" s="2">
        <f t="shared" si="358"/>
        <v>109.27233106712356</v>
      </c>
      <c r="J3260" s="1">
        <f t="shared" si="359"/>
        <v>1.9944494566742534</v>
      </c>
      <c r="K3260" s="1">
        <f t="shared" si="355"/>
        <v>1394.0593748181388</v>
      </c>
      <c r="L3260" s="1">
        <f t="shared" si="360"/>
        <v>1.2291723664010767E-2</v>
      </c>
      <c r="M3260" s="1">
        <f t="shared" si="361"/>
        <v>1.2291723664010767E-2</v>
      </c>
      <c r="N3260" s="1">
        <f t="shared" si="356"/>
        <v>8.7955499486717017E-3</v>
      </c>
    </row>
    <row r="3261" spans="1:14" x14ac:dyDescent="0.3">
      <c r="A3261" s="4" t="s">
        <v>169</v>
      </c>
      <c r="B3261" s="4" t="s">
        <v>229</v>
      </c>
      <c r="C3261" s="4" t="s">
        <v>238</v>
      </c>
      <c r="D3261" s="4">
        <v>36.545977777777779</v>
      </c>
      <c r="E3261" s="4">
        <v>126.7753</v>
      </c>
      <c r="G3261" s="2">
        <f t="shared" si="357"/>
        <v>57.039408537232028</v>
      </c>
      <c r="H3261" s="2">
        <f t="shared" si="358"/>
        <v>105.0151317562611</v>
      </c>
      <c r="J3261" s="1">
        <f t="shared" si="359"/>
        <v>1.9859457473116666</v>
      </c>
      <c r="K3261" s="1">
        <f t="shared" si="355"/>
        <v>1398.3282007372784</v>
      </c>
      <c r="L3261" s="1">
        <f t="shared" si="360"/>
        <v>1.3531537690711914E-2</v>
      </c>
      <c r="M3261" s="1">
        <f t="shared" si="361"/>
        <v>1.3531537690711914E-2</v>
      </c>
      <c r="N3261" s="1">
        <f t="shared" si="356"/>
        <v>9.6827197628485615E-3</v>
      </c>
    </row>
    <row r="3262" spans="1:14" x14ac:dyDescent="0.3">
      <c r="A3262" s="4" t="s">
        <v>169</v>
      </c>
      <c r="B3262" s="4" t="s">
        <v>229</v>
      </c>
      <c r="C3262" s="4" t="s">
        <v>237</v>
      </c>
      <c r="D3262" s="4">
        <v>36.654741666666666</v>
      </c>
      <c r="E3262" s="4">
        <v>126.89418888888889</v>
      </c>
      <c r="G3262" s="2">
        <f t="shared" si="357"/>
        <v>59.089138494460876</v>
      </c>
      <c r="H3262" s="2">
        <f t="shared" si="358"/>
        <v>107.40058513568647</v>
      </c>
      <c r="J3262" s="1">
        <f t="shared" si="359"/>
        <v>1.9906471600043005</v>
      </c>
      <c r="K3262" s="1">
        <f t="shared" si="355"/>
        <v>1395.9642446308483</v>
      </c>
      <c r="L3262" s="1">
        <f t="shared" si="360"/>
        <v>1.5606540245860945E-2</v>
      </c>
      <c r="M3262" s="1">
        <f t="shared" si="361"/>
        <v>1.5606540245860945E-2</v>
      </c>
      <c r="N3262" s="1">
        <f t="shared" si="356"/>
        <v>1.1167522799128299E-2</v>
      </c>
    </row>
    <row r="3263" spans="1:14" x14ac:dyDescent="0.3">
      <c r="A3263" s="4" t="s">
        <v>169</v>
      </c>
      <c r="B3263" s="4" t="s">
        <v>229</v>
      </c>
      <c r="C3263" s="4" t="s">
        <v>236</v>
      </c>
      <c r="D3263" s="4">
        <v>36.603875000000002</v>
      </c>
      <c r="E3263" s="4">
        <v>126.79042222222222</v>
      </c>
      <c r="G3263" s="2">
        <f t="shared" si="357"/>
        <v>57.291063294520953</v>
      </c>
      <c r="H3263" s="2">
        <f t="shared" si="358"/>
        <v>106.27611721337985</v>
      </c>
      <c r="J3263" s="1">
        <f t="shared" si="359"/>
        <v>1.9884461955867234</v>
      </c>
      <c r="K3263" s="1">
        <f t="shared" si="355"/>
        <v>1397.0697359717785</v>
      </c>
      <c r="L3263" s="1">
        <f t="shared" si="360"/>
        <v>1.3795470258707976E-2</v>
      </c>
      <c r="M3263" s="1">
        <f t="shared" si="361"/>
        <v>1.3795470258707976E-2</v>
      </c>
      <c r="N3263" s="1">
        <f t="shared" si="356"/>
        <v>9.8715811583977887E-3</v>
      </c>
    </row>
    <row r="3264" spans="1:14" x14ac:dyDescent="0.3">
      <c r="A3264" s="4" t="s">
        <v>169</v>
      </c>
      <c r="B3264" s="4" t="s">
        <v>229</v>
      </c>
      <c r="C3264" s="4" t="s">
        <v>80</v>
      </c>
      <c r="D3264" s="4">
        <v>36.698666666666661</v>
      </c>
      <c r="E3264" s="4">
        <v>126.66765277777779</v>
      </c>
      <c r="G3264" s="2">
        <f t="shared" si="357"/>
        <v>55.131894229012268</v>
      </c>
      <c r="H3264" s="2">
        <f t="shared" si="358"/>
        <v>108.31654420589734</v>
      </c>
      <c r="J3264" s="1">
        <f t="shared" si="359"/>
        <v>1.992550895514865</v>
      </c>
      <c r="K3264" s="1">
        <f t="shared" si="355"/>
        <v>1395.0097340996899</v>
      </c>
      <c r="L3264" s="1">
        <f t="shared" si="360"/>
        <v>1.1652739232308473E-2</v>
      </c>
      <c r="M3264" s="1">
        <f t="shared" si="361"/>
        <v>1.1652739232308473E-2</v>
      </c>
      <c r="N3264" s="1">
        <f t="shared" si="356"/>
        <v>8.3383138734809854E-3</v>
      </c>
    </row>
    <row r="3265" spans="1:14" x14ac:dyDescent="0.3">
      <c r="A3265" s="4" t="s">
        <v>169</v>
      </c>
      <c r="B3265" s="4" t="s">
        <v>229</v>
      </c>
      <c r="C3265" s="4" t="s">
        <v>235</v>
      </c>
      <c r="D3265" s="4">
        <v>36.745825000000004</v>
      </c>
      <c r="E3265" s="4">
        <v>126.68379722222222</v>
      </c>
      <c r="G3265" s="2">
        <f t="shared" si="357"/>
        <v>55.404406765811324</v>
      </c>
      <c r="H3265" s="2">
        <f t="shared" si="358"/>
        <v>109.34353305337254</v>
      </c>
      <c r="J3265" s="1">
        <f t="shared" si="359"/>
        <v>1.9945980053257442</v>
      </c>
      <c r="K3265" s="1">
        <f t="shared" si="355"/>
        <v>1393.9850815581251</v>
      </c>
      <c r="L3265" s="1">
        <f t="shared" si="360"/>
        <v>1.1934512943769349E-2</v>
      </c>
      <c r="M3265" s="1">
        <f t="shared" si="361"/>
        <v>1.1934512943769349E-2</v>
      </c>
      <c r="N3265" s="1">
        <f t="shared" si="356"/>
        <v>8.5399417998094293E-3</v>
      </c>
    </row>
    <row r="3266" spans="1:14" x14ac:dyDescent="0.3">
      <c r="A3266" s="4" t="s">
        <v>169</v>
      </c>
      <c r="B3266" s="4" t="s">
        <v>229</v>
      </c>
      <c r="C3266" s="4" t="s">
        <v>234</v>
      </c>
      <c r="D3266" s="4">
        <v>36.685038888888883</v>
      </c>
      <c r="E3266" s="4">
        <v>126.74144444444444</v>
      </c>
      <c r="G3266" s="2">
        <f t="shared" si="357"/>
        <v>56.420205043421632</v>
      </c>
      <c r="H3266" s="2">
        <f t="shared" si="358"/>
        <v>108.03174268809857</v>
      </c>
      <c r="J3266" s="1">
        <f t="shared" si="359"/>
        <v>1.9919599484990829</v>
      </c>
      <c r="K3266" s="1">
        <f t="shared" si="355"/>
        <v>1395.3058604606601</v>
      </c>
      <c r="L3266" s="1">
        <f t="shared" si="360"/>
        <v>1.2940646776175679E-2</v>
      </c>
      <c r="M3266" s="1">
        <f t="shared" si="361"/>
        <v>1.2940646776175679E-2</v>
      </c>
      <c r="N3266" s="1">
        <f t="shared" si="356"/>
        <v>9.2598978141061883E-3</v>
      </c>
    </row>
    <row r="3267" spans="1:14" x14ac:dyDescent="0.3">
      <c r="A3267" s="4" t="s">
        <v>169</v>
      </c>
      <c r="B3267" s="4" t="s">
        <v>229</v>
      </c>
      <c r="C3267" s="4" t="s">
        <v>233</v>
      </c>
      <c r="D3267" s="4">
        <v>36.731686111111109</v>
      </c>
      <c r="E3267" s="4">
        <v>126.82823333333333</v>
      </c>
      <c r="G3267" s="2">
        <f t="shared" si="357"/>
        <v>57.922028894743896</v>
      </c>
      <c r="H3267" s="2">
        <f t="shared" si="358"/>
        <v>109.06009558499022</v>
      </c>
      <c r="J3267" s="1">
        <f t="shared" si="359"/>
        <v>1.9939838935502099</v>
      </c>
      <c r="K3267" s="1">
        <f t="shared" ref="K3267:K3330" si="362">$T$16*$T$25/POWER(J3267,$T$23)</f>
        <v>1394.2922772324687</v>
      </c>
      <c r="L3267" s="1">
        <f t="shared" si="360"/>
        <v>1.4455398641434414E-2</v>
      </c>
      <c r="M3267" s="1">
        <f t="shared" si="361"/>
        <v>1.4455398641434414E-2</v>
      </c>
      <c r="N3267" s="1">
        <f t="shared" ref="N3267:N3330" si="363">M3267*$T$23</f>
        <v>1.0343804030590356E-2</v>
      </c>
    </row>
    <row r="3268" spans="1:14" x14ac:dyDescent="0.3">
      <c r="A3268" s="4" t="s">
        <v>169</v>
      </c>
      <c r="B3268" s="4" t="s">
        <v>229</v>
      </c>
      <c r="C3268" s="4" t="s">
        <v>232</v>
      </c>
      <c r="D3268" s="4">
        <v>36.598613888888892</v>
      </c>
      <c r="E3268" s="4">
        <v>126.87055555555555</v>
      </c>
      <c r="G3268" s="2">
        <f t="shared" si="357"/>
        <v>58.690397682458617</v>
      </c>
      <c r="H3268" s="2">
        <f t="shared" si="358"/>
        <v>106.17627679163047</v>
      </c>
      <c r="J3268" s="1">
        <f t="shared" si="359"/>
        <v>1.988218772768336</v>
      </c>
      <c r="K3268" s="1">
        <f t="shared" si="362"/>
        <v>1397.1840846367677</v>
      </c>
      <c r="L3268" s="1">
        <f t="shared" si="360"/>
        <v>1.519406076597285E-2</v>
      </c>
      <c r="M3268" s="1">
        <f t="shared" si="361"/>
        <v>1.519406076597285E-2</v>
      </c>
      <c r="N3268" s="1">
        <f t="shared" si="363"/>
        <v>1.0872366158178071E-2</v>
      </c>
    </row>
    <row r="3269" spans="1:14" x14ac:dyDescent="0.3">
      <c r="A3269" s="4" t="s">
        <v>169</v>
      </c>
      <c r="B3269" s="4" t="s">
        <v>229</v>
      </c>
      <c r="C3269" s="4" t="s">
        <v>231</v>
      </c>
      <c r="D3269" s="4">
        <v>36.675819444444443</v>
      </c>
      <c r="E3269" s="4">
        <v>126.84826666666666</v>
      </c>
      <c r="G3269" s="2">
        <f t="shared" si="357"/>
        <v>58.283716548238608</v>
      </c>
      <c r="H3269" s="2">
        <f t="shared" si="358"/>
        <v>107.84989159246584</v>
      </c>
      <c r="J3269" s="1">
        <f t="shared" si="359"/>
        <v>1.9915603206349237</v>
      </c>
      <c r="K3269" s="1">
        <f t="shared" si="362"/>
        <v>1395.5062013206727</v>
      </c>
      <c r="L3269" s="1">
        <f t="shared" si="360"/>
        <v>1.4805046268250521E-2</v>
      </c>
      <c r="M3269" s="1">
        <f t="shared" si="361"/>
        <v>1.4805046268250521E-2</v>
      </c>
      <c r="N3269" s="1">
        <f t="shared" si="363"/>
        <v>1.0594000280535348E-2</v>
      </c>
    </row>
    <row r="3270" spans="1:14" x14ac:dyDescent="0.3">
      <c r="A3270" s="4" t="s">
        <v>169</v>
      </c>
      <c r="B3270" s="4" t="s">
        <v>229</v>
      </c>
      <c r="C3270" s="4" t="s">
        <v>230</v>
      </c>
      <c r="D3270" s="4">
        <v>36.68420555555555</v>
      </c>
      <c r="E3270" s="4">
        <v>126.79976388888889</v>
      </c>
      <c r="G3270" s="2">
        <f t="shared" si="357"/>
        <v>57.43661179524085</v>
      </c>
      <c r="H3270" s="2">
        <f t="shared" si="358"/>
        <v>108.02341577714219</v>
      </c>
      <c r="J3270" s="1">
        <f t="shared" si="359"/>
        <v>1.9919238214018586</v>
      </c>
      <c r="K3270" s="1">
        <f t="shared" si="362"/>
        <v>1395.3239688094823</v>
      </c>
      <c r="L3270" s="1">
        <f t="shared" si="360"/>
        <v>1.3958513099665115E-2</v>
      </c>
      <c r="M3270" s="1">
        <f t="shared" si="361"/>
        <v>1.3958513099665115E-2</v>
      </c>
      <c r="N3270" s="1">
        <f t="shared" si="363"/>
        <v>9.9882492100568619E-3</v>
      </c>
    </row>
    <row r="3271" spans="1:14" x14ac:dyDescent="0.3">
      <c r="A3271" s="4" t="s">
        <v>169</v>
      </c>
      <c r="B3271" s="4" t="s">
        <v>229</v>
      </c>
      <c r="C3271" s="4" t="s">
        <v>228</v>
      </c>
      <c r="D3271" s="4">
        <v>36.65580277777778</v>
      </c>
      <c r="E3271" s="4">
        <v>126.76324166666667</v>
      </c>
      <c r="G3271" s="2">
        <f t="shared" si="357"/>
        <v>56.806081945921036</v>
      </c>
      <c r="H3271" s="2">
        <f t="shared" si="358"/>
        <v>107.40001599532843</v>
      </c>
      <c r="J3271" s="1">
        <f t="shared" si="359"/>
        <v>1.9906931149409697</v>
      </c>
      <c r="K3271" s="1">
        <f t="shared" si="362"/>
        <v>1395.9411849236151</v>
      </c>
      <c r="L3271" s="1">
        <f t="shared" si="360"/>
        <v>1.3321080071742486E-2</v>
      </c>
      <c r="M3271" s="1">
        <f t="shared" si="361"/>
        <v>1.3321080071742486E-2</v>
      </c>
      <c r="N3271" s="1">
        <f t="shared" si="363"/>
        <v>9.5321232679774649E-3</v>
      </c>
    </row>
    <row r="3272" spans="1:14" x14ac:dyDescent="0.3">
      <c r="A3272" s="4" t="s">
        <v>169</v>
      </c>
      <c r="B3272" s="4" t="s">
        <v>212</v>
      </c>
      <c r="C3272" s="4" t="s">
        <v>227</v>
      </c>
      <c r="D3272" s="4">
        <v>36.695799999999998</v>
      </c>
      <c r="E3272" s="4">
        <v>127.11332222222222</v>
      </c>
      <c r="G3272" s="2">
        <f t="shared" si="357"/>
        <v>62.896844883473094</v>
      </c>
      <c r="H3272" s="2">
        <f t="shared" si="358"/>
        <v>108.34060976998239</v>
      </c>
      <c r="J3272" s="1">
        <f t="shared" si="359"/>
        <v>1.9924265637931573</v>
      </c>
      <c r="K3272" s="1">
        <f t="shared" si="362"/>
        <v>1395.072024800852</v>
      </c>
      <c r="L3272" s="1">
        <f t="shared" si="360"/>
        <v>1.9431138413397608E-2</v>
      </c>
      <c r="M3272" s="1">
        <f t="shared" si="361"/>
        <v>1.9431138413397608E-2</v>
      </c>
      <c r="N3272" s="1">
        <f t="shared" si="363"/>
        <v>1.3904278451605316E-2</v>
      </c>
    </row>
    <row r="3273" spans="1:14" x14ac:dyDescent="0.3">
      <c r="A3273" s="4" t="s">
        <v>169</v>
      </c>
      <c r="B3273" s="4" t="s">
        <v>212</v>
      </c>
      <c r="C3273" s="4" t="s">
        <v>226</v>
      </c>
      <c r="D3273" s="4">
        <v>36.773302777777779</v>
      </c>
      <c r="E3273" s="4">
        <v>127.34644444444444</v>
      </c>
      <c r="G3273" s="2">
        <f t="shared" si="357"/>
        <v>66.929749644796615</v>
      </c>
      <c r="H3273" s="2">
        <f t="shared" si="358"/>
        <v>110.08667824340637</v>
      </c>
      <c r="J3273" s="1">
        <f t="shared" si="359"/>
        <v>1.995792346459428</v>
      </c>
      <c r="K3273" s="1">
        <f t="shared" si="362"/>
        <v>1393.3881035352158</v>
      </c>
      <c r="L3273" s="1">
        <f t="shared" si="360"/>
        <v>2.3499888750741604E-2</v>
      </c>
      <c r="M3273" s="1">
        <f t="shared" si="361"/>
        <v>2.3499888750741604E-2</v>
      </c>
      <c r="N3273" s="1">
        <f t="shared" si="363"/>
        <v>1.6815741302463678E-2</v>
      </c>
    </row>
    <row r="3274" spans="1:14" x14ac:dyDescent="0.3">
      <c r="A3274" s="4" t="s">
        <v>169</v>
      </c>
      <c r="B3274" s="4" t="s">
        <v>212</v>
      </c>
      <c r="C3274" s="4" t="s">
        <v>225</v>
      </c>
      <c r="D3274" s="4">
        <v>36.782152777777775</v>
      </c>
      <c r="E3274" s="4">
        <v>127.23686388888889</v>
      </c>
      <c r="G3274" s="2">
        <f t="shared" si="357"/>
        <v>65.020104989420034</v>
      </c>
      <c r="H3274" s="2">
        <f t="shared" si="358"/>
        <v>110.24816002945863</v>
      </c>
      <c r="J3274" s="1">
        <f t="shared" si="359"/>
        <v>1.9961772614119082</v>
      </c>
      <c r="K3274" s="1">
        <f t="shared" si="362"/>
        <v>1393.19583868328</v>
      </c>
      <c r="L3274" s="1">
        <f t="shared" si="360"/>
        <v>2.158734726013245E-2</v>
      </c>
      <c r="M3274" s="1">
        <f t="shared" si="361"/>
        <v>2.158734726013245E-2</v>
      </c>
      <c r="N3274" s="1">
        <f t="shared" si="363"/>
        <v>1.5447190017926346E-2</v>
      </c>
    </row>
    <row r="3275" spans="1:14" x14ac:dyDescent="0.3">
      <c r="A3275" s="4" t="s">
        <v>169</v>
      </c>
      <c r="B3275" s="4" t="s">
        <v>212</v>
      </c>
      <c r="C3275" s="4" t="s">
        <v>224</v>
      </c>
      <c r="D3275" s="4">
        <v>36.811347222222217</v>
      </c>
      <c r="E3275" s="4">
        <v>127.15425555555557</v>
      </c>
      <c r="G3275" s="2">
        <f t="shared" si="357"/>
        <v>63.573769528469711</v>
      </c>
      <c r="H3275" s="2">
        <f t="shared" si="358"/>
        <v>110.86084732475251</v>
      </c>
      <c r="J3275" s="1">
        <f t="shared" si="359"/>
        <v>1.9974478636235284</v>
      </c>
      <c r="K3275" s="1">
        <f t="shared" si="362"/>
        <v>1392.5616246725808</v>
      </c>
      <c r="L3275" s="1">
        <f t="shared" si="360"/>
        <v>2.014555985388089E-2</v>
      </c>
      <c r="M3275" s="1">
        <f t="shared" si="361"/>
        <v>2.014555985388089E-2</v>
      </c>
      <c r="N3275" s="1">
        <f t="shared" si="363"/>
        <v>1.4415494749330182E-2</v>
      </c>
    </row>
    <row r="3276" spans="1:14" x14ac:dyDescent="0.3">
      <c r="A3276" s="4" t="s">
        <v>169</v>
      </c>
      <c r="B3276" s="4" t="s">
        <v>212</v>
      </c>
      <c r="C3276" s="4" t="s">
        <v>223</v>
      </c>
      <c r="D3276" s="4">
        <v>36.763613888888891</v>
      </c>
      <c r="E3276" s="4">
        <v>127.30473055555555</v>
      </c>
      <c r="G3276" s="2">
        <f t="shared" si="357"/>
        <v>66.207372986166263</v>
      </c>
      <c r="H3276" s="2">
        <f t="shared" si="358"/>
        <v>109.86419462486424</v>
      </c>
      <c r="J3276" s="1">
        <f t="shared" si="359"/>
        <v>1.995371081572632</v>
      </c>
      <c r="K3276" s="1">
        <f t="shared" si="362"/>
        <v>1393.5985980864361</v>
      </c>
      <c r="L3276" s="1">
        <f t="shared" si="360"/>
        <v>2.2771844045819112E-2</v>
      </c>
      <c r="M3276" s="1">
        <f t="shared" si="361"/>
        <v>2.2771844045819112E-2</v>
      </c>
      <c r="N3276" s="1">
        <f t="shared" si="363"/>
        <v>1.6294776648355738E-2</v>
      </c>
    </row>
    <row r="3277" spans="1:14" x14ac:dyDescent="0.3">
      <c r="A3277" s="4" t="s">
        <v>169</v>
      </c>
      <c r="B3277" s="4" t="s">
        <v>212</v>
      </c>
      <c r="C3277" s="4" t="s">
        <v>222</v>
      </c>
      <c r="D3277" s="4">
        <v>36.802894444444441</v>
      </c>
      <c r="E3277" s="4">
        <v>127.14155277777779</v>
      </c>
      <c r="G3277" s="2">
        <f t="shared" si="357"/>
        <v>63.355487123880991</v>
      </c>
      <c r="H3277" s="2">
        <f t="shared" si="358"/>
        <v>110.67407736565633</v>
      </c>
      <c r="J3277" s="1">
        <f t="shared" si="359"/>
        <v>1.9970798483853169</v>
      </c>
      <c r="K3277" s="1">
        <f t="shared" si="362"/>
        <v>1392.7452462125939</v>
      </c>
      <c r="L3277" s="1">
        <f t="shared" si="360"/>
        <v>1.9923854557509557E-2</v>
      </c>
      <c r="M3277" s="1">
        <f t="shared" si="361"/>
        <v>1.9923854557509557E-2</v>
      </c>
      <c r="N3277" s="1">
        <f t="shared" si="363"/>
        <v>1.42568497894025E-2</v>
      </c>
    </row>
    <row r="3278" spans="1:14" x14ac:dyDescent="0.3">
      <c r="A3278" s="4" t="s">
        <v>169</v>
      </c>
      <c r="B3278" s="4" t="s">
        <v>212</v>
      </c>
      <c r="C3278" s="4" t="s">
        <v>221</v>
      </c>
      <c r="D3278" s="4">
        <v>36.824583333333337</v>
      </c>
      <c r="E3278" s="4">
        <v>127.27535555555555</v>
      </c>
      <c r="G3278" s="2">
        <f t="shared" si="357"/>
        <v>65.675082195474346</v>
      </c>
      <c r="H3278" s="2">
        <f t="shared" si="358"/>
        <v>111.18028630221215</v>
      </c>
      <c r="J3278" s="1">
        <f t="shared" si="359"/>
        <v>1.9980243525259278</v>
      </c>
      <c r="K3278" s="1">
        <f t="shared" si="362"/>
        <v>1392.274101646346</v>
      </c>
      <c r="L3278" s="1">
        <f t="shared" si="360"/>
        <v>2.2259153578045865E-2</v>
      </c>
      <c r="M3278" s="1">
        <f t="shared" si="361"/>
        <v>2.2259153578045865E-2</v>
      </c>
      <c r="N3278" s="1">
        <f t="shared" si="363"/>
        <v>1.5927912346751675E-2</v>
      </c>
    </row>
    <row r="3279" spans="1:14" x14ac:dyDescent="0.3">
      <c r="A3279" s="4" t="s">
        <v>169</v>
      </c>
      <c r="B3279" s="4" t="s">
        <v>212</v>
      </c>
      <c r="C3279" s="4" t="s">
        <v>220</v>
      </c>
      <c r="D3279" s="4">
        <v>36.739550000000001</v>
      </c>
      <c r="E3279" s="4">
        <v>127.23901944444445</v>
      </c>
      <c r="G3279" s="2">
        <f t="shared" si="357"/>
        <v>65.071928284901404</v>
      </c>
      <c r="H3279" s="2">
        <f t="shared" si="358"/>
        <v>109.32327223796665</v>
      </c>
      <c r="J3279" s="1">
        <f t="shared" si="359"/>
        <v>1.9943254182205821</v>
      </c>
      <c r="K3279" s="1">
        <f t="shared" si="362"/>
        <v>1394.1214171282363</v>
      </c>
      <c r="L3279" s="1">
        <f t="shared" si="360"/>
        <v>2.1624968801786881E-2</v>
      </c>
      <c r="M3279" s="1">
        <f t="shared" si="361"/>
        <v>2.1624968801786881E-2</v>
      </c>
      <c r="N3279" s="1">
        <f t="shared" si="363"/>
        <v>1.5474110745874082E-2</v>
      </c>
    </row>
    <row r="3280" spans="1:14" x14ac:dyDescent="0.3">
      <c r="A3280" s="4" t="s">
        <v>169</v>
      </c>
      <c r="B3280" s="4" t="s">
        <v>212</v>
      </c>
      <c r="C3280" s="4" t="s">
        <v>219</v>
      </c>
      <c r="D3280" s="4">
        <v>36.728238888888889</v>
      </c>
      <c r="E3280" s="4">
        <v>127.28306388888889</v>
      </c>
      <c r="G3280" s="2">
        <f t="shared" si="357"/>
        <v>65.842636801629766</v>
      </c>
      <c r="H3280" s="2">
        <f t="shared" si="358"/>
        <v>109.08962117567557</v>
      </c>
      <c r="J3280" s="1">
        <f t="shared" si="359"/>
        <v>1.9938342119179995</v>
      </c>
      <c r="K3280" s="1">
        <f t="shared" si="362"/>
        <v>1394.3671767228861</v>
      </c>
      <c r="L3280" s="1">
        <f t="shared" si="360"/>
        <v>2.2393689374553993E-2</v>
      </c>
      <c r="M3280" s="1">
        <f t="shared" si="361"/>
        <v>2.2393689374553993E-2</v>
      </c>
      <c r="N3280" s="1">
        <f t="shared" si="363"/>
        <v>1.6024181702491931E-2</v>
      </c>
    </row>
    <row r="3281" spans="1:14" x14ac:dyDescent="0.3">
      <c r="A3281" s="4" t="s">
        <v>169</v>
      </c>
      <c r="B3281" s="4" t="s">
        <v>212</v>
      </c>
      <c r="C3281" s="4" t="s">
        <v>218</v>
      </c>
      <c r="D3281" s="4">
        <v>36.785150000000002</v>
      </c>
      <c r="E3281" s="4">
        <v>127.12236666666666</v>
      </c>
      <c r="G3281" s="2">
        <f t="shared" si="357"/>
        <v>63.027200587558909</v>
      </c>
      <c r="H3281" s="2">
        <f t="shared" si="358"/>
        <v>110.28391826198776</v>
      </c>
      <c r="J3281" s="1">
        <f t="shared" si="359"/>
        <v>1.9963076471466763</v>
      </c>
      <c r="K3281" s="1">
        <f t="shared" si="362"/>
        <v>1393.1307254858555</v>
      </c>
      <c r="L3281" s="1">
        <f t="shared" si="360"/>
        <v>1.9588993747967187E-2</v>
      </c>
      <c r="M3281" s="1">
        <f t="shared" si="361"/>
        <v>1.9588993747967187E-2</v>
      </c>
      <c r="N3281" s="1">
        <f t="shared" si="363"/>
        <v>1.4017234495673913E-2</v>
      </c>
    </row>
    <row r="3282" spans="1:14" x14ac:dyDescent="0.3">
      <c r="A3282" s="4" t="s">
        <v>169</v>
      </c>
      <c r="B3282" s="4" t="s">
        <v>212</v>
      </c>
      <c r="C3282" s="4" t="s">
        <v>217</v>
      </c>
      <c r="D3282" s="4">
        <v>36.815558333333328</v>
      </c>
      <c r="E3282" s="4">
        <v>127.15971111111112</v>
      </c>
      <c r="G3282" s="2">
        <f t="shared" si="357"/>
        <v>63.667316123014267</v>
      </c>
      <c r="H3282" s="2">
        <f t="shared" si="358"/>
        <v>110.95368609435923</v>
      </c>
      <c r="J3282" s="1">
        <f t="shared" si="359"/>
        <v>1.9976312465565629</v>
      </c>
      <c r="K3282" s="1">
        <f t="shared" si="362"/>
        <v>1392.4701472549257</v>
      </c>
      <c r="L3282" s="1">
        <f t="shared" si="360"/>
        <v>2.0240777260851051E-2</v>
      </c>
      <c r="M3282" s="1">
        <f t="shared" si="361"/>
        <v>2.0240777260851051E-2</v>
      </c>
      <c r="N3282" s="1">
        <f t="shared" si="363"/>
        <v>1.4483629169032534E-2</v>
      </c>
    </row>
    <row r="3283" spans="1:14" x14ac:dyDescent="0.3">
      <c r="A3283" s="4" t="s">
        <v>169</v>
      </c>
      <c r="B3283" s="4" t="s">
        <v>212</v>
      </c>
      <c r="C3283" s="4" t="s">
        <v>216</v>
      </c>
      <c r="D3283" s="4">
        <v>36.808916666666661</v>
      </c>
      <c r="E3283" s="4">
        <v>127.16500000000001</v>
      </c>
      <c r="G3283" s="2">
        <f t="shared" ref="G3283:G3346" si="364">K3283*SIN(N3283)+$T$8+1.5</f>
        <v>63.7613822544957</v>
      </c>
      <c r="H3283" s="2">
        <f t="shared" ref="H3283:H3346" si="365">$T$27-K3283*COS(N3283)+$T$9+1.5</f>
        <v>110.81076000879534</v>
      </c>
      <c r="J3283" s="1">
        <f t="shared" ref="J3283:J3346" si="366">TAN($T$12*0.25+D3283*$T$13*0.5)</f>
        <v>1.9973420315057742</v>
      </c>
      <c r="K3283" s="1">
        <f t="shared" si="362"/>
        <v>1392.6144237588678</v>
      </c>
      <c r="L3283" s="1">
        <f t="shared" ref="L3283:L3346" si="367">E3283*$T$13 - $T$19</f>
        <v>2.0333085785734006E-2</v>
      </c>
      <c r="M3283" s="1">
        <f t="shared" ref="M3283:M3346" si="368">IF(L3283&gt;$T$12, K3283-($T$12*2), IF($U$12&gt;L3283, K3283+$T$12*2, L3283))</f>
        <v>2.0333085785734006E-2</v>
      </c>
      <c r="N3283" s="1">
        <f t="shared" si="363"/>
        <v>1.4549682089150926E-2</v>
      </c>
    </row>
    <row r="3284" spans="1:14" x14ac:dyDescent="0.3">
      <c r="A3284" s="4" t="s">
        <v>169</v>
      </c>
      <c r="B3284" s="4" t="s">
        <v>212</v>
      </c>
      <c r="C3284" s="4" t="s">
        <v>215</v>
      </c>
      <c r="D3284" s="4">
        <v>36.798569444444439</v>
      </c>
      <c r="E3284" s="4">
        <v>127.162975</v>
      </c>
      <c r="G3284" s="2">
        <f t="shared" si="364"/>
        <v>63.729431083725046</v>
      </c>
      <c r="H3284" s="2">
        <f t="shared" si="365"/>
        <v>110.58549484953164</v>
      </c>
      <c r="J3284" s="1">
        <f t="shared" si="366"/>
        <v>1.9968915893862382</v>
      </c>
      <c r="K3284" s="1">
        <f t="shared" si="362"/>
        <v>1392.8392006574468</v>
      </c>
      <c r="L3284" s="1">
        <f t="shared" si="367"/>
        <v>2.0297742868381263E-2</v>
      </c>
      <c r="M3284" s="1">
        <f t="shared" si="368"/>
        <v>2.0297742868381263E-2</v>
      </c>
      <c r="N3284" s="1">
        <f t="shared" si="363"/>
        <v>1.4524391869210658E-2</v>
      </c>
    </row>
    <row r="3285" spans="1:14" x14ac:dyDescent="0.3">
      <c r="A3285" s="4" t="s">
        <v>169</v>
      </c>
      <c r="B3285" s="4" t="s">
        <v>212</v>
      </c>
      <c r="C3285" s="4" t="s">
        <v>214</v>
      </c>
      <c r="D3285" s="4">
        <v>36.798111111111112</v>
      </c>
      <c r="E3285" s="4">
        <v>127.14404166666667</v>
      </c>
      <c r="G3285" s="2">
        <f t="shared" si="364"/>
        <v>63.400259052816409</v>
      </c>
      <c r="H3285" s="2">
        <f t="shared" si="365"/>
        <v>110.57079468517463</v>
      </c>
      <c r="J3285" s="1">
        <f t="shared" si="366"/>
        <v>1.9968716406735765</v>
      </c>
      <c r="K3285" s="1">
        <f t="shared" si="362"/>
        <v>1392.8491573546764</v>
      </c>
      <c r="L3285" s="1">
        <f t="shared" si="367"/>
        <v>1.9967293863336621E-2</v>
      </c>
      <c r="M3285" s="1">
        <f t="shared" si="368"/>
        <v>1.9967293863336621E-2</v>
      </c>
      <c r="N3285" s="1">
        <f t="shared" si="363"/>
        <v>1.4287933516516887E-2</v>
      </c>
    </row>
    <row r="3286" spans="1:14" x14ac:dyDescent="0.3">
      <c r="A3286" s="4" t="s">
        <v>169</v>
      </c>
      <c r="B3286" s="4" t="s">
        <v>212</v>
      </c>
      <c r="C3286" s="4" t="s">
        <v>47</v>
      </c>
      <c r="D3286" s="4">
        <v>36.797166666666662</v>
      </c>
      <c r="E3286" s="4">
        <v>127.15469722222223</v>
      </c>
      <c r="G3286" s="2">
        <f t="shared" si="364"/>
        <v>63.585892295511869</v>
      </c>
      <c r="H3286" s="2">
        <f t="shared" si="365"/>
        <v>110.55294055430159</v>
      </c>
      <c r="J3286" s="1">
        <f t="shared" si="366"/>
        <v>1.9968305352401852</v>
      </c>
      <c r="K3286" s="1">
        <f t="shared" si="362"/>
        <v>1392.8696742218951</v>
      </c>
      <c r="L3286" s="1">
        <f t="shared" si="367"/>
        <v>2.0153268391410517E-2</v>
      </c>
      <c r="M3286" s="1">
        <f t="shared" si="368"/>
        <v>2.0153268391410517E-2</v>
      </c>
      <c r="N3286" s="1">
        <f t="shared" si="363"/>
        <v>1.4421010723226631E-2</v>
      </c>
    </row>
    <row r="3287" spans="1:14" x14ac:dyDescent="0.3">
      <c r="A3287" s="4" t="s">
        <v>169</v>
      </c>
      <c r="B3287" s="4" t="s">
        <v>212</v>
      </c>
      <c r="C3287" s="4" t="s">
        <v>213</v>
      </c>
      <c r="D3287" s="4">
        <v>36.792702777777777</v>
      </c>
      <c r="E3287" s="4">
        <v>127.16024444444444</v>
      </c>
      <c r="G3287" s="2">
        <f t="shared" si="364"/>
        <v>63.683784290300572</v>
      </c>
      <c r="H3287" s="2">
        <f t="shared" si="365"/>
        <v>110.45737257658834</v>
      </c>
      <c r="J3287" s="1">
        <f t="shared" si="366"/>
        <v>1.9966362699267206</v>
      </c>
      <c r="K3287" s="1">
        <f t="shared" si="362"/>
        <v>1392.9666472577842</v>
      </c>
      <c r="L3287" s="1">
        <f t="shared" si="367"/>
        <v>2.0250085683528152E-2</v>
      </c>
      <c r="M3287" s="1">
        <f t="shared" si="368"/>
        <v>2.0250085683528152E-2</v>
      </c>
      <c r="N3287" s="1">
        <f t="shared" si="363"/>
        <v>1.4490289967699813E-2</v>
      </c>
    </row>
    <row r="3288" spans="1:14" x14ac:dyDescent="0.3">
      <c r="A3288" s="4" t="s">
        <v>169</v>
      </c>
      <c r="B3288" s="4" t="s">
        <v>212</v>
      </c>
      <c r="C3288" s="4" t="s">
        <v>211</v>
      </c>
      <c r="D3288" s="4">
        <v>36.719305555555557</v>
      </c>
      <c r="E3288" s="4">
        <v>127.12082222222222</v>
      </c>
      <c r="G3288" s="2">
        <f t="shared" si="364"/>
        <v>63.020355887164484</v>
      </c>
      <c r="H3288" s="2">
        <f t="shared" si="365"/>
        <v>108.85312878586001</v>
      </c>
      <c r="J3288" s="1">
        <f t="shared" si="366"/>
        <v>1.9934464017243247</v>
      </c>
      <c r="K3288" s="1">
        <f t="shared" si="362"/>
        <v>1394.5612787202722</v>
      </c>
      <c r="L3288" s="1">
        <f t="shared" si="367"/>
        <v>1.9562038107297397E-2</v>
      </c>
      <c r="M3288" s="1">
        <f t="shared" si="368"/>
        <v>1.9562038107297397E-2</v>
      </c>
      <c r="N3288" s="1">
        <f t="shared" si="363"/>
        <v>1.3997945932866098E-2</v>
      </c>
    </row>
    <row r="3289" spans="1:14" x14ac:dyDescent="0.3">
      <c r="A3289" s="4" t="s">
        <v>169</v>
      </c>
      <c r="B3289" s="4" t="s">
        <v>200</v>
      </c>
      <c r="C3289" s="4" t="s">
        <v>210</v>
      </c>
      <c r="D3289" s="4">
        <v>36.816844444444449</v>
      </c>
      <c r="E3289" s="4">
        <v>127.11757777777777</v>
      </c>
      <c r="G3289" s="2">
        <f t="shared" si="364"/>
        <v>62.93427818867206</v>
      </c>
      <c r="H3289" s="2">
        <f t="shared" si="365"/>
        <v>110.9712018587802</v>
      </c>
      <c r="J3289" s="1">
        <f t="shared" si="366"/>
        <v>1.99768725871672</v>
      </c>
      <c r="K3289" s="1">
        <f t="shared" si="362"/>
        <v>1392.4422094256956</v>
      </c>
      <c r="L3289" s="1">
        <f t="shared" si="367"/>
        <v>1.9505411869343625E-2</v>
      </c>
      <c r="M3289" s="1">
        <f t="shared" si="368"/>
        <v>1.9505411869343625E-2</v>
      </c>
      <c r="N3289" s="1">
        <f t="shared" si="363"/>
        <v>1.3957426074305817E-2</v>
      </c>
    </row>
    <row r="3290" spans="1:14" x14ac:dyDescent="0.3">
      <c r="A3290" s="4" t="s">
        <v>169</v>
      </c>
      <c r="B3290" s="4" t="s">
        <v>200</v>
      </c>
      <c r="C3290" s="4" t="s">
        <v>209</v>
      </c>
      <c r="D3290" s="4">
        <v>36.839822222222224</v>
      </c>
      <c r="E3290" s="4">
        <v>127.15438611111112</v>
      </c>
      <c r="G3290" s="2">
        <f t="shared" si="364"/>
        <v>63.567122620060417</v>
      </c>
      <c r="H3290" s="2">
        <f t="shared" si="365"/>
        <v>111.4793554708292</v>
      </c>
      <c r="J3290" s="1">
        <f t="shared" si="366"/>
        <v>1.9986884005330052</v>
      </c>
      <c r="K3290" s="1">
        <f t="shared" si="362"/>
        <v>1391.9430849770899</v>
      </c>
      <c r="L3290" s="1">
        <f t="shared" si="367"/>
        <v>2.0147838478182134E-2</v>
      </c>
      <c r="M3290" s="1">
        <f t="shared" si="368"/>
        <v>2.0147838478182134E-2</v>
      </c>
      <c r="N3290" s="1">
        <f t="shared" si="363"/>
        <v>1.4417125257337331E-2</v>
      </c>
    </row>
    <row r="3291" spans="1:14" x14ac:dyDescent="0.3">
      <c r="A3291" s="4" t="s">
        <v>169</v>
      </c>
      <c r="B3291" s="4" t="s">
        <v>200</v>
      </c>
      <c r="C3291" s="4" t="s">
        <v>208</v>
      </c>
      <c r="D3291" s="4">
        <v>36.875133333333331</v>
      </c>
      <c r="E3291" s="4">
        <v>127.20118888888889</v>
      </c>
      <c r="G3291" s="2">
        <f t="shared" si="364"/>
        <v>64.369147420422735</v>
      </c>
      <c r="H3291" s="2">
        <f t="shared" si="365"/>
        <v>112.25820978168031</v>
      </c>
      <c r="J3291" s="1">
        <f t="shared" si="366"/>
        <v>2.0002284708410563</v>
      </c>
      <c r="K3291" s="1">
        <f t="shared" si="362"/>
        <v>1391.1761117570306</v>
      </c>
      <c r="L3291" s="1">
        <f t="shared" si="367"/>
        <v>2.0964701049483558E-2</v>
      </c>
      <c r="M3291" s="1">
        <f t="shared" si="368"/>
        <v>2.0964701049483558E-2</v>
      </c>
      <c r="N3291" s="1">
        <f t="shared" si="363"/>
        <v>1.5001645032063353E-2</v>
      </c>
    </row>
    <row r="3292" spans="1:14" x14ac:dyDescent="0.3">
      <c r="A3292" s="4" t="s">
        <v>169</v>
      </c>
      <c r="B3292" s="4" t="s">
        <v>200</v>
      </c>
      <c r="C3292" s="4" t="s">
        <v>207</v>
      </c>
      <c r="D3292" s="4">
        <v>36.81218055555555</v>
      </c>
      <c r="E3292" s="4">
        <v>127.1450638888889</v>
      </c>
      <c r="G3292" s="2">
        <f t="shared" si="364"/>
        <v>63.413668440183891</v>
      </c>
      <c r="H3292" s="2">
        <f t="shared" si="365"/>
        <v>110.8766527547532</v>
      </c>
      <c r="J3292" s="1">
        <f t="shared" si="366"/>
        <v>1.9974841509854462</v>
      </c>
      <c r="K3292" s="1">
        <f t="shared" si="362"/>
        <v>1392.5435222036692</v>
      </c>
      <c r="L3292" s="1">
        <f t="shared" si="367"/>
        <v>1.998513500680188E-2</v>
      </c>
      <c r="M3292" s="1">
        <f t="shared" si="368"/>
        <v>1.998513500680188E-2</v>
      </c>
      <c r="N3292" s="1">
        <f t="shared" si="363"/>
        <v>1.430070004729642E-2</v>
      </c>
    </row>
    <row r="3293" spans="1:14" x14ac:dyDescent="0.3">
      <c r="A3293" s="4" t="s">
        <v>169</v>
      </c>
      <c r="B3293" s="4" t="s">
        <v>200</v>
      </c>
      <c r="C3293" s="4" t="s">
        <v>206</v>
      </c>
      <c r="D3293" s="4">
        <v>36.820777777777778</v>
      </c>
      <c r="E3293" s="4">
        <v>127.13948611111111</v>
      </c>
      <c r="G3293" s="2">
        <f t="shared" si="364"/>
        <v>63.314014915227517</v>
      </c>
      <c r="H3293" s="2">
        <f t="shared" si="365"/>
        <v>111.06200492349512</v>
      </c>
      <c r="J3293" s="1">
        <f t="shared" si="366"/>
        <v>1.9978585771532327</v>
      </c>
      <c r="K3293" s="1">
        <f t="shared" si="362"/>
        <v>1392.3567672994971</v>
      </c>
      <c r="L3293" s="1">
        <f t="shared" si="367"/>
        <v>1.9887784419634791E-2</v>
      </c>
      <c r="M3293" s="1">
        <f t="shared" si="368"/>
        <v>1.9887784419634791E-2</v>
      </c>
      <c r="N3293" s="1">
        <f t="shared" si="363"/>
        <v>1.4231039194566083E-2</v>
      </c>
    </row>
    <row r="3294" spans="1:14" x14ac:dyDescent="0.3">
      <c r="A3294" s="4" t="s">
        <v>169</v>
      </c>
      <c r="B3294" s="4" t="s">
        <v>200</v>
      </c>
      <c r="C3294" s="4" t="s">
        <v>205</v>
      </c>
      <c r="D3294" s="4">
        <v>36.915402777777778</v>
      </c>
      <c r="E3294" s="4">
        <v>127.13646666666668</v>
      </c>
      <c r="G3294" s="2">
        <f t="shared" si="364"/>
        <v>63.232344917653066</v>
      </c>
      <c r="H3294" s="2">
        <f t="shared" si="365"/>
        <v>113.11629443951801</v>
      </c>
      <c r="J3294" s="1">
        <f t="shared" si="366"/>
        <v>2.0019871142461549</v>
      </c>
      <c r="K3294" s="1">
        <f t="shared" si="362"/>
        <v>1390.3015245786833</v>
      </c>
      <c r="L3294" s="1">
        <f t="shared" si="367"/>
        <v>1.9835085172498435E-2</v>
      </c>
      <c r="M3294" s="1">
        <f t="shared" si="368"/>
        <v>1.9835085172498435E-2</v>
      </c>
      <c r="N3294" s="1">
        <f t="shared" si="363"/>
        <v>1.4193329360443927E-2</v>
      </c>
    </row>
    <row r="3295" spans="1:14" x14ac:dyDescent="0.3">
      <c r="A3295" s="4" t="s">
        <v>169</v>
      </c>
      <c r="B3295" s="4" t="s">
        <v>200</v>
      </c>
      <c r="C3295" s="4" t="s">
        <v>204</v>
      </c>
      <c r="D3295" s="4">
        <v>36.80115</v>
      </c>
      <c r="E3295" s="4">
        <v>127.13262222222221</v>
      </c>
      <c r="G3295" s="2">
        <f t="shared" si="364"/>
        <v>63.20070080135153</v>
      </c>
      <c r="H3295" s="2">
        <f t="shared" si="365"/>
        <v>110.63397982434935</v>
      </c>
      <c r="J3295" s="1">
        <f t="shared" si="366"/>
        <v>1.9970039126317709</v>
      </c>
      <c r="K3295" s="1">
        <f t="shared" si="362"/>
        <v>1392.7831416512543</v>
      </c>
      <c r="L3295" s="1">
        <f t="shared" si="367"/>
        <v>1.9767986959032591E-2</v>
      </c>
      <c r="M3295" s="1">
        <f t="shared" si="368"/>
        <v>1.9767986959032591E-2</v>
      </c>
      <c r="N3295" s="1">
        <f t="shared" si="363"/>
        <v>1.4145316103382721E-2</v>
      </c>
    </row>
    <row r="3296" spans="1:14" x14ac:dyDescent="0.3">
      <c r="A3296" s="4" t="s">
        <v>169</v>
      </c>
      <c r="B3296" s="4" t="s">
        <v>200</v>
      </c>
      <c r="C3296" s="4" t="s">
        <v>203</v>
      </c>
      <c r="D3296" s="4">
        <v>36.793377777777778</v>
      </c>
      <c r="E3296" s="4">
        <v>127.12528611111111</v>
      </c>
      <c r="G3296" s="2">
        <f t="shared" si="364"/>
        <v>63.075478530556353</v>
      </c>
      <c r="H3296" s="2">
        <f t="shared" si="365"/>
        <v>110.46335544198701</v>
      </c>
      <c r="J3296" s="1">
        <f t="shared" si="366"/>
        <v>1.996665643513942</v>
      </c>
      <c r="K3296" s="1">
        <f t="shared" si="362"/>
        <v>1392.9519835607155</v>
      </c>
      <c r="L3296" s="1">
        <f t="shared" si="367"/>
        <v>1.9639947665851754E-2</v>
      </c>
      <c r="M3296" s="1">
        <f t="shared" si="368"/>
        <v>1.9639947665851754E-2</v>
      </c>
      <c r="N3296" s="1">
        <f t="shared" si="363"/>
        <v>1.4053695430046073E-2</v>
      </c>
    </row>
    <row r="3297" spans="1:14" x14ac:dyDescent="0.3">
      <c r="A3297" s="4" t="s">
        <v>169</v>
      </c>
      <c r="B3297" s="4" t="s">
        <v>200</v>
      </c>
      <c r="C3297" s="4" t="s">
        <v>202</v>
      </c>
      <c r="D3297" s="4">
        <v>36.800027777777778</v>
      </c>
      <c r="E3297" s="4">
        <v>127.12126388888888</v>
      </c>
      <c r="G3297" s="2">
        <f t="shared" si="364"/>
        <v>63.003489610747167</v>
      </c>
      <c r="H3297" s="2">
        <f t="shared" si="365"/>
        <v>110.60682291629587</v>
      </c>
      <c r="J3297" s="1">
        <f t="shared" si="366"/>
        <v>1.9969550646829612</v>
      </c>
      <c r="K3297" s="1">
        <f t="shared" si="362"/>
        <v>1392.8075203343019</v>
      </c>
      <c r="L3297" s="1">
        <f t="shared" si="367"/>
        <v>1.956974664482658E-2</v>
      </c>
      <c r="M3297" s="1">
        <f t="shared" si="368"/>
        <v>1.956974664482658E-2</v>
      </c>
      <c r="N3297" s="1">
        <f t="shared" si="363"/>
        <v>1.400346190676223E-2</v>
      </c>
    </row>
    <row r="3298" spans="1:14" x14ac:dyDescent="0.3">
      <c r="A3298" s="4" t="s">
        <v>169</v>
      </c>
      <c r="B3298" s="4" t="s">
        <v>200</v>
      </c>
      <c r="C3298" s="4" t="s">
        <v>201</v>
      </c>
      <c r="D3298" s="4">
        <v>36.909977777777776</v>
      </c>
      <c r="E3298" s="4">
        <v>127.22351944444445</v>
      </c>
      <c r="G3298" s="2">
        <f t="shared" si="364"/>
        <v>64.745519440356659</v>
      </c>
      <c r="H3298" s="2">
        <f t="shared" si="365"/>
        <v>113.02076576021159</v>
      </c>
      <c r="J3298" s="1">
        <f t="shared" si="366"/>
        <v>2.0017500499514687</v>
      </c>
      <c r="K3298" s="1">
        <f t="shared" si="362"/>
        <v>1390.4193416426206</v>
      </c>
      <c r="L3298" s="1">
        <f t="shared" si="367"/>
        <v>2.1354442767727466E-2</v>
      </c>
      <c r="M3298" s="1">
        <f t="shared" si="368"/>
        <v>2.1354442767727466E-2</v>
      </c>
      <c r="N3298" s="1">
        <f t="shared" si="363"/>
        <v>1.5280531284601906E-2</v>
      </c>
    </row>
    <row r="3299" spans="1:14" x14ac:dyDescent="0.3">
      <c r="A3299" s="4" t="s">
        <v>169</v>
      </c>
      <c r="B3299" s="4" t="s">
        <v>200</v>
      </c>
      <c r="C3299" s="4" t="s">
        <v>199</v>
      </c>
      <c r="D3299" s="4">
        <v>36.875824999999999</v>
      </c>
      <c r="E3299" s="4">
        <v>127.1526638888889</v>
      </c>
      <c r="G3299" s="2">
        <f t="shared" si="364"/>
        <v>63.525929737524407</v>
      </c>
      <c r="H3299" s="2">
        <f t="shared" si="365"/>
        <v>112.26083899482455</v>
      </c>
      <c r="J3299" s="1">
        <f t="shared" si="366"/>
        <v>2.0002586563735938</v>
      </c>
      <c r="K3299" s="1">
        <f t="shared" si="362"/>
        <v>1391.1610891281532</v>
      </c>
      <c r="L3299" s="1">
        <f t="shared" si="367"/>
        <v>2.0117780029953458E-2</v>
      </c>
      <c r="M3299" s="1">
        <f t="shared" si="368"/>
        <v>2.0117780029953458E-2</v>
      </c>
      <c r="N3299" s="1">
        <f t="shared" si="363"/>
        <v>1.4395616428307197E-2</v>
      </c>
    </row>
    <row r="3300" spans="1:14" x14ac:dyDescent="0.3">
      <c r="A3300" s="4" t="s">
        <v>169</v>
      </c>
      <c r="B3300" s="4" t="s">
        <v>189</v>
      </c>
      <c r="C3300" s="4" t="s">
        <v>198</v>
      </c>
      <c r="D3300" s="4">
        <v>36.398286111111112</v>
      </c>
      <c r="E3300" s="4">
        <v>126.77813333333333</v>
      </c>
      <c r="G3300" s="2">
        <f t="shared" si="364"/>
        <v>57.12009222646136</v>
      </c>
      <c r="H3300" s="2">
        <f t="shared" si="365"/>
        <v>101.80464607569888</v>
      </c>
      <c r="J3300" s="1">
        <f t="shared" si="366"/>
        <v>1.979589948274213</v>
      </c>
      <c r="K3300" s="1">
        <f t="shared" si="362"/>
        <v>1401.5393180221761</v>
      </c>
      <c r="L3300" s="1">
        <f t="shared" si="367"/>
        <v>1.3580988686185069E-2</v>
      </c>
      <c r="M3300" s="1">
        <f t="shared" si="368"/>
        <v>1.3580988686185069E-2</v>
      </c>
      <c r="N3300" s="1">
        <f t="shared" si="363"/>
        <v>9.7181052557692299E-3</v>
      </c>
    </row>
    <row r="3301" spans="1:14" x14ac:dyDescent="0.3">
      <c r="A3301" s="4" t="s">
        <v>169</v>
      </c>
      <c r="B3301" s="4" t="s">
        <v>189</v>
      </c>
      <c r="C3301" s="4" t="s">
        <v>197</v>
      </c>
      <c r="D3301" s="4">
        <v>36.441522222222218</v>
      </c>
      <c r="E3301" s="4">
        <v>126.83419722222222</v>
      </c>
      <c r="G3301" s="2">
        <f t="shared" si="364"/>
        <v>58.091579960551599</v>
      </c>
      <c r="H3301" s="2">
        <f t="shared" si="365"/>
        <v>102.75464536258755</v>
      </c>
      <c r="J3301" s="1">
        <f t="shared" si="366"/>
        <v>1.981447220631779</v>
      </c>
      <c r="K3301" s="1">
        <f t="shared" si="362"/>
        <v>1400.5991477911068</v>
      </c>
      <c r="L3301" s="1">
        <f t="shared" si="367"/>
        <v>1.4559488138768728E-2</v>
      </c>
      <c r="M3301" s="1">
        <f t="shared" si="368"/>
        <v>1.4559488138768728E-2</v>
      </c>
      <c r="N3301" s="1">
        <f t="shared" si="363"/>
        <v>1.0418287024022489E-2</v>
      </c>
    </row>
    <row r="3302" spans="1:14" x14ac:dyDescent="0.3">
      <c r="A3302" s="4" t="s">
        <v>169</v>
      </c>
      <c r="B3302" s="4" t="s">
        <v>189</v>
      </c>
      <c r="C3302" s="4" t="s">
        <v>196</v>
      </c>
      <c r="D3302" s="4">
        <v>36.416069444444446</v>
      </c>
      <c r="E3302" s="4">
        <v>127.00599722222222</v>
      </c>
      <c r="G3302" s="2">
        <f t="shared" si="364"/>
        <v>61.10347360475815</v>
      </c>
      <c r="H3302" s="2">
        <f t="shared" si="365"/>
        <v>102.23576237997304</v>
      </c>
      <c r="J3302" s="1">
        <f t="shared" si="366"/>
        <v>1.980353522151195</v>
      </c>
      <c r="K3302" s="1">
        <f t="shared" si="362"/>
        <v>1401.1526060195993</v>
      </c>
      <c r="L3302" s="1">
        <f t="shared" si="367"/>
        <v>1.7557963793694675E-2</v>
      </c>
      <c r="M3302" s="1">
        <f t="shared" si="368"/>
        <v>1.7557963793694675E-2</v>
      </c>
      <c r="N3302" s="1">
        <f t="shared" si="363"/>
        <v>1.2563896794765718E-2</v>
      </c>
    </row>
    <row r="3303" spans="1:14" x14ac:dyDescent="0.3">
      <c r="A3303" s="4" t="s">
        <v>169</v>
      </c>
      <c r="B3303" s="4" t="s">
        <v>189</v>
      </c>
      <c r="C3303" s="4" t="s">
        <v>195</v>
      </c>
      <c r="D3303" s="4">
        <v>36.516505555555554</v>
      </c>
      <c r="E3303" s="4">
        <v>126.78861944444444</v>
      </c>
      <c r="G3303" s="2">
        <f t="shared" si="364"/>
        <v>57.278314521803026</v>
      </c>
      <c r="H3303" s="2">
        <f t="shared" si="365"/>
        <v>104.37674777006828</v>
      </c>
      <c r="J3303" s="1">
        <f t="shared" si="366"/>
        <v>1.9846748359984574</v>
      </c>
      <c r="K3303" s="1">
        <f t="shared" si="362"/>
        <v>1398.9688873769383</v>
      </c>
      <c r="L3303" s="1">
        <f t="shared" si="367"/>
        <v>1.3764005850803951E-2</v>
      </c>
      <c r="M3303" s="1">
        <f t="shared" si="368"/>
        <v>1.3764005850803951E-2</v>
      </c>
      <c r="N3303" s="1">
        <f t="shared" si="363"/>
        <v>9.8490662712355011E-3</v>
      </c>
    </row>
    <row r="3304" spans="1:14" x14ac:dyDescent="0.3">
      <c r="A3304" s="4" t="s">
        <v>169</v>
      </c>
      <c r="B3304" s="4" t="s">
        <v>189</v>
      </c>
      <c r="C3304" s="4" t="s">
        <v>194</v>
      </c>
      <c r="D3304" s="4">
        <v>36.520958333333333</v>
      </c>
      <c r="E3304" s="4">
        <v>126.84672222222221</v>
      </c>
      <c r="G3304" s="2">
        <f t="shared" si="364"/>
        <v>58.292393352075337</v>
      </c>
      <c r="H3304" s="2">
        <f t="shared" si="365"/>
        <v>104.48390942246306</v>
      </c>
      <c r="J3304" s="1">
        <f t="shared" si="366"/>
        <v>1.9848667669995308</v>
      </c>
      <c r="K3304" s="1">
        <f t="shared" si="362"/>
        <v>1398.8720867861368</v>
      </c>
      <c r="L3304" s="1">
        <f t="shared" si="367"/>
        <v>1.4778090627580731E-2</v>
      </c>
      <c r="M3304" s="1">
        <f t="shared" si="368"/>
        <v>1.4778090627580731E-2</v>
      </c>
      <c r="N3304" s="1">
        <f t="shared" si="363"/>
        <v>1.0574711717727532E-2</v>
      </c>
    </row>
    <row r="3305" spans="1:14" x14ac:dyDescent="0.3">
      <c r="A3305" s="4" t="s">
        <v>169</v>
      </c>
      <c r="B3305" s="4" t="s">
        <v>189</v>
      </c>
      <c r="C3305" s="4" t="s">
        <v>193</v>
      </c>
      <c r="D3305" s="4">
        <v>36.338958333333338</v>
      </c>
      <c r="E3305" s="4">
        <v>126.89519722222222</v>
      </c>
      <c r="G3305" s="2">
        <f t="shared" si="364"/>
        <v>59.183470491515564</v>
      </c>
      <c r="H3305" s="2">
        <f t="shared" si="365"/>
        <v>100.53587796999386</v>
      </c>
      <c r="J3305" s="1">
        <f t="shared" si="366"/>
        <v>1.9770459448598463</v>
      </c>
      <c r="K3305" s="1">
        <f t="shared" si="362"/>
        <v>1402.8295772840017</v>
      </c>
      <c r="L3305" s="1">
        <f t="shared" si="367"/>
        <v>1.562413898248538E-2</v>
      </c>
      <c r="M3305" s="1">
        <f t="shared" si="368"/>
        <v>1.562413898248538E-2</v>
      </c>
      <c r="N3305" s="1">
        <f t="shared" si="363"/>
        <v>1.118011587160901E-2</v>
      </c>
    </row>
    <row r="3306" spans="1:14" x14ac:dyDescent="0.3">
      <c r="A3306" s="4" t="s">
        <v>169</v>
      </c>
      <c r="B3306" s="4" t="s">
        <v>189</v>
      </c>
      <c r="C3306" s="4" t="s">
        <v>192</v>
      </c>
      <c r="D3306" s="4">
        <v>36.411955555555551</v>
      </c>
      <c r="E3306" s="4">
        <v>126.94722222222222</v>
      </c>
      <c r="G3306" s="2">
        <f t="shared" si="364"/>
        <v>60.076105160211995</v>
      </c>
      <c r="H3306" s="2">
        <f t="shared" si="365"/>
        <v>102.13376642400362</v>
      </c>
      <c r="J3306" s="1">
        <f t="shared" si="366"/>
        <v>1.9801768398598405</v>
      </c>
      <c r="K3306" s="1">
        <f t="shared" si="362"/>
        <v>1401.2420640198027</v>
      </c>
      <c r="L3306" s="1">
        <f t="shared" si="367"/>
        <v>1.6532146525835234E-2</v>
      </c>
      <c r="M3306" s="1">
        <f t="shared" si="368"/>
        <v>1.6532146525835234E-2</v>
      </c>
      <c r="N3306" s="1">
        <f t="shared" si="363"/>
        <v>1.1829855966620091E-2</v>
      </c>
    </row>
    <row r="3307" spans="1:14" x14ac:dyDescent="0.3">
      <c r="A3307" s="4" t="s">
        <v>169</v>
      </c>
      <c r="B3307" s="4" t="s">
        <v>189</v>
      </c>
      <c r="C3307" s="4" t="s">
        <v>191</v>
      </c>
      <c r="D3307" s="4">
        <v>36.349441666666671</v>
      </c>
      <c r="E3307" s="4">
        <v>126.95429722222222</v>
      </c>
      <c r="G3307" s="2">
        <f t="shared" si="364"/>
        <v>60.216112216223571</v>
      </c>
      <c r="H3307" s="2">
        <f t="shared" si="365"/>
        <v>100.77582595968556</v>
      </c>
      <c r="J3307" s="1">
        <f t="shared" si="366"/>
        <v>1.9774950962622506</v>
      </c>
      <c r="K3307" s="1">
        <f t="shared" si="362"/>
        <v>1402.6015711664377</v>
      </c>
      <c r="L3307" s="1">
        <f t="shared" si="367"/>
        <v>1.6655628570414027E-2</v>
      </c>
      <c r="M3307" s="1">
        <f t="shared" si="368"/>
        <v>1.6655628570414027E-2</v>
      </c>
      <c r="N3307" s="1">
        <f t="shared" si="363"/>
        <v>1.1918215623942756E-2</v>
      </c>
    </row>
    <row r="3308" spans="1:14" x14ac:dyDescent="0.3">
      <c r="A3308" s="4" t="s">
        <v>169</v>
      </c>
      <c r="B3308" s="4" t="s">
        <v>189</v>
      </c>
      <c r="C3308" s="4" t="s">
        <v>190</v>
      </c>
      <c r="D3308" s="4">
        <v>36.450627777777783</v>
      </c>
      <c r="E3308" s="4">
        <v>126.80885555555555</v>
      </c>
      <c r="G3308" s="2">
        <f t="shared" si="364"/>
        <v>57.646324863583139</v>
      </c>
      <c r="H3308" s="2">
        <f t="shared" si="365"/>
        <v>102.94807411842316</v>
      </c>
      <c r="J3308" s="1">
        <f t="shared" si="366"/>
        <v>1.9818387175486631</v>
      </c>
      <c r="K3308" s="1">
        <f t="shared" si="362"/>
        <v>1400.4011609582662</v>
      </c>
      <c r="L3308" s="1">
        <f t="shared" si="367"/>
        <v>1.4117192617492336E-2</v>
      </c>
      <c r="M3308" s="1">
        <f t="shared" si="368"/>
        <v>1.4117192617492336E-2</v>
      </c>
      <c r="N3308" s="1">
        <f t="shared" si="363"/>
        <v>1.0101795012340629E-2</v>
      </c>
    </row>
    <row r="3309" spans="1:14" x14ac:dyDescent="0.3">
      <c r="A3309" s="4" t="s">
        <v>169</v>
      </c>
      <c r="B3309" s="4" t="s">
        <v>189</v>
      </c>
      <c r="C3309" s="4" t="s">
        <v>188</v>
      </c>
      <c r="D3309" s="4">
        <v>36.424366666666664</v>
      </c>
      <c r="E3309" s="4">
        <v>126.71937777777778</v>
      </c>
      <c r="G3309" s="2">
        <f t="shared" si="364"/>
        <v>56.086595238105481</v>
      </c>
      <c r="H3309" s="2">
        <f t="shared" si="365"/>
        <v>102.36214124707453</v>
      </c>
      <c r="J3309" s="1">
        <f t="shared" si="366"/>
        <v>1.9807099456600818</v>
      </c>
      <c r="K3309" s="1">
        <f t="shared" si="362"/>
        <v>1400.9721828848903</v>
      </c>
      <c r="L3309" s="1">
        <f t="shared" si="367"/>
        <v>1.2555510787902513E-2</v>
      </c>
      <c r="M3309" s="1">
        <f t="shared" si="368"/>
        <v>1.2555510787902513E-2</v>
      </c>
      <c r="N3309" s="1">
        <f t="shared" si="363"/>
        <v>8.9843072692417647E-3</v>
      </c>
    </row>
    <row r="3310" spans="1:14" x14ac:dyDescent="0.3">
      <c r="A3310" s="4" t="s">
        <v>169</v>
      </c>
      <c r="B3310" s="4" t="s">
        <v>181</v>
      </c>
      <c r="C3310" s="4" t="s">
        <v>187</v>
      </c>
      <c r="D3310" s="4">
        <v>36.417491666666663</v>
      </c>
      <c r="E3310" s="4">
        <v>126.41122222222222</v>
      </c>
      <c r="G3310" s="2">
        <f t="shared" si="364"/>
        <v>50.695783664739196</v>
      </c>
      <c r="H3310" s="2">
        <f t="shared" si="365"/>
        <v>102.17458124764903</v>
      </c>
      <c r="J3310" s="1">
        <f t="shared" si="366"/>
        <v>1.9804146092465136</v>
      </c>
      <c r="K3310" s="1">
        <f t="shared" si="362"/>
        <v>1401.1216795099315</v>
      </c>
      <c r="L3310" s="1">
        <f t="shared" si="367"/>
        <v>7.177181735145588E-3</v>
      </c>
      <c r="M3310" s="1">
        <f t="shared" si="368"/>
        <v>7.177181735145588E-3</v>
      </c>
      <c r="N3310" s="1">
        <f t="shared" si="363"/>
        <v>5.1357533058605173E-3</v>
      </c>
    </row>
    <row r="3311" spans="1:14" x14ac:dyDescent="0.3">
      <c r="A3311" s="4" t="s">
        <v>169</v>
      </c>
      <c r="B3311" s="4" t="s">
        <v>181</v>
      </c>
      <c r="C3311" s="4" t="s">
        <v>186</v>
      </c>
      <c r="D3311" s="4">
        <v>36.710777777777778</v>
      </c>
      <c r="E3311" s="4">
        <v>126.23006388888889</v>
      </c>
      <c r="G3311" s="2">
        <f t="shared" si="364"/>
        <v>47.507474252696831</v>
      </c>
      <c r="H3311" s="2">
        <f t="shared" si="365"/>
        <v>108.53696709048813</v>
      </c>
      <c r="J3311" s="1">
        <f t="shared" si="366"/>
        <v>1.9930763097765976</v>
      </c>
      <c r="K3311" s="1">
        <f t="shared" si="362"/>
        <v>1394.7465730179965</v>
      </c>
      <c r="L3311" s="1">
        <f t="shared" si="367"/>
        <v>4.0153723510534256E-3</v>
      </c>
      <c r="M3311" s="1">
        <f t="shared" si="368"/>
        <v>4.0153723510534256E-3</v>
      </c>
      <c r="N3311" s="1">
        <f t="shared" si="363"/>
        <v>2.8732673334995657E-3</v>
      </c>
    </row>
    <row r="3312" spans="1:14" x14ac:dyDescent="0.3">
      <c r="A3312" s="4" t="s">
        <v>169</v>
      </c>
      <c r="B3312" s="4" t="s">
        <v>181</v>
      </c>
      <c r="C3312" s="4" t="s">
        <v>185</v>
      </c>
      <c r="D3312" s="4">
        <v>36.669022222222218</v>
      </c>
      <c r="E3312" s="4">
        <v>126.30048888888889</v>
      </c>
      <c r="G3312" s="2">
        <f t="shared" si="364"/>
        <v>48.737604652280488</v>
      </c>
      <c r="H3312" s="2">
        <f t="shared" si="365"/>
        <v>107.6337009745705</v>
      </c>
      <c r="J3312" s="1">
        <f t="shared" si="366"/>
        <v>1.9912657689007727</v>
      </c>
      <c r="K3312" s="1">
        <f t="shared" si="362"/>
        <v>1395.6539097234754</v>
      </c>
      <c r="L3312" s="1">
        <f t="shared" si="367"/>
        <v>5.2445204767708198E-3</v>
      </c>
      <c r="M3312" s="1">
        <f t="shared" si="368"/>
        <v>5.2445204767708198E-3</v>
      </c>
      <c r="N3312" s="1">
        <f t="shared" si="363"/>
        <v>3.7528049825371395E-3</v>
      </c>
    </row>
    <row r="3313" spans="1:14" x14ac:dyDescent="0.3">
      <c r="A3313" s="4" t="s">
        <v>169</v>
      </c>
      <c r="B3313" s="4" t="s">
        <v>181</v>
      </c>
      <c r="C3313" s="4" t="s">
        <v>184</v>
      </c>
      <c r="D3313" s="4">
        <v>36.75962222222222</v>
      </c>
      <c r="E3313" s="4">
        <v>126.19931111111111</v>
      </c>
      <c r="G3313" s="2">
        <f t="shared" si="364"/>
        <v>46.969152297540475</v>
      </c>
      <c r="H3313" s="2">
        <f t="shared" si="365"/>
        <v>109.59678055981817</v>
      </c>
      <c r="J3313" s="1">
        <f t="shared" si="366"/>
        <v>1.9951975685439638</v>
      </c>
      <c r="K3313" s="1">
        <f t="shared" si="362"/>
        <v>1393.6853199744619</v>
      </c>
      <c r="L3313" s="1">
        <f t="shared" si="367"/>
        <v>3.4786351246971492E-3</v>
      </c>
      <c r="M3313" s="1">
        <f t="shared" si="368"/>
        <v>3.4786351246971492E-3</v>
      </c>
      <c r="N3313" s="1">
        <f t="shared" si="363"/>
        <v>2.4891959686713298E-3</v>
      </c>
    </row>
    <row r="3314" spans="1:14" x14ac:dyDescent="0.3">
      <c r="A3314" s="4" t="s">
        <v>169</v>
      </c>
      <c r="B3314" s="4" t="s">
        <v>181</v>
      </c>
      <c r="C3314" s="4" t="s">
        <v>183</v>
      </c>
      <c r="D3314" s="4">
        <v>36.517588888888888</v>
      </c>
      <c r="E3314" s="4">
        <v>126.34649999999999</v>
      </c>
      <c r="G3314" s="2">
        <f t="shared" si="364"/>
        <v>49.553829801728334</v>
      </c>
      <c r="H3314" s="2">
        <f t="shared" si="365"/>
        <v>104.34554535078382</v>
      </c>
      <c r="J3314" s="1">
        <f t="shared" si="366"/>
        <v>1.984721528900566</v>
      </c>
      <c r="K3314" s="1">
        <f t="shared" si="362"/>
        <v>1398.9453362872091</v>
      </c>
      <c r="L3314" s="1">
        <f t="shared" si="367"/>
        <v>6.0475658581604641E-3</v>
      </c>
      <c r="M3314" s="1">
        <f t="shared" si="368"/>
        <v>6.0475658581604641E-3</v>
      </c>
      <c r="N3314" s="1">
        <f t="shared" si="363"/>
        <v>4.3274376342410928E-3</v>
      </c>
    </row>
    <row r="3315" spans="1:14" x14ac:dyDescent="0.3">
      <c r="A3315" s="4" t="s">
        <v>169</v>
      </c>
      <c r="B3315" s="4" t="s">
        <v>181</v>
      </c>
      <c r="C3315" s="4" t="s">
        <v>182</v>
      </c>
      <c r="D3315" s="4">
        <v>36.82063055555556</v>
      </c>
      <c r="E3315" s="4">
        <v>126.25919722222223</v>
      </c>
      <c r="G3315" s="2">
        <f t="shared" si="364"/>
        <v>48.00721931412415</v>
      </c>
      <c r="H3315" s="2">
        <f t="shared" si="365"/>
        <v>110.92511269878673</v>
      </c>
      <c r="J3315" s="1">
        <f t="shared" si="366"/>
        <v>1.9978521643873532</v>
      </c>
      <c r="K3315" s="1">
        <f t="shared" si="362"/>
        <v>1392.3599653298336</v>
      </c>
      <c r="L3315" s="1">
        <f t="shared" si="367"/>
        <v>4.5238449398015135E-3</v>
      </c>
      <c r="M3315" s="1">
        <f t="shared" si="368"/>
        <v>4.5238449398015135E-3</v>
      </c>
      <c r="N3315" s="1">
        <f t="shared" si="363"/>
        <v>3.2371134607078068E-3</v>
      </c>
    </row>
    <row r="3316" spans="1:14" x14ac:dyDescent="0.3">
      <c r="A3316" s="4" t="s">
        <v>169</v>
      </c>
      <c r="B3316" s="4" t="s">
        <v>181</v>
      </c>
      <c r="C3316" s="4" t="s">
        <v>115</v>
      </c>
      <c r="D3316" s="4">
        <v>36.866877777777781</v>
      </c>
      <c r="E3316" s="4">
        <v>126.28263055555556</v>
      </c>
      <c r="G3316" s="2">
        <f t="shared" si="364"/>
        <v>48.411157625755784</v>
      </c>
      <c r="H3316" s="2">
        <f t="shared" si="365"/>
        <v>111.93103045923635</v>
      </c>
      <c r="J3316" s="1">
        <f t="shared" si="366"/>
        <v>1.9998682403427483</v>
      </c>
      <c r="K3316" s="1">
        <f t="shared" si="362"/>
        <v>1391.3554200159365</v>
      </c>
      <c r="L3316" s="1">
        <f t="shared" si="367"/>
        <v>4.9328337611851403E-3</v>
      </c>
      <c r="M3316" s="1">
        <f t="shared" si="368"/>
        <v>4.9328337611851403E-3</v>
      </c>
      <c r="N3316" s="1">
        <f t="shared" si="363"/>
        <v>3.5297723021574098E-3</v>
      </c>
    </row>
    <row r="3317" spans="1:14" x14ac:dyDescent="0.3">
      <c r="A3317" s="4" t="s">
        <v>169</v>
      </c>
      <c r="B3317" s="4" t="s">
        <v>181</v>
      </c>
      <c r="C3317" s="4" t="s">
        <v>180</v>
      </c>
      <c r="D3317" s="4">
        <v>36.754713888888887</v>
      </c>
      <c r="E3317" s="4">
        <v>126.29833333333333</v>
      </c>
      <c r="G3317" s="2">
        <f t="shared" si="364"/>
        <v>48.693095496416291</v>
      </c>
      <c r="H3317" s="2">
        <f t="shared" si="365"/>
        <v>109.49549895035852</v>
      </c>
      <c r="J3317" s="1">
        <f t="shared" si="366"/>
        <v>1.9949842421591155</v>
      </c>
      <c r="K3317" s="1">
        <f t="shared" si="362"/>
        <v>1393.7919583292985</v>
      </c>
      <c r="L3317" s="1">
        <f t="shared" si="367"/>
        <v>5.2068989351163886E-3</v>
      </c>
      <c r="M3317" s="1">
        <f t="shared" si="368"/>
        <v>5.2068989351163886E-3</v>
      </c>
      <c r="N3317" s="1">
        <f t="shared" si="363"/>
        <v>3.7258842545894034E-3</v>
      </c>
    </row>
    <row r="3318" spans="1:14" x14ac:dyDescent="0.3">
      <c r="A3318" s="4" t="s">
        <v>169</v>
      </c>
      <c r="B3318" s="4" t="s">
        <v>168</v>
      </c>
      <c r="C3318" s="4" t="s">
        <v>179</v>
      </c>
      <c r="D3318" s="4">
        <v>36.602297222222226</v>
      </c>
      <c r="E3318" s="4">
        <v>126.55210833333334</v>
      </c>
      <c r="G3318" s="2">
        <f t="shared" si="364"/>
        <v>53.133346562893209</v>
      </c>
      <c r="H3318" s="2">
        <f t="shared" si="365"/>
        <v>106.20696694006642</v>
      </c>
      <c r="J3318" s="1">
        <f t="shared" si="366"/>
        <v>1.9883779883972725</v>
      </c>
      <c r="K3318" s="1">
        <f t="shared" si="362"/>
        <v>1397.1040283326136</v>
      </c>
      <c r="L3318" s="1">
        <f t="shared" si="367"/>
        <v>9.6361082443650048E-3</v>
      </c>
      <c r="M3318" s="1">
        <f t="shared" si="368"/>
        <v>9.6361082443650048E-3</v>
      </c>
      <c r="N3318" s="1">
        <f t="shared" si="363"/>
        <v>6.8952795955115227E-3</v>
      </c>
    </row>
    <row r="3319" spans="1:14" x14ac:dyDescent="0.3">
      <c r="A3319" s="4" t="s">
        <v>169</v>
      </c>
      <c r="B3319" s="4" t="s">
        <v>168</v>
      </c>
      <c r="C3319" s="4" t="s">
        <v>178</v>
      </c>
      <c r="D3319" s="4">
        <v>36.521380555555552</v>
      </c>
      <c r="E3319" s="4">
        <v>126.54868888888889</v>
      </c>
      <c r="G3319" s="2">
        <f t="shared" si="364"/>
        <v>53.085736798857916</v>
      </c>
      <c r="H3319" s="2">
        <f t="shared" si="365"/>
        <v>104.4477184478917</v>
      </c>
      <c r="J3319" s="1">
        <f t="shared" si="366"/>
        <v>1.9848849678576757</v>
      </c>
      <c r="K3319" s="1">
        <f t="shared" si="362"/>
        <v>1398.8629079988818</v>
      </c>
      <c r="L3319" s="1">
        <f t="shared" si="367"/>
        <v>9.5764276802206005E-3</v>
      </c>
      <c r="M3319" s="1">
        <f t="shared" si="368"/>
        <v>9.5764276802206005E-3</v>
      </c>
      <c r="N3319" s="1">
        <f t="shared" si="363"/>
        <v>6.8525741623887502E-3</v>
      </c>
    </row>
    <row r="3320" spans="1:14" x14ac:dyDescent="0.3">
      <c r="A3320" s="4" t="s">
        <v>169</v>
      </c>
      <c r="B3320" s="4" t="s">
        <v>168</v>
      </c>
      <c r="C3320" s="4" t="s">
        <v>177</v>
      </c>
      <c r="D3320" s="4">
        <v>36.501624999999997</v>
      </c>
      <c r="E3320" s="4">
        <v>126.62696666666666</v>
      </c>
      <c r="G3320" s="2">
        <f t="shared" si="364"/>
        <v>54.456606503228315</v>
      </c>
      <c r="H3320" s="2">
        <f t="shared" si="365"/>
        <v>104.02828968896506</v>
      </c>
      <c r="J3320" s="1">
        <f t="shared" si="366"/>
        <v>1.9840336443653115</v>
      </c>
      <c r="K3320" s="1">
        <f t="shared" si="362"/>
        <v>1399.2923894909775</v>
      </c>
      <c r="L3320" s="1">
        <f t="shared" si="367"/>
        <v>1.0942632633586857E-2</v>
      </c>
      <c r="M3320" s="1">
        <f t="shared" si="368"/>
        <v>1.0942632633586857E-2</v>
      </c>
      <c r="N3320" s="1">
        <f t="shared" si="363"/>
        <v>7.8301851334716E-3</v>
      </c>
    </row>
    <row r="3321" spans="1:14" x14ac:dyDescent="0.3">
      <c r="A3321" s="4" t="s">
        <v>169</v>
      </c>
      <c r="B3321" s="4" t="s">
        <v>168</v>
      </c>
      <c r="C3321" s="4" t="s">
        <v>176</v>
      </c>
      <c r="D3321" s="4">
        <v>36.584847222222223</v>
      </c>
      <c r="E3321" s="4">
        <v>126.6129</v>
      </c>
      <c r="G3321" s="2">
        <f t="shared" si="364"/>
        <v>54.196940689246205</v>
      </c>
      <c r="H3321" s="2">
        <f t="shared" si="365"/>
        <v>105.83541655497243</v>
      </c>
      <c r="J3321" s="1">
        <f t="shared" si="366"/>
        <v>1.9876238754732474</v>
      </c>
      <c r="K3321" s="1">
        <f t="shared" si="362"/>
        <v>1397.4833063784017</v>
      </c>
      <c r="L3321" s="1">
        <f t="shared" si="367"/>
        <v>1.0697122985473317E-2</v>
      </c>
      <c r="M3321" s="1">
        <f t="shared" si="368"/>
        <v>1.0697122985473317E-2</v>
      </c>
      <c r="N3321" s="1">
        <f t="shared" si="363"/>
        <v>7.6545065686185691E-3</v>
      </c>
    </row>
    <row r="3322" spans="1:14" x14ac:dyDescent="0.3">
      <c r="A3322" s="4" t="s">
        <v>169</v>
      </c>
      <c r="B3322" s="4" t="s">
        <v>168</v>
      </c>
      <c r="C3322" s="4" t="s">
        <v>175</v>
      </c>
      <c r="D3322" s="4">
        <v>36.609011111111116</v>
      </c>
      <c r="E3322" s="4">
        <v>126.73481111111111</v>
      </c>
      <c r="G3322" s="2">
        <f t="shared" si="364"/>
        <v>56.319780208669748</v>
      </c>
      <c r="H3322" s="2">
        <f t="shared" si="365"/>
        <v>106.37850150420968</v>
      </c>
      <c r="J3322" s="1">
        <f t="shared" si="366"/>
        <v>1.9886682550715977</v>
      </c>
      <c r="K3322" s="1">
        <f t="shared" si="362"/>
        <v>1396.9581056491845</v>
      </c>
      <c r="L3322" s="1">
        <f t="shared" si="367"/>
        <v>1.2824873269126957E-2</v>
      </c>
      <c r="M3322" s="1">
        <f t="shared" si="368"/>
        <v>1.2824873269126957E-2</v>
      </c>
      <c r="N3322" s="1">
        <f t="shared" si="363"/>
        <v>9.17705413068029E-3</v>
      </c>
    </row>
    <row r="3323" spans="1:14" x14ac:dyDescent="0.3">
      <c r="A3323" s="4" t="s">
        <v>169</v>
      </c>
      <c r="B3323" s="4" t="s">
        <v>168</v>
      </c>
      <c r="C3323" s="4" t="s">
        <v>174</v>
      </c>
      <c r="D3323" s="4">
        <v>36.577441666666672</v>
      </c>
      <c r="E3323" s="4">
        <v>126.51935277777778</v>
      </c>
      <c r="G3323" s="2">
        <f t="shared" si="364"/>
        <v>52.565330486618421</v>
      </c>
      <c r="H3323" s="2">
        <f t="shared" si="365"/>
        <v>105.66291038909685</v>
      </c>
      <c r="J3323" s="1">
        <f t="shared" si="366"/>
        <v>1.98730397760814</v>
      </c>
      <c r="K3323" s="1">
        <f t="shared" si="362"/>
        <v>1397.6442722991735</v>
      </c>
      <c r="L3323" s="1">
        <f t="shared" si="367"/>
        <v>9.0644159516006795E-3</v>
      </c>
      <c r="M3323" s="1">
        <f t="shared" si="368"/>
        <v>9.0644159516006795E-3</v>
      </c>
      <c r="N3323" s="1">
        <f t="shared" si="363"/>
        <v>6.4861955440206906E-3</v>
      </c>
    </row>
    <row r="3324" spans="1:14" x14ac:dyDescent="0.3">
      <c r="A3324" s="4" t="s">
        <v>169</v>
      </c>
      <c r="B3324" s="4" t="s">
        <v>168</v>
      </c>
      <c r="C3324" s="4" t="s">
        <v>173</v>
      </c>
      <c r="D3324" s="4">
        <v>36.52901111111111</v>
      </c>
      <c r="E3324" s="4">
        <v>126.59253055555556</v>
      </c>
      <c r="G3324" s="2">
        <f t="shared" si="364"/>
        <v>53.850421066084998</v>
      </c>
      <c r="H3324" s="2">
        <f t="shared" si="365"/>
        <v>104.61905282707039</v>
      </c>
      <c r="J3324" s="1">
        <f t="shared" si="366"/>
        <v>1.9852139463594705</v>
      </c>
      <c r="K3324" s="1">
        <f t="shared" si="362"/>
        <v>1398.6970273206098</v>
      </c>
      <c r="L3324" s="1">
        <f t="shared" si="367"/>
        <v>1.0341609113115879E-2</v>
      </c>
      <c r="M3324" s="1">
        <f t="shared" si="368"/>
        <v>1.0341609113115879E-2</v>
      </c>
      <c r="N3324" s="1">
        <f t="shared" si="363"/>
        <v>7.4001126278467801E-3</v>
      </c>
    </row>
    <row r="3325" spans="1:14" x14ac:dyDescent="0.3">
      <c r="A3325" s="4" t="s">
        <v>169</v>
      </c>
      <c r="B3325" s="4" t="s">
        <v>168</v>
      </c>
      <c r="C3325" s="4" t="s">
        <v>172</v>
      </c>
      <c r="D3325" s="4">
        <v>36.502269444444444</v>
      </c>
      <c r="E3325" s="4">
        <v>126.693375</v>
      </c>
      <c r="G3325" s="2">
        <f t="shared" si="364"/>
        <v>55.616981741423572</v>
      </c>
      <c r="H3325" s="2">
        <f t="shared" si="365"/>
        <v>104.05186795902478</v>
      </c>
      <c r="J3325" s="1">
        <f t="shared" si="366"/>
        <v>1.9840614061333977</v>
      </c>
      <c r="K3325" s="1">
        <f t="shared" si="362"/>
        <v>1399.2783790578983</v>
      </c>
      <c r="L3325" s="1">
        <f t="shared" si="367"/>
        <v>1.2101676701015585E-2</v>
      </c>
      <c r="M3325" s="1">
        <f t="shared" si="368"/>
        <v>1.2101676701015585E-2</v>
      </c>
      <c r="N3325" s="1">
        <f t="shared" si="363"/>
        <v>8.6595586425449855E-3</v>
      </c>
    </row>
    <row r="3326" spans="1:14" x14ac:dyDescent="0.3">
      <c r="A3326" s="4" t="s">
        <v>169</v>
      </c>
      <c r="B3326" s="4" t="s">
        <v>168</v>
      </c>
      <c r="C3326" s="4" t="s">
        <v>171</v>
      </c>
      <c r="D3326" s="4">
        <v>36.55618611111111</v>
      </c>
      <c r="E3326" s="4">
        <v>126.69013055555556</v>
      </c>
      <c r="G3326" s="2">
        <f t="shared" si="364"/>
        <v>55.550183197428296</v>
      </c>
      <c r="H3326" s="2">
        <f t="shared" si="365"/>
        <v>105.22341691427073</v>
      </c>
      <c r="J3326" s="1">
        <f t="shared" si="366"/>
        <v>1.9863862573471474</v>
      </c>
      <c r="K3326" s="1">
        <f t="shared" si="362"/>
        <v>1398.1062967374755</v>
      </c>
      <c r="L3326" s="1">
        <f t="shared" si="367"/>
        <v>1.2045050463062257E-2</v>
      </c>
      <c r="M3326" s="1">
        <f t="shared" si="368"/>
        <v>1.2045050463062257E-2</v>
      </c>
      <c r="N3326" s="1">
        <f t="shared" si="363"/>
        <v>8.6190387839850235E-3</v>
      </c>
    </row>
    <row r="3327" spans="1:14" x14ac:dyDescent="0.3">
      <c r="A3327" s="4" t="s">
        <v>169</v>
      </c>
      <c r="B3327" s="4" t="s">
        <v>168</v>
      </c>
      <c r="C3327" s="4" t="s">
        <v>170</v>
      </c>
      <c r="D3327" s="4">
        <v>36.64713888888889</v>
      </c>
      <c r="E3327" s="4">
        <v>126.69379722222223</v>
      </c>
      <c r="G3327" s="2">
        <f t="shared" si="364"/>
        <v>55.597075596819266</v>
      </c>
      <c r="H3327" s="2">
        <f t="shared" si="365"/>
        <v>107.20072525353635</v>
      </c>
      <c r="J3327" s="1">
        <f t="shared" si="366"/>
        <v>1.9903179460412956</v>
      </c>
      <c r="K3327" s="1">
        <f t="shared" si="362"/>
        <v>1396.129467468973</v>
      </c>
      <c r="L3327" s="1">
        <f t="shared" si="367"/>
        <v>1.2109045868968771E-2</v>
      </c>
      <c r="M3327" s="1">
        <f t="shared" si="368"/>
        <v>1.2109045868968771E-2</v>
      </c>
      <c r="N3327" s="1">
        <f t="shared" si="363"/>
        <v>8.664831774823592E-3</v>
      </c>
    </row>
    <row r="3328" spans="1:14" x14ac:dyDescent="0.3">
      <c r="A3328" s="4" t="s">
        <v>169</v>
      </c>
      <c r="B3328" s="4" t="s">
        <v>168</v>
      </c>
      <c r="C3328" s="4" t="s">
        <v>167</v>
      </c>
      <c r="D3328" s="4">
        <v>36.598552777777783</v>
      </c>
      <c r="E3328" s="4">
        <v>126.66428888888889</v>
      </c>
      <c r="G3328" s="2">
        <f t="shared" si="364"/>
        <v>55.091339547022983</v>
      </c>
      <c r="H3328" s="2">
        <f t="shared" si="365"/>
        <v>106.14045285867587</v>
      </c>
      <c r="J3328" s="1">
        <f t="shared" si="366"/>
        <v>1.9882161313533513</v>
      </c>
      <c r="K3328" s="1">
        <f t="shared" si="362"/>
        <v>1397.1854128775271</v>
      </c>
      <c r="L3328" s="1">
        <f t="shared" si="367"/>
        <v>1.1594028295526027E-2</v>
      </c>
      <c r="M3328" s="1">
        <f t="shared" si="368"/>
        <v>1.1594028295526027E-2</v>
      </c>
      <c r="N3328" s="1">
        <f t="shared" si="363"/>
        <v>8.2963022735525489E-3</v>
      </c>
    </row>
    <row r="3329" spans="1:14" x14ac:dyDescent="0.3">
      <c r="A3329" s="4" t="s">
        <v>2</v>
      </c>
      <c r="B3329" s="4" t="s">
        <v>156</v>
      </c>
      <c r="C3329" s="4" t="s">
        <v>166</v>
      </c>
      <c r="D3329" s="4">
        <v>36.83381111111111</v>
      </c>
      <c r="E3329" s="4">
        <v>127.87710833333333</v>
      </c>
      <c r="G3329" s="2">
        <f t="shared" si="364"/>
        <v>76.131673752792722</v>
      </c>
      <c r="H3329" s="2">
        <f t="shared" si="365"/>
        <v>111.58663996757878</v>
      </c>
      <c r="J3329" s="1">
        <f t="shared" si="366"/>
        <v>1.9984264189179284</v>
      </c>
      <c r="K3329" s="1">
        <f t="shared" si="362"/>
        <v>1392.0736558312742</v>
      </c>
      <c r="L3329" s="1">
        <f t="shared" si="367"/>
        <v>3.2761720833289765E-2</v>
      </c>
      <c r="M3329" s="1">
        <f t="shared" si="368"/>
        <v>3.2761720833289765E-2</v>
      </c>
      <c r="N3329" s="1">
        <f t="shared" si="363"/>
        <v>2.3443201284889054E-2</v>
      </c>
    </row>
    <row r="3330" spans="1:14" x14ac:dyDescent="0.3">
      <c r="A3330" s="4" t="s">
        <v>2</v>
      </c>
      <c r="B3330" s="4" t="s">
        <v>156</v>
      </c>
      <c r="C3330" s="4" t="s">
        <v>165</v>
      </c>
      <c r="D3330" s="4">
        <v>36.808866666666667</v>
      </c>
      <c r="E3330" s="4">
        <v>127.79307777777778</v>
      </c>
      <c r="G3330" s="2">
        <f t="shared" si="364"/>
        <v>74.683268612557882</v>
      </c>
      <c r="H3330" s="2">
        <f t="shared" si="365"/>
        <v>111.01144257451779</v>
      </c>
      <c r="J3330" s="1">
        <f t="shared" si="366"/>
        <v>1.9973398544820542</v>
      </c>
      <c r="K3330" s="1">
        <f t="shared" si="362"/>
        <v>1392.6155099149182</v>
      </c>
      <c r="L3330" s="1">
        <f t="shared" si="367"/>
        <v>3.1295110966565343E-2</v>
      </c>
      <c r="M3330" s="1">
        <f t="shared" si="368"/>
        <v>3.1295110966565343E-2</v>
      </c>
      <c r="N3330" s="1">
        <f t="shared" si="363"/>
        <v>2.2393743886513058E-2</v>
      </c>
    </row>
    <row r="3331" spans="1:14" x14ac:dyDescent="0.3">
      <c r="A3331" s="4" t="s">
        <v>2</v>
      </c>
      <c r="B3331" s="4" t="s">
        <v>156</v>
      </c>
      <c r="C3331" s="4" t="s">
        <v>164</v>
      </c>
      <c r="D3331" s="4">
        <v>36.786963888888884</v>
      </c>
      <c r="E3331" s="4">
        <v>127.78719722222222</v>
      </c>
      <c r="G3331" s="2">
        <f t="shared" si="364"/>
        <v>74.591636704735961</v>
      </c>
      <c r="H3331" s="2">
        <f t="shared" si="365"/>
        <v>110.53346472166095</v>
      </c>
      <c r="J3331" s="1">
        <f t="shared" si="366"/>
        <v>1.9963865619021519</v>
      </c>
      <c r="K3331" s="1">
        <f t="shared" ref="K3331:K3394" si="369">$T$16*$T$25/POWER(J3331,$T$23)</f>
        <v>1393.0913198716996</v>
      </c>
      <c r="L3331" s="1">
        <f t="shared" si="367"/>
        <v>3.1192475910274631E-2</v>
      </c>
      <c r="M3331" s="1">
        <f t="shared" si="368"/>
        <v>3.1192475910274631E-2</v>
      </c>
      <c r="N3331" s="1">
        <f t="shared" ref="N3331:N3394" si="370">M3331*$T$23</f>
        <v>2.2320301642872908E-2</v>
      </c>
    </row>
    <row r="3332" spans="1:14" x14ac:dyDescent="0.3">
      <c r="A3332" s="4" t="s">
        <v>2</v>
      </c>
      <c r="B3332" s="4" t="s">
        <v>156</v>
      </c>
      <c r="C3332" s="4" t="s">
        <v>163</v>
      </c>
      <c r="D3332" s="4">
        <v>36.869472222222221</v>
      </c>
      <c r="E3332" s="4">
        <v>127.85637777777777</v>
      </c>
      <c r="G3332" s="2">
        <f t="shared" si="364"/>
        <v>75.753401817285322</v>
      </c>
      <c r="H3332" s="2">
        <f t="shared" si="365"/>
        <v>112.35261677359381</v>
      </c>
      <c r="J3332" s="1">
        <f t="shared" si="366"/>
        <v>1.9999814375305365</v>
      </c>
      <c r="K3332" s="1">
        <f t="shared" si="369"/>
        <v>1391.2990690371546</v>
      </c>
      <c r="L3332" s="1">
        <f t="shared" si="367"/>
        <v>3.2399904383077605E-2</v>
      </c>
      <c r="M3332" s="1">
        <f t="shared" si="368"/>
        <v>3.2399904383077605E-2</v>
      </c>
      <c r="N3332" s="1">
        <f t="shared" si="370"/>
        <v>2.3184297428352652E-2</v>
      </c>
    </row>
    <row r="3333" spans="1:14" x14ac:dyDescent="0.3">
      <c r="A3333" s="4" t="s">
        <v>2</v>
      </c>
      <c r="B3333" s="4" t="s">
        <v>156</v>
      </c>
      <c r="C3333" s="4" t="s">
        <v>162</v>
      </c>
      <c r="D3333" s="4">
        <v>36.814066666666662</v>
      </c>
      <c r="E3333" s="4">
        <v>127.65085555555557</v>
      </c>
      <c r="G3333" s="2">
        <f t="shared" si="364"/>
        <v>72.207930399178906</v>
      </c>
      <c r="H3333" s="2">
        <f t="shared" si="365"/>
        <v>111.07118621336963</v>
      </c>
      <c r="J3333" s="1">
        <f t="shared" si="366"/>
        <v>1.9975662852746592</v>
      </c>
      <c r="K3333" s="1">
        <f t="shared" si="369"/>
        <v>1392.5025504236951</v>
      </c>
      <c r="L3333" s="1">
        <f t="shared" si="367"/>
        <v>2.881286491928492E-2</v>
      </c>
      <c r="M3333" s="1">
        <f t="shared" si="368"/>
        <v>2.881286491928492E-2</v>
      </c>
      <c r="N3333" s="1">
        <f t="shared" si="370"/>
        <v>2.0617530908534031E-2</v>
      </c>
    </row>
    <row r="3334" spans="1:14" x14ac:dyDescent="0.3">
      <c r="A3334" s="4" t="s">
        <v>2</v>
      </c>
      <c r="B3334" s="4" t="s">
        <v>156</v>
      </c>
      <c r="C3334" s="4" t="s">
        <v>161</v>
      </c>
      <c r="D3334" s="4">
        <v>36.852852777777777</v>
      </c>
      <c r="E3334" s="4">
        <v>127.74706666666667</v>
      </c>
      <c r="G3334" s="2">
        <f t="shared" si="364"/>
        <v>73.862376122300859</v>
      </c>
      <c r="H3334" s="2">
        <f t="shared" si="365"/>
        <v>111.9489885186847</v>
      </c>
      <c r="J3334" s="1">
        <f t="shared" si="366"/>
        <v>1.9992564985072729</v>
      </c>
      <c r="K3334" s="1">
        <f t="shared" si="369"/>
        <v>1391.6600474862375</v>
      </c>
      <c r="L3334" s="1">
        <f t="shared" si="367"/>
        <v>3.0492065585175698E-2</v>
      </c>
      <c r="M3334" s="1">
        <f t="shared" si="368"/>
        <v>3.0492065585175698E-2</v>
      </c>
      <c r="N3334" s="1">
        <f t="shared" si="370"/>
        <v>2.1819111234809105E-2</v>
      </c>
    </row>
    <row r="3335" spans="1:14" x14ac:dyDescent="0.3">
      <c r="A3335" s="4" t="s">
        <v>2</v>
      </c>
      <c r="B3335" s="4" t="s">
        <v>156</v>
      </c>
      <c r="C3335" s="4" t="s">
        <v>160</v>
      </c>
      <c r="D3335" s="4">
        <v>36.763563888888889</v>
      </c>
      <c r="E3335" s="4">
        <v>128.00283333333334</v>
      </c>
      <c r="G3335" s="2">
        <f t="shared" si="364"/>
        <v>78.355004281397328</v>
      </c>
      <c r="H3335" s="2">
        <f t="shared" si="365"/>
        <v>110.11404193649378</v>
      </c>
      <c r="J3335" s="1">
        <f t="shared" si="366"/>
        <v>1.9953689079825971</v>
      </c>
      <c r="K3335" s="1">
        <f t="shared" si="369"/>
        <v>1393.5996843676735</v>
      </c>
      <c r="L3335" s="1">
        <f t="shared" si="367"/>
        <v>3.4956036035359794E-2</v>
      </c>
      <c r="M3335" s="1">
        <f t="shared" si="368"/>
        <v>3.4956036035359794E-2</v>
      </c>
      <c r="N3335" s="1">
        <f t="shared" si="370"/>
        <v>2.5013380495754828E-2</v>
      </c>
    </row>
    <row r="3336" spans="1:14" x14ac:dyDescent="0.3">
      <c r="A3336" s="4" t="s">
        <v>2</v>
      </c>
      <c r="B3336" s="4" t="s">
        <v>156</v>
      </c>
      <c r="C3336" s="4" t="s">
        <v>159</v>
      </c>
      <c r="D3336" s="4">
        <v>36.821313888888895</v>
      </c>
      <c r="E3336" s="4">
        <v>127.95738611111112</v>
      </c>
      <c r="G3336" s="2">
        <f t="shared" si="364"/>
        <v>77.533586838217346</v>
      </c>
      <c r="H3336" s="2">
        <f t="shared" si="365"/>
        <v>111.34867086019517</v>
      </c>
      <c r="J3336" s="1">
        <f t="shared" si="366"/>
        <v>1.9978819295788977</v>
      </c>
      <c r="K3336" s="1">
        <f t="shared" si="369"/>
        <v>1392.3451216519391</v>
      </c>
      <c r="L3336" s="1">
        <f t="shared" si="367"/>
        <v>3.4162832371696705E-2</v>
      </c>
      <c r="M3336" s="1">
        <f t="shared" si="368"/>
        <v>3.4162832371696705E-2</v>
      </c>
      <c r="N3336" s="1">
        <f t="shared" si="370"/>
        <v>2.4445790250975308E-2</v>
      </c>
    </row>
    <row r="3337" spans="1:14" x14ac:dyDescent="0.3">
      <c r="A3337" s="4" t="s">
        <v>2</v>
      </c>
      <c r="B3337" s="4" t="s">
        <v>156</v>
      </c>
      <c r="C3337" s="4" t="s">
        <v>158</v>
      </c>
      <c r="D3337" s="4">
        <v>36.769088888888888</v>
      </c>
      <c r="E3337" s="4">
        <v>127.64179722222222</v>
      </c>
      <c r="G3337" s="2">
        <f t="shared" si="364"/>
        <v>72.070464037563198</v>
      </c>
      <c r="H3337" s="2">
        <f t="shared" si="365"/>
        <v>110.09105209763516</v>
      </c>
      <c r="J3337" s="1">
        <f t="shared" si="366"/>
        <v>1.9956091125817064</v>
      </c>
      <c r="K3337" s="1">
        <f t="shared" si="369"/>
        <v>1393.4796511287457</v>
      </c>
      <c r="L3337" s="1">
        <f t="shared" si="367"/>
        <v>2.8654767177874962E-2</v>
      </c>
      <c r="M3337" s="1">
        <f t="shared" si="368"/>
        <v>2.8654767177874962E-2</v>
      </c>
      <c r="N3337" s="1">
        <f t="shared" si="370"/>
        <v>2.0504401406166928E-2</v>
      </c>
    </row>
    <row r="3338" spans="1:14" x14ac:dyDescent="0.3">
      <c r="A3338" s="4" t="s">
        <v>2</v>
      </c>
      <c r="B3338" s="4" t="s">
        <v>156</v>
      </c>
      <c r="C3338" s="4" t="s">
        <v>157</v>
      </c>
      <c r="D3338" s="4">
        <v>36.657538888888887</v>
      </c>
      <c r="E3338" s="4">
        <v>127.73948611111111</v>
      </c>
      <c r="G3338" s="2">
        <f t="shared" si="364"/>
        <v>73.822832388317508</v>
      </c>
      <c r="H3338" s="2">
        <f t="shared" si="365"/>
        <v>107.70371254706629</v>
      </c>
      <c r="J3338" s="1">
        <f t="shared" si="366"/>
        <v>1.9907683066455706</v>
      </c>
      <c r="K3338" s="1">
        <f t="shared" si="369"/>
        <v>1395.9034564811311</v>
      </c>
      <c r="L3338" s="1">
        <f t="shared" si="367"/>
        <v>3.0359759931600561E-2</v>
      </c>
      <c r="M3338" s="1">
        <f t="shared" si="368"/>
        <v>3.0359759931600561E-2</v>
      </c>
      <c r="N3338" s="1">
        <f t="shared" si="370"/>
        <v>2.1724437695416172E-2</v>
      </c>
    </row>
    <row r="3339" spans="1:14" x14ac:dyDescent="0.3">
      <c r="A3339" s="4" t="s">
        <v>2</v>
      </c>
      <c r="B3339" s="4" t="s">
        <v>156</v>
      </c>
      <c r="C3339" s="4" t="s">
        <v>155</v>
      </c>
      <c r="D3339" s="4">
        <v>36.785061111111112</v>
      </c>
      <c r="E3339" s="4">
        <v>127.86618888888889</v>
      </c>
      <c r="G3339" s="2">
        <f t="shared" si="364"/>
        <v>75.96656418627731</v>
      </c>
      <c r="H3339" s="2">
        <f t="shared" si="365"/>
        <v>110.52348973273615</v>
      </c>
      <c r="J3339" s="1">
        <f t="shared" si="366"/>
        <v>1.9963037800893002</v>
      </c>
      <c r="K3339" s="1">
        <f t="shared" si="369"/>
        <v>1393.1326565466597</v>
      </c>
      <c r="L3339" s="1">
        <f t="shared" si="367"/>
        <v>3.2571140575245572E-2</v>
      </c>
      <c r="M3339" s="1">
        <f t="shared" si="368"/>
        <v>3.2571140575245572E-2</v>
      </c>
      <c r="N3339" s="1">
        <f t="shared" si="370"/>
        <v>2.3306828370505499E-2</v>
      </c>
    </row>
    <row r="3340" spans="1:14" x14ac:dyDescent="0.3">
      <c r="A3340" s="4" t="s">
        <v>2</v>
      </c>
      <c r="B3340" s="4" t="s">
        <v>147</v>
      </c>
      <c r="C3340" s="4" t="s">
        <v>154</v>
      </c>
      <c r="D3340" s="4">
        <v>37.025549999999996</v>
      </c>
      <c r="E3340" s="4">
        <v>128.38764444444445</v>
      </c>
      <c r="G3340" s="2">
        <f t="shared" si="364"/>
        <v>84.880344110941621</v>
      </c>
      <c r="H3340" s="2">
        <f t="shared" si="365"/>
        <v>115.98503936968109</v>
      </c>
      <c r="J3340" s="1">
        <f t="shared" si="366"/>
        <v>2.0068101200454209</v>
      </c>
      <c r="K3340" s="1">
        <f t="shared" si="369"/>
        <v>1387.9097553307304</v>
      </c>
      <c r="L3340" s="1">
        <f t="shared" si="367"/>
        <v>4.1672256922506534E-2</v>
      </c>
      <c r="M3340" s="1">
        <f t="shared" si="368"/>
        <v>4.1672256922506534E-2</v>
      </c>
      <c r="N3340" s="1">
        <f t="shared" si="370"/>
        <v>2.98192855009391E-2</v>
      </c>
    </row>
    <row r="3341" spans="1:14" x14ac:dyDescent="0.3">
      <c r="A3341" s="4" t="s">
        <v>2</v>
      </c>
      <c r="B3341" s="4" t="s">
        <v>147</v>
      </c>
      <c r="C3341" s="4" t="s">
        <v>153</v>
      </c>
      <c r="D3341" s="4">
        <v>36.934258333333332</v>
      </c>
      <c r="E3341" s="4">
        <v>128.32565277777778</v>
      </c>
      <c r="G3341" s="2">
        <f t="shared" si="364"/>
        <v>83.863838258487604</v>
      </c>
      <c r="H3341" s="2">
        <f t="shared" si="365"/>
        <v>113.97196651818967</v>
      </c>
      <c r="J3341" s="1">
        <f t="shared" si="366"/>
        <v>2.0028114231476888</v>
      </c>
      <c r="K3341" s="1">
        <f t="shared" si="369"/>
        <v>1389.8920428157724</v>
      </c>
      <c r="L3341" s="1">
        <f t="shared" si="367"/>
        <v>4.0590298230374078E-2</v>
      </c>
      <c r="M3341" s="1">
        <f t="shared" si="368"/>
        <v>4.0590298230374078E-2</v>
      </c>
      <c r="N3341" s="1">
        <f t="shared" si="370"/>
        <v>2.9045071730830204E-2</v>
      </c>
    </row>
    <row r="3342" spans="1:14" x14ac:dyDescent="0.3">
      <c r="A3342" s="4" t="s">
        <v>2</v>
      </c>
      <c r="B3342" s="4" t="s">
        <v>147</v>
      </c>
      <c r="C3342" s="4" t="s">
        <v>152</v>
      </c>
      <c r="D3342" s="4">
        <v>36.983663888888891</v>
      </c>
      <c r="E3342" s="4">
        <v>128.37035555555556</v>
      </c>
      <c r="G3342" s="2">
        <f t="shared" si="364"/>
        <v>84.607716511834525</v>
      </c>
      <c r="H3342" s="2">
        <f t="shared" si="365"/>
        <v>115.06708532011521</v>
      </c>
      <c r="J3342" s="1">
        <f t="shared" si="366"/>
        <v>2.0049738665181218</v>
      </c>
      <c r="K3342" s="1">
        <f t="shared" si="369"/>
        <v>1388.8192053120204</v>
      </c>
      <c r="L3342" s="1">
        <f t="shared" si="367"/>
        <v>4.1370508887383917E-2</v>
      </c>
      <c r="M3342" s="1">
        <f t="shared" si="368"/>
        <v>4.1370508887383917E-2</v>
      </c>
      <c r="N3342" s="1">
        <f t="shared" si="370"/>
        <v>2.960336461080346E-2</v>
      </c>
    </row>
    <row r="3343" spans="1:14" x14ac:dyDescent="0.3">
      <c r="A3343" s="4" t="s">
        <v>2</v>
      </c>
      <c r="B3343" s="4" t="s">
        <v>147</v>
      </c>
      <c r="C3343" s="4" t="s">
        <v>151</v>
      </c>
      <c r="D3343" s="4">
        <v>36.919419444444443</v>
      </c>
      <c r="E3343" s="4">
        <v>128.35434444444445</v>
      </c>
      <c r="G3343" s="2">
        <f t="shared" si="364"/>
        <v>84.371139736380911</v>
      </c>
      <c r="H3343" s="2">
        <f t="shared" si="365"/>
        <v>113.66440747029628</v>
      </c>
      <c r="J3343" s="1">
        <f t="shared" si="366"/>
        <v>2.0021626654589806</v>
      </c>
      <c r="K3343" s="1">
        <f t="shared" si="369"/>
        <v>1390.2142939301693</v>
      </c>
      <c r="L3343" s="1">
        <f t="shared" si="367"/>
        <v>4.1091062281592539E-2</v>
      </c>
      <c r="M3343" s="1">
        <f t="shared" si="368"/>
        <v>4.1091062281592539E-2</v>
      </c>
      <c r="N3343" s="1">
        <f t="shared" si="370"/>
        <v>2.9403401884141995E-2</v>
      </c>
    </row>
    <row r="3344" spans="1:14" x14ac:dyDescent="0.3">
      <c r="A3344" s="4" t="s">
        <v>2</v>
      </c>
      <c r="B3344" s="4" t="s">
        <v>147</v>
      </c>
      <c r="C3344" s="4" t="s">
        <v>150</v>
      </c>
      <c r="D3344" s="4">
        <v>37.029458333333331</v>
      </c>
      <c r="E3344" s="4">
        <v>128.30561111111112</v>
      </c>
      <c r="G3344" s="2">
        <f t="shared" si="364"/>
        <v>83.456578640108717</v>
      </c>
      <c r="H3344" s="2">
        <f t="shared" si="365"/>
        <v>116.0281921852511</v>
      </c>
      <c r="J3344" s="1">
        <f t="shared" si="366"/>
        <v>2.0069815956576682</v>
      </c>
      <c r="K3344" s="1">
        <f t="shared" si="369"/>
        <v>1387.8249006724357</v>
      </c>
      <c r="L3344" s="1">
        <f t="shared" si="367"/>
        <v>4.0240505159454099E-2</v>
      </c>
      <c r="M3344" s="1">
        <f t="shared" si="368"/>
        <v>4.0240505159454099E-2</v>
      </c>
      <c r="N3344" s="1">
        <f t="shared" si="370"/>
        <v>2.8794771405906364E-2</v>
      </c>
    </row>
    <row r="3345" spans="1:14" x14ac:dyDescent="0.3">
      <c r="A3345" s="4" t="s">
        <v>2</v>
      </c>
      <c r="B3345" s="4" t="s">
        <v>147</v>
      </c>
      <c r="C3345" s="4" t="s">
        <v>149</v>
      </c>
      <c r="D3345" s="4">
        <v>37.099430555555557</v>
      </c>
      <c r="E3345" s="4">
        <v>128.36101944444445</v>
      </c>
      <c r="G3345" s="2">
        <f t="shared" si="364"/>
        <v>84.371752955882556</v>
      </c>
      <c r="H3345" s="2">
        <f t="shared" si="365"/>
        <v>117.57455685305308</v>
      </c>
      <c r="J3345" s="1">
        <f t="shared" si="366"/>
        <v>2.0100555596165663</v>
      </c>
      <c r="K3345" s="1">
        <f t="shared" si="369"/>
        <v>1386.3058575503487</v>
      </c>
      <c r="L3345" s="1">
        <f t="shared" si="367"/>
        <v>4.1207563009163284E-2</v>
      </c>
      <c r="M3345" s="1">
        <f t="shared" si="368"/>
        <v>4.1207563009163284E-2</v>
      </c>
      <c r="N3345" s="1">
        <f t="shared" si="370"/>
        <v>2.9486765942464042E-2</v>
      </c>
    </row>
    <row r="3346" spans="1:14" x14ac:dyDescent="0.3">
      <c r="A3346" s="4" t="s">
        <v>2</v>
      </c>
      <c r="B3346" s="4" t="s">
        <v>147</v>
      </c>
      <c r="C3346" s="4" t="s">
        <v>148</v>
      </c>
      <c r="D3346" s="4">
        <v>37.075844444444449</v>
      </c>
      <c r="E3346" s="4">
        <v>128.48959722222222</v>
      </c>
      <c r="G3346" s="2">
        <f t="shared" si="364"/>
        <v>86.612789050477474</v>
      </c>
      <c r="H3346" s="2">
        <f t="shared" si="365"/>
        <v>117.13021603568973</v>
      </c>
      <c r="J3346" s="1">
        <f t="shared" si="366"/>
        <v>2.0090185507359872</v>
      </c>
      <c r="K3346" s="1">
        <f t="shared" si="369"/>
        <v>1386.8178645789442</v>
      </c>
      <c r="L3346" s="1">
        <f t="shared" si="367"/>
        <v>4.3451668576282465E-2</v>
      </c>
      <c r="M3346" s="1">
        <f t="shared" si="368"/>
        <v>4.3451668576282465E-2</v>
      </c>
      <c r="N3346" s="1">
        <f t="shared" si="370"/>
        <v>3.1092573487868012E-2</v>
      </c>
    </row>
    <row r="3347" spans="1:14" x14ac:dyDescent="0.3">
      <c r="A3347" s="4" t="s">
        <v>2</v>
      </c>
      <c r="B3347" s="4" t="s">
        <v>147</v>
      </c>
      <c r="C3347" s="4" t="s">
        <v>146</v>
      </c>
      <c r="D3347" s="4">
        <v>36.957850000000001</v>
      </c>
      <c r="E3347" s="4">
        <v>128.29512222222223</v>
      </c>
      <c r="G3347" s="2">
        <f t="shared" ref="G3347:G3410" si="371">K3347*SIN(N3347)+$T$8+1.5</f>
        <v>83.319415883319536</v>
      </c>
      <c r="H3347" s="2">
        <f t="shared" ref="H3347:H3410" si="372">$T$27-K3347*COS(N3347)+$T$9+1.5</f>
        <v>114.46877407456759</v>
      </c>
      <c r="J3347" s="1">
        <f t="shared" ref="J3347:J3410" si="373">TAN($T$12*0.25+D3347*$T$13*0.5)</f>
        <v>2.0038435462340285</v>
      </c>
      <c r="K3347" s="1">
        <f t="shared" si="369"/>
        <v>1389.3797352370414</v>
      </c>
      <c r="L3347" s="1">
        <f t="shared" ref="L3347:L3410" si="374">E3347*$T$13 - $T$19</f>
        <v>4.0057439513466964E-2</v>
      </c>
      <c r="M3347" s="1">
        <f t="shared" ref="M3347:M3410" si="375">IF(L3347&gt;$T$12, K3347-($T$12*2), IF($U$12&gt;L3347, K3347+$T$12*2, L3347))</f>
        <v>4.0057439513466964E-2</v>
      </c>
      <c r="N3347" s="1">
        <f t="shared" si="370"/>
        <v>2.8663775698780265E-2</v>
      </c>
    </row>
    <row r="3348" spans="1:14" x14ac:dyDescent="0.3">
      <c r="A3348" s="4" t="s">
        <v>2</v>
      </c>
      <c r="B3348" s="4" t="s">
        <v>135</v>
      </c>
      <c r="C3348" s="4" t="s">
        <v>145</v>
      </c>
      <c r="D3348" s="4">
        <v>36.574994444444449</v>
      </c>
      <c r="E3348" s="4">
        <v>127.66622222222223</v>
      </c>
      <c r="G3348" s="2">
        <f t="shared" si="371"/>
        <v>72.583209666230815</v>
      </c>
      <c r="H3348" s="2">
        <f t="shared" si="372"/>
        <v>105.88293108605467</v>
      </c>
      <c r="J3348" s="1">
        <f t="shared" si="373"/>
        <v>1.9871982829854633</v>
      </c>
      <c r="K3348" s="1">
        <f t="shared" si="369"/>
        <v>1397.69746539472</v>
      </c>
      <c r="L3348" s="1">
        <f t="shared" si="374"/>
        <v>2.9081063847674393E-2</v>
      </c>
      <c r="M3348" s="1">
        <f t="shared" si="375"/>
        <v>2.9081063847674393E-2</v>
      </c>
      <c r="N3348" s="1">
        <f t="shared" si="370"/>
        <v>2.0809445170138909E-2</v>
      </c>
    </row>
    <row r="3349" spans="1:14" x14ac:dyDescent="0.3">
      <c r="A3349" s="4" t="s">
        <v>2</v>
      </c>
      <c r="B3349" s="4" t="s">
        <v>135</v>
      </c>
      <c r="C3349" s="4" t="s">
        <v>144</v>
      </c>
      <c r="D3349" s="4">
        <v>36.432833333333328</v>
      </c>
      <c r="E3349" s="4">
        <v>127.82264444444444</v>
      </c>
      <c r="G3349" s="2">
        <f t="shared" si="371"/>
        <v>75.383388141995511</v>
      </c>
      <c r="H3349" s="2">
        <f t="shared" si="372"/>
        <v>102.85260005747682</v>
      </c>
      <c r="J3349" s="1">
        <f t="shared" si="373"/>
        <v>1.9810737533914882</v>
      </c>
      <c r="K3349" s="1">
        <f t="shared" si="369"/>
        <v>1400.7880792570777</v>
      </c>
      <c r="L3349" s="1">
        <f t="shared" si="374"/>
        <v>3.1811146648738298E-2</v>
      </c>
      <c r="M3349" s="1">
        <f t="shared" si="375"/>
        <v>3.1811146648738298E-2</v>
      </c>
      <c r="N3349" s="1">
        <f t="shared" si="370"/>
        <v>2.2763001912638265E-2</v>
      </c>
    </row>
    <row r="3350" spans="1:14" x14ac:dyDescent="0.3">
      <c r="A3350" s="4" t="s">
        <v>2</v>
      </c>
      <c r="B3350" s="4" t="s">
        <v>135</v>
      </c>
      <c r="C3350" s="4" t="s">
        <v>143</v>
      </c>
      <c r="D3350" s="4">
        <v>36.480558333333335</v>
      </c>
      <c r="E3350" s="4">
        <v>127.71905277777778</v>
      </c>
      <c r="G3350" s="2">
        <f t="shared" si="371"/>
        <v>73.549276882391922</v>
      </c>
      <c r="H3350" s="2">
        <f t="shared" si="372"/>
        <v>103.84996412076339</v>
      </c>
      <c r="J3350" s="1">
        <f t="shared" si="373"/>
        <v>1.983126462747558</v>
      </c>
      <c r="K3350" s="1">
        <f t="shared" si="369"/>
        <v>1399.7503987584028</v>
      </c>
      <c r="L3350" s="1">
        <f t="shared" si="374"/>
        <v>3.0003130987776849E-2</v>
      </c>
      <c r="M3350" s="1">
        <f t="shared" si="375"/>
        <v>3.0003130987776849E-2</v>
      </c>
      <c r="N3350" s="1">
        <f t="shared" si="370"/>
        <v>2.1469245846470881E-2</v>
      </c>
    </row>
    <row r="3351" spans="1:14" x14ac:dyDescent="0.3">
      <c r="A3351" s="4" t="s">
        <v>2</v>
      </c>
      <c r="B3351" s="4" t="s">
        <v>135</v>
      </c>
      <c r="C3351" s="4" t="s">
        <v>142</v>
      </c>
      <c r="D3351" s="4">
        <v>36.549063888888888</v>
      </c>
      <c r="E3351" s="4">
        <v>127.73476388888889</v>
      </c>
      <c r="G3351" s="2">
        <f t="shared" si="371"/>
        <v>73.7916029875459</v>
      </c>
      <c r="H3351" s="2">
        <f t="shared" si="372"/>
        <v>105.34482078610336</v>
      </c>
      <c r="J3351" s="1">
        <f t="shared" si="373"/>
        <v>1.9860789027500934</v>
      </c>
      <c r="K3351" s="1">
        <f t="shared" si="369"/>
        <v>1398.261115666967</v>
      </c>
      <c r="L3351" s="1">
        <f t="shared" si="374"/>
        <v>3.0277341605812413E-2</v>
      </c>
      <c r="M3351" s="1">
        <f t="shared" si="375"/>
        <v>3.0277341605812413E-2</v>
      </c>
      <c r="N3351" s="1">
        <f t="shared" si="370"/>
        <v>2.166546187388204E-2</v>
      </c>
    </row>
    <row r="3352" spans="1:14" x14ac:dyDescent="0.3">
      <c r="A3352" s="4" t="s">
        <v>2</v>
      </c>
      <c r="B3352" s="4" t="s">
        <v>135</v>
      </c>
      <c r="C3352" s="4" t="s">
        <v>141</v>
      </c>
      <c r="D3352" s="4">
        <v>36.392830555555555</v>
      </c>
      <c r="E3352" s="4">
        <v>127.72981111111112</v>
      </c>
      <c r="G3352" s="2">
        <f t="shared" si="371"/>
        <v>73.778511778274577</v>
      </c>
      <c r="H3352" s="2">
        <f t="shared" si="372"/>
        <v>101.94690123751661</v>
      </c>
      <c r="J3352" s="1">
        <f t="shared" si="373"/>
        <v>1.979355793776703</v>
      </c>
      <c r="K3352" s="1">
        <f t="shared" si="369"/>
        <v>1401.6579568447296</v>
      </c>
      <c r="L3352" s="1">
        <f t="shared" si="374"/>
        <v>3.0190899326470344E-2</v>
      </c>
      <c r="M3352" s="1">
        <f t="shared" si="375"/>
        <v>3.0190899326470344E-2</v>
      </c>
      <c r="N3352" s="1">
        <f t="shared" si="370"/>
        <v>2.1603606644590129E-2</v>
      </c>
    </row>
    <row r="3353" spans="1:14" x14ac:dyDescent="0.3">
      <c r="A3353" s="4" t="s">
        <v>2</v>
      </c>
      <c r="B3353" s="4" t="s">
        <v>135</v>
      </c>
      <c r="C3353" s="4" t="s">
        <v>140</v>
      </c>
      <c r="D3353" s="4">
        <v>36.509211111111114</v>
      </c>
      <c r="E3353" s="4">
        <v>127.81248888888888</v>
      </c>
      <c r="G3353" s="2">
        <f t="shared" si="371"/>
        <v>75.168181465462084</v>
      </c>
      <c r="H3353" s="2">
        <f t="shared" si="372"/>
        <v>104.50875484117864</v>
      </c>
      <c r="J3353" s="1">
        <f t="shared" si="373"/>
        <v>1.9843604827371737</v>
      </c>
      <c r="K3353" s="1">
        <f t="shared" si="369"/>
        <v>1399.1274664532818</v>
      </c>
      <c r="L3353" s="1">
        <f t="shared" si="374"/>
        <v>3.1633898766924684E-2</v>
      </c>
      <c r="M3353" s="1">
        <f t="shared" si="375"/>
        <v>3.1633898766924684E-2</v>
      </c>
      <c r="N3353" s="1">
        <f t="shared" si="370"/>
        <v>2.2636169204679452E-2</v>
      </c>
    </row>
    <row r="3354" spans="1:14" x14ac:dyDescent="0.3">
      <c r="A3354" s="4" t="s">
        <v>2</v>
      </c>
      <c r="B3354" s="4" t="s">
        <v>135</v>
      </c>
      <c r="C3354" s="4" t="s">
        <v>139</v>
      </c>
      <c r="D3354" s="4">
        <v>36.476436111111113</v>
      </c>
      <c r="E3354" s="4">
        <v>127.70091111111111</v>
      </c>
      <c r="G3354" s="2">
        <f t="shared" si="371"/>
        <v>73.234109741856457</v>
      </c>
      <c r="H3354" s="2">
        <f t="shared" si="372"/>
        <v>103.75358798436309</v>
      </c>
      <c r="J3354" s="1">
        <f t="shared" si="373"/>
        <v>1.9829490272666173</v>
      </c>
      <c r="K3354" s="1">
        <f t="shared" si="369"/>
        <v>1399.84002273343</v>
      </c>
      <c r="L3354" s="1">
        <f t="shared" si="374"/>
        <v>2.9686499172643988E-2</v>
      </c>
      <c r="M3354" s="1">
        <f t="shared" si="375"/>
        <v>2.9686499172643988E-2</v>
      </c>
      <c r="N3354" s="1">
        <f t="shared" si="370"/>
        <v>2.1242674616799181E-2</v>
      </c>
    </row>
    <row r="3355" spans="1:14" x14ac:dyDescent="0.3">
      <c r="A3355" s="4" t="s">
        <v>2</v>
      </c>
      <c r="B3355" s="4" t="s">
        <v>135</v>
      </c>
      <c r="C3355" s="4" t="s">
        <v>138</v>
      </c>
      <c r="D3355" s="4">
        <v>36.466788888888892</v>
      </c>
      <c r="E3355" s="4">
        <v>127.79089722222221</v>
      </c>
      <c r="G3355" s="2">
        <f t="shared" si="371"/>
        <v>74.811617745060815</v>
      </c>
      <c r="H3355" s="2">
        <f t="shared" si="372"/>
        <v>103.57819004719272</v>
      </c>
      <c r="J3355" s="1">
        <f t="shared" si="373"/>
        <v>1.9825338745583674</v>
      </c>
      <c r="K3355" s="1">
        <f t="shared" si="369"/>
        <v>1400.0497732038068</v>
      </c>
      <c r="L3355" s="1">
        <f t="shared" si="374"/>
        <v>3.1257053092598408E-2</v>
      </c>
      <c r="M3355" s="1">
        <f t="shared" si="375"/>
        <v>3.1257053092598408E-2</v>
      </c>
      <c r="N3355" s="1">
        <f t="shared" si="370"/>
        <v>2.2366510933628143E-2</v>
      </c>
    </row>
    <row r="3356" spans="1:14" x14ac:dyDescent="0.3">
      <c r="A3356" s="4" t="s">
        <v>2</v>
      </c>
      <c r="B3356" s="4" t="s">
        <v>135</v>
      </c>
      <c r="C3356" s="4" t="s">
        <v>137</v>
      </c>
      <c r="D3356" s="4">
        <v>36.427747222222223</v>
      </c>
      <c r="E3356" s="4">
        <v>127.79811111111111</v>
      </c>
      <c r="G3356" s="2">
        <f t="shared" si="371"/>
        <v>74.956784313090495</v>
      </c>
      <c r="H3356" s="2">
        <f t="shared" si="372"/>
        <v>102.73233014572793</v>
      </c>
      <c r="J3356" s="1">
        <f t="shared" si="373"/>
        <v>1.9808551933904779</v>
      </c>
      <c r="K3356" s="1">
        <f t="shared" si="369"/>
        <v>1400.8986738232634</v>
      </c>
      <c r="L3356" s="1">
        <f t="shared" si="374"/>
        <v>3.1382959205582761E-2</v>
      </c>
      <c r="M3356" s="1">
        <f t="shared" si="375"/>
        <v>3.1382959205582761E-2</v>
      </c>
      <c r="N3356" s="1">
        <f t="shared" si="370"/>
        <v>2.2456605173937123E-2</v>
      </c>
    </row>
    <row r="3357" spans="1:14" x14ac:dyDescent="0.3">
      <c r="A3357" s="4" t="s">
        <v>2</v>
      </c>
      <c r="B3357" s="4" t="s">
        <v>135</v>
      </c>
      <c r="C3357" s="4" t="s">
        <v>136</v>
      </c>
      <c r="D3357" s="4">
        <v>36.44244166666666</v>
      </c>
      <c r="E3357" s="4">
        <v>127.58130833333333</v>
      </c>
      <c r="G3357" s="2">
        <f t="shared" si="371"/>
        <v>71.158177910880525</v>
      </c>
      <c r="H3357" s="2">
        <f t="shared" si="372"/>
        <v>102.97174615952349</v>
      </c>
      <c r="J3357" s="1">
        <f t="shared" si="373"/>
        <v>1.9814867469088389</v>
      </c>
      <c r="K3357" s="1">
        <f t="shared" si="369"/>
        <v>1400.5791556163442</v>
      </c>
      <c r="L3357" s="1">
        <f t="shared" si="374"/>
        <v>2.7599036905890717E-2</v>
      </c>
      <c r="M3357" s="1">
        <f t="shared" si="375"/>
        <v>2.7599036905890717E-2</v>
      </c>
      <c r="N3357" s="1">
        <f t="shared" si="370"/>
        <v>1.9748955823970016E-2</v>
      </c>
    </row>
    <row r="3358" spans="1:14" x14ac:dyDescent="0.3">
      <c r="A3358" s="4" t="s">
        <v>2</v>
      </c>
      <c r="B3358" s="4" t="s">
        <v>135</v>
      </c>
      <c r="C3358" s="4" t="s">
        <v>134</v>
      </c>
      <c r="D3358" s="4">
        <v>36.491938888888889</v>
      </c>
      <c r="E3358" s="4">
        <v>127.59866666666666</v>
      </c>
      <c r="G3358" s="2">
        <f t="shared" si="371"/>
        <v>71.440261670294234</v>
      </c>
      <c r="H3358" s="2">
        <f t="shared" si="372"/>
        <v>104.05374458639881</v>
      </c>
      <c r="J3358" s="1">
        <f t="shared" si="373"/>
        <v>1.9836164548239998</v>
      </c>
      <c r="K3358" s="1">
        <f t="shared" si="369"/>
        <v>1399.5029715676901</v>
      </c>
      <c r="L3358" s="1">
        <f t="shared" si="374"/>
        <v>2.7901996975216115E-2</v>
      </c>
      <c r="M3358" s="1">
        <f t="shared" si="375"/>
        <v>2.7901996975216115E-2</v>
      </c>
      <c r="N3358" s="1">
        <f t="shared" si="370"/>
        <v>1.9965744005598814E-2</v>
      </c>
    </row>
    <row r="3359" spans="1:14" x14ac:dyDescent="0.3">
      <c r="A3359" s="4" t="s">
        <v>2</v>
      </c>
      <c r="B3359" s="4" t="s">
        <v>123</v>
      </c>
      <c r="C3359" s="4" t="s">
        <v>133</v>
      </c>
      <c r="D3359" s="4">
        <v>36.18792222222222</v>
      </c>
      <c r="E3359" s="4">
        <v>127.93433055555556</v>
      </c>
      <c r="G3359" s="2">
        <f t="shared" si="371"/>
        <v>77.465416164056307</v>
      </c>
      <c r="H3359" s="2">
        <f t="shared" si="372"/>
        <v>97.572837241232492</v>
      </c>
      <c r="J3359" s="1">
        <f t="shared" si="373"/>
        <v>1.9705928859558717</v>
      </c>
      <c r="K3359" s="1">
        <f t="shared" si="369"/>
        <v>1406.1152312502002</v>
      </c>
      <c r="L3359" s="1">
        <f t="shared" si="374"/>
        <v>3.3760437016375544E-2</v>
      </c>
      <c r="M3359" s="1">
        <f t="shared" si="375"/>
        <v>3.3760437016375544E-2</v>
      </c>
      <c r="N3359" s="1">
        <f t="shared" si="370"/>
        <v>2.4157849475248017E-2</v>
      </c>
    </row>
    <row r="3360" spans="1:14" x14ac:dyDescent="0.3">
      <c r="A3360" s="4" t="s">
        <v>2</v>
      </c>
      <c r="B3360" s="4" t="s">
        <v>123</v>
      </c>
      <c r="C3360" s="4" t="s">
        <v>132</v>
      </c>
      <c r="D3360" s="4">
        <v>36.14588611111111</v>
      </c>
      <c r="E3360" s="4">
        <v>127.91639722222223</v>
      </c>
      <c r="G3360" s="2">
        <f t="shared" si="371"/>
        <v>77.172470609536518</v>
      </c>
      <c r="H3360" s="2">
        <f t="shared" si="372"/>
        <v>96.650831648194526</v>
      </c>
      <c r="J3360" s="1">
        <f t="shared" si="373"/>
        <v>1.9688028414244398</v>
      </c>
      <c r="K3360" s="1">
        <f t="shared" si="369"/>
        <v>1407.0299268579408</v>
      </c>
      <c r="L3360" s="1">
        <f t="shared" si="374"/>
        <v>3.3447441303851466E-2</v>
      </c>
      <c r="M3360" s="1">
        <f t="shared" si="375"/>
        <v>3.3447441303851466E-2</v>
      </c>
      <c r="N3360" s="1">
        <f t="shared" si="370"/>
        <v>2.3933880120056109E-2</v>
      </c>
    </row>
    <row r="3361" spans="1:14" x14ac:dyDescent="0.3">
      <c r="A3361" s="4" t="s">
        <v>2</v>
      </c>
      <c r="B3361" s="4" t="s">
        <v>123</v>
      </c>
      <c r="C3361" s="4" t="s">
        <v>131</v>
      </c>
      <c r="D3361" s="4">
        <v>36.235199999999999</v>
      </c>
      <c r="E3361" s="4">
        <v>127.72346388888889</v>
      </c>
      <c r="G3361" s="2">
        <f t="shared" si="371"/>
        <v>73.741221188296336</v>
      </c>
      <c r="H3361" s="2">
        <f t="shared" si="372"/>
        <v>98.516653974310657</v>
      </c>
      <c r="J3361" s="1">
        <f t="shared" si="373"/>
        <v>1.9726092336720058</v>
      </c>
      <c r="K3361" s="1">
        <f t="shared" si="369"/>
        <v>1405.086602529806</v>
      </c>
      <c r="L3361" s="1">
        <f t="shared" si="374"/>
        <v>3.0080119400337058E-2</v>
      </c>
      <c r="M3361" s="1">
        <f t="shared" si="375"/>
        <v>3.0080119400337058E-2</v>
      </c>
      <c r="N3361" s="1">
        <f t="shared" si="370"/>
        <v>2.152433620211603E-2</v>
      </c>
    </row>
    <row r="3362" spans="1:14" x14ac:dyDescent="0.3">
      <c r="A3362" s="4" t="s">
        <v>2</v>
      </c>
      <c r="B3362" s="4" t="s">
        <v>123</v>
      </c>
      <c r="C3362" s="4" t="s">
        <v>130</v>
      </c>
      <c r="D3362" s="4">
        <v>36.149472222222222</v>
      </c>
      <c r="E3362" s="4">
        <v>127.75311111111111</v>
      </c>
      <c r="G3362" s="2">
        <f t="shared" si="371"/>
        <v>74.302188154479651</v>
      </c>
      <c r="H3362" s="2">
        <f t="shared" si="372"/>
        <v>96.663107224582973</v>
      </c>
      <c r="J3362" s="1">
        <f t="shared" si="373"/>
        <v>1.9689554496749695</v>
      </c>
      <c r="K3362" s="1">
        <f t="shared" si="369"/>
        <v>1406.9518898773786</v>
      </c>
      <c r="L3362" s="1">
        <f t="shared" si="374"/>
        <v>3.0597561042184918E-2</v>
      </c>
      <c r="M3362" s="1">
        <f t="shared" si="375"/>
        <v>3.0597561042184918E-2</v>
      </c>
      <c r="N3362" s="1">
        <f t="shared" si="370"/>
        <v>2.1894600286373071E-2</v>
      </c>
    </row>
    <row r="3363" spans="1:14" x14ac:dyDescent="0.3">
      <c r="A3363" s="4" t="s">
        <v>2</v>
      </c>
      <c r="B3363" s="4" t="s">
        <v>123</v>
      </c>
      <c r="C3363" s="4" t="s">
        <v>129</v>
      </c>
      <c r="D3363" s="4">
        <v>36.119297222222222</v>
      </c>
      <c r="E3363" s="4">
        <v>127.67122222222223</v>
      </c>
      <c r="G3363" s="2">
        <f t="shared" si="371"/>
        <v>72.877317933677233</v>
      </c>
      <c r="H3363" s="2">
        <f t="shared" si="372"/>
        <v>95.975825472098904</v>
      </c>
      <c r="J3363" s="1">
        <f t="shared" si="373"/>
        <v>1.967671928001665</v>
      </c>
      <c r="K3363" s="1">
        <f t="shared" si="369"/>
        <v>1407.6085485667702</v>
      </c>
      <c r="L3363" s="1">
        <f t="shared" si="374"/>
        <v>2.9168330310274104E-2</v>
      </c>
      <c r="M3363" s="1">
        <f t="shared" si="375"/>
        <v>2.9168330310274104E-2</v>
      </c>
      <c r="N3363" s="1">
        <f t="shared" si="370"/>
        <v>2.0871890157645991E-2</v>
      </c>
    </row>
    <row r="3364" spans="1:14" x14ac:dyDescent="0.3">
      <c r="A3364" s="4" t="s">
        <v>2</v>
      </c>
      <c r="B3364" s="4" t="s">
        <v>123</v>
      </c>
      <c r="C3364" s="4" t="s">
        <v>128</v>
      </c>
      <c r="D3364" s="4">
        <v>36.168308333333329</v>
      </c>
      <c r="E3364" s="4">
        <v>127.77811944444444</v>
      </c>
      <c r="G3364" s="2">
        <f t="shared" si="371"/>
        <v>74.732411831157577</v>
      </c>
      <c r="H3364" s="2">
        <f t="shared" si="372"/>
        <v>97.082573312009345</v>
      </c>
      <c r="J3364" s="1">
        <f t="shared" si="373"/>
        <v>1.9697573360989626</v>
      </c>
      <c r="K3364" s="1">
        <f t="shared" si="369"/>
        <v>1406.5420117529463</v>
      </c>
      <c r="L3364" s="1">
        <f t="shared" si="374"/>
        <v>3.1034038799287789E-2</v>
      </c>
      <c r="M3364" s="1">
        <f t="shared" si="375"/>
        <v>3.1034038799287789E-2</v>
      </c>
      <c r="N3364" s="1">
        <f t="shared" si="370"/>
        <v>2.2206929298887644E-2</v>
      </c>
    </row>
    <row r="3365" spans="1:14" x14ac:dyDescent="0.3">
      <c r="A3365" s="4" t="s">
        <v>2</v>
      </c>
      <c r="B3365" s="4" t="s">
        <v>123</v>
      </c>
      <c r="C3365" s="4" t="s">
        <v>127</v>
      </c>
      <c r="D3365" s="4">
        <v>36.256766666666664</v>
      </c>
      <c r="E3365" s="4">
        <v>127.83165555555556</v>
      </c>
      <c r="G3365" s="2">
        <f t="shared" si="371"/>
        <v>75.628581974050093</v>
      </c>
      <c r="H3365" s="2">
        <f t="shared" si="372"/>
        <v>99.027860903166811</v>
      </c>
      <c r="J3365" s="1">
        <f t="shared" si="373"/>
        <v>1.9735301198414983</v>
      </c>
      <c r="K3365" s="1">
        <f t="shared" si="369"/>
        <v>1404.6174173122947</v>
      </c>
      <c r="L3365" s="1">
        <f t="shared" si="374"/>
        <v>3.1968420206890613E-2</v>
      </c>
      <c r="M3365" s="1">
        <f t="shared" si="375"/>
        <v>3.1968420206890613E-2</v>
      </c>
      <c r="N3365" s="1">
        <f t="shared" si="370"/>
        <v>2.2875541656790194E-2</v>
      </c>
    </row>
    <row r="3366" spans="1:14" x14ac:dyDescent="0.3">
      <c r="A3366" s="4" t="s">
        <v>2</v>
      </c>
      <c r="B3366" s="4" t="s">
        <v>123</v>
      </c>
      <c r="C3366" s="4" t="s">
        <v>126</v>
      </c>
      <c r="D3366" s="4">
        <v>36.017830555555555</v>
      </c>
      <c r="E3366" s="4">
        <v>127.76929722222222</v>
      </c>
      <c r="G3366" s="2">
        <f t="shared" si="371"/>
        <v>74.649837433309301</v>
      </c>
      <c r="H3366" s="2">
        <f t="shared" si="372"/>
        <v>93.804921268889757</v>
      </c>
      <c r="J3366" s="1">
        <f t="shared" si="373"/>
        <v>1.963365687048946</v>
      </c>
      <c r="K3366" s="1">
        <f t="shared" si="369"/>
        <v>1409.8170306303186</v>
      </c>
      <c r="L3366" s="1">
        <f t="shared" si="374"/>
        <v>3.0880061974167372E-2</v>
      </c>
      <c r="M3366" s="1">
        <f t="shared" si="375"/>
        <v>3.0880061974167372E-2</v>
      </c>
      <c r="N3366" s="1">
        <f t="shared" si="370"/>
        <v>2.2096748587597345E-2</v>
      </c>
    </row>
    <row r="3367" spans="1:14" x14ac:dyDescent="0.3">
      <c r="A3367" s="4" t="s">
        <v>2</v>
      </c>
      <c r="B3367" s="4" t="s">
        <v>123</v>
      </c>
      <c r="C3367" s="4" t="s">
        <v>125</v>
      </c>
      <c r="D3367" s="4">
        <v>36.211633333333339</v>
      </c>
      <c r="E3367" s="4">
        <v>128.00087500000001</v>
      </c>
      <c r="G3367" s="2">
        <f t="shared" si="371"/>
        <v>78.620757792409279</v>
      </c>
      <c r="H3367" s="2">
        <f t="shared" si="372"/>
        <v>98.117291490726075</v>
      </c>
      <c r="J3367" s="1">
        <f t="shared" si="373"/>
        <v>1.9716037299769129</v>
      </c>
      <c r="K3367" s="1">
        <f t="shared" si="369"/>
        <v>1405.5993291313948</v>
      </c>
      <c r="L3367" s="1">
        <f t="shared" si="374"/>
        <v>3.4921856670841578E-2</v>
      </c>
      <c r="M3367" s="1">
        <f t="shared" si="375"/>
        <v>3.4921856670841578E-2</v>
      </c>
      <c r="N3367" s="1">
        <f t="shared" si="370"/>
        <v>2.4988922875647891E-2</v>
      </c>
    </row>
    <row r="3368" spans="1:14" x14ac:dyDescent="0.3">
      <c r="A3368" s="4" t="s">
        <v>2</v>
      </c>
      <c r="B3368" s="4" t="s">
        <v>123</v>
      </c>
      <c r="C3368" s="4" t="s">
        <v>124</v>
      </c>
      <c r="D3368" s="4">
        <v>36.09643611111111</v>
      </c>
      <c r="E3368" s="4">
        <v>127.68706666666667</v>
      </c>
      <c r="G3368" s="2">
        <f t="shared" si="371"/>
        <v>73.166278107244551</v>
      </c>
      <c r="H3368" s="2">
        <f t="shared" si="372"/>
        <v>95.484244559663921</v>
      </c>
      <c r="J3368" s="1">
        <f t="shared" si="373"/>
        <v>1.9667003946270314</v>
      </c>
      <c r="K3368" s="1">
        <f t="shared" si="369"/>
        <v>1408.1060806836763</v>
      </c>
      <c r="L3368" s="1">
        <f t="shared" si="374"/>
        <v>2.9444868033979166E-2</v>
      </c>
      <c r="M3368" s="1">
        <f t="shared" si="375"/>
        <v>2.9444868033979166E-2</v>
      </c>
      <c r="N3368" s="1">
        <f t="shared" si="370"/>
        <v>2.1069771384724129E-2</v>
      </c>
    </row>
    <row r="3369" spans="1:14" x14ac:dyDescent="0.3">
      <c r="A3369" s="4" t="s">
        <v>2</v>
      </c>
      <c r="B3369" s="4" t="s">
        <v>123</v>
      </c>
      <c r="C3369" s="4" t="s">
        <v>122</v>
      </c>
      <c r="D3369" s="4">
        <v>36.225438888888888</v>
      </c>
      <c r="E3369" s="4">
        <v>127.91268611111111</v>
      </c>
      <c r="G3369" s="2">
        <f t="shared" si="371"/>
        <v>77.065931684871288</v>
      </c>
      <c r="H3369" s="2">
        <f t="shared" si="372"/>
        <v>98.379739995164982</v>
      </c>
      <c r="J3369" s="1">
        <f t="shared" si="373"/>
        <v>1.9721926637157146</v>
      </c>
      <c r="K3369" s="1">
        <f t="shared" si="369"/>
        <v>1405.2989655361264</v>
      </c>
      <c r="L3369" s="1">
        <f t="shared" si="374"/>
        <v>3.338267019605512E-2</v>
      </c>
      <c r="M3369" s="1">
        <f t="shared" si="375"/>
        <v>3.338267019605512E-2</v>
      </c>
      <c r="N3369" s="1">
        <f t="shared" si="370"/>
        <v>2.3887532062661879E-2</v>
      </c>
    </row>
    <row r="3370" spans="1:14" x14ac:dyDescent="0.3">
      <c r="A3370" s="4" t="s">
        <v>2</v>
      </c>
      <c r="B3370" s="4" t="s">
        <v>113</v>
      </c>
      <c r="C3370" s="4" t="s">
        <v>121</v>
      </c>
      <c r="D3370" s="4">
        <v>36.327180555555557</v>
      </c>
      <c r="E3370" s="4">
        <v>127.53662222222222</v>
      </c>
      <c r="G3370" s="2">
        <f t="shared" si="371"/>
        <v>70.424784897062096</v>
      </c>
      <c r="H3370" s="2">
        <f t="shared" si="372"/>
        <v>100.45040142009952</v>
      </c>
      <c r="J3370" s="1">
        <f t="shared" si="373"/>
        <v>1.9765415276177858</v>
      </c>
      <c r="K3370" s="1">
        <f t="shared" si="369"/>
        <v>1403.0857443795037</v>
      </c>
      <c r="L3370" s="1">
        <f t="shared" si="374"/>
        <v>2.6819117137089954E-2</v>
      </c>
      <c r="M3370" s="1">
        <f t="shared" si="375"/>
        <v>2.6819117137089954E-2</v>
      </c>
      <c r="N3370" s="1">
        <f t="shared" si="370"/>
        <v>1.9190871093955408E-2</v>
      </c>
    </row>
    <row r="3371" spans="1:14" x14ac:dyDescent="0.3">
      <c r="A3371" s="4" t="s">
        <v>2</v>
      </c>
      <c r="B3371" s="4" t="s">
        <v>113</v>
      </c>
      <c r="C3371" s="4" t="s">
        <v>120</v>
      </c>
      <c r="D3371" s="4">
        <v>36.276719444444446</v>
      </c>
      <c r="E3371" s="4">
        <v>127.52957499999999</v>
      </c>
      <c r="G3371" s="2">
        <f t="shared" si="371"/>
        <v>70.322284557736367</v>
      </c>
      <c r="H3371" s="2">
        <f t="shared" si="372"/>
        <v>99.350615131109862</v>
      </c>
      <c r="J3371" s="1">
        <f t="shared" si="373"/>
        <v>1.9743827031616472</v>
      </c>
      <c r="K3371" s="1">
        <f t="shared" si="369"/>
        <v>1404.1833666433322</v>
      </c>
      <c r="L3371" s="1">
        <f t="shared" si="374"/>
        <v>2.6696119906192362E-2</v>
      </c>
      <c r="M3371" s="1">
        <f t="shared" si="375"/>
        <v>2.6696119906192362E-2</v>
      </c>
      <c r="N3371" s="1">
        <f t="shared" si="370"/>
        <v>1.9102858353230071E-2</v>
      </c>
    </row>
    <row r="3372" spans="1:14" x14ac:dyDescent="0.3">
      <c r="A3372" s="4" t="s">
        <v>2</v>
      </c>
      <c r="B3372" s="4" t="s">
        <v>113</v>
      </c>
      <c r="C3372" s="4" t="s">
        <v>119</v>
      </c>
      <c r="D3372" s="4">
        <v>36.280869444444441</v>
      </c>
      <c r="E3372" s="4">
        <v>127.62252222222222</v>
      </c>
      <c r="G3372" s="2">
        <f t="shared" si="371"/>
        <v>71.950140328872166</v>
      </c>
      <c r="H3372" s="2">
        <f t="shared" si="372"/>
        <v>99.47295401750489</v>
      </c>
      <c r="J3372" s="1">
        <f t="shared" si="373"/>
        <v>1.9745601065416394</v>
      </c>
      <c r="K3372" s="1">
        <f t="shared" si="369"/>
        <v>1404.093090891017</v>
      </c>
      <c r="L3372" s="1">
        <f t="shared" si="374"/>
        <v>2.8318354964552928E-2</v>
      </c>
      <c r="M3372" s="1">
        <f t="shared" si="375"/>
        <v>2.8318354964552928E-2</v>
      </c>
      <c r="N3372" s="1">
        <f t="shared" si="370"/>
        <v>2.0263675979327024E-2</v>
      </c>
    </row>
    <row r="3373" spans="1:14" x14ac:dyDescent="0.3">
      <c r="A3373" s="4" t="s">
        <v>2</v>
      </c>
      <c r="B3373" s="4" t="s">
        <v>113</v>
      </c>
      <c r="C3373" s="4" t="s">
        <v>118</v>
      </c>
      <c r="D3373" s="4">
        <v>36.35328611111111</v>
      </c>
      <c r="E3373" s="4">
        <v>127.67496666666668</v>
      </c>
      <c r="G3373" s="2">
        <f t="shared" si="371"/>
        <v>72.836648943074906</v>
      </c>
      <c r="H3373" s="2">
        <f t="shared" si="372"/>
        <v>101.06667719832876</v>
      </c>
      <c r="J3373" s="1">
        <f t="shared" si="373"/>
        <v>1.9776598496402107</v>
      </c>
      <c r="K3373" s="1">
        <f t="shared" si="369"/>
        <v>1402.517958435426</v>
      </c>
      <c r="L3373" s="1">
        <f t="shared" si="374"/>
        <v>2.9233683194487714E-2</v>
      </c>
      <c r="M3373" s="1">
        <f t="shared" si="375"/>
        <v>2.9233683194487714E-2</v>
      </c>
      <c r="N3373" s="1">
        <f t="shared" si="370"/>
        <v>2.0918654514956884E-2</v>
      </c>
    </row>
    <row r="3374" spans="1:14" x14ac:dyDescent="0.3">
      <c r="A3374" s="4" t="s">
        <v>2</v>
      </c>
      <c r="B3374" s="4" t="s">
        <v>113</v>
      </c>
      <c r="C3374" s="4" t="s">
        <v>117</v>
      </c>
      <c r="D3374" s="4">
        <v>36.391533333333335</v>
      </c>
      <c r="E3374" s="4">
        <v>127.66407500000001</v>
      </c>
      <c r="G3374" s="2">
        <f t="shared" si="371"/>
        <v>72.628625940339944</v>
      </c>
      <c r="H3374" s="2">
        <f t="shared" si="372"/>
        <v>101.89431139198655</v>
      </c>
      <c r="J3374" s="1">
        <f t="shared" si="373"/>
        <v>1.9793001230049307</v>
      </c>
      <c r="K3374" s="1">
        <f t="shared" si="369"/>
        <v>1401.6861670412168</v>
      </c>
      <c r="L3374" s="1">
        <f t="shared" si="374"/>
        <v>2.9043587750124722E-2</v>
      </c>
      <c r="M3374" s="1">
        <f t="shared" si="375"/>
        <v>2.9043587750124722E-2</v>
      </c>
      <c r="N3374" s="1">
        <f t="shared" si="370"/>
        <v>2.0782628517170658E-2</v>
      </c>
    </row>
    <row r="3375" spans="1:14" x14ac:dyDescent="0.3">
      <c r="A3375" s="4" t="s">
        <v>2</v>
      </c>
      <c r="B3375" s="4" t="s">
        <v>113</v>
      </c>
      <c r="C3375" s="4" t="s">
        <v>116</v>
      </c>
      <c r="D3375" s="4">
        <v>36.304433333333328</v>
      </c>
      <c r="E3375" s="4">
        <v>127.57708888888888</v>
      </c>
      <c r="G3375" s="2">
        <f t="shared" si="371"/>
        <v>71.143498292261128</v>
      </c>
      <c r="H3375" s="2">
        <f t="shared" si="372"/>
        <v>99.969508297560196</v>
      </c>
      <c r="J3375" s="1">
        <f t="shared" si="373"/>
        <v>1.9755678922511952</v>
      </c>
      <c r="K3375" s="1">
        <f t="shared" si="369"/>
        <v>1403.5805200895759</v>
      </c>
      <c r="L3375" s="1">
        <f t="shared" si="374"/>
        <v>2.7525393707730217E-2</v>
      </c>
      <c r="M3375" s="1">
        <f t="shared" si="375"/>
        <v>2.7525393707730217E-2</v>
      </c>
      <c r="N3375" s="1">
        <f t="shared" si="370"/>
        <v>1.9696259192846007E-2</v>
      </c>
    </row>
    <row r="3376" spans="1:14" x14ac:dyDescent="0.3">
      <c r="A3376" s="4" t="s">
        <v>2</v>
      </c>
      <c r="B3376" s="4" t="s">
        <v>113</v>
      </c>
      <c r="C3376" s="4" t="s">
        <v>115</v>
      </c>
      <c r="D3376" s="4">
        <v>36.243272222222224</v>
      </c>
      <c r="E3376" s="4">
        <v>127.62162222222221</v>
      </c>
      <c r="G3376" s="2">
        <f t="shared" si="371"/>
        <v>71.950924684922683</v>
      </c>
      <c r="H3376" s="2">
        <f t="shared" si="372"/>
        <v>98.654905688794088</v>
      </c>
      <c r="J3376" s="1">
        <f t="shared" si="373"/>
        <v>1.9729538335491716</v>
      </c>
      <c r="K3376" s="1">
        <f t="shared" si="369"/>
        <v>1404.910987254975</v>
      </c>
      <c r="L3376" s="1">
        <f t="shared" si="374"/>
        <v>2.8302647001285042E-2</v>
      </c>
      <c r="M3376" s="1">
        <f t="shared" si="375"/>
        <v>2.8302647001285042E-2</v>
      </c>
      <c r="N3376" s="1">
        <f t="shared" si="370"/>
        <v>2.0252435881575794E-2</v>
      </c>
    </row>
    <row r="3377" spans="1:14" x14ac:dyDescent="0.3">
      <c r="A3377" s="4" t="s">
        <v>2</v>
      </c>
      <c r="B3377" s="4" t="s">
        <v>113</v>
      </c>
      <c r="C3377" s="4" t="s">
        <v>114</v>
      </c>
      <c r="D3377" s="4">
        <v>36.343463888888891</v>
      </c>
      <c r="E3377" s="4">
        <v>127.79408611111111</v>
      </c>
      <c r="G3377" s="2">
        <f t="shared" si="371"/>
        <v>74.927446707114115</v>
      </c>
      <c r="H3377" s="2">
        <f t="shared" si="372"/>
        <v>100.89830112991103</v>
      </c>
      <c r="J3377" s="1">
        <f t="shared" si="373"/>
        <v>1.9772389624622038</v>
      </c>
      <c r="K3377" s="1">
        <f t="shared" si="369"/>
        <v>1402.7315834135238</v>
      </c>
      <c r="L3377" s="1">
        <f t="shared" si="374"/>
        <v>3.1312709703189778E-2</v>
      </c>
      <c r="M3377" s="1">
        <f t="shared" si="375"/>
        <v>3.1312709703189778E-2</v>
      </c>
      <c r="N3377" s="1">
        <f t="shared" si="370"/>
        <v>2.2406336958993769E-2</v>
      </c>
    </row>
    <row r="3378" spans="1:14" x14ac:dyDescent="0.3">
      <c r="A3378" s="4" t="s">
        <v>2</v>
      </c>
      <c r="B3378" s="4" t="s">
        <v>113</v>
      </c>
      <c r="C3378" s="4" t="s">
        <v>112</v>
      </c>
      <c r="D3378" s="4">
        <v>36.324736111111115</v>
      </c>
      <c r="E3378" s="4">
        <v>127.76198611111111</v>
      </c>
      <c r="G3378" s="2">
        <f t="shared" si="371"/>
        <v>74.374197446927681</v>
      </c>
      <c r="H3378" s="2">
        <f t="shared" si="372"/>
        <v>100.47858454895845</v>
      </c>
      <c r="J3378" s="1">
        <f t="shared" si="373"/>
        <v>1.9764368629279836</v>
      </c>
      <c r="K3378" s="1">
        <f t="shared" si="369"/>
        <v>1403.1389121436976</v>
      </c>
      <c r="L3378" s="1">
        <f t="shared" si="374"/>
        <v>3.0752459013299482E-2</v>
      </c>
      <c r="M3378" s="1">
        <f t="shared" si="375"/>
        <v>3.0752459013299482E-2</v>
      </c>
      <c r="N3378" s="1">
        <f t="shared" si="370"/>
        <v>2.2005440139198196E-2</v>
      </c>
    </row>
    <row r="3379" spans="1:14" x14ac:dyDescent="0.3">
      <c r="A3379" s="4" t="s">
        <v>2</v>
      </c>
      <c r="B3379" s="4" t="s">
        <v>103</v>
      </c>
      <c r="C3379" s="4" t="s">
        <v>111</v>
      </c>
      <c r="D3379" s="4">
        <v>37.109483333333337</v>
      </c>
      <c r="E3379" s="4">
        <v>127.64566666666667</v>
      </c>
      <c r="G3379" s="2">
        <f t="shared" si="371"/>
        <v>71.985875154760407</v>
      </c>
      <c r="H3379" s="2">
        <f t="shared" si="372"/>
        <v>117.48288334764607</v>
      </c>
      <c r="J3379" s="1">
        <f t="shared" si="373"/>
        <v>2.0104978102286855</v>
      </c>
      <c r="K3379" s="1">
        <f t="shared" si="369"/>
        <v>1386.0876409954903</v>
      </c>
      <c r="L3379" s="1">
        <f t="shared" si="374"/>
        <v>2.872230172365331E-2</v>
      </c>
      <c r="M3379" s="1">
        <f t="shared" si="375"/>
        <v>2.872230172365331E-2</v>
      </c>
      <c r="N3379" s="1">
        <f t="shared" si="370"/>
        <v>2.0552726888165316E-2</v>
      </c>
    </row>
    <row r="3380" spans="1:14" x14ac:dyDescent="0.3">
      <c r="A3380" s="4" t="s">
        <v>2</v>
      </c>
      <c r="B3380" s="4" t="s">
        <v>103</v>
      </c>
      <c r="C3380" s="4" t="s">
        <v>110</v>
      </c>
      <c r="D3380" s="4">
        <v>36.989241666666665</v>
      </c>
      <c r="E3380" s="4">
        <v>127.6002861111111</v>
      </c>
      <c r="G3380" s="2">
        <f t="shared" si="371"/>
        <v>71.252629701226795</v>
      </c>
      <c r="H3380" s="2">
        <f t="shared" si="372"/>
        <v>114.85703102580737</v>
      </c>
      <c r="J3380" s="1">
        <f t="shared" si="373"/>
        <v>2.0052182364567983</v>
      </c>
      <c r="K3380" s="1">
        <f t="shared" si="369"/>
        <v>1388.6980926398896</v>
      </c>
      <c r="L3380" s="1">
        <f t="shared" si="374"/>
        <v>2.7930261612824747E-2</v>
      </c>
      <c r="M3380" s="1">
        <f t="shared" si="375"/>
        <v>2.7930261612824747E-2</v>
      </c>
      <c r="N3380" s="1">
        <f t="shared" si="370"/>
        <v>1.9985969243219128E-2</v>
      </c>
    </row>
    <row r="3381" spans="1:14" x14ac:dyDescent="0.3">
      <c r="A3381" s="4" t="s">
        <v>2</v>
      </c>
      <c r="B3381" s="4" t="s">
        <v>103</v>
      </c>
      <c r="C3381" s="4" t="s">
        <v>109</v>
      </c>
      <c r="D3381" s="4">
        <v>36.969108333333338</v>
      </c>
      <c r="E3381" s="4">
        <v>127.4854888888889</v>
      </c>
      <c r="G3381" s="2">
        <f t="shared" si="371"/>
        <v>69.270130003052756</v>
      </c>
      <c r="H3381" s="2">
        <f t="shared" si="372"/>
        <v>114.38157262023014</v>
      </c>
      <c r="J3381" s="1">
        <f t="shared" si="373"/>
        <v>2.0043363926524713</v>
      </c>
      <c r="K3381" s="1">
        <f t="shared" si="369"/>
        <v>1389.135264235003</v>
      </c>
      <c r="L3381" s="1">
        <f t="shared" si="374"/>
        <v>2.592667211290367E-2</v>
      </c>
      <c r="M3381" s="1">
        <f t="shared" si="375"/>
        <v>2.592667211290367E-2</v>
      </c>
      <c r="N3381" s="1">
        <f t="shared" si="370"/>
        <v>1.855226702171639E-2</v>
      </c>
    </row>
    <row r="3382" spans="1:14" x14ac:dyDescent="0.3">
      <c r="A3382" s="4" t="s">
        <v>2</v>
      </c>
      <c r="B3382" s="4" t="s">
        <v>103</v>
      </c>
      <c r="C3382" s="4" t="s">
        <v>108</v>
      </c>
      <c r="D3382" s="4">
        <v>36.92722222222222</v>
      </c>
      <c r="E3382" s="4">
        <v>127.56489999999999</v>
      </c>
      <c r="G3382" s="2">
        <f t="shared" si="371"/>
        <v>70.665351675674017</v>
      </c>
      <c r="H3382" s="2">
        <f t="shared" si="372"/>
        <v>113.49840937674458</v>
      </c>
      <c r="J3382" s="1">
        <f t="shared" si="373"/>
        <v>2.0025037617292534</v>
      </c>
      <c r="K3382" s="1">
        <f t="shared" si="369"/>
        <v>1390.044842159276</v>
      </c>
      <c r="L3382" s="1">
        <f t="shared" si="374"/>
        <v>2.73126574644591E-2</v>
      </c>
      <c r="M3382" s="1">
        <f t="shared" si="375"/>
        <v>2.73126574644591E-2</v>
      </c>
      <c r="N3382" s="1">
        <f t="shared" si="370"/>
        <v>1.9544032189967444E-2</v>
      </c>
    </row>
    <row r="3383" spans="1:14" x14ac:dyDescent="0.3">
      <c r="A3383" s="4" t="s">
        <v>2</v>
      </c>
      <c r="B3383" s="4" t="s">
        <v>103</v>
      </c>
      <c r="C3383" s="4" t="s">
        <v>107</v>
      </c>
      <c r="D3383" s="4">
        <v>37.015486111111109</v>
      </c>
      <c r="E3383" s="4">
        <v>127.49722222222222</v>
      </c>
      <c r="G3383" s="2">
        <f t="shared" si="371"/>
        <v>69.454826493278347</v>
      </c>
      <c r="H3383" s="2">
        <f t="shared" si="372"/>
        <v>115.39219366417024</v>
      </c>
      <c r="J3383" s="1">
        <f t="shared" si="373"/>
        <v>2.0063686814134885</v>
      </c>
      <c r="K3383" s="1">
        <f t="shared" si="369"/>
        <v>1388.1282583530567</v>
      </c>
      <c r="L3383" s="1">
        <f t="shared" si="374"/>
        <v>2.6131457411803893E-2</v>
      </c>
      <c r="M3383" s="1">
        <f t="shared" si="375"/>
        <v>2.6131457411803893E-2</v>
      </c>
      <c r="N3383" s="1">
        <f t="shared" si="370"/>
        <v>1.8698804592399365E-2</v>
      </c>
    </row>
    <row r="3384" spans="1:14" x14ac:dyDescent="0.3">
      <c r="A3384" s="4" t="s">
        <v>2</v>
      </c>
      <c r="B3384" s="4" t="s">
        <v>103</v>
      </c>
      <c r="C3384" s="4" t="s">
        <v>106</v>
      </c>
      <c r="D3384" s="4">
        <v>37.031705555555554</v>
      </c>
      <c r="E3384" s="4">
        <v>127.60897777777777</v>
      </c>
      <c r="G3384" s="2">
        <f t="shared" si="371"/>
        <v>71.38481736356502</v>
      </c>
      <c r="H3384" s="2">
        <f t="shared" si="372"/>
        <v>115.78184713845303</v>
      </c>
      <c r="J3384" s="1">
        <f t="shared" si="373"/>
        <v>2.0070802017178213</v>
      </c>
      <c r="K3384" s="1">
        <f t="shared" si="369"/>
        <v>1387.7761111237544</v>
      </c>
      <c r="L3384" s="1">
        <f t="shared" si="374"/>
        <v>2.808195981364392E-2</v>
      </c>
      <c r="M3384" s="1">
        <f t="shared" si="375"/>
        <v>2.808195981364392E-2</v>
      </c>
      <c r="N3384" s="1">
        <f t="shared" si="370"/>
        <v>2.0094519446502274E-2</v>
      </c>
    </row>
    <row r="3385" spans="1:14" x14ac:dyDescent="0.3">
      <c r="A3385" s="4" t="s">
        <v>2</v>
      </c>
      <c r="B3385" s="4" t="s">
        <v>103</v>
      </c>
      <c r="C3385" s="4" t="s">
        <v>105</v>
      </c>
      <c r="D3385" s="4">
        <v>36.920741666666665</v>
      </c>
      <c r="E3385" s="4">
        <v>127.75973055555555</v>
      </c>
      <c r="G3385" s="2">
        <f t="shared" si="371"/>
        <v>74.050025117356498</v>
      </c>
      <c r="H3385" s="2">
        <f t="shared" si="372"/>
        <v>113.4279202353955</v>
      </c>
      <c r="J3385" s="1">
        <f t="shared" si="373"/>
        <v>2.0022204594923938</v>
      </c>
      <c r="K3385" s="1">
        <f t="shared" si="369"/>
        <v>1390.1855791924804</v>
      </c>
      <c r="L3385" s="1">
        <f t="shared" si="374"/>
        <v>3.0713092142393261E-2</v>
      </c>
      <c r="M3385" s="1">
        <f t="shared" si="375"/>
        <v>3.0713092142393261E-2</v>
      </c>
      <c r="N3385" s="1">
        <f t="shared" si="370"/>
        <v>2.1977270511500467E-2</v>
      </c>
    </row>
    <row r="3386" spans="1:14" x14ac:dyDescent="0.3">
      <c r="A3386" s="4" t="s">
        <v>2</v>
      </c>
      <c r="B3386" s="4" t="s">
        <v>103</v>
      </c>
      <c r="C3386" s="4" t="s">
        <v>104</v>
      </c>
      <c r="D3386" s="4">
        <v>36.872588888888892</v>
      </c>
      <c r="E3386" s="4">
        <v>127.65101111111112</v>
      </c>
      <c r="G3386" s="2">
        <f t="shared" si="371"/>
        <v>72.184425993481099</v>
      </c>
      <c r="H3386" s="2">
        <f t="shared" si="372"/>
        <v>112.34214624267383</v>
      </c>
      <c r="J3386" s="1">
        <f t="shared" si="373"/>
        <v>2.0001174331462415</v>
      </c>
      <c r="K3386" s="1">
        <f t="shared" si="369"/>
        <v>1391.231375950453</v>
      </c>
      <c r="L3386" s="1">
        <f t="shared" si="374"/>
        <v>2.8815579875899111E-2</v>
      </c>
      <c r="M3386" s="1">
        <f t="shared" si="375"/>
        <v>2.8815579875899111E-2</v>
      </c>
      <c r="N3386" s="1">
        <f t="shared" si="370"/>
        <v>2.0619473641478678E-2</v>
      </c>
    </row>
    <row r="3387" spans="1:14" x14ac:dyDescent="0.3">
      <c r="A3387" s="4" t="s">
        <v>2</v>
      </c>
      <c r="B3387" s="4" t="s">
        <v>103</v>
      </c>
      <c r="C3387" s="4" t="s">
        <v>102</v>
      </c>
      <c r="D3387" s="4">
        <v>36.93203611111111</v>
      </c>
      <c r="E3387" s="4">
        <v>127.69277777777778</v>
      </c>
      <c r="G3387" s="2">
        <f t="shared" si="371"/>
        <v>72.882674482598887</v>
      </c>
      <c r="H3387" s="2">
        <f t="shared" si="372"/>
        <v>113.64808409387979</v>
      </c>
      <c r="J3387" s="1">
        <f t="shared" si="373"/>
        <v>2.0027142459498735</v>
      </c>
      <c r="K3387" s="1">
        <f t="shared" si="369"/>
        <v>1389.9403012989478</v>
      </c>
      <c r="L3387" s="1">
        <f t="shared" si="374"/>
        <v>2.9544545726815308E-2</v>
      </c>
      <c r="M3387" s="1">
        <f t="shared" si="375"/>
        <v>2.9544545726815308E-2</v>
      </c>
      <c r="N3387" s="1">
        <f t="shared" si="370"/>
        <v>2.1141097437121125E-2</v>
      </c>
    </row>
    <row r="3388" spans="1:14" x14ac:dyDescent="0.3">
      <c r="A3388" s="4" t="s">
        <v>2</v>
      </c>
      <c r="B3388" s="4" t="s">
        <v>86</v>
      </c>
      <c r="C3388" s="4" t="s">
        <v>101</v>
      </c>
      <c r="D3388" s="4">
        <v>37.159297222222222</v>
      </c>
      <c r="E3388" s="4">
        <v>128.21741944444446</v>
      </c>
      <c r="G3388" s="2">
        <f t="shared" si="371"/>
        <v>81.850559054916857</v>
      </c>
      <c r="H3388" s="2">
        <f t="shared" si="372"/>
        <v>118.80243863138844</v>
      </c>
      <c r="J3388" s="1">
        <f t="shared" si="373"/>
        <v>2.0126915704477564</v>
      </c>
      <c r="K3388" s="1">
        <f t="shared" si="369"/>
        <v>1385.0064057900549</v>
      </c>
      <c r="L3388" s="1">
        <f t="shared" si="374"/>
        <v>3.8701270203299387E-2</v>
      </c>
      <c r="M3388" s="1">
        <f t="shared" si="375"/>
        <v>3.8701270203299387E-2</v>
      </c>
      <c r="N3388" s="1">
        <f t="shared" si="370"/>
        <v>2.7693345901260526E-2</v>
      </c>
    </row>
    <row r="3389" spans="1:14" x14ac:dyDescent="0.3">
      <c r="A3389" s="4" t="s">
        <v>2</v>
      </c>
      <c r="B3389" s="4" t="s">
        <v>86</v>
      </c>
      <c r="C3389" s="4" t="s">
        <v>100</v>
      </c>
      <c r="D3389" s="4">
        <v>37.139083333333332</v>
      </c>
      <c r="E3389" s="4">
        <v>128.21768611111111</v>
      </c>
      <c r="G3389" s="2">
        <f t="shared" si="371"/>
        <v>81.867319902483558</v>
      </c>
      <c r="H3389" s="2">
        <f t="shared" si="372"/>
        <v>118.36399803142808</v>
      </c>
      <c r="J3389" s="1">
        <f t="shared" si="373"/>
        <v>2.0118009058103867</v>
      </c>
      <c r="K3389" s="1">
        <f t="shared" si="369"/>
        <v>1385.4451423883245</v>
      </c>
      <c r="L3389" s="1">
        <f t="shared" si="374"/>
        <v>3.8705924414637494E-2</v>
      </c>
      <c r="M3389" s="1">
        <f t="shared" si="375"/>
        <v>3.8705924414637494E-2</v>
      </c>
      <c r="N3389" s="1">
        <f t="shared" si="370"/>
        <v>2.7696676300593845E-2</v>
      </c>
    </row>
    <row r="3390" spans="1:14" x14ac:dyDescent="0.3">
      <c r="A3390" s="4" t="s">
        <v>2</v>
      </c>
      <c r="B3390" s="4" t="s">
        <v>86</v>
      </c>
      <c r="C3390" s="4" t="s">
        <v>99</v>
      </c>
      <c r="D3390" s="4">
        <v>37.058719444444442</v>
      </c>
      <c r="E3390" s="4">
        <v>128.1708222222222</v>
      </c>
      <c r="G3390" s="2">
        <f t="shared" si="371"/>
        <v>81.104036659431756</v>
      </c>
      <c r="H3390" s="2">
        <f t="shared" si="372"/>
        <v>116.59793043849004</v>
      </c>
      <c r="J3390" s="1">
        <f t="shared" si="373"/>
        <v>2.0082661543189237</v>
      </c>
      <c r="K3390" s="1">
        <f t="shared" si="369"/>
        <v>1387.1896325331411</v>
      </c>
      <c r="L3390" s="1">
        <f t="shared" si="374"/>
        <v>3.7887995253237605E-2</v>
      </c>
      <c r="M3390" s="1">
        <f t="shared" si="375"/>
        <v>3.7887995253237605E-2</v>
      </c>
      <c r="N3390" s="1">
        <f t="shared" si="370"/>
        <v>2.7111393309353832E-2</v>
      </c>
    </row>
    <row r="3391" spans="1:14" x14ac:dyDescent="0.3">
      <c r="A3391" s="4" t="s">
        <v>2</v>
      </c>
      <c r="B3391" s="4" t="s">
        <v>86</v>
      </c>
      <c r="C3391" s="4" t="s">
        <v>98</v>
      </c>
      <c r="D3391" s="4">
        <v>37.131905555555555</v>
      </c>
      <c r="E3391" s="4">
        <v>128.21920833333334</v>
      </c>
      <c r="G3391" s="2">
        <f t="shared" si="371"/>
        <v>81.897965995193275</v>
      </c>
      <c r="H3391" s="2">
        <f t="shared" si="372"/>
        <v>118.20899071169379</v>
      </c>
      <c r="J3391" s="1">
        <f t="shared" si="373"/>
        <v>2.0114847905470756</v>
      </c>
      <c r="K3391" s="1">
        <f t="shared" si="369"/>
        <v>1385.600939195132</v>
      </c>
      <c r="L3391" s="1">
        <f t="shared" si="374"/>
        <v>3.873249220436259E-2</v>
      </c>
      <c r="M3391" s="1">
        <f t="shared" si="375"/>
        <v>3.873249220436259E-2</v>
      </c>
      <c r="N3391" s="1">
        <f t="shared" si="370"/>
        <v>2.771568733012399E-2</v>
      </c>
    </row>
    <row r="3392" spans="1:14" x14ac:dyDescent="0.3">
      <c r="A3392" s="4" t="s">
        <v>2</v>
      </c>
      <c r="B3392" s="4" t="s">
        <v>86</v>
      </c>
      <c r="C3392" s="4" t="s">
        <v>80</v>
      </c>
      <c r="D3392" s="4">
        <v>36.909152777777777</v>
      </c>
      <c r="E3392" s="4">
        <v>128.16660000000002</v>
      </c>
      <c r="G3392" s="2">
        <f t="shared" si="371"/>
        <v>81.118780838982786</v>
      </c>
      <c r="H3392" s="2">
        <f t="shared" si="372"/>
        <v>113.34951216168997</v>
      </c>
      <c r="J3392" s="1">
        <f t="shared" si="373"/>
        <v>2.0017140026352731</v>
      </c>
      <c r="K3392" s="1">
        <f t="shared" si="369"/>
        <v>1390.437258663846</v>
      </c>
      <c r="L3392" s="1">
        <f t="shared" si="374"/>
        <v>3.7814303573709296E-2</v>
      </c>
      <c r="M3392" s="1">
        <f t="shared" si="375"/>
        <v>3.7814303573709296E-2</v>
      </c>
      <c r="N3392" s="1">
        <f t="shared" si="370"/>
        <v>2.7058661986570316E-2</v>
      </c>
    </row>
    <row r="3393" spans="1:14" x14ac:dyDescent="0.3">
      <c r="A3393" s="4" t="s">
        <v>2</v>
      </c>
      <c r="B3393" s="4" t="s">
        <v>86</v>
      </c>
      <c r="C3393" s="4" t="s">
        <v>97</v>
      </c>
      <c r="D3393" s="4">
        <v>37.134966666666664</v>
      </c>
      <c r="E3393" s="4">
        <v>128.02802222222223</v>
      </c>
      <c r="G3393" s="2">
        <f t="shared" si="371"/>
        <v>78.589016568644439</v>
      </c>
      <c r="H3393" s="2">
        <f t="shared" si="372"/>
        <v>118.18767716699085</v>
      </c>
      <c r="J3393" s="1">
        <f t="shared" si="373"/>
        <v>2.011619594666787</v>
      </c>
      <c r="K3393" s="1">
        <f t="shared" si="369"/>
        <v>1385.5344961043447</v>
      </c>
      <c r="L3393" s="1">
        <f t="shared" si="374"/>
        <v>3.5395665081390248E-2</v>
      </c>
      <c r="M3393" s="1">
        <f t="shared" si="375"/>
        <v>3.5395665081390248E-2</v>
      </c>
      <c r="N3393" s="1">
        <f t="shared" si="370"/>
        <v>2.5327964466151869E-2</v>
      </c>
    </row>
    <row r="3394" spans="1:14" x14ac:dyDescent="0.3">
      <c r="A3394" s="4" t="s">
        <v>2</v>
      </c>
      <c r="B3394" s="4" t="s">
        <v>86</v>
      </c>
      <c r="C3394" s="4" t="s">
        <v>96</v>
      </c>
      <c r="D3394" s="4">
        <v>37.129802777777776</v>
      </c>
      <c r="E3394" s="4">
        <v>128.12387777777778</v>
      </c>
      <c r="G3394" s="2">
        <f t="shared" si="371"/>
        <v>80.250110238527128</v>
      </c>
      <c r="H3394" s="2">
        <f t="shared" si="372"/>
        <v>118.11863023854107</v>
      </c>
      <c r="J3394" s="1">
        <f t="shared" si="373"/>
        <v>2.0113921975625155</v>
      </c>
      <c r="K3394" s="1">
        <f t="shared" si="369"/>
        <v>1385.6465814255212</v>
      </c>
      <c r="L3394" s="1">
        <f t="shared" si="374"/>
        <v>3.7068660132162812E-2</v>
      </c>
      <c r="M3394" s="1">
        <f t="shared" si="375"/>
        <v>3.7068660132162812E-2</v>
      </c>
      <c r="N3394" s="1">
        <f t="shared" si="370"/>
        <v>2.6525104259981985E-2</v>
      </c>
    </row>
    <row r="3395" spans="1:14" x14ac:dyDescent="0.3">
      <c r="A3395" s="4" t="s">
        <v>2</v>
      </c>
      <c r="B3395" s="4" t="s">
        <v>86</v>
      </c>
      <c r="C3395" s="4" t="s">
        <v>95</v>
      </c>
      <c r="D3395" s="4">
        <v>37.129144444444442</v>
      </c>
      <c r="E3395" s="4">
        <v>128.20365277777776</v>
      </c>
      <c r="G3395" s="2">
        <f t="shared" si="371"/>
        <v>81.630532596129342</v>
      </c>
      <c r="H3395" s="2">
        <f t="shared" si="372"/>
        <v>118.14164799154037</v>
      </c>
      <c r="J3395" s="1">
        <f t="shared" si="373"/>
        <v>2.011363210146651</v>
      </c>
      <c r="K3395" s="1">
        <f t="shared" ref="K3395:K3458" si="376">$T$16*$T$25/POWER(J3395,$T$23)</f>
        <v>1385.6608710492956</v>
      </c>
      <c r="L3395" s="1">
        <f t="shared" si="374"/>
        <v>3.8460996542940773E-2</v>
      </c>
      <c r="M3395" s="1">
        <f t="shared" si="375"/>
        <v>3.8460996542940773E-2</v>
      </c>
      <c r="N3395" s="1">
        <f t="shared" ref="N3395:N3458" si="377">M3395*$T$23</f>
        <v>2.7521414035657162E-2</v>
      </c>
    </row>
    <row r="3396" spans="1:14" x14ac:dyDescent="0.3">
      <c r="A3396" s="4" t="s">
        <v>2</v>
      </c>
      <c r="B3396" s="4" t="s">
        <v>86</v>
      </c>
      <c r="C3396" s="4" t="s">
        <v>94</v>
      </c>
      <c r="D3396" s="4">
        <v>37.182094444444445</v>
      </c>
      <c r="E3396" s="4">
        <v>128.26320833333332</v>
      </c>
      <c r="G3396" s="2">
        <f t="shared" si="371"/>
        <v>82.628291872945852</v>
      </c>
      <c r="H3396" s="2">
        <f t="shared" si="372"/>
        <v>119.31917953253151</v>
      </c>
      <c r="J3396" s="1">
        <f t="shared" si="373"/>
        <v>2.0136968211014556</v>
      </c>
      <c r="K3396" s="1">
        <f t="shared" si="376"/>
        <v>1384.5116246791754</v>
      </c>
      <c r="L3396" s="1">
        <f t="shared" si="374"/>
        <v>3.9500437075239869E-2</v>
      </c>
      <c r="M3396" s="1">
        <f t="shared" si="375"/>
        <v>3.9500437075239869E-2</v>
      </c>
      <c r="N3396" s="1">
        <f t="shared" si="377"/>
        <v>2.8265203220186181E-2</v>
      </c>
    </row>
    <row r="3397" spans="1:14" x14ac:dyDescent="0.3">
      <c r="A3397" s="4" t="s">
        <v>2</v>
      </c>
      <c r="B3397" s="4" t="s">
        <v>86</v>
      </c>
      <c r="C3397" s="4" t="s">
        <v>93</v>
      </c>
      <c r="D3397" s="4">
        <v>36.930938888888889</v>
      </c>
      <c r="E3397" s="4">
        <v>128.18323333333333</v>
      </c>
      <c r="G3397" s="2">
        <f t="shared" si="371"/>
        <v>81.394615968343658</v>
      </c>
      <c r="H3397" s="2">
        <f t="shared" si="372"/>
        <v>113.83031061365591</v>
      </c>
      <c r="J3397" s="1">
        <f t="shared" si="373"/>
        <v>2.0026662674919811</v>
      </c>
      <c r="K3397" s="1">
        <f t="shared" si="376"/>
        <v>1389.9641290240534</v>
      </c>
      <c r="L3397" s="1">
        <f t="shared" si="374"/>
        <v>3.810461000595744E-2</v>
      </c>
      <c r="M3397" s="1">
        <f t="shared" si="375"/>
        <v>3.810461000595744E-2</v>
      </c>
      <c r="N3397" s="1">
        <f t="shared" si="377"/>
        <v>2.7266395645010377E-2</v>
      </c>
    </row>
    <row r="3398" spans="1:14" x14ac:dyDescent="0.3">
      <c r="A3398" s="4" t="s">
        <v>2</v>
      </c>
      <c r="B3398" s="4" t="s">
        <v>86</v>
      </c>
      <c r="C3398" s="4" t="s">
        <v>92</v>
      </c>
      <c r="D3398" s="4">
        <v>37.12551666666667</v>
      </c>
      <c r="E3398" s="4">
        <v>128.22548888888889</v>
      </c>
      <c r="G3398" s="2">
        <f t="shared" si="371"/>
        <v>82.010461564922281</v>
      </c>
      <c r="H3398" s="2">
        <f t="shared" si="372"/>
        <v>118.0733844542076</v>
      </c>
      <c r="J3398" s="1">
        <f t="shared" si="373"/>
        <v>2.0112034856014152</v>
      </c>
      <c r="K3398" s="1">
        <f t="shared" si="376"/>
        <v>1385.7396151281037</v>
      </c>
      <c r="L3398" s="1">
        <f t="shared" si="374"/>
        <v>3.8842108577661349E-2</v>
      </c>
      <c r="M3398" s="1">
        <f t="shared" si="375"/>
        <v>3.8842108577661349E-2</v>
      </c>
      <c r="N3398" s="1">
        <f t="shared" si="377"/>
        <v>2.779412517276476E-2</v>
      </c>
    </row>
    <row r="3399" spans="1:14" x14ac:dyDescent="0.3">
      <c r="A3399" s="4" t="s">
        <v>2</v>
      </c>
      <c r="B3399" s="4" t="s">
        <v>86</v>
      </c>
      <c r="C3399" s="4" t="s">
        <v>91</v>
      </c>
      <c r="D3399" s="4">
        <v>37.139066666666665</v>
      </c>
      <c r="E3399" s="4">
        <v>128.20274444444442</v>
      </c>
      <c r="G3399" s="2">
        <f t="shared" si="371"/>
        <v>81.608895358738934</v>
      </c>
      <c r="H3399" s="2">
        <f t="shared" si="372"/>
        <v>118.35650093804816</v>
      </c>
      <c r="J3399" s="1">
        <f t="shared" si="373"/>
        <v>2.0118001717043366</v>
      </c>
      <c r="K3399" s="1">
        <f t="shared" si="376"/>
        <v>1385.4455041424437</v>
      </c>
      <c r="L3399" s="1">
        <f t="shared" si="374"/>
        <v>3.8445143135568571E-2</v>
      </c>
      <c r="M3399" s="1">
        <f t="shared" si="375"/>
        <v>3.8445143135568571E-2</v>
      </c>
      <c r="N3399" s="1">
        <f t="shared" si="377"/>
        <v>2.7510069862926766E-2</v>
      </c>
    </row>
    <row r="3400" spans="1:14" x14ac:dyDescent="0.3">
      <c r="A3400" s="4" t="s">
        <v>2</v>
      </c>
      <c r="B3400" s="4" t="s">
        <v>86</v>
      </c>
      <c r="C3400" s="4" t="s">
        <v>90</v>
      </c>
      <c r="D3400" s="4">
        <v>37.136497222222225</v>
      </c>
      <c r="E3400" s="4">
        <v>128.21243333333331</v>
      </c>
      <c r="G3400" s="2">
        <f t="shared" si="371"/>
        <v>81.778017604834417</v>
      </c>
      <c r="H3400" s="2">
        <f t="shared" si="372"/>
        <v>118.30537311037551</v>
      </c>
      <c r="J3400" s="1">
        <f t="shared" si="373"/>
        <v>2.0116870021597388</v>
      </c>
      <c r="K3400" s="1">
        <f t="shared" si="376"/>
        <v>1385.5012747457647</v>
      </c>
      <c r="L3400" s="1">
        <f t="shared" si="374"/>
        <v>3.861424614753961E-2</v>
      </c>
      <c r="M3400" s="1">
        <f t="shared" si="375"/>
        <v>3.861424614753961E-2</v>
      </c>
      <c r="N3400" s="1">
        <f t="shared" si="377"/>
        <v>2.7631074372051631E-2</v>
      </c>
    </row>
    <row r="3401" spans="1:14" x14ac:dyDescent="0.3">
      <c r="A3401" s="4" t="s">
        <v>2</v>
      </c>
      <c r="B3401" s="4" t="s">
        <v>86</v>
      </c>
      <c r="C3401" s="4" t="s">
        <v>89</v>
      </c>
      <c r="D3401" s="4">
        <v>37.146149999999999</v>
      </c>
      <c r="E3401" s="4">
        <v>128.21660833333331</v>
      </c>
      <c r="G3401" s="2">
        <f t="shared" si="371"/>
        <v>81.844432879139518</v>
      </c>
      <c r="H3401" s="2">
        <f t="shared" si="372"/>
        <v>118.51680536660365</v>
      </c>
      <c r="J3401" s="1">
        <f t="shared" si="373"/>
        <v>2.0121122054883802</v>
      </c>
      <c r="K3401" s="1">
        <f t="shared" si="376"/>
        <v>1385.2917599711632</v>
      </c>
      <c r="L3401" s="1">
        <f t="shared" si="374"/>
        <v>3.8687113643810278E-2</v>
      </c>
      <c r="M3401" s="1">
        <f t="shared" si="375"/>
        <v>3.8687113643810278E-2</v>
      </c>
      <c r="N3401" s="1">
        <f t="shared" si="377"/>
        <v>2.768321593661998E-2</v>
      </c>
    </row>
    <row r="3402" spans="1:14" x14ac:dyDescent="0.3">
      <c r="A3402" s="4" t="s">
        <v>2</v>
      </c>
      <c r="B3402" s="4" t="s">
        <v>86</v>
      </c>
      <c r="C3402" s="4" t="s">
        <v>88</v>
      </c>
      <c r="D3402" s="4">
        <v>36.997616666666666</v>
      </c>
      <c r="E3402" s="4">
        <v>128.17037499999998</v>
      </c>
      <c r="G3402" s="2">
        <f t="shared" si="371"/>
        <v>81.132246078987919</v>
      </c>
      <c r="H3402" s="2">
        <f t="shared" si="372"/>
        <v>115.27159443570781</v>
      </c>
      <c r="J3402" s="1">
        <f t="shared" si="373"/>
        <v>2.0055852460590327</v>
      </c>
      <c r="K3402" s="1">
        <f t="shared" si="376"/>
        <v>1388.5162458436032</v>
      </c>
      <c r="L3402" s="1">
        <f t="shared" si="374"/>
        <v>3.7880189752971472E-2</v>
      </c>
      <c r="M3402" s="1">
        <f t="shared" si="375"/>
        <v>3.7880189752971472E-2</v>
      </c>
      <c r="N3402" s="1">
        <f t="shared" si="377"/>
        <v>2.7105807952137729E-2</v>
      </c>
    </row>
    <row r="3403" spans="1:14" x14ac:dyDescent="0.3">
      <c r="A3403" s="4" t="s">
        <v>2</v>
      </c>
      <c r="B3403" s="4" t="s">
        <v>86</v>
      </c>
      <c r="C3403" s="4" t="s">
        <v>87</v>
      </c>
      <c r="D3403" s="4">
        <v>36.882233333333332</v>
      </c>
      <c r="E3403" s="4">
        <v>128.08397777777779</v>
      </c>
      <c r="G3403" s="2">
        <f t="shared" si="371"/>
        <v>79.69975229755822</v>
      </c>
      <c r="H3403" s="2">
        <f t="shared" si="372"/>
        <v>112.72698634942321</v>
      </c>
      <c r="J3403" s="1">
        <f t="shared" si="373"/>
        <v>2.00053836181596</v>
      </c>
      <c r="K3403" s="1">
        <f t="shared" si="376"/>
        <v>1391.0219048113493</v>
      </c>
      <c r="L3403" s="1">
        <f t="shared" si="374"/>
        <v>3.6372273760617357E-2</v>
      </c>
      <c r="M3403" s="1">
        <f t="shared" si="375"/>
        <v>3.6372273760617357E-2</v>
      </c>
      <c r="N3403" s="1">
        <f t="shared" si="377"/>
        <v>2.6026793259675648E-2</v>
      </c>
    </row>
    <row r="3404" spans="1:14" x14ac:dyDescent="0.3">
      <c r="A3404" s="4" t="s">
        <v>2</v>
      </c>
      <c r="B3404" s="4" t="s">
        <v>86</v>
      </c>
      <c r="C3404" s="4" t="s">
        <v>85</v>
      </c>
      <c r="D3404" s="4">
        <v>37.127877777777776</v>
      </c>
      <c r="E3404" s="4">
        <v>128.21335555555555</v>
      </c>
      <c r="G3404" s="2">
        <f t="shared" si="371"/>
        <v>81.799140206505058</v>
      </c>
      <c r="H3404" s="2">
        <f t="shared" si="372"/>
        <v>118.11879522078152</v>
      </c>
      <c r="J3404" s="1">
        <f t="shared" si="373"/>
        <v>2.0113074387752605</v>
      </c>
      <c r="K3404" s="1">
        <f t="shared" si="376"/>
        <v>1385.6883650738189</v>
      </c>
      <c r="L3404" s="1">
        <f t="shared" si="374"/>
        <v>3.8630341961752634E-2</v>
      </c>
      <c r="M3404" s="1">
        <f t="shared" si="375"/>
        <v>3.8630341961752634E-2</v>
      </c>
      <c r="N3404" s="1">
        <f t="shared" si="377"/>
        <v>2.7642592003080849E-2</v>
      </c>
    </row>
    <row r="3405" spans="1:14" x14ac:dyDescent="0.3">
      <c r="A3405" s="4" t="s">
        <v>2</v>
      </c>
      <c r="B3405" s="4" t="s">
        <v>83</v>
      </c>
      <c r="C3405" s="4" t="s">
        <v>84</v>
      </c>
      <c r="D3405" s="4">
        <v>36.810447222222223</v>
      </c>
      <c r="E3405" s="4">
        <v>127.61506388888888</v>
      </c>
      <c r="G3405" s="2">
        <f t="shared" si="371"/>
        <v>71.587194168656424</v>
      </c>
      <c r="H3405" s="2">
        <f t="shared" si="372"/>
        <v>110.97988383488882</v>
      </c>
      <c r="J3405" s="1">
        <f t="shared" si="373"/>
        <v>1.9974086744567272</v>
      </c>
      <c r="K3405" s="1">
        <f t="shared" si="376"/>
        <v>1392.5811753819951</v>
      </c>
      <c r="L3405" s="1">
        <f t="shared" si="374"/>
        <v>2.8188182491174718E-2</v>
      </c>
      <c r="M3405" s="1">
        <f t="shared" si="375"/>
        <v>2.8188182491174718E-2</v>
      </c>
      <c r="N3405" s="1">
        <f t="shared" si="377"/>
        <v>2.0170528872962074E-2</v>
      </c>
    </row>
    <row r="3406" spans="1:14" x14ac:dyDescent="0.3">
      <c r="A3406" s="4" t="s">
        <v>2</v>
      </c>
      <c r="B3406" s="4" t="s">
        <v>83</v>
      </c>
      <c r="C3406" s="4" t="s">
        <v>82</v>
      </c>
      <c r="D3406" s="4">
        <v>36.782555555555554</v>
      </c>
      <c r="E3406" s="4">
        <v>127.58370833333333</v>
      </c>
      <c r="G3406" s="2">
        <f t="shared" si="371"/>
        <v>71.053952462049594</v>
      </c>
      <c r="H3406" s="2">
        <f t="shared" si="372"/>
        <v>110.36319705359642</v>
      </c>
      <c r="J3406" s="1">
        <f t="shared" si="373"/>
        <v>1.9961947823359822</v>
      </c>
      <c r="K3406" s="1">
        <f t="shared" si="376"/>
        <v>1393.1870885027481</v>
      </c>
      <c r="L3406" s="1">
        <f t="shared" si="374"/>
        <v>2.7640924807938561E-2</v>
      </c>
      <c r="M3406" s="1">
        <f t="shared" si="375"/>
        <v>2.7640924807938561E-2</v>
      </c>
      <c r="N3406" s="1">
        <f t="shared" si="377"/>
        <v>1.9778929417973403E-2</v>
      </c>
    </row>
    <row r="3407" spans="1:14" x14ac:dyDescent="0.3">
      <c r="A3407" s="4" t="s">
        <v>2</v>
      </c>
      <c r="B3407" s="4" t="s">
        <v>75</v>
      </c>
      <c r="C3407" s="4" t="s">
        <v>81</v>
      </c>
      <c r="D3407" s="4">
        <v>36.990513888888891</v>
      </c>
      <c r="E3407" s="4">
        <v>127.43780000000001</v>
      </c>
      <c r="G3407" s="2">
        <f t="shared" si="371"/>
        <v>68.434572029048738</v>
      </c>
      <c r="H3407" s="2">
        <f t="shared" si="372"/>
        <v>114.83119135004904</v>
      </c>
      <c r="J3407" s="1">
        <f t="shared" si="373"/>
        <v>2.0052739809029205</v>
      </c>
      <c r="K3407" s="1">
        <f t="shared" si="376"/>
        <v>1388.6704685707045</v>
      </c>
      <c r="L3407" s="1">
        <f t="shared" si="374"/>
        <v>2.5094343985174739E-2</v>
      </c>
      <c r="M3407" s="1">
        <f t="shared" si="375"/>
        <v>2.5094343985174739E-2</v>
      </c>
      <c r="N3407" s="1">
        <f t="shared" si="377"/>
        <v>1.7956680607537644E-2</v>
      </c>
    </row>
    <row r="3408" spans="1:14" x14ac:dyDescent="0.3">
      <c r="A3408" s="4" t="s">
        <v>2</v>
      </c>
      <c r="B3408" s="4" t="s">
        <v>75</v>
      </c>
      <c r="C3408" s="4" t="s">
        <v>80</v>
      </c>
      <c r="D3408" s="4">
        <v>36.910905555555551</v>
      </c>
      <c r="E3408" s="4">
        <v>127.51139722222223</v>
      </c>
      <c r="G3408" s="2">
        <f t="shared" si="371"/>
        <v>69.743388844761924</v>
      </c>
      <c r="H3408" s="2">
        <f t="shared" si="372"/>
        <v>113.1262805612032</v>
      </c>
      <c r="J3408" s="1">
        <f t="shared" si="373"/>
        <v>2.001790589251994</v>
      </c>
      <c r="K3408" s="1">
        <f t="shared" si="376"/>
        <v>1390.3991925789051</v>
      </c>
      <c r="L3408" s="1">
        <f t="shared" si="374"/>
        <v>2.6378857833274427E-2</v>
      </c>
      <c r="M3408" s="1">
        <f t="shared" si="375"/>
        <v>2.6378857833274427E-2</v>
      </c>
      <c r="N3408" s="1">
        <f t="shared" si="377"/>
        <v>1.8875836131982196E-2</v>
      </c>
    </row>
    <row r="3409" spans="1:14" x14ac:dyDescent="0.3">
      <c r="A3409" s="4" t="s">
        <v>2</v>
      </c>
      <c r="B3409" s="4" t="s">
        <v>75</v>
      </c>
      <c r="C3409" s="4" t="s">
        <v>79</v>
      </c>
      <c r="D3409" s="4">
        <v>36.781441666666666</v>
      </c>
      <c r="E3409" s="4">
        <v>127.43955555555556</v>
      </c>
      <c r="G3409" s="2">
        <f t="shared" si="371"/>
        <v>68.546647085372356</v>
      </c>
      <c r="H3409" s="2">
        <f t="shared" si="372"/>
        <v>110.29165349366008</v>
      </c>
      <c r="J3409" s="1">
        <f t="shared" si="373"/>
        <v>1.996146328518591</v>
      </c>
      <c r="K3409" s="1">
        <f t="shared" si="376"/>
        <v>1393.2112872997732</v>
      </c>
      <c r="L3409" s="1">
        <f t="shared" si="374"/>
        <v>2.5124984209820678E-2</v>
      </c>
      <c r="M3409" s="1">
        <f t="shared" si="375"/>
        <v>2.5124984209820678E-2</v>
      </c>
      <c r="N3409" s="1">
        <f t="shared" si="377"/>
        <v>1.7978605736484445E-2</v>
      </c>
    </row>
    <row r="3410" spans="1:14" x14ac:dyDescent="0.3">
      <c r="A3410" s="4" t="s">
        <v>2</v>
      </c>
      <c r="B3410" s="4" t="s">
        <v>75</v>
      </c>
      <c r="C3410" s="4" t="s">
        <v>78</v>
      </c>
      <c r="D3410" s="4">
        <v>36.881047222222222</v>
      </c>
      <c r="E3410" s="4">
        <v>127.37895277777777</v>
      </c>
      <c r="G3410" s="2">
        <f t="shared" si="371"/>
        <v>67.455073994558461</v>
      </c>
      <c r="H3410" s="2">
        <f t="shared" si="372"/>
        <v>112.43639582360265</v>
      </c>
      <c r="J3410" s="1">
        <f t="shared" si="373"/>
        <v>2.0004865867347705</v>
      </c>
      <c r="K3410" s="1">
        <f t="shared" si="376"/>
        <v>1391.0476661084581</v>
      </c>
      <c r="L3410" s="1">
        <f t="shared" si="374"/>
        <v>2.406726620174382E-2</v>
      </c>
      <c r="M3410" s="1">
        <f t="shared" si="375"/>
        <v>2.406726620174382E-2</v>
      </c>
      <c r="N3410" s="1">
        <f t="shared" si="377"/>
        <v>1.7221737796238715E-2</v>
      </c>
    </row>
    <row r="3411" spans="1:14" x14ac:dyDescent="0.3">
      <c r="A3411" s="4" t="s">
        <v>2</v>
      </c>
      <c r="B3411" s="4" t="s">
        <v>75</v>
      </c>
      <c r="C3411" s="4" t="s">
        <v>77</v>
      </c>
      <c r="D3411" s="4">
        <v>36.922666666666665</v>
      </c>
      <c r="E3411" s="4">
        <v>127.43061111111112</v>
      </c>
      <c r="G3411" s="2">
        <f t="shared" ref="G3411:G3474" si="378">K3411*SIN(N3411)+$T$8+1.5</f>
        <v>68.33623639518386</v>
      </c>
      <c r="H3411" s="2">
        <f t="shared" ref="H3411:H3474" si="379">$T$27-K3411*COS(N3411)+$T$9+1.5</f>
        <v>113.35588791033456</v>
      </c>
      <c r="J3411" s="1">
        <f t="shared" ref="J3411:J3474" si="380">TAN($T$12*0.25+D3411*$T$13*0.5)</f>
        <v>2.0023046055798908</v>
      </c>
      <c r="K3411" s="1">
        <f t="shared" si="376"/>
        <v>1390.1437740828003</v>
      </c>
      <c r="L3411" s="1">
        <f t="shared" ref="L3411:L3474" si="381">E3411*$T$13 - $T$19</f>
        <v>2.4968874204503333E-2</v>
      </c>
      <c r="M3411" s="1">
        <f t="shared" ref="M3411:M3474" si="382">IF(L3411&gt;$T$12, K3411-($T$12*2), IF($U$12&gt;L3411, K3411+$T$12*2, L3411))</f>
        <v>2.4968874204503333E-2</v>
      </c>
      <c r="N3411" s="1">
        <f t="shared" si="377"/>
        <v>1.7866898592166162E-2</v>
      </c>
    </row>
    <row r="3412" spans="1:14" x14ac:dyDescent="0.3">
      <c r="A3412" s="4" t="s">
        <v>2</v>
      </c>
      <c r="B3412" s="4" t="s">
        <v>75</v>
      </c>
      <c r="C3412" s="4" t="s">
        <v>76</v>
      </c>
      <c r="D3412" s="4">
        <v>36.852016666666671</v>
      </c>
      <c r="E3412" s="4">
        <v>127.44341111111112</v>
      </c>
      <c r="G3412" s="2">
        <f t="shared" si="378"/>
        <v>68.586087212735961</v>
      </c>
      <c r="H3412" s="2">
        <f t="shared" si="379"/>
        <v>111.825690937339</v>
      </c>
      <c r="J3412" s="1">
        <f t="shared" si="380"/>
        <v>1.9992200385052687</v>
      </c>
      <c r="K3412" s="1">
        <f t="shared" si="376"/>
        <v>1391.6782084267663</v>
      </c>
      <c r="L3412" s="1">
        <f t="shared" si="381"/>
        <v>2.5192276348758647E-2</v>
      </c>
      <c r="M3412" s="1">
        <f t="shared" si="382"/>
        <v>2.5192276348758647E-2</v>
      </c>
      <c r="N3412" s="1">
        <f t="shared" si="377"/>
        <v>1.802675776018433E-2</v>
      </c>
    </row>
    <row r="3413" spans="1:14" x14ac:dyDescent="0.3">
      <c r="A3413" s="4" t="s">
        <v>2</v>
      </c>
      <c r="B3413" s="4" t="s">
        <v>75</v>
      </c>
      <c r="C3413" s="4" t="s">
        <v>74</v>
      </c>
      <c r="D3413" s="4">
        <v>36.843041666666672</v>
      </c>
      <c r="E3413" s="4">
        <v>127.52853055555555</v>
      </c>
      <c r="G3413" s="2">
        <f t="shared" si="378"/>
        <v>70.068986246094141</v>
      </c>
      <c r="H3413" s="2">
        <f t="shared" si="379"/>
        <v>111.65823467938299</v>
      </c>
      <c r="J3413" s="1">
        <f t="shared" si="380"/>
        <v>1.9988287358284298</v>
      </c>
      <c r="K3413" s="1">
        <f t="shared" si="376"/>
        <v>1391.8731543610215</v>
      </c>
      <c r="L3413" s="1">
        <f t="shared" si="381"/>
        <v>2.6677890911782409E-2</v>
      </c>
      <c r="M3413" s="1">
        <f t="shared" si="382"/>
        <v>2.6677890911782409E-2</v>
      </c>
      <c r="N3413" s="1">
        <f t="shared" si="377"/>
        <v>1.908981428917287E-2</v>
      </c>
    </row>
    <row r="3414" spans="1:14" x14ac:dyDescent="0.3">
      <c r="A3414" s="4" t="s">
        <v>2</v>
      </c>
      <c r="B3414" s="4" t="s">
        <v>60</v>
      </c>
      <c r="C3414" s="4" t="s">
        <v>73</v>
      </c>
      <c r="D3414" s="4">
        <v>36.55072222222222</v>
      </c>
      <c r="E3414" s="4">
        <v>127.55101111111111</v>
      </c>
      <c r="G3414" s="2">
        <f t="shared" si="378"/>
        <v>70.582728252501695</v>
      </c>
      <c r="H3414" s="2">
        <f t="shared" si="379"/>
        <v>105.31502755168253</v>
      </c>
      <c r="J3414" s="1">
        <f t="shared" si="380"/>
        <v>1.9861504602061464</v>
      </c>
      <c r="K3414" s="1">
        <f t="shared" si="376"/>
        <v>1398.2250674769059</v>
      </c>
      <c r="L3414" s="1">
        <f t="shared" si="381"/>
        <v>2.7070250623904446E-2</v>
      </c>
      <c r="M3414" s="1">
        <f t="shared" si="382"/>
        <v>2.7070250623904446E-2</v>
      </c>
      <c r="N3414" s="1">
        <f t="shared" si="377"/>
        <v>1.9370573891336732E-2</v>
      </c>
    </row>
    <row r="3415" spans="1:14" x14ac:dyDescent="0.3">
      <c r="A3415" s="4" t="s">
        <v>2</v>
      </c>
      <c r="B3415" s="4" t="s">
        <v>60</v>
      </c>
      <c r="C3415" s="4" t="s">
        <v>72</v>
      </c>
      <c r="D3415" s="4">
        <v>36.618200000000002</v>
      </c>
      <c r="E3415" s="4">
        <v>127.35941944444444</v>
      </c>
      <c r="G3415" s="2">
        <f t="shared" si="378"/>
        <v>67.212725957049926</v>
      </c>
      <c r="H3415" s="2">
        <f t="shared" si="379"/>
        <v>106.72068814390218</v>
      </c>
      <c r="J3415" s="1">
        <f t="shared" si="380"/>
        <v>1.9890656349646836</v>
      </c>
      <c r="K3415" s="1">
        <f t="shared" si="376"/>
        <v>1396.7583943174413</v>
      </c>
      <c r="L3415" s="1">
        <f t="shared" si="381"/>
        <v>2.372634522118755E-2</v>
      </c>
      <c r="M3415" s="1">
        <f t="shared" si="382"/>
        <v>2.372634522118755E-2</v>
      </c>
      <c r="N3415" s="1">
        <f t="shared" si="377"/>
        <v>1.6977786045044335E-2</v>
      </c>
    </row>
    <row r="3416" spans="1:14" x14ac:dyDescent="0.3">
      <c r="A3416" s="4" t="s">
        <v>2</v>
      </c>
      <c r="B3416" s="4" t="s">
        <v>60</v>
      </c>
      <c r="C3416" s="4" t="s">
        <v>71</v>
      </c>
      <c r="D3416" s="4">
        <v>36.557505555555551</v>
      </c>
      <c r="E3416" s="4">
        <v>127.43584166666668</v>
      </c>
      <c r="G3416" s="2">
        <f t="shared" si="378"/>
        <v>68.569295941602817</v>
      </c>
      <c r="H3416" s="2">
        <f t="shared" si="379"/>
        <v>105.42494725893107</v>
      </c>
      <c r="J3416" s="1">
        <f t="shared" si="380"/>
        <v>1.986443205396061</v>
      </c>
      <c r="K3416" s="1">
        <f t="shared" si="376"/>
        <v>1398.077615699121</v>
      </c>
      <c r="L3416" s="1">
        <f t="shared" si="381"/>
        <v>2.5060164620656522E-2</v>
      </c>
      <c r="M3416" s="1">
        <f t="shared" si="382"/>
        <v>2.5060164620656522E-2</v>
      </c>
      <c r="N3416" s="1">
        <f t="shared" si="377"/>
        <v>1.7932222987430708E-2</v>
      </c>
    </row>
    <row r="3417" spans="1:14" x14ac:dyDescent="0.3">
      <c r="A3417" s="4" t="s">
        <v>2</v>
      </c>
      <c r="B3417" s="4" t="s">
        <v>60</v>
      </c>
      <c r="C3417" s="4" t="s">
        <v>70</v>
      </c>
      <c r="D3417" s="4">
        <v>36.583997222222223</v>
      </c>
      <c r="E3417" s="4">
        <v>127.51173055555556</v>
      </c>
      <c r="G3417" s="2">
        <f t="shared" si="378"/>
        <v>69.883264953696539</v>
      </c>
      <c r="H3417" s="2">
        <f t="shared" si="379"/>
        <v>106.02506656094761</v>
      </c>
      <c r="J3417" s="1">
        <f t="shared" si="380"/>
        <v>1.9875871538389038</v>
      </c>
      <c r="K3417" s="1">
        <f t="shared" si="376"/>
        <v>1397.5017816792626</v>
      </c>
      <c r="L3417" s="1">
        <f t="shared" si="381"/>
        <v>2.6384675597447504E-2</v>
      </c>
      <c r="M3417" s="1">
        <f t="shared" si="382"/>
        <v>2.6384675597447504E-2</v>
      </c>
      <c r="N3417" s="1">
        <f t="shared" si="377"/>
        <v>1.8879999131149162E-2</v>
      </c>
    </row>
    <row r="3418" spans="1:14" x14ac:dyDescent="0.3">
      <c r="A3418" s="4" t="s">
        <v>2</v>
      </c>
      <c r="B3418" s="4" t="s">
        <v>60</v>
      </c>
      <c r="C3418" s="4" t="s">
        <v>69</v>
      </c>
      <c r="D3418" s="4">
        <v>36.619672222222221</v>
      </c>
      <c r="E3418" s="4">
        <v>127.60618888888888</v>
      </c>
      <c r="G3418" s="2">
        <f t="shared" si="378"/>
        <v>71.516018191911783</v>
      </c>
      <c r="H3418" s="2">
        <f t="shared" si="379"/>
        <v>106.83239108310408</v>
      </c>
      <c r="J3418" s="1">
        <f t="shared" si="380"/>
        <v>1.9891293140210338</v>
      </c>
      <c r="K3418" s="1">
        <f t="shared" si="376"/>
        <v>1396.7263974781599</v>
      </c>
      <c r="L3418" s="1">
        <f t="shared" si="381"/>
        <v>2.8033284520060153E-2</v>
      </c>
      <c r="M3418" s="1">
        <f t="shared" si="382"/>
        <v>2.8033284520060153E-2</v>
      </c>
      <c r="N3418" s="1">
        <f t="shared" si="377"/>
        <v>2.005968902013695E-2</v>
      </c>
    </row>
    <row r="3419" spans="1:14" x14ac:dyDescent="0.3">
      <c r="A3419" s="4" t="s">
        <v>2</v>
      </c>
      <c r="B3419" s="4" t="s">
        <v>60</v>
      </c>
      <c r="C3419" s="4" t="s">
        <v>68</v>
      </c>
      <c r="D3419" s="4">
        <v>36.720894444444447</v>
      </c>
      <c r="E3419" s="4">
        <v>127.53777777777778</v>
      </c>
      <c r="G3419" s="2">
        <f t="shared" si="378"/>
        <v>70.280662248120564</v>
      </c>
      <c r="H3419" s="2">
        <f t="shared" si="379"/>
        <v>109.00820082190603</v>
      </c>
      <c r="J3419" s="1">
        <f t="shared" si="380"/>
        <v>1.9935153691023872</v>
      </c>
      <c r="K3419" s="1">
        <f t="shared" si="376"/>
        <v>1394.5267552791204</v>
      </c>
      <c r="L3419" s="1">
        <f t="shared" si="381"/>
        <v>2.6839285386223821E-2</v>
      </c>
      <c r="M3419" s="1">
        <f t="shared" si="382"/>
        <v>2.6839285386223821E-2</v>
      </c>
      <c r="N3419" s="1">
        <f t="shared" si="377"/>
        <v>1.9205302824401284E-2</v>
      </c>
    </row>
    <row r="3420" spans="1:14" x14ac:dyDescent="0.3">
      <c r="A3420" s="4" t="s">
        <v>2</v>
      </c>
      <c r="B3420" s="4" t="s">
        <v>60</v>
      </c>
      <c r="C3420" s="4" t="s">
        <v>67</v>
      </c>
      <c r="D3420" s="4">
        <v>36.514836111111109</v>
      </c>
      <c r="E3420" s="4">
        <v>127.49835555555556</v>
      </c>
      <c r="G3420" s="2">
        <f t="shared" si="378"/>
        <v>69.677998411014613</v>
      </c>
      <c r="H3420" s="2">
        <f t="shared" si="379"/>
        <v>104.51754354172795</v>
      </c>
      <c r="J3420" s="1">
        <f t="shared" si="380"/>
        <v>1.9846028844695429</v>
      </c>
      <c r="K3420" s="1">
        <f t="shared" si="376"/>
        <v>1399.0051803408196</v>
      </c>
      <c r="L3420" s="1">
        <f t="shared" si="381"/>
        <v>2.6151237809993511E-2</v>
      </c>
      <c r="M3420" s="1">
        <f t="shared" si="382"/>
        <v>2.6151237809993511E-2</v>
      </c>
      <c r="N3420" s="1">
        <f t="shared" si="377"/>
        <v>1.8712958789567889E-2</v>
      </c>
    </row>
    <row r="3421" spans="1:14" x14ac:dyDescent="0.3">
      <c r="A3421" s="4" t="s">
        <v>2</v>
      </c>
      <c r="B3421" s="4" t="s">
        <v>60</v>
      </c>
      <c r="C3421" s="4" t="s">
        <v>66</v>
      </c>
      <c r="D3421" s="4">
        <v>36.633250000000004</v>
      </c>
      <c r="E3421" s="4">
        <v>127.66055555555556</v>
      </c>
      <c r="G3421" s="2">
        <f t="shared" si="378"/>
        <v>72.458058035584742</v>
      </c>
      <c r="H3421" s="2">
        <f t="shared" si="379"/>
        <v>107.14676161304351</v>
      </c>
      <c r="J3421" s="1">
        <f t="shared" si="380"/>
        <v>1.989716756594254</v>
      </c>
      <c r="K3421" s="1">
        <f t="shared" si="376"/>
        <v>1396.4313078470207</v>
      </c>
      <c r="L3421" s="1">
        <f t="shared" si="381"/>
        <v>2.8982161856728084E-2</v>
      </c>
      <c r="M3421" s="1">
        <f t="shared" si="382"/>
        <v>2.8982161856728084E-2</v>
      </c>
      <c r="N3421" s="1">
        <f t="shared" si="377"/>
        <v>2.0738674184297572E-2</v>
      </c>
    </row>
    <row r="3422" spans="1:14" x14ac:dyDescent="0.3">
      <c r="A3422" s="4" t="s">
        <v>2</v>
      </c>
      <c r="B3422" s="4" t="s">
        <v>60</v>
      </c>
      <c r="C3422" s="4" t="s">
        <v>65</v>
      </c>
      <c r="D3422" s="4">
        <v>36.526819444444442</v>
      </c>
      <c r="E3422" s="4">
        <v>127.37295555555555</v>
      </c>
      <c r="G3422" s="2">
        <f t="shared" si="378"/>
        <v>67.482873733890528</v>
      </c>
      <c r="H3422" s="2">
        <f t="shared" si="379"/>
        <v>104.73873146900405</v>
      </c>
      <c r="J3422" s="1">
        <f t="shared" si="380"/>
        <v>1.9851194474537595</v>
      </c>
      <c r="K3422" s="1">
        <f t="shared" si="376"/>
        <v>1398.7446716324273</v>
      </c>
      <c r="L3422" s="1">
        <f t="shared" si="381"/>
        <v>2.3962594927992242E-2</v>
      </c>
      <c r="M3422" s="1">
        <f t="shared" si="382"/>
        <v>2.3962594927992242E-2</v>
      </c>
      <c r="N3422" s="1">
        <f t="shared" si="377"/>
        <v>1.7146838502889918E-2</v>
      </c>
    </row>
    <row r="3423" spans="1:14" x14ac:dyDescent="0.3">
      <c r="A3423" s="4" t="s">
        <v>2</v>
      </c>
      <c r="B3423" s="4" t="s">
        <v>60</v>
      </c>
      <c r="C3423" s="4" t="s">
        <v>64</v>
      </c>
      <c r="D3423" s="4">
        <v>36.736583333333336</v>
      </c>
      <c r="E3423" s="4">
        <v>127.5444</v>
      </c>
      <c r="G3423" s="2">
        <f t="shared" si="378"/>
        <v>70.38940059337736</v>
      </c>
      <c r="H3423" s="2">
        <f t="shared" si="379"/>
        <v>109.35123833960984</v>
      </c>
      <c r="J3423" s="1">
        <f t="shared" si="380"/>
        <v>1.9941965664249568</v>
      </c>
      <c r="K3423" s="1">
        <f t="shared" si="376"/>
        <v>1394.1858740157384</v>
      </c>
      <c r="L3423" s="1">
        <f t="shared" si="381"/>
        <v>2.6954864967800418E-2</v>
      </c>
      <c r="M3423" s="1">
        <f t="shared" si="382"/>
        <v>2.6954864967800418E-2</v>
      </c>
      <c r="N3423" s="1">
        <f t="shared" si="377"/>
        <v>1.9288007741188506E-2</v>
      </c>
    </row>
    <row r="3424" spans="1:14" x14ac:dyDescent="0.3">
      <c r="A3424" s="4" t="s">
        <v>2</v>
      </c>
      <c r="B3424" s="4" t="s">
        <v>60</v>
      </c>
      <c r="C3424" s="4" t="s">
        <v>63</v>
      </c>
      <c r="D3424" s="4">
        <v>36.606313888888891</v>
      </c>
      <c r="E3424" s="4">
        <v>127.32672222222222</v>
      </c>
      <c r="G3424" s="2">
        <f t="shared" si="378"/>
        <v>66.646712433830601</v>
      </c>
      <c r="H3424" s="2">
        <f t="shared" si="379"/>
        <v>106.45282315538225</v>
      </c>
      <c r="J3424" s="1">
        <f t="shared" si="380"/>
        <v>1.9885516358798794</v>
      </c>
      <c r="K3424" s="1">
        <f t="shared" si="376"/>
        <v>1397.0167279858683</v>
      </c>
      <c r="L3424" s="1">
        <f t="shared" si="381"/>
        <v>2.3155671037153436E-2</v>
      </c>
      <c r="M3424" s="1">
        <f t="shared" si="382"/>
        <v>2.3155671037153436E-2</v>
      </c>
      <c r="N3424" s="1">
        <f t="shared" si="377"/>
        <v>1.6569430518407667E-2</v>
      </c>
    </row>
    <row r="3425" spans="1:14" x14ac:dyDescent="0.3">
      <c r="A3425" s="4" t="s">
        <v>2</v>
      </c>
      <c r="B3425" s="4" t="s">
        <v>60</v>
      </c>
      <c r="C3425" s="4" t="s">
        <v>62</v>
      </c>
      <c r="D3425" s="4">
        <v>36.739430555555558</v>
      </c>
      <c r="E3425" s="4">
        <v>127.45668888888889</v>
      </c>
      <c r="G3425" s="2">
        <f t="shared" si="378"/>
        <v>68.861319024723073</v>
      </c>
      <c r="H3425" s="2">
        <f t="shared" si="379"/>
        <v>109.38447086394513</v>
      </c>
      <c r="J3425" s="1">
        <f t="shared" si="380"/>
        <v>1.9943202301103187</v>
      </c>
      <c r="K3425" s="1">
        <f t="shared" si="376"/>
        <v>1394.124012293099</v>
      </c>
      <c r="L3425" s="1">
        <f t="shared" si="381"/>
        <v>2.5424017288329104E-2</v>
      </c>
      <c r="M3425" s="1">
        <f t="shared" si="382"/>
        <v>2.5424017288329104E-2</v>
      </c>
      <c r="N3425" s="1">
        <f t="shared" si="377"/>
        <v>1.8192583893675437E-2</v>
      </c>
    </row>
    <row r="3426" spans="1:14" x14ac:dyDescent="0.3">
      <c r="A3426" s="4" t="s">
        <v>2</v>
      </c>
      <c r="B3426" s="4" t="s">
        <v>60</v>
      </c>
      <c r="C3426" s="4" t="s">
        <v>61</v>
      </c>
      <c r="D3426" s="4">
        <v>36.661686111111109</v>
      </c>
      <c r="E3426" s="4">
        <v>127.37775277777777</v>
      </c>
      <c r="G3426" s="2">
        <f t="shared" si="378"/>
        <v>67.516227305073031</v>
      </c>
      <c r="H3426" s="2">
        <f t="shared" si="379"/>
        <v>107.67107709033735</v>
      </c>
      <c r="J3426" s="1">
        <f t="shared" si="380"/>
        <v>1.9909479429495796</v>
      </c>
      <c r="K3426" s="1">
        <f t="shared" si="376"/>
        <v>1395.8133314613838</v>
      </c>
      <c r="L3426" s="1">
        <f t="shared" si="381"/>
        <v>2.404632225072012E-2</v>
      </c>
      <c r="M3426" s="1">
        <f t="shared" si="382"/>
        <v>2.404632225072012E-2</v>
      </c>
      <c r="N3426" s="1">
        <f t="shared" si="377"/>
        <v>1.7206750999237179E-2</v>
      </c>
    </row>
    <row r="3427" spans="1:14" x14ac:dyDescent="0.3">
      <c r="A3427" s="4" t="s">
        <v>2</v>
      </c>
      <c r="B3427" s="4" t="s">
        <v>60</v>
      </c>
      <c r="C3427" s="4" t="s">
        <v>59</v>
      </c>
      <c r="D3427" s="4">
        <v>36.48361388888889</v>
      </c>
      <c r="E3427" s="4">
        <v>127.42624166666667</v>
      </c>
      <c r="G3427" s="2">
        <f t="shared" si="378"/>
        <v>68.430312403995103</v>
      </c>
      <c r="H3427" s="2">
        <f t="shared" si="379"/>
        <v>103.81585564215789</v>
      </c>
      <c r="J3427" s="1">
        <f t="shared" si="380"/>
        <v>1.9832580013427117</v>
      </c>
      <c r="K3427" s="1">
        <f t="shared" si="376"/>
        <v>1399.6839665191319</v>
      </c>
      <c r="L3427" s="1">
        <f t="shared" si="381"/>
        <v>2.4892613012464704E-2</v>
      </c>
      <c r="M3427" s="1">
        <f t="shared" si="382"/>
        <v>2.4892613012464704E-2</v>
      </c>
      <c r="N3427" s="1">
        <f t="shared" si="377"/>
        <v>1.7812328611416843E-2</v>
      </c>
    </row>
    <row r="3428" spans="1:14" x14ac:dyDescent="0.3">
      <c r="A3428" s="4" t="s">
        <v>2</v>
      </c>
      <c r="B3428" s="4" t="s">
        <v>46</v>
      </c>
      <c r="C3428" s="4" t="s">
        <v>58</v>
      </c>
      <c r="D3428" s="4">
        <v>36.621608333333334</v>
      </c>
      <c r="E3428" s="4">
        <v>127.50144444444445</v>
      </c>
      <c r="G3428" s="2">
        <f t="shared" si="378"/>
        <v>69.688441372828649</v>
      </c>
      <c r="H3428" s="2">
        <f t="shared" si="379"/>
        <v>106.83900797486854</v>
      </c>
      <c r="J3428" s="1">
        <f t="shared" si="380"/>
        <v>1.9892130629423328</v>
      </c>
      <c r="K3428" s="1">
        <f t="shared" si="376"/>
        <v>1396.6843188015989</v>
      </c>
      <c r="L3428" s="1">
        <f t="shared" si="381"/>
        <v>2.6205149091332647E-2</v>
      </c>
      <c r="M3428" s="1">
        <f t="shared" si="382"/>
        <v>2.6205149091332647E-2</v>
      </c>
      <c r="N3428" s="1">
        <f t="shared" si="377"/>
        <v>1.87515359151832E-2</v>
      </c>
    </row>
    <row r="3429" spans="1:14" x14ac:dyDescent="0.3">
      <c r="A3429" s="4" t="s">
        <v>2</v>
      </c>
      <c r="B3429" s="4" t="s">
        <v>46</v>
      </c>
      <c r="C3429" s="4" t="s">
        <v>57</v>
      </c>
      <c r="D3429" s="4">
        <v>36.655369444444446</v>
      </c>
      <c r="E3429" s="4">
        <v>127.48485277777777</v>
      </c>
      <c r="G3429" s="2">
        <f t="shared" si="378"/>
        <v>69.385474647036446</v>
      </c>
      <c r="H3429" s="2">
        <f t="shared" si="379"/>
        <v>107.56720203803638</v>
      </c>
      <c r="J3429" s="1">
        <f t="shared" si="380"/>
        <v>1.9906743477988156</v>
      </c>
      <c r="K3429" s="1">
        <f t="shared" si="376"/>
        <v>1395.9506019692058</v>
      </c>
      <c r="L3429" s="1">
        <f t="shared" si="381"/>
        <v>2.5915569879606082E-2</v>
      </c>
      <c r="M3429" s="1">
        <f t="shared" si="382"/>
        <v>2.5915569879606082E-2</v>
      </c>
      <c r="N3429" s="1">
        <f t="shared" si="377"/>
        <v>1.8544322631638972E-2</v>
      </c>
    </row>
    <row r="3430" spans="1:14" x14ac:dyDescent="0.3">
      <c r="A3430" s="4" t="s">
        <v>2</v>
      </c>
      <c r="B3430" s="4" t="s">
        <v>46</v>
      </c>
      <c r="C3430" s="4" t="s">
        <v>56</v>
      </c>
      <c r="D3430" s="4">
        <v>36.654491666666665</v>
      </c>
      <c r="E3430" s="4">
        <v>127.49428888888889</v>
      </c>
      <c r="G3430" s="2">
        <f t="shared" si="378"/>
        <v>69.550311535781788</v>
      </c>
      <c r="H3430" s="2">
        <f t="shared" si="379"/>
        <v>107.55119000566106</v>
      </c>
      <c r="J3430" s="1">
        <f t="shared" si="380"/>
        <v>1.99063633317158</v>
      </c>
      <c r="K3430" s="1">
        <f t="shared" si="376"/>
        <v>1395.9696775553523</v>
      </c>
      <c r="L3430" s="1">
        <f t="shared" si="381"/>
        <v>2.6080261087078949E-2</v>
      </c>
      <c r="M3430" s="1">
        <f t="shared" si="382"/>
        <v>2.6080261087078949E-2</v>
      </c>
      <c r="N3430" s="1">
        <f t="shared" si="377"/>
        <v>1.8662170199728701E-2</v>
      </c>
    </row>
    <row r="3431" spans="1:14" x14ac:dyDescent="0.3">
      <c r="A3431" s="4" t="s">
        <v>2</v>
      </c>
      <c r="B3431" s="4" t="s">
        <v>46</v>
      </c>
      <c r="C3431" s="4" t="s">
        <v>55</v>
      </c>
      <c r="D3431" s="4">
        <v>36.629569444444442</v>
      </c>
      <c r="E3431" s="4">
        <v>127.49353055555555</v>
      </c>
      <c r="G3431" s="2">
        <f t="shared" si="378"/>
        <v>69.547194940588454</v>
      </c>
      <c r="H3431" s="2">
        <f t="shared" si="379"/>
        <v>107.00941776071477</v>
      </c>
      <c r="J3431" s="1">
        <f t="shared" si="380"/>
        <v>1.9895574899903774</v>
      </c>
      <c r="K3431" s="1">
        <f t="shared" si="376"/>
        <v>1396.511297363317</v>
      </c>
      <c r="L3431" s="1">
        <f t="shared" si="381"/>
        <v>2.6067025673584432E-2</v>
      </c>
      <c r="M3431" s="1">
        <f t="shared" si="382"/>
        <v>2.6067025673584432E-2</v>
      </c>
      <c r="N3431" s="1">
        <f t="shared" si="377"/>
        <v>1.8652699376623297E-2</v>
      </c>
    </row>
    <row r="3432" spans="1:14" x14ac:dyDescent="0.3">
      <c r="A3432" s="4" t="s">
        <v>2</v>
      </c>
      <c r="B3432" s="4" t="s">
        <v>46</v>
      </c>
      <c r="C3432" s="4" t="s">
        <v>54</v>
      </c>
      <c r="D3432" s="4">
        <v>36.615141666666666</v>
      </c>
      <c r="E3432" s="4">
        <v>127.50099722222222</v>
      </c>
      <c r="G3432" s="2">
        <f t="shared" si="378"/>
        <v>69.683276254816377</v>
      </c>
      <c r="H3432" s="2">
        <f t="shared" si="379"/>
        <v>106.6983416070691</v>
      </c>
      <c r="J3432" s="1">
        <f t="shared" si="380"/>
        <v>1.988933361138665</v>
      </c>
      <c r="K3432" s="1">
        <f t="shared" si="376"/>
        <v>1396.8248636131298</v>
      </c>
      <c r="L3432" s="1">
        <f t="shared" si="381"/>
        <v>2.6197343591066957E-2</v>
      </c>
      <c r="M3432" s="1">
        <f t="shared" si="382"/>
        <v>2.6197343591066957E-2</v>
      </c>
      <c r="N3432" s="1">
        <f t="shared" si="377"/>
        <v>1.8745950557967413E-2</v>
      </c>
    </row>
    <row r="3433" spans="1:14" x14ac:dyDescent="0.3">
      <c r="A3433" s="4" t="s">
        <v>2</v>
      </c>
      <c r="B3433" s="4" t="s">
        <v>46</v>
      </c>
      <c r="C3433" s="4" t="s">
        <v>53</v>
      </c>
      <c r="D3433" s="4">
        <v>36.691297222222218</v>
      </c>
      <c r="E3433" s="4">
        <v>127.48330833333334</v>
      </c>
      <c r="G3433" s="2">
        <f t="shared" si="378"/>
        <v>69.344091094879872</v>
      </c>
      <c r="H3433" s="2">
        <f t="shared" si="379"/>
        <v>108.34730301143736</v>
      </c>
      <c r="J3433" s="1">
        <f t="shared" si="380"/>
        <v>1.9922312964495323</v>
      </c>
      <c r="K3433" s="1">
        <f t="shared" si="376"/>
        <v>1395.1698680007419</v>
      </c>
      <c r="L3433" s="1">
        <f t="shared" si="381"/>
        <v>2.5888614238936292E-2</v>
      </c>
      <c r="M3433" s="1">
        <f t="shared" si="382"/>
        <v>2.5888614238936292E-2</v>
      </c>
      <c r="N3433" s="1">
        <f t="shared" si="377"/>
        <v>1.8525034068831155E-2</v>
      </c>
    </row>
    <row r="3434" spans="1:14" x14ac:dyDescent="0.3">
      <c r="A3434" s="4" t="s">
        <v>2</v>
      </c>
      <c r="B3434" s="4" t="s">
        <v>46</v>
      </c>
      <c r="C3434" s="4" t="s">
        <v>52</v>
      </c>
      <c r="D3434" s="4">
        <v>36.632224999999998</v>
      </c>
      <c r="E3434" s="4">
        <v>127.50571944444444</v>
      </c>
      <c r="G3434" s="2">
        <f t="shared" si="378"/>
        <v>69.758659156624162</v>
      </c>
      <c r="H3434" s="2">
        <f t="shared" si="379"/>
        <v>107.07110208800282</v>
      </c>
      <c r="J3434" s="1">
        <f t="shared" si="380"/>
        <v>1.9896724003024706</v>
      </c>
      <c r="K3434" s="1">
        <f t="shared" si="376"/>
        <v>1396.4535840962048</v>
      </c>
      <c r="L3434" s="1">
        <f t="shared" si="381"/>
        <v>2.6279761916855549E-2</v>
      </c>
      <c r="M3434" s="1">
        <f t="shared" si="382"/>
        <v>2.6279761916855549E-2</v>
      </c>
      <c r="N3434" s="1">
        <f t="shared" si="377"/>
        <v>1.8804926379501864E-2</v>
      </c>
    </row>
    <row r="3435" spans="1:14" x14ac:dyDescent="0.3">
      <c r="A3435" s="4" t="s">
        <v>2</v>
      </c>
      <c r="B3435" s="4" t="s">
        <v>46</v>
      </c>
      <c r="C3435" s="4" t="s">
        <v>51</v>
      </c>
      <c r="D3435" s="4">
        <v>36.605888888888892</v>
      </c>
      <c r="E3435" s="4">
        <v>127.50341111111111</v>
      </c>
      <c r="G3435" s="2">
        <f t="shared" si="378"/>
        <v>69.729154675969738</v>
      </c>
      <c r="H3435" s="2">
        <f t="shared" si="379"/>
        <v>106.49806553427038</v>
      </c>
      <c r="J3435" s="1">
        <f t="shared" si="380"/>
        <v>1.9885332612458966</v>
      </c>
      <c r="K3435" s="1">
        <f t="shared" si="376"/>
        <v>1397.0259651164697</v>
      </c>
      <c r="L3435" s="1">
        <f t="shared" si="381"/>
        <v>2.6239473899955179E-2</v>
      </c>
      <c r="M3435" s="1">
        <f t="shared" si="382"/>
        <v>2.6239473899955179E-2</v>
      </c>
      <c r="N3435" s="1">
        <f t="shared" si="377"/>
        <v>1.8776097610269306E-2</v>
      </c>
    </row>
    <row r="3436" spans="1:14" x14ac:dyDescent="0.3">
      <c r="A3436" s="4" t="s">
        <v>2</v>
      </c>
      <c r="B3436" s="4" t="s">
        <v>46</v>
      </c>
      <c r="C3436" s="4" t="s">
        <v>50</v>
      </c>
      <c r="D3436" s="4">
        <v>36.604141666666671</v>
      </c>
      <c r="E3436" s="4">
        <v>127.51016388888888</v>
      </c>
      <c r="G3436" s="2">
        <f t="shared" si="378"/>
        <v>69.847668775408778</v>
      </c>
      <c r="H3436" s="2">
        <f t="shared" si="379"/>
        <v>106.46231432519471</v>
      </c>
      <c r="J3436" s="1">
        <f t="shared" si="380"/>
        <v>1.9884577239313674</v>
      </c>
      <c r="K3436" s="1">
        <f t="shared" si="376"/>
        <v>1397.0639400936691</v>
      </c>
      <c r="L3436" s="1">
        <f t="shared" si="381"/>
        <v>2.635733210583302E-2</v>
      </c>
      <c r="M3436" s="1">
        <f t="shared" si="382"/>
        <v>2.635733210583302E-2</v>
      </c>
      <c r="N3436" s="1">
        <f t="shared" si="377"/>
        <v>1.8860433035063677E-2</v>
      </c>
    </row>
    <row r="3437" spans="1:14" x14ac:dyDescent="0.3">
      <c r="A3437" s="4" t="s">
        <v>2</v>
      </c>
      <c r="B3437" s="4" t="s">
        <v>46</v>
      </c>
      <c r="C3437" s="4" t="s">
        <v>49</v>
      </c>
      <c r="D3437" s="4">
        <v>36.644305555555555</v>
      </c>
      <c r="E3437" s="4">
        <v>127.48766388888889</v>
      </c>
      <c r="G3437" s="2">
        <f t="shared" si="378"/>
        <v>69.438942164171721</v>
      </c>
      <c r="H3437" s="2">
        <f t="shared" si="379"/>
        <v>107.32771312495538</v>
      </c>
      <c r="J3437" s="1">
        <f t="shared" si="380"/>
        <v>1.9901952798457789</v>
      </c>
      <c r="K3437" s="1">
        <f t="shared" si="376"/>
        <v>1396.1910420268284</v>
      </c>
      <c r="L3437" s="1">
        <f t="shared" si="381"/>
        <v>2.5964633024134098E-2</v>
      </c>
      <c r="M3437" s="1">
        <f t="shared" si="382"/>
        <v>2.5964633024134098E-2</v>
      </c>
      <c r="N3437" s="1">
        <f t="shared" si="377"/>
        <v>1.8579430591281653E-2</v>
      </c>
    </row>
    <row r="3438" spans="1:14" x14ac:dyDescent="0.3">
      <c r="A3438" s="4" t="s">
        <v>2</v>
      </c>
      <c r="B3438" s="4" t="s">
        <v>46</v>
      </c>
      <c r="C3438" s="4" t="s">
        <v>48</v>
      </c>
      <c r="D3438" s="4">
        <v>36.663708333333332</v>
      </c>
      <c r="E3438" s="4">
        <v>127.49253055555556</v>
      </c>
      <c r="G3438" s="2">
        <f t="shared" si="378"/>
        <v>69.515928364394142</v>
      </c>
      <c r="H3438" s="2">
        <f t="shared" si="379"/>
        <v>107.75087498759376</v>
      </c>
      <c r="J3438" s="1">
        <f t="shared" si="380"/>
        <v>1.9910355445889198</v>
      </c>
      <c r="K3438" s="1">
        <f t="shared" si="376"/>
        <v>1395.7693860544059</v>
      </c>
      <c r="L3438" s="1">
        <f t="shared" si="381"/>
        <v>2.6049572381064756E-2</v>
      </c>
      <c r="M3438" s="1">
        <f t="shared" si="382"/>
        <v>2.6049572381064756E-2</v>
      </c>
      <c r="N3438" s="1">
        <f t="shared" si="377"/>
        <v>1.8640210379122071E-2</v>
      </c>
    </row>
    <row r="3439" spans="1:14" x14ac:dyDescent="0.3">
      <c r="A3439" s="4" t="s">
        <v>2</v>
      </c>
      <c r="B3439" s="4" t="s">
        <v>46</v>
      </c>
      <c r="C3439" s="4" t="s">
        <v>47</v>
      </c>
      <c r="D3439" s="4">
        <v>36.636922222222225</v>
      </c>
      <c r="E3439" s="4">
        <v>127.49031944444445</v>
      </c>
      <c r="G3439" s="2">
        <f t="shared" si="378"/>
        <v>69.488225521064095</v>
      </c>
      <c r="H3439" s="2">
        <f t="shared" si="379"/>
        <v>107.16814378560321</v>
      </c>
      <c r="J3439" s="1">
        <f t="shared" si="380"/>
        <v>1.989875682883377</v>
      </c>
      <c r="K3439" s="1">
        <f t="shared" si="376"/>
        <v>1396.3515001976602</v>
      </c>
      <c r="L3439" s="1">
        <f t="shared" si="381"/>
        <v>2.6010981212048367E-2</v>
      </c>
      <c r="M3439" s="1">
        <f t="shared" si="382"/>
        <v>2.6010981212048367E-2</v>
      </c>
      <c r="N3439" s="1">
        <f t="shared" si="377"/>
        <v>1.8612595817980002E-2</v>
      </c>
    </row>
    <row r="3440" spans="1:14" x14ac:dyDescent="0.3">
      <c r="A3440" s="4" t="s">
        <v>2</v>
      </c>
      <c r="B3440" s="4" t="s">
        <v>46</v>
      </c>
      <c r="C3440" s="4" t="s">
        <v>45</v>
      </c>
      <c r="D3440" s="4">
        <v>36.630280555555558</v>
      </c>
      <c r="E3440" s="4">
        <v>127.49896666666666</v>
      </c>
      <c r="G3440" s="2">
        <f t="shared" si="378"/>
        <v>69.64170044017051</v>
      </c>
      <c r="H3440" s="2">
        <f t="shared" si="379"/>
        <v>107.0266412933106</v>
      </c>
      <c r="J3440" s="1">
        <f t="shared" si="380"/>
        <v>1.9895882599137731</v>
      </c>
      <c r="K3440" s="1">
        <f t="shared" si="376"/>
        <v>1396.4958427257343</v>
      </c>
      <c r="L3440" s="1">
        <f t="shared" si="381"/>
        <v>2.6161903710977708E-2</v>
      </c>
      <c r="M3440" s="1">
        <f t="shared" si="382"/>
        <v>2.6161903710977708E-2</v>
      </c>
      <c r="N3440" s="1">
        <f t="shared" si="377"/>
        <v>1.8720590954707489E-2</v>
      </c>
    </row>
    <row r="3441" spans="1:14" x14ac:dyDescent="0.3">
      <c r="A3441" s="4" t="s">
        <v>2</v>
      </c>
      <c r="B3441" s="4" t="s">
        <v>28</v>
      </c>
      <c r="C3441" s="4" t="s">
        <v>44</v>
      </c>
      <c r="D3441" s="4">
        <v>36.625938888888889</v>
      </c>
      <c r="E3441" s="4">
        <v>127.43509722222223</v>
      </c>
      <c r="G3441" s="2">
        <f t="shared" si="378"/>
        <v>68.529642196553482</v>
      </c>
      <c r="H3441" s="2">
        <f t="shared" si="379"/>
        <v>106.91189006880586</v>
      </c>
      <c r="J3441" s="1">
        <f t="shared" si="380"/>
        <v>1.9894004069491709</v>
      </c>
      <c r="K3441" s="1">
        <f t="shared" si="376"/>
        <v>1396.5902009756126</v>
      </c>
      <c r="L3441" s="1">
        <f t="shared" si="381"/>
        <v>2.5047171614002828E-2</v>
      </c>
      <c r="M3441" s="1">
        <f t="shared" si="382"/>
        <v>2.5047171614002828E-2</v>
      </c>
      <c r="N3441" s="1">
        <f t="shared" si="377"/>
        <v>1.7922925622624125E-2</v>
      </c>
    </row>
    <row r="3442" spans="1:14" x14ac:dyDescent="0.3">
      <c r="A3442" s="4" t="s">
        <v>2</v>
      </c>
      <c r="B3442" s="4" t="s">
        <v>28</v>
      </c>
      <c r="C3442" s="4" t="s">
        <v>43</v>
      </c>
      <c r="D3442" s="4">
        <v>36.623777777777775</v>
      </c>
      <c r="E3442" s="4">
        <v>127.42783333333334</v>
      </c>
      <c r="G3442" s="2">
        <f t="shared" si="378"/>
        <v>68.403803111645772</v>
      </c>
      <c r="H3442" s="2">
        <f t="shared" si="379"/>
        <v>106.86266440069494</v>
      </c>
      <c r="J3442" s="1">
        <f t="shared" si="380"/>
        <v>1.9893069116787279</v>
      </c>
      <c r="K3442" s="1">
        <f t="shared" si="376"/>
        <v>1396.637169200792</v>
      </c>
      <c r="L3442" s="1">
        <f t="shared" si="381"/>
        <v>2.492039283639258E-2</v>
      </c>
      <c r="M3442" s="1">
        <f t="shared" si="382"/>
        <v>2.492039283639258E-2</v>
      </c>
      <c r="N3442" s="1">
        <f t="shared" si="377"/>
        <v>1.7832206932440146E-2</v>
      </c>
    </row>
    <row r="3443" spans="1:14" x14ac:dyDescent="0.3">
      <c r="A3443" s="4" t="s">
        <v>2</v>
      </c>
      <c r="B3443" s="4" t="s">
        <v>28</v>
      </c>
      <c r="C3443" s="4" t="s">
        <v>42</v>
      </c>
      <c r="D3443" s="4">
        <v>36.658527777777778</v>
      </c>
      <c r="E3443" s="4">
        <v>127.43042222222223</v>
      </c>
      <c r="G3443" s="2">
        <f t="shared" si="378"/>
        <v>68.435462235520191</v>
      </c>
      <c r="H3443" s="2">
        <f t="shared" si="379"/>
        <v>107.61855259579033</v>
      </c>
      <c r="J3443" s="1">
        <f t="shared" si="380"/>
        <v>1.9908111378681075</v>
      </c>
      <c r="K3443" s="1">
        <f t="shared" si="376"/>
        <v>1395.8819664358052</v>
      </c>
      <c r="L3443" s="1">
        <f t="shared" si="381"/>
        <v>2.4965577471471878E-2</v>
      </c>
      <c r="M3443" s="1">
        <f t="shared" si="382"/>
        <v>2.4965577471471878E-2</v>
      </c>
      <c r="N3443" s="1">
        <f t="shared" si="377"/>
        <v>1.7864539559304848E-2</v>
      </c>
    </row>
    <row r="3444" spans="1:14" x14ac:dyDescent="0.3">
      <c r="A3444" s="4" t="s">
        <v>2</v>
      </c>
      <c r="B3444" s="4" t="s">
        <v>28</v>
      </c>
      <c r="C3444" s="4" t="s">
        <v>41</v>
      </c>
      <c r="D3444" s="4">
        <v>36.624805555555554</v>
      </c>
      <c r="E3444" s="4">
        <v>127.47897777777779</v>
      </c>
      <c r="G3444" s="2">
        <f t="shared" si="378"/>
        <v>69.295335563601725</v>
      </c>
      <c r="H3444" s="2">
        <f t="shared" si="379"/>
        <v>106.90118968498223</v>
      </c>
      <c r="J3444" s="1">
        <f t="shared" si="380"/>
        <v>1.9893513751355898</v>
      </c>
      <c r="K3444" s="1">
        <f t="shared" si="376"/>
        <v>1396.6148320943655</v>
      </c>
      <c r="L3444" s="1">
        <f t="shared" si="381"/>
        <v>2.5813031786051432E-2</v>
      </c>
      <c r="M3444" s="1">
        <f t="shared" si="382"/>
        <v>2.5813031786051432E-2</v>
      </c>
      <c r="N3444" s="1">
        <f t="shared" si="377"/>
        <v>1.8470949771318159E-2</v>
      </c>
    </row>
    <row r="3445" spans="1:14" x14ac:dyDescent="0.3">
      <c r="A3445" s="4" t="s">
        <v>2</v>
      </c>
      <c r="B3445" s="4" t="s">
        <v>28</v>
      </c>
      <c r="C3445" s="4" t="s">
        <v>40</v>
      </c>
      <c r="D3445" s="4">
        <v>36.632605555555557</v>
      </c>
      <c r="E3445" s="4">
        <v>127.43473055555556</v>
      </c>
      <c r="G3445" s="2">
        <f t="shared" si="378"/>
        <v>68.52065181425607</v>
      </c>
      <c r="H3445" s="2">
        <f t="shared" si="379"/>
        <v>107.05663967858732</v>
      </c>
      <c r="J3445" s="1">
        <f t="shared" si="380"/>
        <v>1.9896888684433285</v>
      </c>
      <c r="K3445" s="1">
        <f t="shared" si="376"/>
        <v>1396.445313503574</v>
      </c>
      <c r="L3445" s="1">
        <f t="shared" si="381"/>
        <v>2.5040772073412043E-2</v>
      </c>
      <c r="M3445" s="1">
        <f t="shared" si="382"/>
        <v>2.5040772073412043E-2</v>
      </c>
      <c r="N3445" s="1">
        <f t="shared" si="377"/>
        <v>1.7918346323540172E-2</v>
      </c>
    </row>
    <row r="3446" spans="1:14" x14ac:dyDescent="0.3">
      <c r="A3446" s="4" t="s">
        <v>2</v>
      </c>
      <c r="B3446" s="4" t="s">
        <v>28</v>
      </c>
      <c r="C3446" s="4" t="s">
        <v>39</v>
      </c>
      <c r="D3446" s="4">
        <v>36.623291666666667</v>
      </c>
      <c r="E3446" s="4">
        <v>127.44595555555556</v>
      </c>
      <c r="G3446" s="2">
        <f t="shared" si="378"/>
        <v>68.720041629590852</v>
      </c>
      <c r="H3446" s="2">
        <f t="shared" si="379"/>
        <v>106.85777345790279</v>
      </c>
      <c r="J3446" s="1">
        <f t="shared" si="380"/>
        <v>1.9892858822180339</v>
      </c>
      <c r="K3446" s="1">
        <f t="shared" si="376"/>
        <v>1396.6477340691224</v>
      </c>
      <c r="L3446" s="1">
        <f t="shared" si="381"/>
        <v>2.5236685281948112E-2</v>
      </c>
      <c r="M3446" s="1">
        <f t="shared" si="382"/>
        <v>2.5236685281948112E-2</v>
      </c>
      <c r="N3446" s="1">
        <f t="shared" si="377"/>
        <v>1.8058535320493369E-2</v>
      </c>
    </row>
    <row r="3447" spans="1:14" x14ac:dyDescent="0.3">
      <c r="A3447" s="4" t="s">
        <v>2</v>
      </c>
      <c r="B3447" s="4" t="s">
        <v>28</v>
      </c>
      <c r="C3447" s="4" t="s">
        <v>38</v>
      </c>
      <c r="D3447" s="4">
        <v>36.637416666666667</v>
      </c>
      <c r="E3447" s="4">
        <v>127.46156666666667</v>
      </c>
      <c r="G3447" s="2">
        <f t="shared" si="378"/>
        <v>68.986694007372023</v>
      </c>
      <c r="H3447" s="2">
        <f t="shared" si="379"/>
        <v>107.16964541044445</v>
      </c>
      <c r="J3447" s="1">
        <f t="shared" si="380"/>
        <v>1.9898970829789018</v>
      </c>
      <c r="K3447" s="1">
        <f t="shared" si="376"/>
        <v>1396.3407545962311</v>
      </c>
      <c r="L3447" s="1">
        <f t="shared" si="381"/>
        <v>2.5509150570731887E-2</v>
      </c>
      <c r="M3447" s="1">
        <f t="shared" si="382"/>
        <v>2.5509150570731887E-2</v>
      </c>
      <c r="N3447" s="1">
        <f t="shared" si="377"/>
        <v>1.8253502448154536E-2</v>
      </c>
    </row>
    <row r="3448" spans="1:14" x14ac:dyDescent="0.3">
      <c r="A3448" s="4" t="s">
        <v>2</v>
      </c>
      <c r="B3448" s="4" t="s">
        <v>28</v>
      </c>
      <c r="C3448" s="4" t="s">
        <v>37</v>
      </c>
      <c r="D3448" s="4">
        <v>36.641783333333336</v>
      </c>
      <c r="E3448" s="4">
        <v>127.45995555555555</v>
      </c>
      <c r="G3448" s="2">
        <f t="shared" si="378"/>
        <v>68.956872453909355</v>
      </c>
      <c r="H3448" s="2">
        <f t="shared" si="379"/>
        <v>107.26401585715917</v>
      </c>
      <c r="J3448" s="1">
        <f t="shared" si="380"/>
        <v>1.9900860930359632</v>
      </c>
      <c r="K3448" s="1">
        <f t="shared" si="376"/>
        <v>1396.245855835813</v>
      </c>
      <c r="L3448" s="1">
        <f t="shared" si="381"/>
        <v>2.548103137722757E-2</v>
      </c>
      <c r="M3448" s="1">
        <f t="shared" si="382"/>
        <v>2.548103137722757E-2</v>
      </c>
      <c r="N3448" s="1">
        <f t="shared" si="377"/>
        <v>1.8233381285513387E-2</v>
      </c>
    </row>
    <row r="3449" spans="1:14" x14ac:dyDescent="0.3">
      <c r="A3449" s="4" t="s">
        <v>2</v>
      </c>
      <c r="B3449" s="4" t="s">
        <v>28</v>
      </c>
      <c r="C3449" s="4" t="s">
        <v>36</v>
      </c>
      <c r="D3449" s="4">
        <v>36.605825000000003</v>
      </c>
      <c r="E3449" s="4">
        <v>127.49068611111112</v>
      </c>
      <c r="G3449" s="2">
        <f t="shared" si="378"/>
        <v>69.50720048065989</v>
      </c>
      <c r="H3449" s="2">
        <f t="shared" si="379"/>
        <v>106.49252642191163</v>
      </c>
      <c r="J3449" s="1">
        <f t="shared" si="380"/>
        <v>1.9885304990694515</v>
      </c>
      <c r="K3449" s="1">
        <f t="shared" si="376"/>
        <v>1397.02735370561</v>
      </c>
      <c r="L3449" s="1">
        <f t="shared" si="381"/>
        <v>2.6017380752639152E-2</v>
      </c>
      <c r="M3449" s="1">
        <f t="shared" si="382"/>
        <v>2.6017380752639152E-2</v>
      </c>
      <c r="N3449" s="1">
        <f t="shared" si="377"/>
        <v>1.8617175117063952E-2</v>
      </c>
    </row>
    <row r="3450" spans="1:14" x14ac:dyDescent="0.3">
      <c r="A3450" s="4" t="s">
        <v>2</v>
      </c>
      <c r="B3450" s="4" t="s">
        <v>28</v>
      </c>
      <c r="C3450" s="4" t="s">
        <v>35</v>
      </c>
      <c r="D3450" s="4">
        <v>36.637261111111108</v>
      </c>
      <c r="E3450" s="4">
        <v>127.48328888888889</v>
      </c>
      <c r="G3450" s="2">
        <f t="shared" si="378"/>
        <v>69.365504158897153</v>
      </c>
      <c r="H3450" s="2">
        <f t="shared" si="379"/>
        <v>107.17323098243924</v>
      </c>
      <c r="J3450" s="1">
        <f t="shared" si="380"/>
        <v>1.9898903503249592</v>
      </c>
      <c r="K3450" s="1">
        <f t="shared" si="376"/>
        <v>1396.3441352334025</v>
      </c>
      <c r="L3450" s="1">
        <f t="shared" si="381"/>
        <v>2.5888274869359407E-2</v>
      </c>
      <c r="M3450" s="1">
        <f t="shared" si="382"/>
        <v>2.5888274869359407E-2</v>
      </c>
      <c r="N3450" s="1">
        <f t="shared" si="377"/>
        <v>1.8524791227212994E-2</v>
      </c>
    </row>
    <row r="3451" spans="1:14" x14ac:dyDescent="0.3">
      <c r="A3451" s="4" t="s">
        <v>2</v>
      </c>
      <c r="B3451" s="4" t="s">
        <v>28</v>
      </c>
      <c r="C3451" s="4" t="s">
        <v>34</v>
      </c>
      <c r="D3451" s="4">
        <v>36.628769444444444</v>
      </c>
      <c r="E3451" s="4">
        <v>127.47584166666667</v>
      </c>
      <c r="G3451" s="2">
        <f t="shared" si="378"/>
        <v>69.239056048460839</v>
      </c>
      <c r="H3451" s="2">
        <f t="shared" si="379"/>
        <v>106.98631402973274</v>
      </c>
      <c r="J3451" s="1">
        <f t="shared" si="380"/>
        <v>1.9895228747347404</v>
      </c>
      <c r="K3451" s="1">
        <f t="shared" si="376"/>
        <v>1396.5286838645745</v>
      </c>
      <c r="L3451" s="1">
        <f t="shared" si="381"/>
        <v>2.575829632145421E-2</v>
      </c>
      <c r="M3451" s="1">
        <f t="shared" si="382"/>
        <v>2.575829632145421E-2</v>
      </c>
      <c r="N3451" s="1">
        <f t="shared" si="377"/>
        <v>1.8431782887487359E-2</v>
      </c>
    </row>
    <row r="3452" spans="1:14" x14ac:dyDescent="0.3">
      <c r="A3452" s="4" t="s">
        <v>2</v>
      </c>
      <c r="B3452" s="4" t="s">
        <v>28</v>
      </c>
      <c r="C3452" s="4" t="s">
        <v>33</v>
      </c>
      <c r="D3452" s="4">
        <v>36.630672222222223</v>
      </c>
      <c r="E3452" s="4">
        <v>127.46094444444445</v>
      </c>
      <c r="G3452" s="2">
        <f t="shared" si="378"/>
        <v>68.978519183780321</v>
      </c>
      <c r="H3452" s="2">
        <f t="shared" si="379"/>
        <v>107.02289577759552</v>
      </c>
      <c r="J3452" s="1">
        <f t="shared" si="380"/>
        <v>1.9896052077351378</v>
      </c>
      <c r="K3452" s="1">
        <f t="shared" si="376"/>
        <v>1396.487330613267</v>
      </c>
      <c r="L3452" s="1">
        <f t="shared" si="381"/>
        <v>2.5498290744275121E-2</v>
      </c>
      <c r="M3452" s="1">
        <f t="shared" si="382"/>
        <v>2.5498290744275121E-2</v>
      </c>
      <c r="N3452" s="1">
        <f t="shared" si="377"/>
        <v>1.8245731516375936E-2</v>
      </c>
    </row>
    <row r="3453" spans="1:14" x14ac:dyDescent="0.3">
      <c r="A3453" s="4" t="s">
        <v>2</v>
      </c>
      <c r="B3453" s="4" t="s">
        <v>28</v>
      </c>
      <c r="C3453" s="4" t="s">
        <v>32</v>
      </c>
      <c r="D3453" s="4">
        <v>36.607277777777782</v>
      </c>
      <c r="E3453" s="4">
        <v>127.48068611111111</v>
      </c>
      <c r="G3453" s="2">
        <f t="shared" si="378"/>
        <v>69.33217193721768</v>
      </c>
      <c r="H3453" s="2">
        <f t="shared" si="379"/>
        <v>106.52085913056112</v>
      </c>
      <c r="J3453" s="1">
        <f t="shared" si="380"/>
        <v>1.9885933100737914</v>
      </c>
      <c r="K3453" s="1">
        <f t="shared" si="376"/>
        <v>1396.9957784528783</v>
      </c>
      <c r="L3453" s="1">
        <f t="shared" si="381"/>
        <v>2.584284782743973E-2</v>
      </c>
      <c r="M3453" s="1">
        <f t="shared" si="382"/>
        <v>2.584284782743973E-2</v>
      </c>
      <c r="N3453" s="1">
        <f t="shared" si="377"/>
        <v>1.8492285142049789E-2</v>
      </c>
    </row>
    <row r="3454" spans="1:14" x14ac:dyDescent="0.3">
      <c r="A3454" s="4" t="s">
        <v>2</v>
      </c>
      <c r="B3454" s="4" t="s">
        <v>28</v>
      </c>
      <c r="C3454" s="4" t="s">
        <v>31</v>
      </c>
      <c r="D3454" s="4">
        <v>36.614166666666669</v>
      </c>
      <c r="E3454" s="4">
        <v>127.45008888888889</v>
      </c>
      <c r="G3454" s="2">
        <f t="shared" si="378"/>
        <v>68.795717870547293</v>
      </c>
      <c r="H3454" s="2">
        <f t="shared" si="379"/>
        <v>106.66078958980802</v>
      </c>
      <c r="J3454" s="1">
        <f t="shared" si="380"/>
        <v>1.9888911950507842</v>
      </c>
      <c r="K3454" s="1">
        <f t="shared" si="376"/>
        <v>1396.8460542077316</v>
      </c>
      <c r="L3454" s="1">
        <f t="shared" si="381"/>
        <v>2.5308825557697201E-2</v>
      </c>
      <c r="M3454" s="1">
        <f t="shared" si="382"/>
        <v>2.5308825557697201E-2</v>
      </c>
      <c r="N3454" s="1">
        <f t="shared" si="377"/>
        <v>1.8110156510165884E-2</v>
      </c>
    </row>
    <row r="3455" spans="1:14" x14ac:dyDescent="0.3">
      <c r="A3455" s="4" t="s">
        <v>2</v>
      </c>
      <c r="B3455" s="4" t="s">
        <v>28</v>
      </c>
      <c r="C3455" s="4" t="s">
        <v>30</v>
      </c>
      <c r="D3455" s="4">
        <v>36.615375</v>
      </c>
      <c r="E3455" s="4">
        <v>127.48210833333333</v>
      </c>
      <c r="G3455" s="2">
        <f t="shared" si="378"/>
        <v>69.353723986146576</v>
      </c>
      <c r="H3455" s="2">
        <f t="shared" si="379"/>
        <v>106.69727412302768</v>
      </c>
      <c r="J3455" s="1">
        <f t="shared" si="380"/>
        <v>1.9889434523798804</v>
      </c>
      <c r="K3455" s="1">
        <f t="shared" si="376"/>
        <v>1396.8197923676576</v>
      </c>
      <c r="L3455" s="1">
        <f t="shared" si="381"/>
        <v>2.5867670287912148E-2</v>
      </c>
      <c r="M3455" s="1">
        <f t="shared" si="382"/>
        <v>2.5867670287912148E-2</v>
      </c>
      <c r="N3455" s="1">
        <f t="shared" si="377"/>
        <v>1.8510047271829304E-2</v>
      </c>
    </row>
    <row r="3456" spans="1:14" x14ac:dyDescent="0.3">
      <c r="A3456" s="4" t="s">
        <v>2</v>
      </c>
      <c r="B3456" s="4" t="s">
        <v>28</v>
      </c>
      <c r="C3456" s="4" t="s">
        <v>29</v>
      </c>
      <c r="D3456" s="4">
        <v>36.614427777777777</v>
      </c>
      <c r="E3456" s="4">
        <v>127.47419722222223</v>
      </c>
      <c r="G3456" s="2">
        <f t="shared" si="378"/>
        <v>69.216118134909976</v>
      </c>
      <c r="H3456" s="2">
        <f t="shared" si="379"/>
        <v>106.67414317225848</v>
      </c>
      <c r="J3456" s="1">
        <f t="shared" si="380"/>
        <v>1.9889024872534879</v>
      </c>
      <c r="K3456" s="1">
        <f t="shared" si="376"/>
        <v>1396.8403792284314</v>
      </c>
      <c r="L3456" s="1">
        <f t="shared" si="381"/>
        <v>2.572959535153263E-2</v>
      </c>
      <c r="M3456" s="1">
        <f t="shared" si="382"/>
        <v>2.572959535153263E-2</v>
      </c>
      <c r="N3456" s="1">
        <f t="shared" si="377"/>
        <v>1.8411245424929546E-2</v>
      </c>
    </row>
    <row r="3457" spans="1:14" x14ac:dyDescent="0.3">
      <c r="A3457" s="4" t="s">
        <v>2</v>
      </c>
      <c r="B3457" s="4" t="s">
        <v>28</v>
      </c>
      <c r="C3457" s="4" t="s">
        <v>27</v>
      </c>
      <c r="D3457" s="4">
        <v>36.645019444444443</v>
      </c>
      <c r="E3457" s="4">
        <v>127.47879722222223</v>
      </c>
      <c r="G3457" s="2">
        <f t="shared" si="378"/>
        <v>69.284073873915929</v>
      </c>
      <c r="H3457" s="2">
        <f t="shared" si="379"/>
        <v>107.3403610853743</v>
      </c>
      <c r="J3457" s="1">
        <f t="shared" si="380"/>
        <v>1.9902261857789021</v>
      </c>
      <c r="K3457" s="1">
        <f t="shared" si="376"/>
        <v>1396.1755276104843</v>
      </c>
      <c r="L3457" s="1">
        <f t="shared" si="381"/>
        <v>2.5809880497124293E-2</v>
      </c>
      <c r="M3457" s="1">
        <f t="shared" si="382"/>
        <v>2.5809880497124293E-2</v>
      </c>
      <c r="N3457" s="1">
        <f t="shared" si="377"/>
        <v>1.846869481343601E-2</v>
      </c>
    </row>
    <row r="3458" spans="1:14" x14ac:dyDescent="0.3">
      <c r="A3458" s="4" t="s">
        <v>2</v>
      </c>
      <c r="B3458" s="4" t="s">
        <v>1</v>
      </c>
      <c r="C3458" s="4" t="s">
        <v>26</v>
      </c>
      <c r="D3458" s="4">
        <v>37.026116666666667</v>
      </c>
      <c r="E3458" s="4">
        <v>127.85918888888888</v>
      </c>
      <c r="G3458" s="2">
        <f t="shared" si="378"/>
        <v>75.723257920061727</v>
      </c>
      <c r="H3458" s="2">
        <f t="shared" si="379"/>
        <v>115.75444982614681</v>
      </c>
      <c r="J3458" s="1">
        <f t="shared" si="380"/>
        <v>2.0068349807261012</v>
      </c>
      <c r="K3458" s="1">
        <f t="shared" si="376"/>
        <v>1387.897452258961</v>
      </c>
      <c r="L3458" s="1">
        <f t="shared" si="381"/>
        <v>3.2448967527606065E-2</v>
      </c>
      <c r="M3458" s="1">
        <f t="shared" si="382"/>
        <v>3.2448967527606065E-2</v>
      </c>
      <c r="N3458" s="1">
        <f t="shared" si="377"/>
        <v>2.3219405387995651E-2</v>
      </c>
    </row>
    <row r="3459" spans="1:14" x14ac:dyDescent="0.3">
      <c r="A3459" s="4" t="s">
        <v>2</v>
      </c>
      <c r="B3459" s="4" t="s">
        <v>1</v>
      </c>
      <c r="C3459" s="4" t="s">
        <v>25</v>
      </c>
      <c r="D3459" s="4">
        <v>36.971938888888893</v>
      </c>
      <c r="E3459" s="4">
        <v>127.93746666666667</v>
      </c>
      <c r="G3459" s="2">
        <f t="shared" si="378"/>
        <v>77.108161684474254</v>
      </c>
      <c r="H3459" s="2">
        <f t="shared" si="379"/>
        <v>114.61061055798837</v>
      </c>
      <c r="J3459" s="1">
        <f t="shared" si="380"/>
        <v>2.004460333995937</v>
      </c>
      <c r="K3459" s="1">
        <f t="shared" ref="K3459:K3482" si="383">$T$16*$T$25/POWER(J3459,$T$23)</f>
        <v>1389.0738007332691</v>
      </c>
      <c r="L3459" s="1">
        <f t="shared" si="381"/>
        <v>3.3815172480972766E-2</v>
      </c>
      <c r="M3459" s="1">
        <f t="shared" si="382"/>
        <v>3.3815172480972766E-2</v>
      </c>
      <c r="N3459" s="1">
        <f t="shared" ref="N3459:N3482" si="384">M3459*$T$23</f>
        <v>2.4197016359078817E-2</v>
      </c>
    </row>
    <row r="3460" spans="1:14" x14ac:dyDescent="0.3">
      <c r="A3460" s="4" t="s">
        <v>2</v>
      </c>
      <c r="B3460" s="4" t="s">
        <v>1</v>
      </c>
      <c r="C3460" s="4" t="s">
        <v>24</v>
      </c>
      <c r="D3460" s="4">
        <v>36.97858055555556</v>
      </c>
      <c r="E3460" s="4">
        <v>127.93129722222223</v>
      </c>
      <c r="G3460" s="2">
        <f t="shared" si="378"/>
        <v>76.997686353690838</v>
      </c>
      <c r="H3460" s="2">
        <f t="shared" si="379"/>
        <v>114.75220058381524</v>
      </c>
      <c r="J3460" s="1">
        <f t="shared" si="380"/>
        <v>2.0047512003938239</v>
      </c>
      <c r="K3460" s="1">
        <f t="shared" si="383"/>
        <v>1388.9295833658996</v>
      </c>
      <c r="L3460" s="1">
        <f t="shared" si="381"/>
        <v>3.3707495362398365E-2</v>
      </c>
      <c r="M3460" s="1">
        <f t="shared" si="382"/>
        <v>3.3707495362398365E-2</v>
      </c>
      <c r="N3460" s="1">
        <f t="shared" si="384"/>
        <v>2.4119966182827038E-2</v>
      </c>
    </row>
    <row r="3461" spans="1:14" x14ac:dyDescent="0.3">
      <c r="A3461" s="4" t="s">
        <v>2</v>
      </c>
      <c r="B3461" s="4" t="s">
        <v>1</v>
      </c>
      <c r="C3461" s="4" t="s">
        <v>23</v>
      </c>
      <c r="D3461" s="4">
        <v>37.040177777777778</v>
      </c>
      <c r="E3461" s="4">
        <v>127.92663333333334</v>
      </c>
      <c r="G3461" s="2">
        <f t="shared" si="378"/>
        <v>76.884631142126054</v>
      </c>
      <c r="H3461" s="2">
        <f t="shared" si="379"/>
        <v>116.08727527097244</v>
      </c>
      <c r="J3461" s="1">
        <f t="shared" si="380"/>
        <v>2.0074520249050392</v>
      </c>
      <c r="K3461" s="1">
        <f t="shared" si="383"/>
        <v>1387.5921727453558</v>
      </c>
      <c r="L3461" s="1">
        <f t="shared" si="381"/>
        <v>3.3626095145340429E-2</v>
      </c>
      <c r="M3461" s="1">
        <f t="shared" si="382"/>
        <v>3.3626095145340429E-2</v>
      </c>
      <c r="N3461" s="1">
        <f t="shared" si="384"/>
        <v>2.4061718886147072E-2</v>
      </c>
    </row>
    <row r="3462" spans="1:14" x14ac:dyDescent="0.3">
      <c r="A3462" s="4" t="s">
        <v>2</v>
      </c>
      <c r="B3462" s="4" t="s">
        <v>1</v>
      </c>
      <c r="C3462" s="4" t="s">
        <v>22</v>
      </c>
      <c r="D3462" s="4">
        <v>37.045272222222223</v>
      </c>
      <c r="E3462" s="4">
        <v>127.75634444444445</v>
      </c>
      <c r="G3462" s="2">
        <f t="shared" si="378"/>
        <v>73.931941916539344</v>
      </c>
      <c r="H3462" s="2">
        <f t="shared" si="379"/>
        <v>116.12998790987035</v>
      </c>
      <c r="J3462" s="1">
        <f t="shared" si="380"/>
        <v>2.0076756595963867</v>
      </c>
      <c r="K3462" s="1">
        <f t="shared" si="383"/>
        <v>1387.4815703447734</v>
      </c>
      <c r="L3462" s="1">
        <f t="shared" si="381"/>
        <v>3.0653993354666564E-2</v>
      </c>
      <c r="M3462" s="1">
        <f t="shared" si="382"/>
        <v>3.0653993354666564E-2</v>
      </c>
      <c r="N3462" s="1">
        <f t="shared" si="384"/>
        <v>2.1934981378294676E-2</v>
      </c>
    </row>
    <row r="3463" spans="1:14" x14ac:dyDescent="0.3">
      <c r="A3463" s="4" t="s">
        <v>2</v>
      </c>
      <c r="B3463" s="4" t="s">
        <v>1</v>
      </c>
      <c r="C3463" s="4" t="s">
        <v>21</v>
      </c>
      <c r="D3463" s="4">
        <v>36.944777777777773</v>
      </c>
      <c r="E3463" s="4">
        <v>127.90328888888889</v>
      </c>
      <c r="G3463" s="2">
        <f t="shared" si="378"/>
        <v>76.529429738084218</v>
      </c>
      <c r="H3463" s="2">
        <f t="shared" si="379"/>
        <v>114.00675603574814</v>
      </c>
      <c r="J3463" s="1">
        <f t="shared" si="380"/>
        <v>2.0032715381711701</v>
      </c>
      <c r="K3463" s="1">
        <f t="shared" si="383"/>
        <v>1389.6636028638713</v>
      </c>
      <c r="L3463" s="1">
        <f t="shared" si="381"/>
        <v>3.3218657727735579E-2</v>
      </c>
      <c r="M3463" s="1">
        <f t="shared" si="382"/>
        <v>3.3218657727735579E-2</v>
      </c>
      <c r="N3463" s="1">
        <f t="shared" si="384"/>
        <v>2.3770170177808154E-2</v>
      </c>
    </row>
    <row r="3464" spans="1:14" x14ac:dyDescent="0.3">
      <c r="A3464" s="4" t="s">
        <v>2</v>
      </c>
      <c r="B3464" s="4" t="s">
        <v>1</v>
      </c>
      <c r="C3464" s="4" t="s">
        <v>20</v>
      </c>
      <c r="D3464" s="4">
        <v>36.974933333333333</v>
      </c>
      <c r="E3464" s="4">
        <v>127.82012222222222</v>
      </c>
      <c r="G3464" s="2">
        <f t="shared" si="378"/>
        <v>75.071536567504566</v>
      </c>
      <c r="H3464" s="2">
        <f t="shared" si="379"/>
        <v>114.62785353280356</v>
      </c>
      <c r="J3464" s="1">
        <f t="shared" si="380"/>
        <v>2.0045914648915781</v>
      </c>
      <c r="K3464" s="1">
        <f t="shared" si="383"/>
        <v>1389.0087789730335</v>
      </c>
      <c r="L3464" s="1">
        <f t="shared" si="381"/>
        <v>3.176712556649397E-2</v>
      </c>
      <c r="M3464" s="1">
        <f t="shared" si="382"/>
        <v>3.176712556649397E-2</v>
      </c>
      <c r="N3464" s="1">
        <f t="shared" si="384"/>
        <v>2.273150188560721E-2</v>
      </c>
    </row>
    <row r="3465" spans="1:14" x14ac:dyDescent="0.3">
      <c r="A3465" s="4" t="s">
        <v>2</v>
      </c>
      <c r="B3465" s="4" t="s">
        <v>1</v>
      </c>
      <c r="C3465" s="4" t="s">
        <v>19</v>
      </c>
      <c r="D3465" s="4">
        <v>37.023380555555555</v>
      </c>
      <c r="E3465" s="4">
        <v>127.96533333333333</v>
      </c>
      <c r="G3465" s="2">
        <f t="shared" si="378"/>
        <v>77.564040254471962</v>
      </c>
      <c r="H3465" s="2">
        <f t="shared" si="379"/>
        <v>115.73899853311741</v>
      </c>
      <c r="J3465" s="1">
        <f t="shared" si="380"/>
        <v>2.0067149471959715</v>
      </c>
      <c r="K3465" s="1">
        <f t="shared" si="383"/>
        <v>1387.9568569564183</v>
      </c>
      <c r="L3465" s="1">
        <f t="shared" si="381"/>
        <v>3.4301537565861739E-2</v>
      </c>
      <c r="M3465" s="1">
        <f t="shared" si="382"/>
        <v>3.4301537565861739E-2</v>
      </c>
      <c r="N3465" s="1">
        <f t="shared" si="384"/>
        <v>2.454504308945156E-2</v>
      </c>
    </row>
    <row r="3466" spans="1:14" x14ac:dyDescent="0.3">
      <c r="A3466" s="4" t="s">
        <v>2</v>
      </c>
      <c r="B3466" s="4" t="s">
        <v>1</v>
      </c>
      <c r="C3466" s="4" t="s">
        <v>18</v>
      </c>
      <c r="D3466" s="4">
        <v>37.008699999999997</v>
      </c>
      <c r="E3466" s="4">
        <v>127.9191888888889</v>
      </c>
      <c r="G3466" s="2">
        <f t="shared" si="378"/>
        <v>76.772038129919622</v>
      </c>
      <c r="H3466" s="2">
        <f t="shared" si="379"/>
        <v>115.40094773515398</v>
      </c>
      <c r="J3466" s="1">
        <f t="shared" si="380"/>
        <v>2.0060711057994887</v>
      </c>
      <c r="K3466" s="1">
        <f t="shared" si="383"/>
        <v>1388.2755986906984</v>
      </c>
      <c r="L3466" s="1">
        <f t="shared" si="381"/>
        <v>3.3496165078803042E-2</v>
      </c>
      <c r="M3466" s="1">
        <f t="shared" si="382"/>
        <v>3.3496165078803042E-2</v>
      </c>
      <c r="N3466" s="1">
        <f t="shared" si="384"/>
        <v>2.3968745238080943E-2</v>
      </c>
    </row>
    <row r="3467" spans="1:14" x14ac:dyDescent="0.3">
      <c r="A3467" s="4" t="s">
        <v>2</v>
      </c>
      <c r="B3467" s="4" t="s">
        <v>1</v>
      </c>
      <c r="C3467" s="4" t="s">
        <v>17</v>
      </c>
      <c r="D3467" s="4">
        <v>36.968888888888891</v>
      </c>
      <c r="E3467" s="4">
        <v>127.92762222222223</v>
      </c>
      <c r="G3467" s="2">
        <f t="shared" si="378"/>
        <v>76.939022869799828</v>
      </c>
      <c r="H3467" s="2">
        <f t="shared" si="379"/>
        <v>114.54027961362272</v>
      </c>
      <c r="J3467" s="1">
        <f t="shared" si="380"/>
        <v>2.004326784366127</v>
      </c>
      <c r="K3467" s="1">
        <f t="shared" si="383"/>
        <v>1389.140029333242</v>
      </c>
      <c r="L3467" s="1">
        <f t="shared" si="381"/>
        <v>3.3643354512387535E-2</v>
      </c>
      <c r="M3467" s="1">
        <f t="shared" si="382"/>
        <v>3.3643354512387535E-2</v>
      </c>
      <c r="N3467" s="1">
        <f t="shared" si="384"/>
        <v>2.4074069117009305E-2</v>
      </c>
    </row>
    <row r="3468" spans="1:14" x14ac:dyDescent="0.3">
      <c r="A3468" s="4" t="s">
        <v>2</v>
      </c>
      <c r="B3468" s="4" t="s">
        <v>1</v>
      </c>
      <c r="C3468" s="4" t="s">
        <v>16</v>
      </c>
      <c r="D3468" s="4">
        <v>36.971511111111113</v>
      </c>
      <c r="E3468" s="4">
        <v>127.91845555555555</v>
      </c>
      <c r="G3468" s="2">
        <f t="shared" si="378"/>
        <v>76.778672419563335</v>
      </c>
      <c r="H3468" s="2">
        <f t="shared" si="379"/>
        <v>114.59338392679365</v>
      </c>
      <c r="J3468" s="1">
        <f t="shared" si="380"/>
        <v>2.0044416021322395</v>
      </c>
      <c r="K3468" s="1">
        <f t="shared" si="383"/>
        <v>1389.0830895957893</v>
      </c>
      <c r="L3468" s="1">
        <f t="shared" si="381"/>
        <v>3.3483365997621473E-2</v>
      </c>
      <c r="M3468" s="1">
        <f t="shared" si="382"/>
        <v>3.3483365997621473E-2</v>
      </c>
      <c r="N3468" s="1">
        <f t="shared" si="384"/>
        <v>2.3959586639913041E-2</v>
      </c>
    </row>
    <row r="3469" spans="1:14" x14ac:dyDescent="0.3">
      <c r="A3469" s="4" t="s">
        <v>2</v>
      </c>
      <c r="B3469" s="4" t="s">
        <v>1</v>
      </c>
      <c r="C3469" s="4" t="s">
        <v>15</v>
      </c>
      <c r="D3469" s="4">
        <v>37.073675000000001</v>
      </c>
      <c r="E3469" s="4">
        <v>127.96031944444445</v>
      </c>
      <c r="G3469" s="2">
        <f t="shared" si="378"/>
        <v>77.450425059567451</v>
      </c>
      <c r="H3469" s="2">
        <f t="shared" si="379"/>
        <v>116.8284376055276</v>
      </c>
      <c r="J3469" s="1">
        <f t="shared" si="380"/>
        <v>2.0089232099952952</v>
      </c>
      <c r="K3469" s="1">
        <f t="shared" si="383"/>
        <v>1386.8649603479423</v>
      </c>
      <c r="L3469" s="1">
        <f t="shared" si="381"/>
        <v>3.421402869642165E-2</v>
      </c>
      <c r="M3469" s="1">
        <f t="shared" si="382"/>
        <v>3.421402869642165E-2</v>
      </c>
      <c r="N3469" s="1">
        <f t="shared" si="384"/>
        <v>2.4482424643645972E-2</v>
      </c>
    </row>
    <row r="3470" spans="1:14" x14ac:dyDescent="0.3">
      <c r="A3470" s="4" t="s">
        <v>2</v>
      </c>
      <c r="B3470" s="4" t="s">
        <v>1</v>
      </c>
      <c r="C3470" s="4" t="s">
        <v>14</v>
      </c>
      <c r="D3470" s="4">
        <v>36.9024</v>
      </c>
      <c r="E3470" s="4">
        <v>127.9666</v>
      </c>
      <c r="G3470" s="2">
        <f t="shared" si="378"/>
        <v>77.65050658158151</v>
      </c>
      <c r="H3470" s="2">
        <f t="shared" si="379"/>
        <v>113.11327266771195</v>
      </c>
      <c r="J3470" s="1">
        <f t="shared" si="380"/>
        <v>2.0014189877282895</v>
      </c>
      <c r="K3470" s="1">
        <f t="shared" si="383"/>
        <v>1390.583914195887</v>
      </c>
      <c r="L3470" s="1">
        <f t="shared" si="381"/>
        <v>3.432364506972041E-2</v>
      </c>
      <c r="M3470" s="1">
        <f t="shared" si="382"/>
        <v>3.432364506972041E-2</v>
      </c>
      <c r="N3470" s="1">
        <f t="shared" si="384"/>
        <v>2.4560862486286739E-2</v>
      </c>
    </row>
    <row r="3471" spans="1:14" x14ac:dyDescent="0.3">
      <c r="A3471" s="4" t="s">
        <v>2</v>
      </c>
      <c r="B3471" s="4" t="s">
        <v>1</v>
      </c>
      <c r="C3471" s="4" t="s">
        <v>13</v>
      </c>
      <c r="D3471" s="4">
        <v>36.970508333333335</v>
      </c>
      <c r="E3471" s="4">
        <v>127.93622222222223</v>
      </c>
      <c r="G3471" s="2">
        <f t="shared" si="378"/>
        <v>77.08733029134234</v>
      </c>
      <c r="H3471" s="2">
        <f t="shared" si="379"/>
        <v>114.57903403115324</v>
      </c>
      <c r="J3471" s="1">
        <f t="shared" si="380"/>
        <v>2.0043976928232476</v>
      </c>
      <c r="K3471" s="1">
        <f t="shared" si="383"/>
        <v>1389.1048641759908</v>
      </c>
      <c r="L3471" s="1">
        <f t="shared" si="381"/>
        <v>3.3793452828059234E-2</v>
      </c>
      <c r="M3471" s="1">
        <f t="shared" si="382"/>
        <v>3.3793452828059234E-2</v>
      </c>
      <c r="N3471" s="1">
        <f t="shared" si="384"/>
        <v>2.4181474495521625E-2</v>
      </c>
    </row>
    <row r="3472" spans="1:14" x14ac:dyDescent="0.3">
      <c r="A3472" s="4" t="s">
        <v>2</v>
      </c>
      <c r="B3472" s="4" t="s">
        <v>1</v>
      </c>
      <c r="C3472" s="4" t="s">
        <v>12</v>
      </c>
      <c r="D3472" s="4">
        <v>37.106938888888891</v>
      </c>
      <c r="E3472" s="4">
        <v>127.849975</v>
      </c>
      <c r="G3472" s="2">
        <f t="shared" si="378"/>
        <v>75.523057517725988</v>
      </c>
      <c r="H3472" s="2">
        <f t="shared" si="379"/>
        <v>117.5048620127327</v>
      </c>
      <c r="J3472" s="1">
        <f t="shared" si="380"/>
        <v>2.0103858580533385</v>
      </c>
      <c r="K3472" s="1">
        <f t="shared" si="383"/>
        <v>1386.1428729712559</v>
      </c>
      <c r="L3472" s="1">
        <f t="shared" si="381"/>
        <v>3.2288154829582361E-2</v>
      </c>
      <c r="M3472" s="1">
        <f t="shared" si="382"/>
        <v>3.2288154829582361E-2</v>
      </c>
      <c r="N3472" s="1">
        <f t="shared" si="384"/>
        <v>2.3104333152684217E-2</v>
      </c>
    </row>
    <row r="3473" spans="1:14" x14ac:dyDescent="0.3">
      <c r="A3473" s="4" t="s">
        <v>2</v>
      </c>
      <c r="B3473" s="4" t="s">
        <v>1</v>
      </c>
      <c r="C3473" s="4" t="s">
        <v>11</v>
      </c>
      <c r="D3473" s="4">
        <v>36.844352777777779</v>
      </c>
      <c r="E3473" s="4">
        <v>127.997</v>
      </c>
      <c r="G3473" s="2">
        <f t="shared" si="378"/>
        <v>78.209742436365858</v>
      </c>
      <c r="H3473" s="2">
        <f t="shared" si="379"/>
        <v>111.8659694751334</v>
      </c>
      <c r="J3473" s="1">
        <f t="shared" si="380"/>
        <v>1.9988858915610821</v>
      </c>
      <c r="K3473" s="1">
        <f t="shared" si="383"/>
        <v>1391.8446754466909</v>
      </c>
      <c r="L3473" s="1">
        <f t="shared" si="381"/>
        <v>3.4854225162326724E-2</v>
      </c>
      <c r="M3473" s="1">
        <f t="shared" si="382"/>
        <v>3.4854225162326724E-2</v>
      </c>
      <c r="N3473" s="1">
        <f t="shared" si="384"/>
        <v>2.4940528010329848E-2</v>
      </c>
    </row>
    <row r="3474" spans="1:14" x14ac:dyDescent="0.3">
      <c r="A3474" s="4" t="s">
        <v>2</v>
      </c>
      <c r="B3474" s="4" t="s">
        <v>1</v>
      </c>
      <c r="C3474" s="4" t="s">
        <v>10</v>
      </c>
      <c r="D3474" s="4">
        <v>36.992902777777779</v>
      </c>
      <c r="E3474" s="4">
        <v>127.73869999999999</v>
      </c>
      <c r="G3474" s="2">
        <f t="shared" si="378"/>
        <v>73.650955508011378</v>
      </c>
      <c r="H3474" s="2">
        <f t="shared" si="379"/>
        <v>114.98655568184881</v>
      </c>
      <c r="J3474" s="1">
        <f t="shared" si="380"/>
        <v>2.0053786605867256</v>
      </c>
      <c r="K3474" s="1">
        <f t="shared" si="383"/>
        <v>1388.618598284057</v>
      </c>
      <c r="L3474" s="1">
        <f t="shared" si="381"/>
        <v>3.0346039704425287E-2</v>
      </c>
      <c r="M3474" s="1">
        <f t="shared" si="382"/>
        <v>3.0346039704425287E-2</v>
      </c>
      <c r="N3474" s="1">
        <f t="shared" si="384"/>
        <v>2.1714619955713759E-2</v>
      </c>
    </row>
    <row r="3475" spans="1:14" x14ac:dyDescent="0.3">
      <c r="A3475" s="4" t="s">
        <v>2</v>
      </c>
      <c r="B3475" s="4" t="s">
        <v>1</v>
      </c>
      <c r="C3475" s="4" t="s">
        <v>9</v>
      </c>
      <c r="D3475" s="4">
        <v>37.104769444444443</v>
      </c>
      <c r="E3475" s="4">
        <v>127.75502222222222</v>
      </c>
      <c r="G3475" s="2">
        <f t="shared" ref="G3475:G3482" si="385">K3475*SIN(N3475)+$T$8+1.5</f>
        <v>73.880727880862722</v>
      </c>
      <c r="H3475" s="2">
        <f t="shared" ref="H3475:H3482" si="386">$T$27-K3475*COS(N3475)+$T$9+1.5</f>
        <v>117.4207805345909</v>
      </c>
      <c r="J3475" s="1">
        <f t="shared" ref="J3475:J3482" si="387">TAN($T$12*0.25+D3475*$T$13*0.5)</f>
        <v>2.0102904132734669</v>
      </c>
      <c r="K3475" s="1">
        <f t="shared" si="383"/>
        <v>1386.1899651359449</v>
      </c>
      <c r="L3475" s="1">
        <f t="shared" ref="L3475:L3482" si="388">E3475*$T$13 - $T$19</f>
        <v>3.0630916223445492E-2</v>
      </c>
      <c r="M3475" s="1">
        <f t="shared" ref="M3475:M3482" si="389">IF(L3475&gt;$T$12, K3475-($T$12*2), IF($U$12&gt;L3475, K3475+$T$12*2, L3475))</f>
        <v>3.0630916223445492E-2</v>
      </c>
      <c r="N3475" s="1">
        <f t="shared" si="384"/>
        <v>2.1918468148264841E-2</v>
      </c>
    </row>
    <row r="3476" spans="1:14" x14ac:dyDescent="0.3">
      <c r="A3476" s="4" t="s">
        <v>2</v>
      </c>
      <c r="B3476" s="4" t="s">
        <v>1</v>
      </c>
      <c r="C3476" s="4" t="s">
        <v>8</v>
      </c>
      <c r="D3476" s="4">
        <v>37.083658333333332</v>
      </c>
      <c r="E3476" s="4">
        <v>127.9172638888889</v>
      </c>
      <c r="G3476" s="2">
        <f t="shared" si="385"/>
        <v>76.699708769927696</v>
      </c>
      <c r="H3476" s="2">
        <f t="shared" si="386"/>
        <v>117.02704294776026</v>
      </c>
      <c r="J3476" s="1">
        <f t="shared" si="387"/>
        <v>2.0093620084206032</v>
      </c>
      <c r="K3476" s="1">
        <f t="shared" si="383"/>
        <v>1386.6482374749087</v>
      </c>
      <c r="L3476" s="1">
        <f t="shared" si="388"/>
        <v>3.3462567490702089E-2</v>
      </c>
      <c r="M3476" s="1">
        <f t="shared" si="389"/>
        <v>3.3462567490702089E-2</v>
      </c>
      <c r="N3476" s="1">
        <f t="shared" si="384"/>
        <v>2.3944703917890674E-2</v>
      </c>
    </row>
    <row r="3477" spans="1:14" x14ac:dyDescent="0.3">
      <c r="A3477" s="4" t="s">
        <v>2</v>
      </c>
      <c r="B3477" s="4" t="s">
        <v>1</v>
      </c>
      <c r="C3477" s="4" t="s">
        <v>7</v>
      </c>
      <c r="D3477" s="4">
        <v>36.983441666666664</v>
      </c>
      <c r="E3477" s="4">
        <v>127.93617500000001</v>
      </c>
      <c r="G3477" s="2">
        <f t="shared" si="385"/>
        <v>77.079721151132617</v>
      </c>
      <c r="H3477" s="2">
        <f t="shared" si="386"/>
        <v>114.85976574621691</v>
      </c>
      <c r="J3477" s="1">
        <f t="shared" si="387"/>
        <v>2.0049641316519971</v>
      </c>
      <c r="K3477" s="1">
        <f t="shared" si="383"/>
        <v>1388.824030552923</v>
      </c>
      <c r="L3477" s="1">
        <f t="shared" si="388"/>
        <v>3.3792628644801148E-2</v>
      </c>
      <c r="M3477" s="1">
        <f t="shared" si="389"/>
        <v>3.3792628644801148E-2</v>
      </c>
      <c r="N3477" s="1">
        <f t="shared" si="384"/>
        <v>2.4180884737306136E-2</v>
      </c>
    </row>
    <row r="3478" spans="1:14" x14ac:dyDescent="0.3">
      <c r="A3478" s="4" t="s">
        <v>2</v>
      </c>
      <c r="B3478" s="4" t="s">
        <v>1</v>
      </c>
      <c r="C3478" s="4" t="s">
        <v>6</v>
      </c>
      <c r="D3478" s="4">
        <v>36.961302777777782</v>
      </c>
      <c r="E3478" s="4">
        <v>127.94096388888889</v>
      </c>
      <c r="G3478" s="2">
        <f t="shared" si="385"/>
        <v>77.174412220051835</v>
      </c>
      <c r="H3478" s="2">
        <f t="shared" si="386"/>
        <v>114.38118979225192</v>
      </c>
      <c r="J3478" s="1">
        <f t="shared" si="387"/>
        <v>2.003994674897656</v>
      </c>
      <c r="K3478" s="1">
        <f t="shared" si="383"/>
        <v>1389.3047585738868</v>
      </c>
      <c r="L3478" s="1">
        <f t="shared" si="388"/>
        <v>3.387621052342471E-2</v>
      </c>
      <c r="M3478" s="1">
        <f t="shared" si="389"/>
        <v>3.387621052342471E-2</v>
      </c>
      <c r="N3478" s="1">
        <f t="shared" si="384"/>
        <v>2.4240693158674231E-2</v>
      </c>
    </row>
    <row r="3479" spans="1:14" x14ac:dyDescent="0.3">
      <c r="A3479" s="4" t="s">
        <v>2</v>
      </c>
      <c r="B3479" s="4" t="s">
        <v>1</v>
      </c>
      <c r="C3479" s="4" t="s">
        <v>5</v>
      </c>
      <c r="D3479" s="4">
        <v>36.972769444444445</v>
      </c>
      <c r="E3479" s="4">
        <v>127.79773333333333</v>
      </c>
      <c r="G3479" s="2">
        <f t="shared" si="385"/>
        <v>74.684303153879682</v>
      </c>
      <c r="H3479" s="2">
        <f t="shared" si="386"/>
        <v>114.57210487331099</v>
      </c>
      <c r="J3479" s="1">
        <f t="shared" si="387"/>
        <v>2.004496703804556</v>
      </c>
      <c r="K3479" s="1">
        <f t="shared" si="383"/>
        <v>1389.0557658921243</v>
      </c>
      <c r="L3479" s="1">
        <f t="shared" si="388"/>
        <v>3.1376365739519407E-2</v>
      </c>
      <c r="M3479" s="1">
        <f t="shared" si="389"/>
        <v>3.1376365739519407E-2</v>
      </c>
      <c r="N3479" s="1">
        <f t="shared" si="384"/>
        <v>2.2451887108214177E-2</v>
      </c>
    </row>
    <row r="3480" spans="1:14" x14ac:dyDescent="0.3">
      <c r="A3480" s="4" t="s">
        <v>2</v>
      </c>
      <c r="B3480" s="4" t="s">
        <v>1</v>
      </c>
      <c r="C3480" s="4" t="s">
        <v>4</v>
      </c>
      <c r="D3480" s="4">
        <v>36.965366666666668</v>
      </c>
      <c r="E3480" s="4">
        <v>127.93481111111112</v>
      </c>
      <c r="G3480" s="2">
        <f t="shared" si="385"/>
        <v>77.065554335523103</v>
      </c>
      <c r="H3480" s="2">
        <f t="shared" si="386"/>
        <v>114.46682656195253</v>
      </c>
      <c r="J3480" s="1">
        <f t="shared" si="387"/>
        <v>2.0041725753814159</v>
      </c>
      <c r="K3480" s="1">
        <f t="shared" si="383"/>
        <v>1389.2165125328145</v>
      </c>
      <c r="L3480" s="1">
        <f t="shared" si="388"/>
        <v>3.3768824293058941E-2</v>
      </c>
      <c r="M3480" s="1">
        <f t="shared" si="389"/>
        <v>3.3768824293058941E-2</v>
      </c>
      <c r="N3480" s="1">
        <f t="shared" si="384"/>
        <v>2.4163851132380787E-2</v>
      </c>
    </row>
    <row r="3481" spans="1:14" x14ac:dyDescent="0.3">
      <c r="A3481" s="4" t="s">
        <v>2</v>
      </c>
      <c r="B3481" s="4" t="s">
        <v>1</v>
      </c>
      <c r="C3481" s="4" t="s">
        <v>3</v>
      </c>
      <c r="D3481" s="4">
        <v>36.979144444444444</v>
      </c>
      <c r="E3481" s="4">
        <v>127.92123333333333</v>
      </c>
      <c r="G3481" s="2">
        <f t="shared" si="385"/>
        <v>76.822871486019238</v>
      </c>
      <c r="H3481" s="2">
        <f t="shared" si="386"/>
        <v>114.76024196548246</v>
      </c>
      <c r="J3481" s="1">
        <f t="shared" si="387"/>
        <v>2.0047758985628197</v>
      </c>
      <c r="K3481" s="1">
        <f t="shared" si="383"/>
        <v>1388.9173391740546</v>
      </c>
      <c r="L3481" s="1">
        <f t="shared" si="388"/>
        <v>3.3531847365732226E-2</v>
      </c>
      <c r="M3481" s="1">
        <f t="shared" si="389"/>
        <v>3.3531847365732226E-2</v>
      </c>
      <c r="N3481" s="1">
        <f t="shared" si="384"/>
        <v>2.3994278299639057E-2</v>
      </c>
    </row>
    <row r="3482" spans="1:14" x14ac:dyDescent="0.3">
      <c r="A3482" s="4" t="s">
        <v>2</v>
      </c>
      <c r="B3482" s="4" t="s">
        <v>1</v>
      </c>
      <c r="C3482" s="4" t="s">
        <v>0</v>
      </c>
      <c r="D3482" s="4">
        <v>36.953108333333333</v>
      </c>
      <c r="E3482" s="4">
        <v>127.94087500000001</v>
      </c>
      <c r="G3482" s="2">
        <f t="shared" si="385"/>
        <v>77.177183188369384</v>
      </c>
      <c r="H3482" s="2">
        <f t="shared" si="386"/>
        <v>114.20326223267921</v>
      </c>
      <c r="J3482" s="1">
        <f t="shared" si="387"/>
        <v>2.003636032424525</v>
      </c>
      <c r="K3482" s="1">
        <f t="shared" si="383"/>
        <v>1389.4827010243764</v>
      </c>
      <c r="L3482" s="1">
        <f t="shared" si="388"/>
        <v>3.3874659119645045E-2</v>
      </c>
      <c r="M3482" s="1">
        <f t="shared" si="389"/>
        <v>3.3874659119645045E-2</v>
      </c>
      <c r="N3482" s="1">
        <f t="shared" si="384"/>
        <v>2.4239583025562915E-2</v>
      </c>
    </row>
  </sheetData>
  <autoFilter ref="A1:E3482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</dc:creator>
  <cp:lastModifiedBy>윤현기</cp:lastModifiedBy>
  <dcterms:created xsi:type="dcterms:W3CDTF">2013-08-26T08:35:23Z</dcterms:created>
  <dcterms:modified xsi:type="dcterms:W3CDTF">2015-07-17T06:17:10Z</dcterms:modified>
</cp:coreProperties>
</file>