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lkwok/Desktop/"/>
    </mc:Choice>
  </mc:AlternateContent>
  <xr:revisionPtr revIDLastSave="0" documentId="8_{173F09AC-60AA-4044-9409-F33D4E0E7642}" xr6:coauthVersionLast="45" xr6:coauthVersionMax="45" xr10:uidLastSave="{00000000-0000-0000-0000-000000000000}"/>
  <bookViews>
    <workbookView xWindow="2780" yWindow="1560" windowWidth="28040" windowHeight="17440" xr2:uid="{3F9B4912-D611-2343-8E51-15A6B4D68DD4}"/>
  </bookViews>
  <sheets>
    <sheet name="analysis_100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H6" i="1"/>
  <c r="I6" i="1"/>
  <c r="D6" i="1"/>
  <c r="E6" i="1"/>
  <c r="L5" i="1"/>
  <c r="H5" i="1"/>
  <c r="I5" i="1"/>
  <c r="D5" i="1"/>
  <c r="E5" i="1"/>
  <c r="L4" i="1"/>
  <c r="H4" i="1"/>
  <c r="I4" i="1"/>
  <c r="D4" i="1"/>
  <c r="E4" i="1"/>
  <c r="L3" i="1"/>
  <c r="I3" i="1"/>
  <c r="H3" i="1"/>
  <c r="E3" i="1"/>
  <c r="D3" i="1"/>
</calcChain>
</file>

<file path=xl/sharedStrings.xml><?xml version="1.0" encoding="utf-8"?>
<sst xmlns="http://schemas.openxmlformats.org/spreadsheetml/2006/main" count="17" uniqueCount="17">
  <si>
    <t>Map</t>
  </si>
  <si>
    <t>g1.dat</t>
  </si>
  <si>
    <t>P1_vote</t>
  </si>
  <si>
    <t>P2_vote</t>
  </si>
  <si>
    <t>P2_pvote</t>
  </si>
  <si>
    <t>P1_pvote</t>
  </si>
  <si>
    <t>P1_seat</t>
  </si>
  <si>
    <t>P2_seat</t>
  </si>
  <si>
    <t>P1_pseat</t>
  </si>
  <si>
    <t>P2_pseat</t>
  </si>
  <si>
    <t>P1_wasted</t>
  </si>
  <si>
    <t>P2_wasted</t>
  </si>
  <si>
    <t>Gap</t>
  </si>
  <si>
    <t>﻿result_utah_2_rightish_test25</t>
  </si>
  <si>
    <t>﻿g5.dat</t>
  </si>
  <si>
    <t>﻿3_real_data_districts.map</t>
  </si>
  <si>
    <t>Analysis of Electoral Maps, 10/09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</si>
</sst>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61AD-DECB-744C-A8B7-EBF4BFC9228E}">
  <dimension ref="A1:L6"/>
  <sheetViews>
    <sheetView tabSelected="1" workbookViewId="0">
      <selection sqref="A1:L1"/>
    </sheetView>
  </sheetViews>
  <sheetFormatPr baseColWidth="10" defaultRowHeight="16" x14ac:dyDescent="0.2"/>
  <cols>
    <col min="1" max="1" width="26.1640625" style="2" bestFit="1" customWidth="1"/>
    <col min="2" max="3" width="7.6640625" style="2" bestFit="1" customWidth="1"/>
    <col min="4" max="5" width="12.1640625" style="2" bestFit="1" customWidth="1"/>
    <col min="6" max="7" width="7.6640625" style="2" bestFit="1" customWidth="1"/>
    <col min="8" max="9" width="12.1640625" style="2" bestFit="1" customWidth="1"/>
    <col min="10" max="11" width="10.1640625" style="2" bestFit="1" customWidth="1"/>
    <col min="12" max="12" width="12.83203125" style="2" bestFit="1" customWidth="1"/>
    <col min="13" max="16384" width="10.83203125" style="2"/>
  </cols>
  <sheetData>
    <row r="1" spans="1:12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0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">
      <c r="A3" s="2" t="s">
        <v>1</v>
      </c>
      <c r="B3" s="2">
        <v>194543</v>
      </c>
      <c r="C3" s="2">
        <v>138790</v>
      </c>
      <c r="D3" s="2">
        <f>B3/(B3+C3)</f>
        <v>0.58362958362958361</v>
      </c>
      <c r="E3" s="2">
        <f>C3/(B3+C3)</f>
        <v>0.41637041637041639</v>
      </c>
      <c r="F3" s="2">
        <v>149</v>
      </c>
      <c r="G3" s="2">
        <v>94</v>
      </c>
      <c r="H3" s="2">
        <f>F3/(F3+G3)</f>
        <v>0.61316872427983538</v>
      </c>
      <c r="I3" s="2">
        <f>G3/(F3+G3)</f>
        <v>0.38683127572016462</v>
      </c>
      <c r="J3" s="2">
        <v>40037</v>
      </c>
      <c r="K3" s="2">
        <v>43186</v>
      </c>
      <c r="L3" s="2">
        <f>(K3-J3)/(B3+C3)</f>
        <v>9.4470094470094478E-3</v>
      </c>
    </row>
    <row r="4" spans="1:12" x14ac:dyDescent="0.2">
      <c r="A4" s="2" t="s">
        <v>13</v>
      </c>
      <c r="B4" s="2">
        <v>166666</v>
      </c>
      <c r="C4" s="2">
        <v>166667</v>
      </c>
      <c r="D4" s="2">
        <f>B4/(B4+C4)</f>
        <v>0.49999849999849999</v>
      </c>
      <c r="E4" s="2">
        <f>C4/(B4+C4)</f>
        <v>0.50000150000150001</v>
      </c>
      <c r="F4" s="2">
        <v>172</v>
      </c>
      <c r="G4" s="2">
        <v>71</v>
      </c>
      <c r="H4" s="2">
        <f>F4/(F4+G4)</f>
        <v>0.70781893004115226</v>
      </c>
      <c r="I4" s="2">
        <f>G4/(F4+G4)</f>
        <v>0.29218106995884774</v>
      </c>
      <c r="J4" s="2">
        <v>51297</v>
      </c>
      <c r="K4" s="2">
        <v>31964</v>
      </c>
      <c r="L4" s="2">
        <f>(K4-J4)/(B4+C4)</f>
        <v>-5.7999057999057996E-2</v>
      </c>
    </row>
    <row r="5" spans="1:12" x14ac:dyDescent="0.2">
      <c r="A5" s="2" t="s">
        <v>14</v>
      </c>
      <c r="B5" s="2">
        <v>229705</v>
      </c>
      <c r="C5" s="2">
        <v>103628</v>
      </c>
      <c r="D5" s="2">
        <f>B5/(B5+C5)</f>
        <v>0.6891156891156891</v>
      </c>
      <c r="E5" s="2">
        <f>C5/(B5+C5)</f>
        <v>0.3108843108843109</v>
      </c>
      <c r="F5" s="2">
        <v>185</v>
      </c>
      <c r="G5" s="2">
        <v>58</v>
      </c>
      <c r="H5" s="2">
        <f>F5/(F5+G5)</f>
        <v>0.76131687242798352</v>
      </c>
      <c r="I5" s="2">
        <f>G5/(F5+G5)</f>
        <v>0.23868312757201646</v>
      </c>
      <c r="J5" s="2">
        <v>39003</v>
      </c>
      <c r="K5" s="2">
        <v>44238</v>
      </c>
      <c r="L5" s="2">
        <f>(K5-J5)/(B5+C5)</f>
        <v>1.5705015705015705E-2</v>
      </c>
    </row>
    <row r="6" spans="1:12" x14ac:dyDescent="0.2">
      <c r="A6" s="2" t="s">
        <v>15</v>
      </c>
      <c r="B6" s="2">
        <v>166635</v>
      </c>
      <c r="C6" s="2">
        <v>166698</v>
      </c>
      <c r="D6" s="2">
        <f>B6/(B6+C6)</f>
        <v>0.49990549990549993</v>
      </c>
      <c r="E6" s="2">
        <f>C6/(B6+C6)</f>
        <v>0.50009450009450007</v>
      </c>
      <c r="F6" s="2">
        <v>117</v>
      </c>
      <c r="G6" s="2">
        <v>126</v>
      </c>
      <c r="H6" s="2">
        <f>F6/(F6+G6)</f>
        <v>0.48148148148148145</v>
      </c>
      <c r="I6" s="2">
        <f>G6/(F6+G6)</f>
        <v>0.51851851851851849</v>
      </c>
      <c r="J6" s="2">
        <v>46098</v>
      </c>
      <c r="K6" s="2">
        <v>37120</v>
      </c>
      <c r="L6" s="2">
        <f>(K6-J6)/(B6+C6)</f>
        <v>-2.6934026934026935E-2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analysis_1009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2019-10-09T14:50:29Z</dcterms:created>
  <dcterms:modified xsi:type="dcterms:W3CDTF">2019-10-09T15:55:39Z</dcterms:modified>
</cp:coreProperties>
</file>