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8_{79B03F12-DDC6-4BE6-B456-1936B9BDDAC5}" xr6:coauthVersionLast="47" xr6:coauthVersionMax="47" xr10:uidLastSave="{00000000-0000-0000-0000-000000000000}"/>
  <bookViews>
    <workbookView xWindow="-110" yWindow="-110" windowWidth="19420" windowHeight="10300" firstSheet="12" activeTab="14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&lt;&lt;&lt;Data" sheetId="14" r:id="rId6"/>
    <sheet name="Budget_Forecast_4-18 Jan 2025" sheetId="9" r:id="rId7"/>
    <sheet name="Budget_Forecast 18J - 1F 2025" sheetId="10" r:id="rId8"/>
    <sheet name="Budget_Forecast 6F - 20F 2025" sheetId="13" r:id="rId9"/>
    <sheet name="N_Budget_Forecast 20F - 6M" sheetId="20" r:id="rId10"/>
    <sheet name="J_Budget_Forecast 20F - 6M 2025" sheetId="19" r:id="rId11"/>
    <sheet name="Nico_PR_3M - 15M" sheetId="24" r:id="rId12"/>
    <sheet name="Joseph_PR_3M - 13M" sheetId="25" r:id="rId13"/>
    <sheet name="Jospeh_PR_13M - 23M" sheetId="27" r:id="rId14"/>
    <sheet name="Nico_PR_16M to Sale" sheetId="28" r:id="rId15"/>
    <sheet name="Template" sheetId="12" r:id="rId16"/>
    <sheet name="&lt;&lt;&lt; Budget Forecasts" sheetId="16" r:id="rId17"/>
    <sheet name="Detailed Financials &gt;&gt;" sheetId="17" r:id="rId18"/>
    <sheet name="Model" sheetId="1" r:id="rId19"/>
    <sheet name="P + L  Income Statement" sheetId="7" r:id="rId20"/>
    <sheet name="Balance Sheet" sheetId="6" r:id="rId21"/>
    <sheet name="Cash Flow Statement" sheetId="8" r:id="rId22"/>
    <sheet name="Chicken House 2 - 300" sheetId="11" r:id="rId23"/>
    <sheet name="Chicken House - 500" sheetId="2" r:id="rId24"/>
    <sheet name="Guard House" sheetId="3" r:id="rId25"/>
    <sheet name="Finishings" sheetId="4" r:id="rId26"/>
    <sheet name="Floor and Stone Work" sheetId="5" r:id="rId27"/>
    <sheet name="Sheet2" sheetId="18" r:id="rId28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</definedName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28" l="1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O40" i="24" l="1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<sst xmlns="http://schemas.openxmlformats.org/spreadsheetml/2006/main" count="5252" uniqueCount="1124">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</sst>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28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8">
        <f>C21*D21</f>
        <v>10000</v>
      </c>
      <c r="I21" s="143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1">
        <f>C33*D33</f>
        <v>50000</v>
      </c>
      <c r="I33" s="142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6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O41"/>
  <sheetViews>
    <sheetView showGridLines="0" zoomScale="60" zoomScaleNormal="60" workbookViewId="0">
      <selection activeCell="J14" sqref="J1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H1" t="s">
        <v>1117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/>
    </row>
    <row r="12" spans="1:15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/>
    </row>
    <row r="13" spans="1:15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/>
    </row>
    <row r="14" spans="1:15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/>
    </row>
    <row r="21" spans="2:15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O41"/>
  <sheetViews>
    <sheetView showGridLines="0" tabSelected="1" topLeftCell="A4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4" t="s">
        <v>132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5" t="s">
        <v>94</v>
      </c>
      <c r="D5" s="146"/>
      <c r="E5" s="146"/>
      <c r="F5" s="147"/>
      <c r="G5" s="3">
        <f>D5*F5</f>
        <v>0</v>
      </c>
      <c r="H5" s="3"/>
      <c r="I5" s="3"/>
      <c r="J5" s="6"/>
      <c r="K5" s="145" t="s">
        <v>123</v>
      </c>
      <c r="L5" s="146"/>
      <c r="M5" s="146"/>
      <c r="N5" s="147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5" t="s">
        <v>112</v>
      </c>
      <c r="D13" s="146"/>
      <c r="E13" s="146"/>
      <c r="F13" s="147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5" t="s">
        <v>105</v>
      </c>
      <c r="D17" s="146"/>
      <c r="E17" s="146"/>
      <c r="F17" s="147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5" t="s">
        <v>114</v>
      </c>
      <c r="D5" s="146"/>
      <c r="E5" s="146"/>
      <c r="F5" s="147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B115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5" t="s">
        <v>225</v>
      </c>
      <c r="F3" s="136"/>
      <c r="G3" s="137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5" t="s">
        <v>225</v>
      </c>
      <c r="F3" s="136"/>
      <c r="G3" s="137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8">
        <f>C19*D19</f>
        <v>42000</v>
      </c>
      <c r="I19" s="139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8">
        <f>C30*D30</f>
        <v>50000</v>
      </c>
      <c r="H30" s="140"/>
      <c r="I30" s="139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8">
        <f>C32*D32</f>
        <v>40000</v>
      </c>
      <c r="H32" s="140"/>
      <c r="I32" s="139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8">
        <f>C37*D37</f>
        <v>50000</v>
      </c>
      <c r="H37" s="140"/>
      <c r="I37" s="139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20250131 to 20250213</vt:lpstr>
      <vt:lpstr>20250131 to 20250220</vt:lpstr>
      <vt:lpstr>Pivot as at 20250302</vt:lpstr>
      <vt:lpstr>20250128 to 20250302</vt:lpstr>
      <vt:lpstr>20250128 to 20250312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Nico_PR_16M to Sale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2025-03-20T08:09:00Z</dcterms:modified>
</cp:coreProperties>
</file>