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mee\Desktop\"/>
    </mc:Choice>
  </mc:AlternateContent>
  <xr:revisionPtr revIDLastSave="0" documentId="13_ncr:1_{7F4AEFF5-3A02-4C8C-833F-936F93DDB2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ctions&amp;charts" sheetId="6" r:id="rId1"/>
    <sheet name="Column chart" sheetId="3" r:id="rId2"/>
    <sheet name="Line&amp;Pie" sheetId="4" r:id="rId3"/>
    <sheet name="Scatt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9" i="3" s="1"/>
  <c r="C20" i="3" s="1"/>
  <c r="C21" i="3" s="1"/>
  <c r="C22" i="3" s="1"/>
  <c r="C23" i="3" s="1"/>
  <c r="C24" i="3" s="1"/>
  <c r="C25" i="3" s="1"/>
  <c r="C26" i="3" s="1"/>
  <c r="I4" i="3"/>
  <c r="I5" i="3"/>
  <c r="I6" i="3"/>
  <c r="I7" i="3"/>
  <c r="I8" i="3"/>
  <c r="I9" i="3"/>
  <c r="I10" i="3"/>
  <c r="I3" i="3"/>
  <c r="F11" i="3"/>
  <c r="G11" i="3"/>
  <c r="H11" i="3"/>
  <c r="E11" i="3"/>
  <c r="D11" i="3"/>
  <c r="C11" i="3"/>
  <c r="J5" i="6"/>
  <c r="J6" i="6"/>
  <c r="J10" i="6"/>
  <c r="J11" i="6"/>
  <c r="J12" i="6"/>
  <c r="J7" i="6"/>
  <c r="J9" i="6"/>
  <c r="J13" i="6"/>
  <c r="J8" i="6"/>
  <c r="E6" i="6"/>
  <c r="E8" i="6"/>
  <c r="E9" i="6"/>
  <c r="E7" i="6"/>
  <c r="E5" i="6"/>
  <c r="K6" i="6"/>
  <c r="K7" i="6"/>
  <c r="K8" i="6"/>
  <c r="K9" i="6"/>
  <c r="K10" i="6"/>
  <c r="K11" i="6"/>
  <c r="K12" i="6"/>
  <c r="K13" i="6"/>
  <c r="K5" i="6"/>
  <c r="L13" i="6" l="1"/>
  <c r="L12" i="6"/>
  <c r="L11" i="6"/>
  <c r="L10" i="6"/>
  <c r="L9" i="6"/>
  <c r="L8" i="6"/>
  <c r="L7" i="6"/>
  <c r="L6" i="6"/>
  <c r="L5" i="6"/>
  <c r="D7" i="6"/>
  <c r="D6" i="6"/>
  <c r="D9" i="6"/>
  <c r="D8" i="6"/>
  <c r="D5" i="6"/>
</calcChain>
</file>

<file path=xl/sharedStrings.xml><?xml version="1.0" encoding="utf-8"?>
<sst xmlns="http://schemas.openxmlformats.org/spreadsheetml/2006/main" count="85" uniqueCount="62">
  <si>
    <t>January</t>
  </si>
  <si>
    <t>February</t>
  </si>
  <si>
    <t>Mars</t>
  </si>
  <si>
    <t>April</t>
  </si>
  <si>
    <t>May</t>
  </si>
  <si>
    <t>June</t>
  </si>
  <si>
    <t>Total</t>
  </si>
  <si>
    <t>Dep1</t>
  </si>
  <si>
    <t>Dep2</t>
  </si>
  <si>
    <t>Dep3</t>
  </si>
  <si>
    <t>Dep4</t>
  </si>
  <si>
    <t>Dep5</t>
  </si>
  <si>
    <t>Dep6</t>
  </si>
  <si>
    <t>Dep7</t>
  </si>
  <si>
    <t>Dep8</t>
  </si>
  <si>
    <t xml:space="preserve">Department1 </t>
  </si>
  <si>
    <t>Department2</t>
  </si>
  <si>
    <t>Department3</t>
  </si>
  <si>
    <t>Department4</t>
  </si>
  <si>
    <t>Department5</t>
  </si>
  <si>
    <t>Department6</t>
  </si>
  <si>
    <t>Department7</t>
  </si>
  <si>
    <t>Department8</t>
  </si>
  <si>
    <t>Department9</t>
  </si>
  <si>
    <t>x</t>
  </si>
  <si>
    <t>y</t>
  </si>
  <si>
    <t>Marketing</t>
  </si>
  <si>
    <t>Outcome</t>
  </si>
  <si>
    <t>July</t>
  </si>
  <si>
    <t>August</t>
  </si>
  <si>
    <t>September</t>
  </si>
  <si>
    <t>October</t>
  </si>
  <si>
    <t>November</t>
  </si>
  <si>
    <t>December</t>
  </si>
  <si>
    <t>Product prices</t>
  </si>
  <si>
    <t>ID</t>
  </si>
  <si>
    <t>Name</t>
  </si>
  <si>
    <t>Price</t>
  </si>
  <si>
    <t>OrderID</t>
  </si>
  <si>
    <t>ProductID</t>
  </si>
  <si>
    <t>Qty</t>
  </si>
  <si>
    <t>Product name</t>
  </si>
  <si>
    <t>Product price</t>
  </si>
  <si>
    <t>Product 1</t>
  </si>
  <si>
    <t>Product 2</t>
  </si>
  <si>
    <t>Product 3</t>
  </si>
  <si>
    <t>Product 4</t>
  </si>
  <si>
    <t>Product 5</t>
  </si>
  <si>
    <t>Total sum 
of orders</t>
  </si>
  <si>
    <t>Count of 
ordered 
products</t>
  </si>
  <si>
    <t>A4:C9</t>
  </si>
  <si>
    <t>H5:H13</t>
  </si>
  <si>
    <t>TOTALRANGE</t>
  </si>
  <si>
    <t>L5:L13</t>
  </si>
  <si>
    <t>ProductName</t>
  </si>
  <si>
    <t>ProductTable</t>
  </si>
  <si>
    <t>Select Month</t>
  </si>
  <si>
    <t>Solution</t>
  </si>
  <si>
    <t>Months</t>
  </si>
  <si>
    <t>C2:H2</t>
  </si>
  <si>
    <t>Array</t>
  </si>
  <si>
    <t>C3:H10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</si>
</sst>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1" applyNumberFormat="1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1" xfId="2"/>
    <xf numFmtId="0" fontId="4" fillId="5" borderId="0" xfId="3"/>
  </cellXfs>
  <cellStyles count="4">
    <cellStyle name="Accent6" xfId="3" builtinId="49"/>
    <cellStyle name="Check Cell" xfId="2" builtinId="2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93801156157239"/>
          <c:y val="0.1557585044316028"/>
          <c:w val="0.61079063290485403"/>
          <c:h val="0.658680941793301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'Functions&amp;charts'!$A$3</c:f>
              <c:strCache>
                <c:ptCount val="1"/>
                <c:pt idx="0">
                  <c:v>Product 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('Functions&amp;charts'!$B$5,'Functions&amp;charts'!$B$6,'Functions&amp;charts'!$B$7,'Functions&amp;charts'!$B$8,'Functions&amp;charts'!$B$9)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('Functions&amp;charts'!$D$5,'Functions&amp;charts'!$D$6,'Functions&amp;charts'!$D$7,'Functions&amp;charts'!$D$8,'Functions&amp;charts'!$D$9)</c:f>
              <c:numCache>
                <c:formatCode>General</c:formatCode>
                <c:ptCount val="5"/>
                <c:pt idx="0">
                  <c:v>500</c:v>
                </c:pt>
                <c:pt idx="1">
                  <c:v>414</c:v>
                </c:pt>
                <c:pt idx="2">
                  <c:v>198</c:v>
                </c:pt>
                <c:pt idx="3">
                  <c:v>783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8-4E4F-9840-E7DC9183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902591"/>
        <c:axId val="549714687"/>
        <c:axId val="0"/>
      </c:bar3DChart>
      <c:catAx>
        <c:axId val="40390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687"/>
        <c:crosses val="autoZero"/>
        <c:auto val="1"/>
        <c:lblAlgn val="ctr"/>
        <c:lblOffset val="100"/>
        <c:noMultiLvlLbl val="0"/>
      </c:catAx>
      <c:valAx>
        <c:axId val="5497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2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B-4E4D-9670-5949149C5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('Functions&amp;charts'!$B$5,'Functions&amp;charts'!$B$6,'Functions&amp;charts'!$B$7,'Functions&amp;charts'!$B$8,'Functions&amp;charts'!$B$9)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('Functions&amp;charts'!$E$5,'Functions&amp;charts'!$E$6,'Functions&amp;charts'!$E$7,'Functions&amp;charts'!$E$8,'Functions&amp;charts'!$E$9)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4E4D-9670-5949149C5B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('Column chart'!$B$3,'Column chart'!$B$4,'Column chart'!$B$5,'Column chart'!$B$6,'Column chart'!$B$7,'Column chart'!$B$8,'Column chart'!$B$9,'Column chart'!$B$10)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('Column chart'!$I$3,'Column chart'!$I$4,'Column chart'!$I$5,'Column chart'!$I$6,'Column chart'!$I$7,'Column chart'!$I$8,'Column chart'!$I$9,'Column chart'!$I$10)</c:f>
              <c:numCache>
                <c:formatCode>General</c:formatCode>
                <c:ptCount val="8"/>
                <c:pt idx="0">
                  <c:v>17314</c:v>
                </c:pt>
                <c:pt idx="1">
                  <c:v>14550</c:v>
                </c:pt>
                <c:pt idx="2">
                  <c:v>19902</c:v>
                </c:pt>
                <c:pt idx="3">
                  <c:v>20818</c:v>
                </c:pt>
                <c:pt idx="4">
                  <c:v>19541</c:v>
                </c:pt>
                <c:pt idx="5">
                  <c:v>17929</c:v>
                </c:pt>
                <c:pt idx="6">
                  <c:v>19986</c:v>
                </c:pt>
                <c:pt idx="7">
                  <c:v>15426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B-4B54-90A4-FCB9EE482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0800175"/>
        <c:axId val="493320479"/>
        <c:axId val="0"/>
      </c:bar3DChart>
      <c:catAx>
        <c:axId val="5508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0479"/>
        <c:crosses val="autoZero"/>
        <c:auto val="1"/>
        <c:lblAlgn val="ctr"/>
        <c:lblOffset val="100"/>
        <c:noMultiLvlLbl val="0"/>
      </c:catAx>
      <c:valAx>
        <c:axId val="4933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00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Sales Per Dep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chart'!$C$3:$C$10</c:f>
              <c:numCache>
                <c:formatCode>General</c:formatCode>
                <c:ptCount val="8"/>
                <c:pt idx="0">
                  <c:v>2290</c:v>
                </c:pt>
                <c:pt idx="1">
                  <c:v>3067</c:v>
                </c:pt>
                <c:pt idx="2">
                  <c:v>1735</c:v>
                </c:pt>
                <c:pt idx="3">
                  <c:v>2734</c:v>
                </c:pt>
                <c:pt idx="4">
                  <c:v>2372</c:v>
                </c:pt>
                <c:pt idx="5">
                  <c:v>4023</c:v>
                </c:pt>
                <c:pt idx="6">
                  <c:v>1867</c:v>
                </c:pt>
                <c:pt idx="7">
                  <c:v>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0-4A08-ABA8-9FA5E5F5B492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chart'!$D$3:$D$10</c:f>
              <c:numCache>
                <c:formatCode>General</c:formatCode>
                <c:ptCount val="8"/>
                <c:pt idx="0">
                  <c:v>2803</c:v>
                </c:pt>
                <c:pt idx="1">
                  <c:v>1437</c:v>
                </c:pt>
                <c:pt idx="2">
                  <c:v>4559</c:v>
                </c:pt>
                <c:pt idx="3">
                  <c:v>3401</c:v>
                </c:pt>
                <c:pt idx="4">
                  <c:v>4520</c:v>
                </c:pt>
                <c:pt idx="5">
                  <c:v>4784</c:v>
                </c:pt>
                <c:pt idx="6">
                  <c:v>4075</c:v>
                </c:pt>
                <c:pt idx="7">
                  <c:v>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A08-ABA8-9FA5E5F5B492}"/>
            </c:ext>
          </c:extLst>
        </c:ser>
        <c:ser>
          <c:idx val="2"/>
          <c:order val="2"/>
          <c:tx>
            <c:strRef>
              <c:f>'Column chart'!$E$2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chart'!$E$3:$E$10</c:f>
              <c:numCache>
                <c:formatCode>General</c:formatCode>
                <c:ptCount val="8"/>
                <c:pt idx="0">
                  <c:v>1027</c:v>
                </c:pt>
                <c:pt idx="1">
                  <c:v>1763</c:v>
                </c:pt>
                <c:pt idx="2">
                  <c:v>1753</c:v>
                </c:pt>
                <c:pt idx="3">
                  <c:v>4464</c:v>
                </c:pt>
                <c:pt idx="4">
                  <c:v>3272</c:v>
                </c:pt>
                <c:pt idx="5">
                  <c:v>2035</c:v>
                </c:pt>
                <c:pt idx="6">
                  <c:v>3215</c:v>
                </c:pt>
                <c:pt idx="7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0-4A08-ABA8-9FA5E5F5B492}"/>
            </c:ext>
          </c:extLst>
        </c:ser>
        <c:ser>
          <c:idx val="3"/>
          <c:order val="3"/>
          <c:tx>
            <c:strRef>
              <c:f>'Column chart'!$F$2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chart'!$F$3:$F$10</c:f>
              <c:numCache>
                <c:formatCode>General</c:formatCode>
                <c:ptCount val="8"/>
                <c:pt idx="0">
                  <c:v>2348</c:v>
                </c:pt>
                <c:pt idx="1">
                  <c:v>1881</c:v>
                </c:pt>
                <c:pt idx="2">
                  <c:v>4177</c:v>
                </c:pt>
                <c:pt idx="3">
                  <c:v>2609</c:v>
                </c:pt>
                <c:pt idx="4">
                  <c:v>1158</c:v>
                </c:pt>
                <c:pt idx="5">
                  <c:v>2156</c:v>
                </c:pt>
                <c:pt idx="6">
                  <c:v>4545</c:v>
                </c:pt>
                <c:pt idx="7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0-4A08-ABA8-9FA5E5F5B492}"/>
            </c:ext>
          </c:extLst>
        </c:ser>
        <c:ser>
          <c:idx val="4"/>
          <c:order val="4"/>
          <c:tx>
            <c:strRef>
              <c:f>'Column chart'!$G$2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chart'!$G$3:$G$10</c:f>
              <c:numCache>
                <c:formatCode>General</c:formatCode>
                <c:ptCount val="8"/>
                <c:pt idx="0">
                  <c:v>4487</c:v>
                </c:pt>
                <c:pt idx="1">
                  <c:v>4057</c:v>
                </c:pt>
                <c:pt idx="2">
                  <c:v>4835</c:v>
                </c:pt>
                <c:pt idx="3">
                  <c:v>4947</c:v>
                </c:pt>
                <c:pt idx="4">
                  <c:v>4665</c:v>
                </c:pt>
                <c:pt idx="5">
                  <c:v>1558</c:v>
                </c:pt>
                <c:pt idx="6">
                  <c:v>4752</c:v>
                </c:pt>
                <c:pt idx="7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0-4A08-ABA8-9FA5E5F5B492}"/>
            </c:ext>
          </c:extLst>
        </c:ser>
        <c:ser>
          <c:idx val="5"/>
          <c:order val="5"/>
          <c:tx>
            <c:strRef>
              <c:f>'Column chart'!$H$2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chart'!$B$3:$B$10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chart'!$H$3:$H$10</c:f>
              <c:numCache>
                <c:formatCode>General</c:formatCode>
                <c:ptCount val="8"/>
                <c:pt idx="0">
                  <c:v>4359</c:v>
                </c:pt>
                <c:pt idx="1">
                  <c:v>2345</c:v>
                </c:pt>
                <c:pt idx="2">
                  <c:v>2843</c:v>
                </c:pt>
                <c:pt idx="3">
                  <c:v>2663</c:v>
                </c:pt>
                <c:pt idx="4">
                  <c:v>3554</c:v>
                </c:pt>
                <c:pt idx="5">
                  <c:v>3373</c:v>
                </c:pt>
                <c:pt idx="6">
                  <c:v>1532</c:v>
                </c:pt>
                <c:pt idx="7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0-4A08-ABA8-9FA5E5F5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319327"/>
        <c:axId val="744317247"/>
        <c:axId val="0"/>
      </c:bar3DChart>
      <c:catAx>
        <c:axId val="7443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17247"/>
        <c:crosses val="autoZero"/>
        <c:auto val="1"/>
        <c:lblAlgn val="ctr"/>
        <c:lblOffset val="100"/>
        <c:noMultiLvlLbl val="0"/>
      </c:catAx>
      <c:valAx>
        <c:axId val="7443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1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Month Sales Of All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('Column chart'!$C$2,'Column chart'!$D$2,'Column chart'!$E$2,'Column chart'!$F$2,'Column chart'!$G$2,'Column chart'!$H$2)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Mars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('Column chart'!$C$11,'Column chart'!$D$11,'Column chart'!$E$11,'Column chart'!$F$11,'Column chart'!$G$11,'Column chart'!$H$11)</c:f>
              <c:numCache>
                <c:formatCode>General</c:formatCode>
                <c:ptCount val="6"/>
                <c:pt idx="0">
                  <c:v>21471</c:v>
                </c:pt>
                <c:pt idx="1">
                  <c:v>28553</c:v>
                </c:pt>
                <c:pt idx="2">
                  <c:v>19497</c:v>
                </c:pt>
                <c:pt idx="3">
                  <c:v>19965</c:v>
                </c:pt>
                <c:pt idx="4">
                  <c:v>31747</c:v>
                </c:pt>
                <c:pt idx="5">
                  <c:v>24233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9-4CEA-A760-90B8554EF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714271"/>
        <c:axId val="549708031"/>
      </c:barChart>
      <c:catAx>
        <c:axId val="54971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08031"/>
        <c:crosses val="autoZero"/>
        <c:auto val="1"/>
        <c:lblAlgn val="ctr"/>
        <c:lblOffset val="100"/>
        <c:noMultiLvlLbl val="0"/>
      </c:catAx>
      <c:valAx>
        <c:axId val="549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chart'!$C$18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chart'!$B$19:$B$26</c:f>
              <c:strCache>
                <c:ptCount val="8"/>
                <c:pt idx="0">
                  <c:v>Dep1</c:v>
                </c:pt>
                <c:pt idx="1">
                  <c:v>Dep2</c:v>
                </c:pt>
                <c:pt idx="2">
                  <c:v>Dep3</c:v>
                </c:pt>
                <c:pt idx="3">
                  <c:v>Dep4</c:v>
                </c:pt>
                <c:pt idx="4">
                  <c:v>Dep5</c:v>
                </c:pt>
                <c:pt idx="5">
                  <c:v>Dep6</c:v>
                </c:pt>
                <c:pt idx="6">
                  <c:v>Dep7</c:v>
                </c:pt>
                <c:pt idx="7">
                  <c:v>Dep8</c:v>
                </c:pt>
              </c:strCache>
            </c:strRef>
          </c:cat>
          <c:val>
            <c:numRef>
              <c:f>'Column chart'!$C$19:$C$26</c:f>
              <c:numCache>
                <c:formatCode>General</c:formatCode>
                <c:ptCount val="8"/>
                <c:pt idx="0">
                  <c:v>2348</c:v>
                </c:pt>
                <c:pt idx="1">
                  <c:v>1881</c:v>
                </c:pt>
                <c:pt idx="2">
                  <c:v>4177</c:v>
                </c:pt>
                <c:pt idx="3">
                  <c:v>2609</c:v>
                </c:pt>
                <c:pt idx="4">
                  <c:v>1158</c:v>
                </c:pt>
                <c:pt idx="5">
                  <c:v>2156</c:v>
                </c:pt>
                <c:pt idx="6">
                  <c:v>4545</c:v>
                </c:pt>
                <c:pt idx="7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8-433E-ABDD-40F0AC2D5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6612271"/>
        <c:axId val="486610607"/>
        <c:axId val="0"/>
      </c:bar3DChart>
      <c:catAx>
        <c:axId val="4866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10607"/>
        <c:crosses val="autoZero"/>
        <c:auto val="1"/>
        <c:lblAlgn val="ctr"/>
        <c:lblOffset val="100"/>
        <c:noMultiLvlLbl val="0"/>
      </c:catAx>
      <c:valAx>
        <c:axId val="4866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12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Amount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'Line&amp;Pie'!$B$3:$B$11</c:f>
              <c:strCache>
                <c:ptCount val="9"/>
                <c:pt idx="0">
                  <c:v>Department1 </c:v>
                </c:pt>
                <c:pt idx="1">
                  <c:v>Department2</c:v>
                </c:pt>
                <c:pt idx="2">
                  <c:v>Department3</c:v>
                </c:pt>
                <c:pt idx="3">
                  <c:v>Department4</c:v>
                </c:pt>
                <c:pt idx="4">
                  <c:v>Department5</c:v>
                </c:pt>
                <c:pt idx="5">
                  <c:v>Department6</c:v>
                </c:pt>
                <c:pt idx="6">
                  <c:v>Department7</c:v>
                </c:pt>
                <c:pt idx="7">
                  <c:v>Department8</c:v>
                </c:pt>
                <c:pt idx="8">
                  <c:v>Department9</c:v>
                </c:pt>
              </c:strCache>
            </c:strRef>
          </c:cat>
          <c:val>
            <c:numRef>
              <c:f>'Line&amp;Pie'!$C$3:$C$11</c:f>
              <c:numCache>
                <c:formatCode>General</c:formatCode>
                <c:ptCount val="9"/>
                <c:pt idx="0">
                  <c:v>1500</c:v>
                </c:pt>
                <c:pt idx="1">
                  <c:v>2000</c:v>
                </c:pt>
                <c:pt idx="2">
                  <c:v>2200</c:v>
                </c:pt>
                <c:pt idx="3">
                  <c:v>3000</c:v>
                </c:pt>
                <c:pt idx="4">
                  <c:v>2000</c:v>
                </c:pt>
                <c:pt idx="5">
                  <c:v>1400</c:v>
                </c:pt>
                <c:pt idx="6">
                  <c:v>1000</c:v>
                </c:pt>
                <c:pt idx="7">
                  <c:v>1600</c:v>
                </c:pt>
                <c:pt idx="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B24-8120-13E07A8884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1173199"/>
        <c:axId val="511168207"/>
        <c:axId val="624635375"/>
      </c:line3DChart>
      <c:catAx>
        <c:axId val="5111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8207"/>
        <c:crosses val="autoZero"/>
        <c:auto val="1"/>
        <c:lblAlgn val="ctr"/>
        <c:lblOffset val="100"/>
        <c:noMultiLvlLbl val="0"/>
      </c:catAx>
      <c:valAx>
        <c:axId val="5111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3199"/>
        <c:crosses val="autoZero"/>
        <c:crossBetween val="between"/>
      </c:valAx>
      <c:serAx>
        <c:axId val="624635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8207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'Line&amp;Pie'!$B$3:$B$11</c:f>
              <c:strCache>
                <c:ptCount val="9"/>
                <c:pt idx="0">
                  <c:v>Department1 </c:v>
                </c:pt>
                <c:pt idx="1">
                  <c:v>Department2</c:v>
                </c:pt>
                <c:pt idx="2">
                  <c:v>Department3</c:v>
                </c:pt>
                <c:pt idx="3">
                  <c:v>Department4</c:v>
                </c:pt>
                <c:pt idx="4">
                  <c:v>Department5</c:v>
                </c:pt>
                <c:pt idx="5">
                  <c:v>Department6</c:v>
                </c:pt>
                <c:pt idx="6">
                  <c:v>Department7</c:v>
                </c:pt>
                <c:pt idx="7">
                  <c:v>Department8</c:v>
                </c:pt>
                <c:pt idx="8">
                  <c:v>Department9</c:v>
                </c:pt>
              </c:strCache>
            </c:strRef>
          </c:cat>
          <c:val>
            <c:numRef>
              <c:f>'Line&amp;Pie'!$C$3:$C$11</c:f>
              <c:numCache>
                <c:formatCode>General</c:formatCode>
                <c:ptCount val="9"/>
                <c:pt idx="0">
                  <c:v>1500</c:v>
                </c:pt>
                <c:pt idx="1">
                  <c:v>2000</c:v>
                </c:pt>
                <c:pt idx="2">
                  <c:v>2200</c:v>
                </c:pt>
                <c:pt idx="3">
                  <c:v>3000</c:v>
                </c:pt>
                <c:pt idx="4">
                  <c:v>2000</c:v>
                </c:pt>
                <c:pt idx="5">
                  <c:v>1400</c:v>
                </c:pt>
                <c:pt idx="6">
                  <c:v>1000</c:v>
                </c:pt>
                <c:pt idx="7">
                  <c:v>1600</c:v>
                </c:pt>
                <c:pt idx="8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3-4BB3-927D-F48C8E3E9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18436604642193"/>
                  <c:y val="-0.23405572380375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Scatter!$C$4:$C$15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1300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1200</c:v>
                </c:pt>
                <c:pt idx="11">
                  <c:v>1800</c:v>
                </c:pt>
              </c:numCache>
            </c:numRef>
          </c:xVal>
          <c:yVal>
            <c:numRef>
              <c:f>Scatter!$D$4:$D$15</c:f>
              <c:numCache>
                <c:formatCode>General</c:formatCode>
                <c:ptCount val="12"/>
                <c:pt idx="0">
                  <c:v>14500</c:v>
                </c:pt>
                <c:pt idx="1">
                  <c:v>17000</c:v>
                </c:pt>
                <c:pt idx="2">
                  <c:v>16800</c:v>
                </c:pt>
                <c:pt idx="3">
                  <c:v>13900</c:v>
                </c:pt>
                <c:pt idx="4">
                  <c:v>15600</c:v>
                </c:pt>
                <c:pt idx="5">
                  <c:v>19000</c:v>
                </c:pt>
                <c:pt idx="6">
                  <c:v>21000</c:v>
                </c:pt>
                <c:pt idx="7">
                  <c:v>16000</c:v>
                </c:pt>
                <c:pt idx="8">
                  <c:v>15600</c:v>
                </c:pt>
                <c:pt idx="9">
                  <c:v>16500</c:v>
                </c:pt>
                <c:pt idx="10">
                  <c:v>15000</c:v>
                </c:pt>
                <c:pt idx="11">
                  <c:v>25600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7-4ADA-AB06-297E904C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4031"/>
        <c:axId val="408444431"/>
      </c:scatterChart>
      <c:valAx>
        <c:axId val="56940403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4431"/>
        <c:crosses val="autoZero"/>
        <c:crossBetween val="midCat"/>
      </c:valAx>
      <c:valAx>
        <c:axId val="408444431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9</xdr:row>
      <xdr:rowOff>63500</xdr:rowOff>
    </xdr:from>
    <xdr:to>
      <xdr:col>5</xdr:col>
      <xdr:colOff>1301750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2550" y="2159000"/>
          <a:ext cx="6181725" cy="2622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1) Get the Product name and Product price from the table on the left into the gray cells</a:t>
          </a:r>
          <a:r>
            <a:rPr lang="fi-FI" sz="1100" baseline="0"/>
            <a:t> using suitable function. </a:t>
          </a:r>
        </a:p>
        <a:p>
          <a:endParaRPr lang="fi-FI" sz="1100" baseline="0"/>
        </a:p>
        <a:p>
          <a:r>
            <a:rPr lang="fi-FI" sz="1100" baseline="0"/>
            <a:t>2 ) Calculate total sum of order at column L.</a:t>
          </a:r>
        </a:p>
        <a:p>
          <a:endParaRPr lang="fi-FI" sz="1100" baseline="0"/>
        </a:p>
        <a:p>
          <a:r>
            <a:rPr lang="fi-FI" sz="1100" baseline="0"/>
            <a:t>3) Use suitable function to sum total value (in currency) of orders for every product (Total sum of orders, D-column). </a:t>
          </a:r>
        </a:p>
        <a:p>
          <a:endParaRPr lang="fi-FI" sz="1100" baseline="0"/>
        </a:p>
        <a:p>
          <a:r>
            <a:rPr lang="fi-FI" sz="1100" baseline="0"/>
            <a:t>4) Use suitable function to sum total amount of every product (Count of ordered products, E-column). </a:t>
          </a:r>
        </a:p>
        <a:p>
          <a:endParaRPr lang="fi-FI" sz="1100" baseline="0"/>
        </a:p>
        <a:p>
          <a:r>
            <a:rPr lang="fi-FI" sz="1100" baseline="0"/>
            <a:t>5) Create </a:t>
          </a:r>
          <a:r>
            <a:rPr lang="fi-FI" sz="1100" b="1" baseline="0"/>
            <a:t>Bar chart </a:t>
          </a:r>
          <a:r>
            <a:rPr lang="fi-FI" sz="1100" baseline="0"/>
            <a:t>from result of </a:t>
          </a:r>
          <a:r>
            <a:rPr lang="fi-FI" sz="1100" b="1" baseline="0"/>
            <a:t>task 3 </a:t>
          </a:r>
          <a:r>
            <a:rPr lang="fi-FI" sz="1100" b="0" baseline="0"/>
            <a:t>(sum of total orders)</a:t>
          </a:r>
        </a:p>
        <a:p>
          <a:endParaRPr lang="fi-FI" sz="1100" b="0" baseline="0"/>
        </a:p>
        <a:p>
          <a:r>
            <a:rPr lang="fi-FI" sz="1100" b="0" baseline="0"/>
            <a:t>6) Create </a:t>
          </a:r>
          <a:r>
            <a:rPr lang="fi-FI" sz="1100" b="1" baseline="0"/>
            <a:t>Pie chart </a:t>
          </a:r>
          <a:r>
            <a:rPr lang="fi-FI" sz="1100" b="0" baseline="0"/>
            <a:t>from resut of </a:t>
          </a:r>
          <a:r>
            <a:rPr lang="fi-FI" sz="1100" b="1" baseline="0"/>
            <a:t>task 4</a:t>
          </a:r>
          <a:r>
            <a:rPr lang="fi-FI" sz="1100" b="0" baseline="0"/>
            <a:t> (count of orders)</a:t>
          </a:r>
        </a:p>
        <a:p>
          <a:endParaRPr lang="fi-FI" sz="1100"/>
        </a:p>
      </xdr:txBody>
    </xdr:sp>
    <xdr:clientData/>
  </xdr:twoCellAnchor>
  <xdr:twoCellAnchor>
    <xdr:from>
      <xdr:col>4</xdr:col>
      <xdr:colOff>866774</xdr:colOff>
      <xdr:row>15</xdr:row>
      <xdr:rowOff>100012</xdr:rowOff>
    </xdr:from>
    <xdr:to>
      <xdr:col>9</xdr:col>
      <xdr:colOff>1095374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B90E0-B222-1CBC-09C0-9B1F34FC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1514475</xdr:colOff>
      <xdr:row>15</xdr:row>
      <xdr:rowOff>33337</xdr:rowOff>
    </xdr:from>
    <xdr:to>
      <xdr:col>14</xdr:col>
      <xdr:colOff>390525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D5355-AD2B-ACA7-7F27-46E1D81B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182218</xdr:colOff>
      <xdr:row>0</xdr:row>
      <xdr:rowOff>165651</xdr:rowOff>
    </xdr:from>
    <xdr:to>
      <xdr:col>15</xdr:col>
      <xdr:colOff>524566</xdr:colOff>
      <xdr:row>7</xdr:row>
      <xdr:rowOff>16564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035261" y="165651"/>
          <a:ext cx="3986696" cy="11264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Add total values for departments and</a:t>
          </a:r>
          <a:r>
            <a:rPr lang="fi-FI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months. </a:t>
          </a:r>
        </a:p>
        <a:p>
          <a:endParaRPr lang="fi-FI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i-FI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</a:t>
          </a:r>
          <a:r>
            <a:rPr lang="fi-FI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chart</a:t>
          </a:r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representing one</a:t>
          </a:r>
          <a:r>
            <a:rPr lang="fi-FI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month sales</a:t>
          </a:r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this data. Try to make chart as descriptive as possible (i.e. a little additional data is needed</a:t>
          </a:r>
          <a:r>
            <a:rPr lang="fi-FI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You can choose which month you show in chart.</a:t>
          </a:r>
          <a:endParaRPr lang="fi-FI" sz="1100"/>
        </a:p>
      </xdr:txBody>
    </xdr:sp>
    <xdr:clientData/>
  </xdr:twoCellAnchor>
  <xdr:twoCellAnchor>
    <xdr:from>
      <xdr:col>18</xdr:col>
      <xdr:colOff>0</xdr:colOff>
      <xdr:row>26</xdr:row>
      <xdr:rowOff>177248</xdr:rowOff>
    </xdr:from>
    <xdr:to>
      <xdr:col>25</xdr:col>
      <xdr:colOff>372717</xdr:colOff>
      <xdr:row>40</xdr:row>
      <xdr:rowOff>124239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C9133-B8FF-9BEC-5F1A-0293A909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356152</xdr:colOff>
      <xdr:row>26</xdr:row>
      <xdr:rowOff>165652</xdr:rowOff>
    </xdr:from>
    <xdr:to>
      <xdr:col>10</xdr:col>
      <xdr:colOff>223630</xdr:colOff>
      <xdr:row>45</xdr:row>
      <xdr:rowOff>149086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37857-C978-D109-77CD-C6CA489EF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26</xdr:row>
      <xdr:rowOff>168965</xdr:rowOff>
    </xdr:from>
    <xdr:to>
      <xdr:col>17</xdr:col>
      <xdr:colOff>567359</xdr:colOff>
      <xdr:row>41</xdr:row>
      <xdr:rowOff>54665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236DE-26A7-24F6-3F0E-ABC6172D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24848</xdr:colOff>
      <xdr:row>11</xdr:row>
      <xdr:rowOff>24849</xdr:rowOff>
    </xdr:from>
    <xdr:to>
      <xdr:col>14</xdr:col>
      <xdr:colOff>8282</xdr:colOff>
      <xdr:row>26</xdr:row>
      <xdr:rowOff>115957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ED90D-2521-401B-CFCE-E89DB19C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234949</xdr:colOff>
      <xdr:row>0</xdr:row>
      <xdr:rowOff>146051</xdr:rowOff>
    </xdr:from>
    <xdr:to>
      <xdr:col>12</xdr:col>
      <xdr:colOff>253999</xdr:colOff>
      <xdr:row>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08732" y="146051"/>
          <a:ext cx="4270789" cy="52760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</a:t>
          </a:r>
          <a:r>
            <a:rPr lang="fi-FI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chart</a:t>
          </a:r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fi-FI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 chart</a:t>
          </a:r>
          <a:r>
            <a:rPr lang="fi-F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this data. Try to make charts as descriptive as possible (i.e. as little additional data is necessary</a:t>
          </a:r>
          <a:r>
            <a:rPr lang="fi-FI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fi-FI" sz="1100"/>
        </a:p>
      </xdr:txBody>
    </xdr:sp>
    <xdr:clientData/>
  </xdr:twoCellAnchor>
  <xdr:twoCellAnchor>
    <xdr:from>
      <xdr:col>4</xdr:col>
      <xdr:colOff>265043</xdr:colOff>
      <xdr:row>4</xdr:row>
      <xdr:rowOff>99390</xdr:rowOff>
    </xdr:from>
    <xdr:to>
      <xdr:col>12</xdr:col>
      <xdr:colOff>323021</xdr:colOff>
      <xdr:row>27</xdr:row>
      <xdr:rowOff>91109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7329D-96B5-E82C-10BF-539A5F64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372717</xdr:colOff>
      <xdr:row>4</xdr:row>
      <xdr:rowOff>110986</xdr:rowOff>
    </xdr:from>
    <xdr:to>
      <xdr:col>22</xdr:col>
      <xdr:colOff>372718</xdr:colOff>
      <xdr:row>26</xdr:row>
      <xdr:rowOff>49695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4ABC3-59F6-0B24-D3FB-F15BFD41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381976</xdr:colOff>
      <xdr:row>0</xdr:row>
      <xdr:rowOff>128464</xdr:rowOff>
    </xdr:from>
    <xdr:to>
      <xdr:col>14</xdr:col>
      <xdr:colOff>482600</xdr:colOff>
      <xdr:row>6</xdr:row>
      <xdr:rowOff>63499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950676" y="128464"/>
          <a:ext cx="4977424" cy="10399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Create </a:t>
          </a:r>
          <a:r>
            <a:rPr kumimoji="0" lang="fi-FI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scatter chart </a:t>
          </a: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from this data. Try to make chart as descriptive as possible.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-FI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Add </a:t>
          </a:r>
          <a:r>
            <a:rPr kumimoji="0" lang="fi-FI" sz="11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trendline</a:t>
          </a: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and </a:t>
          </a:r>
          <a:r>
            <a:rPr kumimoji="0" lang="fi-FI" sz="11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equation</a:t>
          </a: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to chart.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-FI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i-FI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Test equation with couple of x-values. Format axis, if needed..</a:t>
          </a:r>
        </a:p>
      </xdr:txBody>
    </xdr:sp>
    <xdr:clientData/>
  </xdr:twoCellAnchor>
  <xdr:twoCellAnchor>
    <xdr:from>
      <xdr:col>6</xdr:col>
      <xdr:colOff>152399</xdr:colOff>
      <xdr:row>6</xdr:row>
      <xdr:rowOff>161925</xdr:rowOff>
    </xdr:from>
    <xdr:to>
      <xdr:col>19</xdr:col>
      <xdr:colOff>457200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A027F-DAEC-47DE-5A92-222CD7C4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3" zoomScaleNormal="100" workbookViewId="0">
      <selection activeCell="E5" sqref="E5"/>
    </sheetView>
  </sheetViews>
  <sheetFormatPr defaultRowHeight="15" x14ac:dyDescent="0.25"/>
  <cols>
    <col min="2" max="2" width="12.140625" customWidth="1"/>
    <col min="4" max="4" width="20.28515625" customWidth="1"/>
    <col min="5" max="5" width="23.7109375" customWidth="1"/>
    <col min="6" max="6" width="22.85546875" customWidth="1"/>
    <col min="7" max="7" width="13" customWidth="1"/>
    <col min="8" max="8" width="11.42578125" customWidth="1"/>
    <col min="10" max="10" width="24.140625" customWidth="1"/>
    <col min="11" max="11" width="22.140625" customWidth="1"/>
    <col min="12" max="12" width="20.85546875" customWidth="1"/>
  </cols>
  <sheetData>
    <row r="1" spans="1:12" x14ac:dyDescent="0.25">
      <c r="F1" t="s">
        <v>55</v>
      </c>
      <c r="G1" t="s">
        <v>50</v>
      </c>
    </row>
    <row r="2" spans="1:12" x14ac:dyDescent="0.25">
      <c r="F2" t="s">
        <v>54</v>
      </c>
      <c r="G2" t="s">
        <v>51</v>
      </c>
    </row>
    <row r="3" spans="1:12" x14ac:dyDescent="0.25">
      <c r="A3" t="s">
        <v>34</v>
      </c>
      <c r="F3" t="s">
        <v>52</v>
      </c>
      <c r="G3" t="s">
        <v>53</v>
      </c>
    </row>
    <row r="4" spans="1:12" ht="45" x14ac:dyDescent="0.25">
      <c r="A4" t="s">
        <v>35</v>
      </c>
      <c r="B4" t="s">
        <v>36</v>
      </c>
      <c r="C4" t="s">
        <v>37</v>
      </c>
      <c r="D4" s="5" t="s">
        <v>48</v>
      </c>
      <c r="E4" s="5" t="s">
        <v>49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6</v>
      </c>
    </row>
    <row r="5" spans="1:12" x14ac:dyDescent="0.25">
      <c r="A5" s="4">
        <v>503</v>
      </c>
      <c r="B5" t="s">
        <v>43</v>
      </c>
      <c r="C5">
        <v>20</v>
      </c>
      <c r="D5" s="6">
        <f ca="1">SUMIF(INDIRECT($G$2),A5,INDIRECT($G$3))</f>
        <v>500</v>
      </c>
      <c r="E5" s="6">
        <f ca="1">COUNTIF(INDIRECT($G$2),A5)</f>
        <v>2</v>
      </c>
      <c r="G5">
        <v>1001</v>
      </c>
      <c r="H5" s="4">
        <v>503</v>
      </c>
      <c r="I5">
        <v>10</v>
      </c>
      <c r="J5" s="3" t="str">
        <f ca="1">VLOOKUP(H5,INDIRECT($G$1),2,FALSE)</f>
        <v>Product 1</v>
      </c>
      <c r="K5" s="3">
        <f ca="1">VLOOKUP(H5,INDIRECT($G$1),3,FALSE)</f>
        <v>20</v>
      </c>
      <c r="L5" s="3">
        <f ca="1">I5*K5</f>
        <v>200</v>
      </c>
    </row>
    <row r="6" spans="1:12" x14ac:dyDescent="0.25">
      <c r="A6" s="4">
        <v>504</v>
      </c>
      <c r="B6" t="s">
        <v>44</v>
      </c>
      <c r="C6">
        <v>23</v>
      </c>
      <c r="D6" s="6">
        <f t="shared" ref="D6:D9" ca="1" si="0">SUMIF(INDIRECT($G$2),A6,INDIRECT($G$3))</f>
        <v>414</v>
      </c>
      <c r="E6" s="6">
        <f t="shared" ref="E6:E9" ca="1" si="1">COUNTIF(INDIRECT($G$2),A6)</f>
        <v>2</v>
      </c>
      <c r="G6">
        <v>1002</v>
      </c>
      <c r="H6" s="4">
        <v>506</v>
      </c>
      <c r="I6">
        <v>15</v>
      </c>
      <c r="J6" s="3" t="str">
        <f t="shared" ref="J6:J13" ca="1" si="2">VLOOKUP(H6,INDIRECT($G$1),2,FALSE)</f>
        <v>Product 4</v>
      </c>
      <c r="K6" s="3">
        <f t="shared" ref="K6:K13" ca="1" si="3">VLOOKUP(H6,INDIRECT($G$1),3,FALSE)</f>
        <v>29</v>
      </c>
      <c r="L6" s="3">
        <f t="shared" ref="L6:L13" ca="1" si="4">I6*K6</f>
        <v>435</v>
      </c>
    </row>
    <row r="7" spans="1:12" x14ac:dyDescent="0.25">
      <c r="A7" s="4">
        <v>505</v>
      </c>
      <c r="B7" t="s">
        <v>45</v>
      </c>
      <c r="C7">
        <v>22</v>
      </c>
      <c r="D7" s="6">
        <f t="shared" ca="1" si="0"/>
        <v>198</v>
      </c>
      <c r="E7" s="6">
        <f t="shared" ca="1" si="1"/>
        <v>1</v>
      </c>
      <c r="G7">
        <v>1003</v>
      </c>
      <c r="H7" s="4">
        <v>507</v>
      </c>
      <c r="I7">
        <v>14</v>
      </c>
      <c r="J7" s="3" t="str">
        <f t="shared" ca="1" si="2"/>
        <v>Product 5</v>
      </c>
      <c r="K7" s="3">
        <f t="shared" ca="1" si="3"/>
        <v>38</v>
      </c>
      <c r="L7" s="3">
        <f t="shared" ca="1" si="4"/>
        <v>532</v>
      </c>
    </row>
    <row r="8" spans="1:12" x14ac:dyDescent="0.25">
      <c r="A8" s="4">
        <v>506</v>
      </c>
      <c r="B8" t="s">
        <v>46</v>
      </c>
      <c r="C8">
        <v>29</v>
      </c>
      <c r="D8" s="6">
        <f t="shared" ca="1" si="0"/>
        <v>783</v>
      </c>
      <c r="E8" s="6">
        <f t="shared" ca="1" si="1"/>
        <v>2</v>
      </c>
      <c r="G8">
        <v>1004</v>
      </c>
      <c r="H8" s="4">
        <v>504</v>
      </c>
      <c r="I8">
        <v>8</v>
      </c>
      <c r="J8" s="3" t="str">
        <f t="shared" ca="1" si="2"/>
        <v>Product 2</v>
      </c>
      <c r="K8" s="3">
        <f t="shared" ca="1" si="3"/>
        <v>23</v>
      </c>
      <c r="L8" s="3">
        <f t="shared" ca="1" si="4"/>
        <v>184</v>
      </c>
    </row>
    <row r="9" spans="1:12" x14ac:dyDescent="0.25">
      <c r="A9" s="4">
        <v>507</v>
      </c>
      <c r="B9" t="s">
        <v>47</v>
      </c>
      <c r="C9">
        <v>38</v>
      </c>
      <c r="D9" s="6">
        <f t="shared" ca="1" si="0"/>
        <v>950</v>
      </c>
      <c r="E9" s="6">
        <f t="shared" ca="1" si="1"/>
        <v>2</v>
      </c>
      <c r="G9">
        <v>1005</v>
      </c>
      <c r="H9" s="4">
        <v>505</v>
      </c>
      <c r="I9">
        <v>9</v>
      </c>
      <c r="J9" s="3" t="str">
        <f t="shared" ca="1" si="2"/>
        <v>Product 3</v>
      </c>
      <c r="K9" s="3">
        <f t="shared" ca="1" si="3"/>
        <v>22</v>
      </c>
      <c r="L9" s="3">
        <f t="shared" ca="1" si="4"/>
        <v>198</v>
      </c>
    </row>
    <row r="10" spans="1:12" x14ac:dyDescent="0.25">
      <c r="G10">
        <v>1006</v>
      </c>
      <c r="H10" s="4">
        <v>504</v>
      </c>
      <c r="I10">
        <v>10</v>
      </c>
      <c r="J10" s="3" t="str">
        <f t="shared" ca="1" si="2"/>
        <v>Product 2</v>
      </c>
      <c r="K10" s="3">
        <f t="shared" ca="1" si="3"/>
        <v>23</v>
      </c>
      <c r="L10" s="3">
        <f t="shared" ca="1" si="4"/>
        <v>230</v>
      </c>
    </row>
    <row r="11" spans="1:12" x14ac:dyDescent="0.25">
      <c r="G11">
        <v>1007</v>
      </c>
      <c r="H11" s="4">
        <v>503</v>
      </c>
      <c r="I11">
        <v>15</v>
      </c>
      <c r="J11" s="3" t="str">
        <f t="shared" ca="1" si="2"/>
        <v>Product 1</v>
      </c>
      <c r="K11" s="3">
        <f t="shared" ca="1" si="3"/>
        <v>20</v>
      </c>
      <c r="L11" s="3">
        <f t="shared" ca="1" si="4"/>
        <v>300</v>
      </c>
    </row>
    <row r="12" spans="1:12" x14ac:dyDescent="0.25">
      <c r="G12">
        <v>1008</v>
      </c>
      <c r="H12" s="4">
        <v>506</v>
      </c>
      <c r="I12">
        <v>12</v>
      </c>
      <c r="J12" s="3" t="str">
        <f t="shared" ca="1" si="2"/>
        <v>Product 4</v>
      </c>
      <c r="K12" s="3">
        <f t="shared" ca="1" si="3"/>
        <v>29</v>
      </c>
      <c r="L12" s="3">
        <f t="shared" ca="1" si="4"/>
        <v>348</v>
      </c>
    </row>
    <row r="13" spans="1:12" x14ac:dyDescent="0.25">
      <c r="G13">
        <v>1009</v>
      </c>
      <c r="H13" s="4">
        <v>507</v>
      </c>
      <c r="I13">
        <v>11</v>
      </c>
      <c r="J13" s="3" t="str">
        <f t="shared" ca="1" si="2"/>
        <v>Product 5</v>
      </c>
      <c r="K13" s="3">
        <f t="shared" ca="1" si="3"/>
        <v>38</v>
      </c>
      <c r="L13" s="3">
        <f t="shared" ca="1" si="4"/>
        <v>418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7"/>
  <sheetViews>
    <sheetView zoomScale="115" zoomScaleNormal="115" workbookViewId="0">
      <selection activeCell="L10" sqref="L10:O10"/>
    </sheetView>
  </sheetViews>
  <sheetFormatPr defaultRowHeight="15" x14ac:dyDescent="0.25"/>
  <cols>
    <col min="3" max="3" width="9.85546875" customWidth="1"/>
    <col min="4" max="4" width="9.28515625" bestFit="1" customWidth="1"/>
    <col min="5" max="5" width="9.42578125" bestFit="1" customWidth="1"/>
    <col min="6" max="8" width="9.28515625" bestFit="1" customWidth="1"/>
    <col min="9" max="9" width="10.28515625" bestFit="1" customWidth="1"/>
  </cols>
  <sheetData>
    <row r="2" spans="2:1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15" x14ac:dyDescent="0.25">
      <c r="B3" t="s">
        <v>7</v>
      </c>
      <c r="C3" s="2">
        <v>2290</v>
      </c>
      <c r="D3" s="2">
        <v>2803</v>
      </c>
      <c r="E3" s="2">
        <v>1027</v>
      </c>
      <c r="F3" s="2">
        <v>2348</v>
      </c>
      <c r="G3" s="2">
        <v>4487</v>
      </c>
      <c r="H3" s="2">
        <v>4359</v>
      </c>
      <c r="I3">
        <f>SUM(C3:H3)</f>
        <v>17314</v>
      </c>
    </row>
    <row r="4" spans="2:15" x14ac:dyDescent="0.25">
      <c r="B4" t="s">
        <v>8</v>
      </c>
      <c r="C4" s="2">
        <v>3067</v>
      </c>
      <c r="D4" s="2">
        <v>1437</v>
      </c>
      <c r="E4" s="2">
        <v>1763</v>
      </c>
      <c r="F4" s="2">
        <v>1881</v>
      </c>
      <c r="G4" s="2">
        <v>4057</v>
      </c>
      <c r="H4" s="2">
        <v>2345</v>
      </c>
      <c r="I4">
        <f t="shared" ref="I4:I10" si="0">SUM(C4:H4)</f>
        <v>14550</v>
      </c>
    </row>
    <row r="5" spans="2:15" x14ac:dyDescent="0.25">
      <c r="B5" t="s">
        <v>9</v>
      </c>
      <c r="C5" s="2">
        <v>1735</v>
      </c>
      <c r="D5" s="2">
        <v>4559</v>
      </c>
      <c r="E5" s="2">
        <v>1753</v>
      </c>
      <c r="F5" s="2">
        <v>4177</v>
      </c>
      <c r="G5" s="2">
        <v>4835</v>
      </c>
      <c r="H5" s="2">
        <v>2843</v>
      </c>
      <c r="I5">
        <f t="shared" si="0"/>
        <v>19902</v>
      </c>
    </row>
    <row r="6" spans="2:15" x14ac:dyDescent="0.25">
      <c r="B6" t="s">
        <v>10</v>
      </c>
      <c r="C6" s="2">
        <v>2734</v>
      </c>
      <c r="D6" s="2">
        <v>3401</v>
      </c>
      <c r="E6" s="2">
        <v>4464</v>
      </c>
      <c r="F6" s="2">
        <v>2609</v>
      </c>
      <c r="G6" s="2">
        <v>4947</v>
      </c>
      <c r="H6" s="2">
        <v>2663</v>
      </c>
      <c r="I6">
        <f t="shared" si="0"/>
        <v>20818</v>
      </c>
    </row>
    <row r="7" spans="2:15" x14ac:dyDescent="0.25">
      <c r="B7" t="s">
        <v>11</v>
      </c>
      <c r="C7" s="2">
        <v>2372</v>
      </c>
      <c r="D7" s="2">
        <v>4520</v>
      </c>
      <c r="E7" s="2">
        <v>3272</v>
      </c>
      <c r="F7" s="2">
        <v>1158</v>
      </c>
      <c r="G7" s="2">
        <v>4665</v>
      </c>
      <c r="H7" s="2">
        <v>3554</v>
      </c>
      <c r="I7">
        <f t="shared" si="0"/>
        <v>19541</v>
      </c>
    </row>
    <row r="8" spans="2:15" x14ac:dyDescent="0.25">
      <c r="B8" t="s">
        <v>12</v>
      </c>
      <c r="C8" s="2">
        <v>4023</v>
      </c>
      <c r="D8" s="2">
        <v>4784</v>
      </c>
      <c r="E8" s="2">
        <v>2035</v>
      </c>
      <c r="F8" s="2">
        <v>2156</v>
      </c>
      <c r="G8" s="2">
        <v>1558</v>
      </c>
      <c r="H8" s="2">
        <v>3373</v>
      </c>
      <c r="I8">
        <f t="shared" si="0"/>
        <v>17929</v>
      </c>
    </row>
    <row r="9" spans="2:15" x14ac:dyDescent="0.25">
      <c r="B9" t="s">
        <v>13</v>
      </c>
      <c r="C9" s="2">
        <v>1867</v>
      </c>
      <c r="D9" s="2">
        <v>4075</v>
      </c>
      <c r="E9" s="2">
        <v>3215</v>
      </c>
      <c r="F9" s="2">
        <v>4545</v>
      </c>
      <c r="G9" s="2">
        <v>4752</v>
      </c>
      <c r="H9" s="2">
        <v>1532</v>
      </c>
      <c r="I9">
        <f t="shared" si="0"/>
        <v>19986</v>
      </c>
      <c r="L9" s="7" t="s">
        <v>56</v>
      </c>
      <c r="M9" s="7"/>
    </row>
    <row r="10" spans="2:15" x14ac:dyDescent="0.25">
      <c r="B10" t="s">
        <v>14</v>
      </c>
      <c r="C10" s="2">
        <v>3383</v>
      </c>
      <c r="D10" s="2">
        <v>2974</v>
      </c>
      <c r="E10" s="2">
        <v>1968</v>
      </c>
      <c r="F10" s="2">
        <v>1091</v>
      </c>
      <c r="G10" s="2">
        <v>2446</v>
      </c>
      <c r="H10" s="2">
        <v>3564</v>
      </c>
      <c r="I10">
        <f t="shared" si="0"/>
        <v>15426</v>
      </c>
      <c r="L10" s="8" t="s">
        <v>3</v>
      </c>
      <c r="M10" s="8"/>
      <c r="N10" s="8"/>
      <c r="O10" s="8"/>
    </row>
    <row r="11" spans="2:15" x14ac:dyDescent="0.25">
      <c r="B11" t="s">
        <v>6</v>
      </c>
      <c r="C11">
        <f>SUM(C3:C10)</f>
        <v>21471</v>
      </c>
      <c r="D11">
        <f>SUM(D3:D10)</f>
        <v>28553</v>
      </c>
      <c r="E11">
        <f>SUM(E3:E10)</f>
        <v>19497</v>
      </c>
      <c r="F11">
        <f>SUM(F3:F10)</f>
        <v>19965</v>
      </c>
      <c r="G11">
        <f>SUM(G3:G10)</f>
        <v>31747</v>
      </c>
      <c r="H11">
        <f>SUM(H3:H10)</f>
        <v>24233</v>
      </c>
    </row>
    <row r="14" spans="2:15" x14ac:dyDescent="0.25">
      <c r="B14" t="s">
        <v>60</v>
      </c>
      <c r="C14" t="s">
        <v>61</v>
      </c>
    </row>
    <row r="15" spans="2:15" x14ac:dyDescent="0.25">
      <c r="B15" t="s">
        <v>58</v>
      </c>
      <c r="C15" t="s">
        <v>59</v>
      </c>
    </row>
    <row r="16" spans="2:15" x14ac:dyDescent="0.25">
      <c r="B16" t="s">
        <v>57</v>
      </c>
    </row>
    <row r="17" spans="2:20" ht="15.75" thickBot="1" x14ac:dyDescent="0.3"/>
    <row r="18" spans="2:20" ht="16.5" thickTop="1" thickBot="1" x14ac:dyDescent="0.3">
      <c r="B18" s="9"/>
      <c r="C18" s="10" t="str">
        <f>L10</f>
        <v>April</v>
      </c>
    </row>
    <row r="19" spans="2:20" ht="16.5" thickTop="1" thickBot="1" x14ac:dyDescent="0.3">
      <c r="B19" s="9" t="s">
        <v>7</v>
      </c>
      <c r="C19" s="10">
        <f>INDEX(C3:H10,MATCH(B19,B3:B10,0),MATCH(C18,C2:H2,0))</f>
        <v>2348</v>
      </c>
    </row>
    <row r="20" spans="2:20" ht="16.5" thickTop="1" thickBot="1" x14ac:dyDescent="0.3">
      <c r="B20" s="9" t="s">
        <v>8</v>
      </c>
      <c r="C20" s="10">
        <f t="shared" ref="C20:C26" si="1">INDEX(C4:H11,MATCH(B20,B4:B11,0),MATCH(C19,C3:H3,0))</f>
        <v>1881</v>
      </c>
      <c r="T20" t="s">
        <v>0</v>
      </c>
    </row>
    <row r="21" spans="2:20" ht="16.5" thickTop="1" thickBot="1" x14ac:dyDescent="0.3">
      <c r="B21" s="9" t="s">
        <v>9</v>
      </c>
      <c r="C21" s="10">
        <f t="shared" si="1"/>
        <v>4177</v>
      </c>
      <c r="T21" t="s">
        <v>1</v>
      </c>
    </row>
    <row r="22" spans="2:20" ht="16.5" thickTop="1" thickBot="1" x14ac:dyDescent="0.3">
      <c r="B22" s="9" t="s">
        <v>10</v>
      </c>
      <c r="C22" s="10">
        <f t="shared" si="1"/>
        <v>2609</v>
      </c>
      <c r="T22" t="s">
        <v>2</v>
      </c>
    </row>
    <row r="23" spans="2:20" ht="16.5" thickTop="1" thickBot="1" x14ac:dyDescent="0.3">
      <c r="B23" s="9" t="s">
        <v>11</v>
      </c>
      <c r="C23" s="10">
        <f t="shared" si="1"/>
        <v>1158</v>
      </c>
      <c r="T23" t="s">
        <v>3</v>
      </c>
    </row>
    <row r="24" spans="2:20" ht="16.5" thickTop="1" thickBot="1" x14ac:dyDescent="0.3">
      <c r="B24" s="9" t="s">
        <v>12</v>
      </c>
      <c r="C24" s="10">
        <f t="shared" si="1"/>
        <v>2156</v>
      </c>
      <c r="T24" t="s">
        <v>4</v>
      </c>
    </row>
    <row r="25" spans="2:20" ht="16.5" thickTop="1" thickBot="1" x14ac:dyDescent="0.3">
      <c r="B25" s="9" t="s">
        <v>13</v>
      </c>
      <c r="C25" s="10">
        <f t="shared" si="1"/>
        <v>4545</v>
      </c>
      <c r="T25" t="s">
        <v>5</v>
      </c>
    </row>
    <row r="26" spans="2:20" ht="16.5" thickTop="1" thickBot="1" x14ac:dyDescent="0.3">
      <c r="B26" s="9" t="s">
        <v>14</v>
      </c>
      <c r="C26" s="10">
        <f t="shared" si="1"/>
        <v>1091</v>
      </c>
    </row>
    <row r="27" spans="2:20" ht="15.75" thickTop="1" x14ac:dyDescent="0.25"/>
  </sheetData>
  <mergeCells count="1">
    <mergeCell ref="L10:O10"/>
  </mergeCells>
  <dataValidations count="1">
    <dataValidation type="list" allowBlank="1" showInputMessage="1" showErrorMessage="1" sqref="L10:O10" xr:uid="{97CFA5D9-5712-44BF-A1AD-AF2D7AAEADE8}">
      <formula1>$T$20:$T$25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="115" zoomScaleNormal="115" workbookViewId="0">
      <selection activeCell="C15" sqref="A1:XFD1048576"/>
    </sheetView>
  </sheetViews>
  <sheetFormatPr defaultRowHeight="15" x14ac:dyDescent="0.25"/>
  <cols>
    <col min="2" max="2" width="13.5703125" customWidth="1"/>
  </cols>
  <sheetData>
    <row r="3" spans="2:3" x14ac:dyDescent="0.25">
      <c r="B3" t="s">
        <v>15</v>
      </c>
      <c r="C3">
        <v>1500</v>
      </c>
    </row>
    <row r="4" spans="2:3" x14ac:dyDescent="0.25">
      <c r="B4" t="s">
        <v>16</v>
      </c>
      <c r="C4">
        <v>2000</v>
      </c>
    </row>
    <row r="5" spans="2:3" x14ac:dyDescent="0.25">
      <c r="B5" t="s">
        <v>17</v>
      </c>
      <c r="C5">
        <v>2200</v>
      </c>
    </row>
    <row r="6" spans="2:3" x14ac:dyDescent="0.25">
      <c r="B6" t="s">
        <v>18</v>
      </c>
      <c r="C6">
        <v>3000</v>
      </c>
    </row>
    <row r="7" spans="2:3" x14ac:dyDescent="0.25">
      <c r="B7" t="s">
        <v>19</v>
      </c>
      <c r="C7">
        <v>2000</v>
      </c>
    </row>
    <row r="8" spans="2:3" x14ac:dyDescent="0.25">
      <c r="B8" t="s">
        <v>20</v>
      </c>
      <c r="C8">
        <v>1400</v>
      </c>
    </row>
    <row r="9" spans="2:3" x14ac:dyDescent="0.25">
      <c r="B9" t="s">
        <v>21</v>
      </c>
      <c r="C9">
        <v>1000</v>
      </c>
    </row>
    <row r="10" spans="2:3" x14ac:dyDescent="0.25">
      <c r="B10" t="s">
        <v>22</v>
      </c>
      <c r="C10">
        <v>1600</v>
      </c>
    </row>
    <row r="11" spans="2:3" x14ac:dyDescent="0.25">
      <c r="B11" t="s">
        <v>23</v>
      </c>
      <c r="C11">
        <v>2200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7"/>
  <sheetViews>
    <sheetView zoomScaleNormal="100" workbookViewId="0">
      <selection activeCell="V13" sqref="A1:XFD1048576"/>
    </sheetView>
  </sheetViews>
  <sheetFormatPr defaultRowHeight="15" x14ac:dyDescent="0.25"/>
  <cols>
    <col min="1" max="1" width="3.5703125" customWidth="1"/>
    <col min="2" max="2" width="9.85546875" bestFit="1" customWidth="1"/>
    <col min="3" max="3" width="11.42578125" bestFit="1" customWidth="1"/>
  </cols>
  <sheetData>
    <row r="2" spans="2:4" x14ac:dyDescent="0.25">
      <c r="C2" t="s">
        <v>24</v>
      </c>
      <c r="D2" t="s">
        <v>25</v>
      </c>
    </row>
    <row r="3" spans="2:4" x14ac:dyDescent="0.25">
      <c r="C3" t="s">
        <v>26</v>
      </c>
      <c r="D3" t="s">
        <v>27</v>
      </c>
    </row>
    <row r="4" spans="2:4" x14ac:dyDescent="0.25">
      <c r="B4" t="s">
        <v>0</v>
      </c>
      <c r="C4">
        <v>1000</v>
      </c>
      <c r="D4">
        <v>14500</v>
      </c>
    </row>
    <row r="5" spans="2:4" x14ac:dyDescent="0.25">
      <c r="B5" t="s">
        <v>1</v>
      </c>
      <c r="C5">
        <v>1200</v>
      </c>
      <c r="D5">
        <v>17000</v>
      </c>
    </row>
    <row r="6" spans="2:4" x14ac:dyDescent="0.25">
      <c r="B6" t="s">
        <v>2</v>
      </c>
      <c r="C6">
        <v>1300</v>
      </c>
      <c r="D6">
        <v>16800</v>
      </c>
    </row>
    <row r="7" spans="2:4" x14ac:dyDescent="0.25">
      <c r="B7" t="s">
        <v>3</v>
      </c>
      <c r="C7">
        <v>1000</v>
      </c>
      <c r="D7">
        <v>13900</v>
      </c>
    </row>
    <row r="8" spans="2:4" x14ac:dyDescent="0.25">
      <c r="B8" t="s">
        <v>4</v>
      </c>
      <c r="C8">
        <v>1200</v>
      </c>
      <c r="D8">
        <v>15600</v>
      </c>
    </row>
    <row r="9" spans="2:4" x14ac:dyDescent="0.25">
      <c r="B9" t="s">
        <v>5</v>
      </c>
      <c r="C9">
        <v>1400</v>
      </c>
      <c r="D9">
        <v>19000</v>
      </c>
    </row>
    <row r="10" spans="2:4" x14ac:dyDescent="0.25">
      <c r="B10" t="s">
        <v>28</v>
      </c>
      <c r="C10">
        <v>1500</v>
      </c>
      <c r="D10">
        <v>21000</v>
      </c>
    </row>
    <row r="11" spans="2:4" x14ac:dyDescent="0.25">
      <c r="B11" t="s">
        <v>29</v>
      </c>
      <c r="C11">
        <v>1200</v>
      </c>
      <c r="D11">
        <v>16000</v>
      </c>
    </row>
    <row r="12" spans="2:4" x14ac:dyDescent="0.25">
      <c r="B12" t="s">
        <v>30</v>
      </c>
      <c r="C12">
        <v>1300</v>
      </c>
      <c r="D12">
        <v>15600</v>
      </c>
    </row>
    <row r="13" spans="2:4" x14ac:dyDescent="0.25">
      <c r="B13" t="s">
        <v>31</v>
      </c>
      <c r="C13">
        <v>1400</v>
      </c>
      <c r="D13">
        <v>16500</v>
      </c>
    </row>
    <row r="14" spans="2:4" x14ac:dyDescent="0.25">
      <c r="B14" t="s">
        <v>32</v>
      </c>
      <c r="C14">
        <v>1200</v>
      </c>
      <c r="D14">
        <v>15000</v>
      </c>
    </row>
    <row r="15" spans="2:4" x14ac:dyDescent="0.25">
      <c r="B15" t="s">
        <v>33</v>
      </c>
      <c r="C15">
        <v>1800</v>
      </c>
      <c r="D15">
        <v>25600</v>
      </c>
    </row>
    <row r="17" spans="6:6" x14ac:dyDescent="0.25">
      <c r="F1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D A A B Q S w M E F A A C A A g A W l I u U A T R B B q o A A A A + A A A A B I A H A B D b 2 5 m a W c v U G F j a 2 F n Z S 5 4 b W w g o h g A K K A U A A A A A A A A A A A A A A A A A A A A A A A A A A A A h Y / N C o J A G E V f R W b v / F V S 8 j k u g i B I C I J o K + O o Q z q G M 6 b v 1 q J H 6 h U S y m r X 8 l 7 O h X M f t z v E Q 1 1 5 V 9 V a 3 Z g I M U y R p 4 x s M m 2 K C H U u 9 5 c o F r B P 5 T k t l D f C x o a D 1 R E q n b u E h P R 9 j / s Z b t q C c E o Z O S W 7 g y x V n f r a W J c a q d B n l f 1 f I Q H H l 4 z g O G B 4 w V Y c z w M G Z K o h 0 e a L 8 N E Y U y A / J a y 7 y n W t E r n 2 N 1 s g U w T y f i G e U E s D B B Q A A g A I A F p S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U i 5 Q i A I w t W o A A A C B A A A A E w A c A E Z v c m 1 1 b G F z L 1 N l Y 3 R p b 2 4 x L m 0 g o h g A K K A U A A A A A A A A A A A A A A A A A A A A A A A A A A A A K 0 5 N L s n M z 1 M I h t C G 1 r x c v F z F G Y l F q S k K g a W p R Z W G C r Y K O a k l v F w K Q B C c X 1 q U n A o U c U t M T k 3 K z 8 / W c y 9 K L M j Q U M o o K S k o t t L X T w d x 9 d J g s s n 5 u f p l R n o W + r 6 p + m m p q S l K m r x c m X n I Z l k D A F B L A Q I t A B Q A A g A I A F p S L l A E 0 Q Q a q A A A A P g A A A A S A A A A A A A A A A A A A A A A A A A A A A B D b 2 5 m a W c v U G F j a 2 F n Z S 5 4 b W x Q S w E C L Q A U A A I A C A B a U i 5 Q D 8 r p q 6 Q A A A D p A A A A E w A A A A A A A A A A A A A A A A D 0 A A A A W 0 N v b n R l b n R f V H l w Z X N d L n h t b F B L A Q I t A B Q A A g A I A F p S L l C I A j C 1 a g A A A I E A A A A T A A A A A A A A A A A A A A A A A O U B A A B G b 3 J t d W x h c y 9 T Z W N 0 a W 9 u M S 5 t U E s F B g A A A A A D A A M A w g A A A J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I A A A A A A A A W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O D o 0 O D o z M S 4 w N z k 5 M z g 1 W i I g L z 4 8 R W 5 0 c n k g V H l w Z T 0 i R m l s b E N v b H V t b l R 5 c G V z I i B W Y W x 1 Z T 0 i c 0 J n W U c i I C 8 + P E V u d H J 5 I F R 5 c G U 9 I k Z p b G x D b 2 x 1 b W 5 O Y W 1 l c y I g V m F s d W U 9 I n N b J n F 1 b 3 Q 7 b W V z c 2 F n Z S Z x d W 9 0 O y w m c X V v d D t j c m V h d G V k X 3 R p b W U m c X V v d D s s J n F 1 b 3 Q 7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1 N l Y 3 R p b 2 4 x L 1 F 1 Z X J 5 M S 9 T b 3 V y Y 2 U u e 2 1 l c 3 N h Z 2 U s M H 0 m c X V v d D s s J n F 1 b 3 Q 7 U 2 V j d G l v b j E v U X V l c n k x L 1 N v d X J j Z S 5 7 Y 3 J l Y X R l Z F 9 0 a W 1 l L D F 9 J n F 1 b 3 Q 7 L C Z x d W 9 0 O 1 N l Y 3 R p b 2 4 x L 1 F 1 Z X J 5 M S 9 T b 3 V y Y 2 U u e 2 l k L D J 9 J n F 1 b 3 Q 7 X S w m c X V v d D t D b 2 x 1 b W 5 D b 3 V u d C Z x d W 9 0 O z o z L C Z x d W 9 0 O 0 t l e U N v b H V t b k 5 h b W V z J n F 1 b 3 Q 7 O l s m c X V v d D t p Z C Z x d W 9 0 O 1 0 s J n F 1 b 3 Q 7 Q 2 9 s d W 1 u S W R l b n R p d G l l c y Z x d W 9 0 O z p b J n F 1 b 3 Q 7 U 2 V j d G l v b j E v U X V l c n k x L 1 N v d X J j Z S 5 7 b W V z c 2 F n Z S w w f S Z x d W 9 0 O y w m c X V v d D t T Z W N 0 a W 9 u M S 9 R d W V y e T E v U 2 9 1 c m N l L n t j c m V h d G V k X 3 R p b W U s M X 0 m c X V v d D s s J n F 1 b 3 Q 7 U 2 V j d G l v b j E v U X V l c n k x L 1 N v d X J j Z S 5 7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j e K H 3 t X k k 2 U T J l g Z o + V 0 g A A A A A C A A A A A A A D Z g A A w A A A A B A A A A D q L + o D 4 T h l p h c X N Y e 4 3 T / 6 A A A A A A S A A A C g A A A A E A A A A C a 4 c P U a q T z v V S f F K 8 D l 6 5 1 Q A A A A q E q I 0 z 3 R P P u Y U p w R 6 e K J o o + X + g 6 J H g b z 6 6 h + G s N E o G m 0 + B Y F 7 3 Q I 2 g y v s p X 0 6 F 9 8 g h 2 t s Z O l J M v L n Y 7 L 1 6 J 9 k L i O c 9 b q b q z Q v 0 z N t 4 9 R 0 H g U A A A A R j N Q Y G S K r a q B C I W Q 0 X n n S K D p V d 8 = < / D a t a M a s h u p > 
</file>

<file path=customXml/itemProps1.xml><?xml version="1.0" encoding="utf-8"?>
<ds:datastoreItem xmlns:ds="http://schemas.openxmlformats.org/officeDocument/2006/customXml" ds:itemID="{D4B92173-4D22-4583-B0C3-F3A911D5F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Functions&amp;charts</vt:lpstr>
      <vt:lpstr>Column chart</vt:lpstr>
      <vt:lpstr>Line&amp;Pie</vt:lpstr>
      <vt:lpstr>Scatter</vt:lpstr>
    </vt:vector>
  </TitlesOfParts>
  <Company>SAVONIA-AMK 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Vanhanen</dc:creator>
  <cp:lastModifiedBy>sameer karn</cp:lastModifiedBy>
  <dcterms:created xsi:type="dcterms:W3CDTF">2020-01-13T18:44:50Z</dcterms:created>
  <dcterms:modified xsi:type="dcterms:W3CDTF">2023-10-03T07:56:34Z</dcterms:modified>
</cp:coreProperties>
</file>