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brije\Documents\Deeplearning\Project\entailment-awareness-text-summarization\"/>
    </mc:Choice>
  </mc:AlternateContent>
  <xr:revisionPtr revIDLastSave="0" documentId="8_{A178C06F-16B7-4488-8F9B-EFAC4F3ED0F4}" xr6:coauthVersionLast="47" xr6:coauthVersionMax="47" xr10:uidLastSave="{00000000-0000-0000-0000-000000000000}"/>
  <bookViews>
    <workbookView xWindow="-120" yWindow="-120" windowWidth="29040" windowHeight="15720" xr2:uid="{00000000-000D-0000-FFFF-FFFF00000000}"/>
  </bookViews>
  <sheets>
    <sheet name="annotations" sheetId="1" r:id="rId1"/>
  </sheets>
  <calcPr calcId="191029"/>
</workbook>
</file>

<file path=xl/calcChain.xml><?xml version="1.0" encoding="utf-8"?>
<calcChain xmlns="http://schemas.openxmlformats.org/spreadsheetml/2006/main">
  <c r="X57" i="1" l="1"/>
  <c r="W57" i="1"/>
  <c r="V57" i="1"/>
  <c r="S57" i="1"/>
  <c r="R57" i="1"/>
  <c r="Q57" i="1"/>
  <c r="N57" i="1"/>
  <c r="M57" i="1"/>
  <c r="L57" i="1"/>
  <c r="I57" i="1"/>
  <c r="H57" i="1"/>
  <c r="G57" i="1"/>
  <c r="E57" i="1"/>
  <c r="D57" i="1"/>
  <c r="C57" i="1"/>
  <c r="X56" i="1"/>
  <c r="W56" i="1"/>
  <c r="V56" i="1"/>
  <c r="S56" i="1"/>
  <c r="R56" i="1"/>
  <c r="Q56" i="1"/>
  <c r="N56" i="1"/>
  <c r="M56" i="1"/>
  <c r="L56" i="1"/>
  <c r="I56" i="1"/>
  <c r="H56" i="1"/>
  <c r="G56" i="1"/>
  <c r="E56" i="1"/>
  <c r="D56" i="1"/>
  <c r="C56" i="1"/>
  <c r="Y55" i="1"/>
  <c r="X55" i="1"/>
  <c r="W55" i="1"/>
  <c r="V55" i="1"/>
  <c r="U55" i="1"/>
  <c r="T55" i="1"/>
  <c r="S55" i="1"/>
  <c r="R55" i="1"/>
  <c r="Q55" i="1"/>
  <c r="P55" i="1"/>
  <c r="O55" i="1"/>
  <c r="N55" i="1"/>
  <c r="M55" i="1"/>
  <c r="L55" i="1"/>
  <c r="K55" i="1"/>
  <c r="J55" i="1"/>
  <c r="I55" i="1"/>
  <c r="H55" i="1"/>
  <c r="G55" i="1"/>
  <c r="F55" i="1"/>
  <c r="E55" i="1"/>
  <c r="D55" i="1"/>
  <c r="C55" i="1"/>
  <c r="C59" i="1" l="1"/>
  <c r="E59" i="1"/>
  <c r="X59" i="1"/>
  <c r="I61" i="1"/>
  <c r="N59" i="1"/>
  <c r="S61" i="1"/>
  <c r="G61" i="1"/>
  <c r="G59" i="1"/>
  <c r="Q59" i="1"/>
  <c r="C61" i="1"/>
  <c r="M61" i="1"/>
  <c r="W61" i="1"/>
  <c r="L59" i="1"/>
  <c r="V59" i="1"/>
  <c r="Q61" i="1"/>
  <c r="D59" i="1"/>
  <c r="M59" i="1"/>
  <c r="W59" i="1"/>
  <c r="H61" i="1"/>
  <c r="R61" i="1"/>
  <c r="L61" i="1"/>
  <c r="V61" i="1"/>
  <c r="H59" i="1"/>
  <c r="R59" i="1"/>
  <c r="D61" i="1"/>
  <c r="I59" i="1"/>
  <c r="S59" i="1"/>
  <c r="E61" i="1"/>
  <c r="N61" i="1"/>
  <c r="X61" i="1"/>
</calcChain>
</file>

<file path=xl/sharedStrings.xml><?xml version="1.0" encoding="utf-8"?>
<sst xmlns="http://schemas.openxmlformats.org/spreadsheetml/2006/main" count="373" uniqueCount="339">
  <si>
    <t>Source Text</t>
  </si>
  <si>
    <t>Summary Candidate 1 (Gold Label)</t>
  </si>
  <si>
    <t>Hallucinated? (gold)</t>
  </si>
  <si>
    <t>Fluent? (gold)</t>
  </si>
  <si>
    <t>Factual? (gold)</t>
  </si>
  <si>
    <t>Summary Candidate 2 (Bart Base finetuned)</t>
  </si>
  <si>
    <t>Hallucinated? (bart base)</t>
  </si>
  <si>
    <t>Fluent? (bart base)</t>
  </si>
  <si>
    <t>Factual? (bart base)</t>
  </si>
  <si>
    <t>BARTBase score (base model)</t>
  </si>
  <si>
    <t>Hallucinated? (RL1)</t>
  </si>
  <si>
    <t>Fluent? (RL1)</t>
  </si>
  <si>
    <t>Factual? (RL1)</t>
  </si>
  <si>
    <t>BARTBase score (RL1)</t>
  </si>
  <si>
    <t>Summary Candidate 4 (RL 2)</t>
  </si>
  <si>
    <t>Hallucinated? (RL2)</t>
  </si>
  <si>
    <t>Fluent? (RL2)</t>
  </si>
  <si>
    <t>Factual? (RL2)</t>
  </si>
  <si>
    <t>BARTBase score (RL2)</t>
  </si>
  <si>
    <t>Summary Candidate 5 (RL 3)</t>
  </si>
  <si>
    <t>Hallucinated? (RL3)</t>
  </si>
  <si>
    <t>Fluent? (RL3)</t>
  </si>
  <si>
    <t>Factual? (RL3)</t>
  </si>
  <si>
    <t>BARTBase score (RL3)</t>
  </si>
  <si>
    <t>38264402 Prison Link Cymru had 1,099 referrals in 2015-16 and said some ex-offenders were living rough for up to a year before finding suitable accommodation.
Workers at the charity claim investment in housing would be cheaper than jailing homeless repeat offenders.
The Welsh Government said more people than ever were getting help to address housing problems.
Changes to the Housing Act in Wales, introduced in 2015, removed the right for prison leavers to be given priority for accommodation.
Prison Link Cymru, which helps people find accommodation after their release, said things were generally good for women because issues such as children or domestic violence were now considered.
However, the same could not be said for men, the charity said, because issues which often affect them, such as post traumatic stress disorder or drug dependency, were often viewed as less of a priority.
Andrew Stevens, who works in Welsh prisons trying to secure housing for prison leavers, said the need for accommodation was "chronic".
"There's a desperate need for it, finding suitable accommodation for those leaving prison there is just a lack of it everywhere," he said.
"It could take six months to a year, without a lot of help they could be on the streets for six months.
"When you think of the consequences of either being on the street, especially with the cold weather at the moment or you may have a roof over your head, sometimes there is only one choice."
Mr Stevens believes building more one-bedroom flats could help ease the problem.
"The average price is a hundred pounds a week to keep someone in a rented flat, prison is a lot more than that so I would imagine it would save the public purse quite a few pounds," he said.
Official figures show 830 one-bedroom properties were built in the year to March 2016, of an overall total of 6,900 new properties in Wales.
Marc, 50, who has been in and out of prison for the past 20 years for burglary offences, said he struggled to find accommodation each time he was released.
He said he would ask himself: "Where am I going to stay? Where am I going to live? Have I got somewhere where I can see my daughter."
"You're put out among the same sort of people doing the same sort of thing, and it's difficult, it's difficult to get away from it. It's like every man for himself, there's nothing."
Marc has now found stable accommodation with homeless charity Emmaus and said it had been life changing.
"You feel safe, you got hot food, you've got company of people in similar situations to yourself but all dealing with different issues. It's a constructive, helpful atmosphere," he said.
Tom Clarke, chief executive of Emmaus South Wales, agreed there was not enough support available.
"We do still see [people] homeless on the streets, so clearly they haven't got accommodation and haven't got provision," he said.
"I think the key is connecting people with the services they need. I don't delude myself that Emmaus can offer a one size fits all for everyone, we can't.
"But there must be other opportunities and given suitable encouragement I believe that can and should happen."
A Welsh Government spokesman said the national pathway for homeless services to children, young people and adults in the secure estate had prevented many people from losing their home whilst serving their prison sentence.
It added there were already significant demands for one-bedroom flats across the public and private sector and it was providing 20,000 new affordable homes in the next five years.</t>
  </si>
  <si>
    <t>There is a "chronic" need for more housing for prison leavers in Wales, according to a charity.</t>
  </si>
  <si>
    <t>38264402  A charity has said it is "desperate" for people leaving prison to find housing after their release.</t>
  </si>
  <si>
    <t>38264402 More than 6,000 new one-bedroom flats have been built in Wales in the past year, according to a charity.</t>
  </si>
  <si>
    <t>38264402 More than 1,000 people were referred for accommodation in Wales in the year to March, according to a charity.</t>
  </si>
  <si>
    <t>38264402 A charity has called for more one-bedroom flats to be built in Wales to help people who have been released from prison.</t>
  </si>
  <si>
    <t>34227252 Officers searched properties in the Waterfront Park and Colonsay View areas of the city on Wednesday.
Detectives said three firearms, ammunition and a five-figure sum of money were recovered.
A 26-year-old man who was arrested and charged appeared at Edinburgh Sheriff Court on Thursday.</t>
  </si>
  <si>
    <t>A man has appeared in court after firearms, ammunition and cash were seized by police in Edinburgh.</t>
  </si>
  <si>
    <t>34227252  A man has been charged after a large quantity of firearms and ammunition were seized in Edinburgh.</t>
  </si>
  <si>
    <t>34227252 A 26-year-old man has been charged with firearms offences after police raided properties in Edinburgh.</t>
  </si>
  <si>
    <t>34227252 A man has been arrested on suspicion of firearms offences in Edinburgh.</t>
  </si>
  <si>
    <t>34227252 A man has been charged with firearms offences following an investigation by police in Edinburgh.</t>
  </si>
  <si>
    <t>38537698 Jordan Hill, Brittany Covington and Tesfaye Cooper, all 18, and Tanishia Covington, 24, appeared in a Chicago court on Friday.
The four have been charged with hate crimes and aggravated kidnapping and battery, among other things.
An online fundraiser for their victim has collected $51,000 (Â£42,500) so far.
Denying the four suspects bail, Judge Maria Kuriakos Ciesil asked: "Where was your sense of decency?"
Prosecutors told the court the beating started in a van and continued at a house, where the suspects allegedly forced the 18-year-old white victim, who suffers from schizophrenia and attention deficit disorder, to drink toilet water and kiss the floor.
Police allege the van was earlier stolen by Mr Hill, who is also accused of demanding $300 from the victim's mother while they held him captive, according to the Chicago Tribune.
The court was also told the suspects stuffed a sock into his mouth, taped his mouth shut and bound his hands with a belt.
In a video made for Facebook Live which was watched millions of times, the assailants can be heard making derogatory statements against white people and Donald Trump.
The victim had been dropped off at a McDonalds to meet Mr Hill - who was one of his friends - on 31 December.
He was found by a police officer on Tuesday, 3 January, a day after he was reported missing by his parents.
Prosecutors say the suspects each face two hate crimes counts, one because of the victim's race and the other because of his disabilities.</t>
  </si>
  <si>
    <t>Four people accused of kidnapping and torturing a mentally disabled man in a "racially motivated" attack streamed on Facebook have been denied bail.</t>
  </si>
  <si>
    <t>38537698  Four people have appeared in court in Chicago charged with kidnapping a black man who was allegedly forced to kiss the floor and kiss the floor.</t>
  </si>
  <si>
    <t>38537698 Four people have appeared in court in the US city of Chicago accused of kidnapping and assaulting a black teenager.</t>
  </si>
  <si>
    <t>38537698 Four people have appeared in court in Chicago accused of beating a black man to death in December.</t>
  </si>
  <si>
    <t>38537698 Four white women have appeared in court in Chicago accused of beating a black teenager to death in a Facebook Live video.</t>
  </si>
  <si>
    <t>36175342 The 48-year-old former Arsenal goalkeeper played for the Royals for four years.
He was appointed youth academy director in 2000 and has been director of football since 2003.
A West Brom statement said: "He played a key role in the Championship club twice winning promotion to the Premier League in 2006 and 2012."</t>
  </si>
  <si>
    <t>West Brom have appointed Nicky Hammond as technical director, ending his 20-year association with Reading.</t>
  </si>
  <si>
    <t>36175342  Former West Bromwich Albion and Reading youth academy director David McIvor has died at the age of 82.</t>
  </si>
  <si>
    <t>36175342 West Bromwich Albion have appointed former Arsenal and Reading youth academy director John McDonagh as their new director of football.</t>
  </si>
  <si>
    <t>36175342 West Brom have appointed former England Under-20s coach Michael O'Shea as their new manager.</t>
  </si>
  <si>
    <t>36175342 West Bromwich Albion have appointed former Royals youth academy director John McDonagh as their new director of football.</t>
  </si>
  <si>
    <t>39070183 Restoring the function of the organ - which helps control blood sugar levels - reversed symptoms of diabetes in animal experiments.
The study, published in the journal Cell, says the diet reboots the body.
Experts said the findings were "potentially very exciting" as they could become a new treatment for the disease.
The experiments were on mice put on a modified form of the "fasting-mimicking diet".
When people go on it they spend five days on a low calorie, low protein, low carbohydrate but high unsaturated-fat diet.
It resembles a vegan diet with nuts and soups, but with around 800 to 1,100 calories a day.
Then they have 25 days eating what they want - so overall it mimics periods of feast and famine.
Previous research has suggested it can slow the pace of ageing.
But animal experiments showed the diet regenerated a special type of cell in the pancreas called a beta cell.
These are the cells that detect sugar in the blood and release the hormone insulin if it gets too high.
Dr Valter Longo, from the University of Southern California, said: "Our conclusion is that by pushing the mice into an extreme state and then bringing them back - by starving them and then feeding them again - the cells in the pancreas are triggered to use some kind of developmental reprogramming that rebuilds the part of the organ that's no longer functioning."
There were benefits in both type 1 and type 2 diabetes in the mouse experiments.
Type 1 is caused by the immune system destroying beta cells and type 2 is largely caused by lifestyle and the body no longer responding to insulin.
Further tests on tissue samples from people with type 1 diabetes produced similar effects.
Dr Longo said: "Medically, these findings have the potential to be very important because we've shown - at least in mouse models - that you can use diet to reverse the symptoms of diabetes.
"Scientifically, the findings are perhaps even more important because we've shown that you can use diet to reprogram cells without having to make any genetic alterations."
BBC reporter Peter Bowes took part in a separate trial with Dr Valter Longo.
He said: "During each five-day fasting cycle, when I ate about a quarter of the average person's diet, I lost between 2kg and 4kg (4.4-8.8lbs).
"But before the next cycle came round, 25 days of eating normally had returned me almost to my original weight.
"But not all consequences of the diet faded so quickly."
His blood pressure was lower as was a hormone called IGF-1, which is linked to some cancers.
He said: "The very small meals I was given during the five-day fast were far from gourmet cooking, but I was glad to have something to eat"
Peter Bowes: Fasting for science
Peter Bowes: Intermittent fasting and the good things it did to my body
Separate trials of the diet in people have been shown to improve blood sugar levels. The latest findings help to explain why.
However, Dr Longo said people should not rush off and crash diet.
He told the BBC: "It boils down to do not try this at home, this is so much more sophisticated than people realise."
He said people could "get into trouble" with their health if it was done without medical guidance.
Dr Emily Burns, research communications manager at Diabetes UK, said: "This is potentially very exciting news, but we need to see if the results hold true in humans before we'll know more about what it means for people with diabetes.
"People with type-1 and type-2 diabetes would benefit immensely from treatments that can repair or regenerate insulin-producing cells in the pancreas."
Follow James on Twitter.</t>
  </si>
  <si>
    <t>The pancreas can be triggered to regenerate itself through a type of fasting diet, say US researchers.</t>
  </si>
  <si>
    <t>39070183  A diet that can reverse the effects of diabetes has been shown to be a "miracle" for the body, say scientists.</t>
  </si>
  <si>
    <t>39070183 A diet that turns the pancreas into a "fasting-mimicking" state can reverse the progression of type 1 diabetes, a</t>
  </si>
  <si>
    <t>39070183 A "fasting-mimicking" diet can reverse the effects of diabetes, a study suggests.</t>
  </si>
  <si>
    <t>39070183 A "fasting-mimicking" diet can reverse the effects of type 1 diabetes, according to scientists.</t>
  </si>
  <si>
    <t>38899892 But there certainly should be.
These are two of the biggest firms in the lucrative international business of making spectacles. France's Essilor is the world's number one manufacturer of lenses and contact lenses, while Italy's Luxottica is the leading frame manufacturer.
It is not obvious that the merger is in the public interest, though the two firms certainly think it is.
"The parties' activities are highly complementary and the deal would generate significant synergies and innovation and would be beneficial to customers," says Essilor.
But there seems to be growing disquiet in the industry.
Gordon Ilett, of the Association of Optometrists, says: "This now allows the [enlarged] group to control all aspects of supply of product - from manufacture to the end user.
"Those businesses who remain as their customers will be indirectly controlled by the terms and conditions imposed by them.
"Whether their UK market share, following this merger, is sufficient for examination by the competition authorities is open to debate, but the effect of it will be reduced choice for the consumer, and will most likely result in reduced quality products longer term," Mr Ilett adds.
If the deal goes through later this year the new company, to be called EssilorLuxottica, will become a behemoth of the industry.
It will sell not only lenses and frames around the world but will also be stocking its own optician's shops as well, such as Sunglass Hut, and LensCrafters in the US and Australia, both currently owned by Luxottica.
One long-standing independent UK wholesaler, who asked to remain anonymous, says the merged firm would be so powerful it would probably squeeze out some competitors.
"If those two companies merged there would be a branded frame supplier offering you high-end branded frames, and also offering UK opticians a lens and glazing deal, to suit, so they will control almost everything [they offer] to both independent retailers in the High Street and even the chains," he argues.
In his view this would amount, almost, to a stranglehold on the supply of high-end glasses, with some rivals giving up.
"I imagine it would knock out quite a few glazing houses in the UK, and it would probably knock out other fashion frame houses," he adds.
Unless you know about the eyewear business, or take an interest in investing in big European companies (they both have stock market listings) the names of the two big firms will probably have passed you by.
But if you have been inside an optician's shop you will certainly have heard of the brands they own and make. For instance, the leading varifocal lens brand, Varilux, is made by Essilor.
Just a year ago, in presenting its 2015 financial results to investors, Essilor boasted that it was "an undisputed leader with only 25% market share" of the combined world market for prescription lenses, sunglasses lenses and lenses for reading glasses.
When it comes to just the prescription lenses, it has a 41% share of the world market.
For its part, Luxottica owns several of its own brand names such as Ray-Ban and Oakley, and it also makes, under licence, spectacle frames which carry high-fashion names such as Armani, Burberry, Bulgari, Chanel, Prada, Ralph Lauren and Versace.
In 2015 the Italian firm made almost 10% of the 954 million frames that were sold worldwide that year, and claims that about half a billion of its frames are currently perched on people's noses.
The overall industry internationally is in fact quite fragmented with hundreds of other smaller manufacturers and related businesses such as glazing laboratories.
Market research firm GFK describes the optical industry as "a complex and extremely competitive market-space".
Even so, with the two firms having a combined turnover of more than 15bn euros (Â£12.8bn), of which 3.5bn euros were in Europe, on the grounds of size alone the proposed merger easily meets the requirements of the European Commission for a formal review.
These are:
An inquiry would see if the merged firm threatened to be too dominant, thus reducing competition and leading to higher prices for the customers.
A Luxottica spokesman told the BBC that the firm was confident that any scrutiny would not hinder the deal.
"The transaction is subject to mandatory submission to a number of anti-monopoly authorities including the European one, as is customary in transactions of this size and nature," he said.
"We are confident that the transaction does not raise anti-monopoly issues and will fully co-operate with the anti-monopoly authorities to obtain the required clearance," he added.
The EU itself says it currently has no comment to make and it has not yet been formally notified of the merger deal under the requirements of its own rules.
But the leading chain of opticians, Specsavers, views the impending deal with caution.
"Mergers are a continuing trend in optics, but this is a significant development which will result in huge supply chain and retail implications for the industry and consumers worldwide," the firm says.
"It is unlikely that the impact of the merger will be felt by consumers straight away but we will watch with great interest how the new organisation will arrange itself."
If you have ever bought a pair of spectacles with anything other than the most basic frame and lenses, you may have gulped at the price, possibly coming to several hundred pounds.
Of course, not all spectacles are expensive and not all of the sale price goes to the manufacturers.
Opticians and the wholesalers that supply them are businesses that seek to make a profit.
They also need to cover the costs of staff, equipment, shop and office space, stock and all that advertising.
But for the manufacturers such as Essilor and Luxottica, it is a stonkingly profitable business.
On worldwide sales of 6.7bn euros in 2015, Essilor made operating profits of 1.2bn euros.
For the same year, Luxottica sold goods worth 8.8bn euros and made operating profits of 1.4bn euros.
With cost-cutting at a merged business projected to save between 400m and 600m euros per year, profits could be boosted even further.
Will customers benefit as well?</t>
  </si>
  <si>
    <t>Since their impending merger was announced in January, there has been remarkably little comment about the huge proposed deal to combine Essilor and Luxottica.</t>
  </si>
  <si>
    <t>38899892  The merger of two UK optometrists is a big deal, and it is a big one.</t>
  </si>
  <si>
    <t>38899892 Should there be a merger between two of Europe's biggest frames and contact lenses companies?</t>
  </si>
  <si>
    <t>38899892 Is it possible to merge two of the world's biggest eyewear manufacturers?</t>
  </si>
  <si>
    <t>38899892 Is there a merger between two of the world's biggest optician's companies, Essilor and Luxottica?</t>
  </si>
  <si>
    <t>39339718 Media playback is not supported on this device
The Olympic silver medallist accused the organisation of "ageism" and having "zero regard" for her welfare.
She is the latest high-profile cyclist to come forward after Jess Varnish, Nicole Cooke and Emma Pooley criticised the World Class programme.
Houvenaghel told the BBC she felt "vindicated" by a leaked draft report detailing British Cycling's failures.
The report said British Cycling "sanitised" its own investigation into claims former technical director Shane Sutton used sexist language towards Varnish, who went public last April about her treatment.
British Cycling subsequently admitted it did not pay "sufficient care and attention" to the wellbeing of staff and athletes at the expense of winning medals, an approach Houvenaghel attested to in her BBC interview.
Both Sutton and predecessor Sir Dave Brailsford have now left British Cycling.
Houvenaghel, 42, spoke to BBC Sport during its State of Sport week, which on Thursday examines the issue of athlete welfare versus a win-at-all-costs culture.
A government-commissioned review, headed by 11-time Paralympic champion Baroness Grey-Thompson, into safety and wellbeing in British sport, is due to be published imminently.
It is expected to recommend significant reforms designed to improve the way athletes are treated by governing bodies.
Houvenaghel claimed:
British Cycling said it "has acknowledged and takes very seriously previous cultural and governance failings in the World Class Programme".
It said it has accepted the draft report's findings and already put into a place a 39-point action plan to "systematically address the cultural and behavioural shortcomings".
The statement added: "Our new chair Jonathan Browning has apologised for instances where we have fallen short in our commitment to athlete welfare and has offered to meet with anyone who can help improve British Cycling."
Who else has spoken out?
Houvenaghel won silver in the individual pursuit at the Beijing Olympics in 2008, and gold in the World Championship team pursuit in 2008, 2009 and 2011.
She retired in 2014, aged 39, after withdrawing from the Commonwealth Games in Glasgow with a back injury.
Houvenaghel was critical of both Sutton and her team-mates in the aftermath of the London 2012 Olympics, where she was left out of all three team pursuit races as Dani King, Laura Trott and Joanna Rowsell-Shand won gold in a world record time.
Speaking to BBC Sport this week, the Northern Irish rider said that experience was "very traumatic" and she felt "torment" at having "no explanation" for her last-minute omission.
At the time, Brailsford, then performance director, defended the selection saying they had to "take the personal element out of it, and look at the data and be professional".
He added: "I think when a team steps up and makes six world records on the trot and a gold medal, then I don't think you can argue with that."
British Cycling reiterated that point on Thursday, adding it was "proud to support Wendy in what was a wonderfully successful cycling career" and she was "part of a pioneering generation of riders who set new standards of excellence", but was dropped in London 2012 "based on her performance".
Other elite cyclists, including King and Roswell-Shand have praised the leadership at British Cycling.
Asked whether she was simply not good enough for the 2012 team, Houvenaghel replied: "It was definitely not about performance. I don't think the fastest team on the day were permitted to race.
"There are certain chosen riders on the team who will not have experienced the culture of fear and will not have been on the receiving end of that - the bullying, the harassment, being frozen out of opportunities.
"It was horrid - it was not the training environment I expected. There was no choice. If you rocked the boat, you were out. There was no alternative.
"Medals at any cost, that's how it was whenever I was there, certainly in 2012."
Houvenaghel said she also witnessed the sexism that has been highlighted by other female riders, and also claims she was discriminated against because of her age.
"I can certainly relate to the bullying," she said. "For me personally, I felt it was more ageism - being a little bit older than my team-mates, it didn't seem to be something that the staff necessarily wanted for our team in 2012.
"They didn't care about what happened to me afterwards. I never heard another thing from them.
"After six years of constantly medalling at World Cups, World Championships, nationals, both on the track and on the road, they discarded me in a very undignified way from the team, which I don't feel was right."
Fourteen-time Paralympic gold medallist Dame Sarah Storey told BBC Sport that elite level sport in Britain is "cut-throat" but there are "no excuses for crossing that line" into bullying.
Asked about the balance between winning and athlete welfare, the 39-year-old replied: "It's a really difficult question because you have to be a human being, you have to allow for people to make mistakes. But the currency is race wins, the currency is gold medals.
"It's not an excuse but you have to have a thick skin in sport, you have to be able to take the rough with the smooth because of the racing that you go through.
"But there are no excuses for crossing that line, and if those lines have been crossed they will be found out and they'll be dealt with."</t>
  </si>
  <si>
    <t>A "medal at any cost" approach created a "culture of fear" at British Cycling, says former rider Wendy Houvenaghel.</t>
  </si>
  <si>
    <t>39339718  British Cycling has apologised to former team pursuit champion Anna Houvenaghel for "serious failings" in its track and field programme.</t>
  </si>
  <si>
    <t>39339718 Double Paralympic champion Katarina Houvenaghel has accused British Cycling of "cultural and governance failings".</t>
  </si>
  <si>
    <t>39339718 British Cycling has apologised for "cultural and governance failings" in its World Championship team pursuit programme.</t>
  </si>
  <si>
    <t>39339718 Olympic gold medallist Katarina Houvenaghel has accused British Cycling of "cultural and governance failings".</t>
  </si>
  <si>
    <t>34571446 It's no joke. But Kareem Badr says people did laugh in 2009 when he and two friends paid $20,000 (Â£13,000) for the Hideout in Austin, when it wasn't making money and the previous owner decided not to renew the lease.
"We took over a sinking ship and each brought a bucket to bail it out," says Mr Badr.
"None of us had any experience of running a business. But we loved what we were doing enough that it carried us through."
Three years ago he was able to quit his day job and draw a salary from the club.
Mr Badr says it's still not as much as he used to make as a programmer (about $80,000 a year), but he now employs around 25 part time and contract workers.
And he recently expanded the premises, taking over the adjoining coffee house which sells alcohol, and leasing more theatre space.
Mr Badr says: "I think my background in computer science helped because I can take a big problem, break it up into small chunks, and figure out how to make it better and more efficient.
"That's basically what we did for every aspect of the business. And by doing that it naturally started to improve."
Mr Badr may have been helped by national trends, which imply a growing enthusiasm for comedy clubs in the US.
An industry report from data firm Ibis World expects total US annual comedy club revenue to grow by 1.8% over the next five years to $344.6m in 2020.
"When the Hideout first opened it was the only improv theatre in Austin," says Mr Badr.
"But now there are five [comedy] schools and four theatres. We were at the right place at the right time."
While the Ibis World report showed that dozens of US comedy clubs were forced to close in the wake of the 2008 recession, when fewer people had disposable income to spend on live entertainment, Stephen Rosenfield, director of the American Comedy Institute in New York, says stand-up comedy is now entering a new golden age.
"The US has comedy clubs all over the country, not just in big cities, and they require talent," he says.
"In any field there are those at the top who make dynastic fortunes. But because of the significance of the local comedy club, there is a career and a living to be made by good comedians who are not superstars."
Mr Rosenfield says the growing popularity of stand-up comedy is fuelled in part by younger audiences, who view humorous TV hosts such as Jon Stewart, Jay Leno and Steve Colbert as their primary source for news.
"It's not just entertaining them, it's also informing them," he says. "There's a new immediacy to stand-up that makes it much more appealing to a generation that's on social media, tweeting, face booking and blogging."
But clubs don't only make money from entertainers. Alcohol alone can bring in as much as 40% of the night's takings, and many clubs demand that audiences buy a minimum number of drinks per person.
"A club really has three businesses going on," says Mr Rosenfield.
"It's an entertainment entity, a restaurant and a bar. They make money from selling drinks and dinners, and they make money from the cover charge.
"There are usually three people on the bill. The opening act is the new comedian. They do about 20 minutes and introduce the other comics.
The middle act does about half an hour, and then there's the headliner. They almost always have TV credits, and are the ones people are coming to see. That headliner could be making six figures a year."
Top-tier performers make much more. According to Forbes, Canadian comedian Russell Peters grossed $19m with 64 shows in 2013, while industry veteran Jerry Seinfeld is the highest paid comedian in the US, set to earn $36m this year.
Steve Byrne, 41, is a veteran stand-up comedian based in LA, and star of his own television show Sullivan and Son, which ran for three seasons.
He describes himself as a successful mid-level comedian who makes an annual six figure salary mainly from touring.
And although he was close to hitting a million dollars a year before his show was cancelled in 2014, he says most comedians make money at clubs and do television to boost their brand rather than their income.
Mr Bryne says: "Gigs vary because it depends what you're contracted at.
"If it's somebody starting off in the business it could be $1,500 a show. For somebody who's had some TV credits you could go from $4,500 to $7,500.
"And if you're just a knock out comic, then you're coming in and getting a door deal. You're taking all the tickets, and the club gets the concessions."
Mr Byrne says hard work is the key to success. There is no magic short cut, and few lucky breaks.
"The one single thing that an aspiring comedian should do is write, write, write. What is it that makes you laugh?
"Your voice should resonate with your audience. So find your voice and you will find your audience."
While the music and film industries have been impacted by the internet, such as illegal downloads and reduced album sales, Mr Rosenfield says the online world has actually given live comedy a boost.
"The format of comedy, particularly stand-up, lends itself to digital media like nothing else. One terrific joke can get a million hits," he says.
"It's become a new metric for a club manager. If a booker sees that a comic has 500,000 online followers - they'll book him almost sight unseen. That's it.
"Digital is gigantically important and has been for a while."
But in the end, the success of comedy comes down to a very simple fact - people need to laugh.
Back in 2001 Steve Byrne was a comedian in New York when terrorists flew two planes into the World Trade Centre on 11 September.
He says: "We all thought 'who's going to come to a comedy club? The dream's over, I've got to get a real job now'.
"But after a week, I forget which club was the first one to open its doors, but it was packed. People needed an outlet.
"And I remember for months on end those clubs in New York City were just jam packed. That was the thing that told me that this was a profession that is foolproof."</t>
  </si>
  <si>
    <t>Have you heard the one about the computer programmer who bought a failing comedy club in Texas and turned it into a million dollar a year business?</t>
  </si>
  <si>
    <t>34571446  "I'm a comedian, I'm a realist, I'm a genius, I'm a genius."</t>
  </si>
  <si>
    <t>34571446 Comedian Kareem Badr says comedy clubs in the US are now more recognisable than they used to be.</t>
  </si>
  <si>
    <t>34571446 It's a comedy club in the US, but what does it mean to be one of the country's top comedians?</t>
  </si>
  <si>
    <t>34571446 When a comedy club opened in the US city of Austin, it was the only one in the city.</t>
  </si>
  <si>
    <t>36892983 Relieved that the giant telecoms company would not be broken up, they piled into the shares, sending them up 3% in early trading.
BT dodged a bullet - and, as the chief executive of Ofcom, Sharon White, admitted, it was for prosaic reasons.
She said complications with land deals and BT's giant pension scheme meant there were "practical obstacles" to a break-up that would delay the process several years.
It's the pension scheme that probably most influenced Ofcom's thinking. BT's retirement scheme, inherited from its time as a state-owned utility, has assets of about Â£40bn and a deficit, on some measures, of about Â£10bn, even though BT has poured in billions of pounds in recent years to redress the gap.
Senior sources at the company say that about 80% of the scheme relates to Openreach, the internet infrastructure provider that BT's rivals would like to see spun off.
Separating the pension as part of a break-up would be a costly headache - and there is the small matter of a government guarantee on part of the scheme, something that BT fought in the courts to preserve and won.
Creating two new pension schemes, with the risk of weakening the financial resources of one or the other, might be too hot a political potato, even in the pursuit of faster broadband.
BT's share price reaction might turn out to be overdone. Ms White plans to enforce the separation by introducing not only a new board to run Openreach, but also new articles of association that will give directors a duty to serve customers of the network as much as the company's owners.
This holds out an obvious prospect of conflicts to come, and runs counter to the normal assumption that in private companies, the shareholder is king.
It also carries an echo of the "golden shares" held by the government in Rolls-Royce and BAE Systems, two companies judged important for the defence of the realm. In each case, the golden share is actually enshrined by specific articles of association that give directors and the government powers beyond those normally enjoyed by company boards.
BT's chief executive, Gavin Patterson, said he thought he could reach a compromise with Ofcom, but admitted they would need to see the detail of the new articles.
If they prove too much at odds with BT's own desire to control Openreach - which it will still own - get ready for a court battle and perhaps, eventually, a full break-up.</t>
  </si>
  <si>
    <t>The reaction from BT's investors told us much about media regulator Ofcom's ruling on the fate of Openreach, the BT subsidiary that provides much of the UK's broadband infrastructure.</t>
  </si>
  <si>
    <t>36892983  BT shares have soared after the regulator Ofcom said it would not be splitting up the company.</t>
  </si>
  <si>
    <t>36892983 When Ofcom announced that BT was to be split into two separate pension schemes, investors jumped on the news.</t>
  </si>
  <si>
    <t>36892983 BT's share price fell by more than 5% after the regulator Ofcom said it would not break up the company.</t>
  </si>
  <si>
    <t>36892983 Shares in telecoms giant BT rose sharply on Friday after Ofcom said the company would be broken up by the end of the year.</t>
  </si>
  <si>
    <t>37732028 "I'm really looking forward to it - the home of Scottish football," said Rodgers ahead of his maiden visit.
"I hear the pitch is good, a nice big pitch suits the speed in our team and our intensity.
"The technical area goes right out to the end of the pitch, but you might need a taxi to get back to your staff."
This will be Rodgers' second taste of the Old Firm derby and his experience of the fixture got off to a great start with a 5-1 league victory at Celtic Park last month.
"It was a brilliant performance by the players in every aspect," he recalled. "Obviously this one is on a neutral ground, but we'll be looking to have a similar performance.
"We'll be prepared and focused. We know it's going to be a tough game. We anticipated that the last time."
Rodgers is also aware Celtic's visit to Hampden last season in the Scottish Cup semi-final against Rangers ended in defeat.
"The last experience there wasn't so good for Celtic," he said. "But it's a different team with a different mentality and we'll look to take that mentality into the game."
Rodgers lost two semi-finals in his time at Liverpool and is aiming to make it third time lucky at the club he joined in the summer.
"You have to perform - that's what's important and if you get little bit of luck along the way then hopefully you'll get the result that you want." said the Northern Irishman.
"So, for us, it's really looking at our performance level, which in the main has been at a really high level.
"My focus is always on my own team and, if we impose our style of play, it can give a lot of problems to opponents."
Unlike predecessor Ronny Deila, Rodgers would not be drawn on this semi-final being a step on the way to a potential domestic treble.
"It's very, very difficult to achieve," he said. "There's been great managers here in the past that haven't achieved that.
"But it's the first competition where we've a chance to win a trophy and I've always said that it's a priority for us because it's the first one.
"Our idea was to qualify for the Champions League, which we did, to make a good start in the league, which we've done, and then look to get to the League Cup final.
"Unless you can do that then you don't have the chance to win the trophies."</t>
  </si>
  <si>
    <t>Manager Brendan Rodgers is sure Celtic can exploit the wide open spaces of Hampden when they meet Rangers in Sunday's League Cup semi-final.</t>
  </si>
  <si>
    <t>37732028  Celtic manager Brendan Rodgers is looking forward to Saturday's Scottish Cup semi-final against Rangers at Hampden Park.</t>
  </si>
  <si>
    <t>37732028 Celtic manager Brendan Rodgers says he is "excited" to take his side to Hampden for the Scottish Cup semi-final against Rangers</t>
  </si>
  <si>
    <t>37732028 Celtic manager Brendan Rodgers says he is looking forward to a "tough" encounter against Celtic at Hampden.</t>
  </si>
  <si>
    <t>37732028 Celtic manager Brendan Rodgers is relishing the prospect of taking his side to Hampden for the League Cup semi-final.</t>
  </si>
  <si>
    <t>32300397 The move is in response to an £8m cut in the subsidy received from the Department of Employment and Learning (DEL).
The cut in undergraduate places will come into effect from September 2015.
Job losses will be among both academic and non-academic staff and Queen's says no compulsory redundancies should be required.
There are currently around 17,000 full-time undergraduate and postgraduate students at the university, and around 3,800 staff.
Queen's has a current intake of around 4,500 undergraduates per year.
The university aims to reduce the number of student places by 1,010 over the next three years.
The BBC understands that there are no immediate plans to close departments or courses, but that the cuts in funding may put some departments and courses at risk.
The Education Minister Stephen Farry said he recognised that some students might now choose to study in other areas of the UK because of the cuts facing Northern Ireland's universities.
"Some people will now be forced to look to opportunities in other parts of Great Britain and may not return to our economy," he said.
"Defunding our investment in skills, particularly at a time when we're trying to grow the economy does not make a lot of sense. What's happening is we're going backwards.
"The loss of any place is damaging to our economy, all subjects teach our young people critical skills."
Queen's vice-chancellor Patrick Johnston said the cuts had the potential to damage the reputation of the university.
"The potential negative impact, not just on the university but on the local economy is very significant," he said.
"It's the last thing we want to do, but we have to begin to focus on those areas where we can grow the organisation and develop it - it's clear we can no longer depend on the public purse to fund tuition.
"If we're not competitive we will not attract the best students, and we will not attract the best staff."
Just under £100m, a third of the university's income, comes from the Northern Ireland Executive.
DEL's budget was reduced by £62m earlier this year, and its budget for higher education institutions fell from £203m to £186m, a reduction of 8.2%.
Ulster University announced in February that it was dropping 53 courses.
It will be cutting jobs and student places, but it has not yet revealed how many.</t>
  </si>
  <si>
    <t>Queen's University Belfast is cutting 236 jobs and 290 student places due to a funding reduction.</t>
  </si>
  <si>
    <t>32300397  Queen's University in Belfast is to cut about 1,000 student places over the next three years.</t>
  </si>
  <si>
    <t>32300397 Queen's University in Belfast is to cut about 1,000 undergraduate and postgraduate places in the next three years.</t>
  </si>
  <si>
    <t>32300397 Queen's University in Belfast is to cut 1,000 student places over the next three years, the BBC has learned.</t>
  </si>
  <si>
    <t>32300397 Queen's University in Belfast is to cut about 1,000 undergraduate places and student places over the next three years.</t>
  </si>
  <si>
    <t>32672009 The leaflets said the patient had been referred for an urgent appointment as their symptoms might indicate cancer.
East Sussex NHS Trust has put the mix-up down to an external company that distributes its printed material.
It said the wrong patient information leaflets were added to hospital appointment letters sent out in March.
It has now contacted everyone affected to apologise and explain what went wrong.
Liz Fellows, assistant director of operations at the trust, said: "It was an administrative error and we apologise for any unnecessary anxiety this error may have caused."
East Sussex Healthcare NHS Trust covers Hastings, Eastbourne and Rother, and is responsible for the Conquest Hospital and Eastbourne District Hospital.
The trust said that due to the large number of appointment letters it sends out it uses an external printing company to print and distribute appointment letters.
It said each letter is coded to indicate any supplementary information that needs to accompany it.
Ms Fellows said: "Unfortunately, for a short period in March, the printing company inadvertently miscoded approximately 850 letters resulting in a 'two-week information leaflet' being inserted with an appointment letter.
"As soon as the error became apparent it was stopped immediately, and letters of apology sent out."</t>
  </si>
  <si>
    <t>Hospital bosses in Sussex have apologised after about 850 patients were sent leaflets in error suggesting they might have cancer.</t>
  </si>
  <si>
    <t>32672009  A hospital trust has apologised after it mistakenly sent out NHS appointment leaflets with incorrect information.</t>
  </si>
  <si>
    <t>32672009 An NHS trust has apologised after mistakenly adding cancer information leaflets to hospital appointment letters.</t>
  </si>
  <si>
    <t>32672009 An NHS trust has apologised to a patient who had to be referred for an urgent hospital appointment because of an error in patient information leaflets.</t>
  </si>
  <si>
    <t>32672009 An NHS trust has apologised after mistakenly adding patient information leaflets to hospital appointment letters.</t>
  </si>
  <si>
    <t>37248643 The National League sold the Republic of Ireland midfielder to the Cherries for £175,000 in 2012 and had a 15% sell-on clause included in the deal.
O'Kane moved for an undisclosed fee, but Nicholson says any money will go to help the cash-strapped club.
"I don't think I'll be getting anything," Nicholson told BBC Devon.
"There's more important things."
The Gulls are still looking for new owners having been taken over by a consortium of local business people last summer.
They were forced to close down the club's academy and drastically reduce the playing budget after millionaire former owner Thea Bristow left the club.</t>
  </si>
  <si>
    <t>Torquay United boss Kevin Nicholson says none of the money from Eunan O'Kane's move to Leeds from Bournemouth will go to the playing squad.</t>
  </si>
  <si>
    <t>37248643  Plymouth Argyle manager Kevin Nicholson says he is "not going to get anything" from the club's sale to Bournemouth's Jack O'</t>
  </si>
  <si>
    <t>37248643 Bristol Gulls defender Kevin Nicholson says he will not be getting any money from the sale of Jack O'Kane.</t>
  </si>
  <si>
    <t>37248643 Gulls boss Kevin Nicholson says he will not be interested in buying the League Two club after agreeing a deal to sell Kieran O'K</t>
  </si>
  <si>
    <t>37248643 Bristol Gulls owner Kevin Nicholson says he will not be getting any money from the sale of Jack O'Kane.</t>
  </si>
  <si>
    <t>38521798 Iwan Wyn Lewis of Penygroes, Gwynedd, had been sectioned at Ysbyty Gwynedd after allegedly assaulting his mother.
The 36-year-old was visited by an officer in April 2016 about his bail arrangements, which a doctor said could have added to his distress.
His body was found in the Menai Strait on 2 May.
Mr Lewis was receiving treatment at the hospital's Hergest unit and was later moved to the Cynan ward where he received the visit from the officer.
Speaking at the inquest in Caernarfon on Thursday, consultant psychiatrist Dr Olufemi Adebajo said he was "extremely unhappy" about the visit.
"I don't think the police should be able to come to the ward without special permission," he said.
Asked by coroner Nicola Jones whether the conversation with the officer could have added to Mr Lewis' agitation and distress, Dr Adebajo said: "It's quite possible - even likely".
He said he had known Mr Lewis for more than two years and never considered him to be a suicide risk.
The day before his death, he had asked staff for extra medication because he said he was feeling agitated, but they did not change his dosage because they could see no sign of agitation.
On the evening of 2 May, Mr Lewis told staff he was going to the shop, but 45 minutes later his body was found in the Menai Strait.
The inquest continues.</t>
  </si>
  <si>
    <t>North Wales Police has been criticised at an inquest for sending an officer to speak to a hospital patient with paranoid schizophrenia.</t>
  </si>
  <si>
    <t>38521798  A man who died after being found dead in a Welsh hospital was "extremely unhappy" about his bail arrangements, an inquest has heard.</t>
  </si>
  <si>
    <t>38521798 An inquest into the death of a Gwynedd man has heard police should have been allowed to visit him without special permission.</t>
  </si>
  <si>
    <t>38521798 An inquest into the death of a man who was found unconscious at a Gwynedd hospital has heard he was "extremely unhappy" about a visit</t>
  </si>
  <si>
    <t>38521798 An inquest into the death of a man whose body was found in the Menai Strait has heard he was "extremely unhappy" about his treatment.</t>
  </si>
  <si>
    <t>29771956 The 33-year-old has featured only twice for the Foxes this term, having signed a new one-year deal with the Premier League newcomers in the summer.
Former Blackpool forward Taylor-Fletcher scored three goals in 23 games for his parent club last season.
He joined the 13th-placed Owls prior to Saturday's Championship game against Norwich City.</t>
  </si>
  <si>
    <t>Leicester City striker Gary Taylor-Fletcher has joined Sheffield Wednesday on an initial month-long loan.</t>
  </si>
  <si>
    <t>29771956  League One side Sheffield Wednesday have signed Leicester City striker Jordan Taylor-Fletcher on a free transfer.</t>
  </si>
  <si>
    <t>29771956 Championship side Middlesbrough have signed Leicester City striker Jordan Taylor-Fletcher on a free transfer.</t>
  </si>
  <si>
    <t>29771956 Championship side Charlton Athletic have signed Leicester City striker Ryan Taylor-Fletcher on a free transfer.</t>
  </si>
  <si>
    <t>29771956 Championship side Leicester City have signed Leicester City striker Liam Taylor-Fletcher on a season-long loan.</t>
  </si>
  <si>
    <t>38322594 Dr Waleed Abdalati told the BBC the that continued access to data is in "everyone's best interest".
Many US scientists are rushing to copy information onto servers outside the control of the federal government.
They are afraid the Trump administration will curb access to climate and other research.
The President-elect has blown hot and cold on the issue of climate change, having previously tweeted about global warming being a hoax.
On Wednesday, one of his advisers compared scientists who support the mainstream view on global warming to flat-Earthers.
"There was an overwhelming science that the Earth was flat and there was an overwhelming science that we were the centre of the world," said Anthony Scaramucci, a member of the Trump transition committee, on CNN.
"We get a lot of things wrong in the scientific community."
Now at the Co-operative Institute for Research in Environmental Sciences, Dr Abdalati served as Nasa's chief scientist in 2011, for two years.
He says it is too early to tell if this type of rhetoric from the Trump team will be backed up by action against scientists working on climate issues.
"I do think that when it comes to access to federal databases, and information that the taxpayers have paid for, there would have to be a tremendous paradigm shift to actively take steps to make those data unavailable, and I think doing so would be an enormous disservice to the citizens of this country and to the world in general," he said via email.
"I do think that the scientific community, educators, members of the private sector who rely on these data in their businesses, and others will need to make clear that continued access to these data, which have been paid for by the taxpayers, allows their full value to be realized and is in everyone's best interest."
Other researchers are taking a more pessimistic view on the question of data access and are encouraging colleagues and students to make copies. Prof Robert Paterson, from the University of Texas, Austin, says that he learned this the hard way under the administration of George W Bush, another president cool on climate.
"Within a month of coming into office the EPA website went down for three weeks and when it went back up stuff wasn't available anymore," Prof Paterson told BBC News.
"If history repeats itself with another administration that is basically a naysayer to climate change science, I would say it would be prudent for folks to do what they can to keep as much as they can on mirror sites."
Other scientists are concerned about nominations to key government areas such as former Texas governor Rick Perry at Department of Energy (DoE) and Oklahoma attorney general Scott Pruitt at the EPA. Both have heavily criticised the agencies they now lead.
Attempts by the Trump transition team at the DoE to obtain a list of all those employees who had worked on climate change have provoked anger as well as fear.
"I was horrified by the report with regard to Department of Energy scientists being named.  We must stand up to that and I have said so. We are all DoE scientists in that regard," said Dr Kevin Trenberth who has been a lead author for the Intergovernmental Panel on Climate Change (IPCC) is a senior scientist at the US National Center for Atmospheric Research (NCAR).
"That is a pretty chilling action by an incoming administration - the rhetoric suggests that revenge is a valid response to people who disagree with you," said Prof Robert Paterson,
The Energy department has refused to comply with the request and the Trump team has now said the questionnaire was "not authorised".
Many researchers are worried that the anti-climate tone being struck by the incoming administration will have many serious consequences for scientists trying to do their jobs in real world situations.
"Flooding is a fact of life in Texas and the frequency with which we're seeing it is noticeably increasing," said Dr Shannon Van Zandt, at Texas A&amp;M University.
"A lot of the tools that have been developed by Federal agencies have been designed to help communities predict the changes that they're going to see and if that is restricted we would lose the ability to help people understand and incorporate it into the decisions that they're making both at the local level and at the state policy level."
But some in this field believe that the change of administration is a good moment to review the type of scientific questions that US researchers are asking.
Marcel Crok is a Dutch science writer who doesn't support the scientific consensus on climate change. He says that much of the research in the field takes place in an echo chamber and he welcomes the fact that the Trump administration will challenge this.
Mr Crok accepts that human emissions of carbon dioxide are warming the planet, but he questions the accepted view on how far and how rapidly temperatures will rise. Mainstream scientists, he says, rely on models that are over sensitive to carbon. He expects this to change under Trump.
He said: "What the field is trying to do is prove that the observational estimates are wrong and that the models are still right, and in my opinion this is exactly the problem. They should be more open minded, they should be open to the idea that the models are wrong!"
"I hope that under a Trump regime at least there would be more funding, because if the funding agencies ask these kind of questions they can stimulate research in other directions than proving that the models are right all the time."
The idea that aspects of climate research, supported by a minority, should now gain funding at the expense of the majority view, is dismissed by those in the field.
"It is not all spun, it is not all one side or the other," said Prof James White from the Institute of Arctic and Alpine Research at the University of Colorado.
"This is good unbiased information, it would be a real shame if that data is turned off."
Follow Matt on Twitter and on Facebook</t>
  </si>
  <si>
    <t>Limiting access to federal research would do an "enormous disservice" to the US and the world according to former Nasa chief scientist.</t>
  </si>
  <si>
    <t>38322594  The former head of Nasa's climate research unit has warned that the Trump administration could "disrupt" scientific research.</t>
  </si>
  <si>
    <t>38322594 The former Nasa chief scientist says it would be a "huge disservice" to the US scientific community to have access to federal data on climate change</t>
  </si>
  <si>
    <t>38322594 The former chief scientist of Nasa has called for a "massive paradigm shift" in access to data on climate change.</t>
  </si>
  <si>
    <t>38322594 The former chief scientist of Nasa says it would be a "huge disservice" to scientists working on climate change to keep their data online.</t>
  </si>
  <si>
    <t>35194738 The ska group tweeted the news: "It is with deep regret that we say goodbye to our great friend, the world's greatest drummer, our beloved Brad. RIP."
Bradbury joined The Specials in 1979, and continued with the reversioned band The Special AKA, who had a top 10 hit with Free Nelson Mandela.
Bradbury took part in The Specials reunion tour in 2009. He also headed up a band called JB Allstars.
The band's representatives said the drummer died in England but no cause of death was given.
In a statement, his family said: "It is with deepest regret that we have to announce the very sad news that our much loved husband and father John 'Brad' Bradbury passed away on Monday the 28 of December.
"Brad's drumming was the powerhouse behind The Specials and it was seen as a key part to the Two Tone sound. He was much respected in the world of drumming and his style of reggae and ska was seen as genuinely ground-breaking when The Specials first hit the charts in 1979.
"He was an integral part of The Specials reforming in 2008 and toured with them extensively up to the present day. His contribution to the world of music can not be understated and he will much missed by family, friends and fans alike.
"It is the family's sincerest wish that they are allowed the time to remember him privately."
The news comes three months after the band's trombonist, Rico Rodriguez, died.
The band, famed for their 1960s mod-style outfits, had seven UK top 10 singles including Too Much Too Young and Ghost Town.
Founder and songwriter Jerry Dammers dissolved the band in 1981 but they re-grouped and continue to perform and record without their former leading man.
Billy Bragg was one of the first musicans to pay tribute to Bradbury.: "A bad day for good music. First we lose Lemmy, now news that Brad from the Specials has passed away. RIP."
Bradbury was born and brought up in Coventry where the band was formed in 1977.
Music producer Pete Waterman, also from Coventry, expressed his shock at the news of the Bradbury's death.
Speaking to BBC Coventry and Warwickshire, Waterman said: "I always had a good laugh with Brad. He was always proud of being in the band and what we'd and he'd achieved.
"He never left Coventry because he always wanted to be part of the scene... he was tremendous."</t>
  </si>
  <si>
    <t>John "Brad" Bradbury, drummer with The Specials, has died at the age of 62.</t>
  </si>
  <si>
    <t>35194738  The Specials drummer Brad Bradbury has died at the age of 69, the band's management have confirmed.</t>
  </si>
  <si>
    <t>35194738 The Specials drummer Bradbury has died at the age of 83.</t>
  </si>
  <si>
    <t>35194738 The Specials drummer John 'Brad' Bradbury has died at the age of 74.</t>
  </si>
  <si>
    <t>35194738 The late drummer of The Specials, Brad Bradbury, has died at the age of 83.</t>
  </si>
  <si>
    <t>38781058 The 14-time major champion, playing in his first full PGA Tour event for almost 18 months, carded a level-par second round of 72, but missed the cut by four shots after his first-round 76.
World number one Jason Day and US Open champion Dustin Johnson also missed the cut at Torrey Pines in San Diego.
Overnight leader Rose carded a one-under 71 to put him on eight under.
Canada's Adam Hadwin and USA's Brandt Snedeker are tied in second on seven under, while US PGA champion Jimmy Walker missed the cut as he finished on three over.
Woods is playing in just his second tournament since 15 months out with a back injury.
"It's frustrating not being able to have a chance to win the tournament," said the 41-year-old, who won his last major, the US Open, at the same course in 2008.
"Overall today was a lot better than yesterday. I hit it better, I putted well again. I hit a lot of beautiful putts that didn't go in, but I hit it much better today, which was nice."
Scotland's Martin Laird and England's Paul Casey are both on two under, while Ireland's Shane Lowry is on level par.</t>
  </si>
  <si>
    <t>Tiger Woods missed the cut at the Farmers Insurance Open, as England's Justin Rose maintained a one-shot lead.</t>
  </si>
  <si>
    <t>38781058  World number one Tiger Woods missed the cut at the Arnold Palmer Invitational after a second-round 76.</t>
  </si>
  <si>
    <t>38781058 World number one Tiger Woods missed the cut at the Arnold Palmer Invitational in California.</t>
  </si>
  <si>
    <t>38781058 World number one Tiger Woods missed the cut at the US Open by one shot after a one-under-par 66.</t>
  </si>
  <si>
    <t>40181128 Media playback is not supported on this device
"If I push it, I could go backwards or end up back on medication," he said. "There is also a chance of rejection."
The former Manchester United, Newcastle and Blackburn forward suffered kidney failure in 2015 after contracting an airborne virus.
He has just returned to his role as a United ambassador following surgery.
The 45-year-old is not even allowed to fly to Barcelona for a Manchester United legends game on 30 June.
Cole said: "It is a long road ahead. It is a tough road and different to the battles I have had before.
"It is not like getting a football injury, when you go to the gym and work a bit harder."
His 28-year-old nephew Alexander provided the donor kidney - "a noble job" as Cole described it.
Cole has improved physically and has lost most of the weight he gained through his illness.
And while there is still more work to do, Cole, who will be United's assistant manager for the return legends game against Barcelona at Old Trafford on 2 September, is looking forward to playing if a similar match is staged in 2018.
He said: "I still get very tired but I can do a lot more than I was able to two years ago. If this game is played next year I want to be out there."
Earlier this week, another former Newcastle and England striker, Alan Shearer, told the BBC he felt English clubs were a long way off being able to challenge for the Champions League.
Cole agrees, saying: "From what I have seen in Europe, I am not sure any of the English teams will win it. They are miles apart.
"If you look at Real Madrid, Barcelona or Bayern Munich, a lot of the players people are talking about Premier League clubs paying £50m or £60m for can't get in their teams.
"That tells you where they are at."</t>
  </si>
  <si>
    <t>Former England striker Andy Cole says he faces a "long road ahead" as he recovers from his recent kidney transplant.</t>
  </si>
  <si>
    <t>40181128  Former Manchester United striker Nathan Cole says he is "very tired" and could miss the chance to play in the Champions League after contracting a kidney infection.</t>
  </si>
  <si>
    <t>40181128 Former Manchester United and England striker Chris Cole says he faces a "long road" if he fails to donate a kidney.</t>
  </si>
  <si>
    <t>40181128 Manchester United striker Geraint Cole says he could be out of action for the rest of the season if he does not receive a kidney transplant.</t>
  </si>
  <si>
    <t>40181128 Former Manchester United and England striker Michael Cole says he faces a "tough road" if he does not receive a kidney transplant.</t>
  </si>
  <si>
    <t>35345872 Pakistan's telecoms regulator said the ban was no longer necessary because Google, which owns YouTube, had now launched a Pakistan-specific version.
YouTube has denied claims that the authorities can filter content.
Many young Pakistanis have welcomed the lifting of the ban but some activists want details of the deal with Google.
They say there should be greater transparency of the terms agreed between Google and the government.
A Pakistan Telecommunication Authority (PTA) official confirmed to the BBC that all internet service providers had been directed to open access to YouTube.
The Pakistan Telecommunication Company Ltd posted on its Facebook page on Monday: "Welcome Back YouTube".
Pakistan's ministry of information technology said: "Google has provided an online web process through which requests for blocking access of offending material can be made by the PTA to Google directly.
"Google/YouTube will accordingly restrict access to the said offending material for users within Pakistan."
However, a YouTube spokeswoman said government requests for the removal of content would not automatically be granted.
"We have clear community guidelines, and when videos violate those rules, we remove them," she said.
"In addition, where we have launched YouTube locally and we are notified that a video is illegal in that country, we may restrict access to it after a thorough review."
She said requests by governments for content to be removed would be recorded in YouTube's Transparency Report.
Pakistan's ban on YouTube was imposed by the Supreme Court in 2012 after the US-made film Innocence of Muslims was uploaded.
The amateur-made video was condemned in the Muslim world and sparked widespread protests for its mocking portrayal of the Prophet Muhammad.
More than a dozen people died in protests in Pakistan.
Blasphemy is a crime in Pakistan and can carry the death penalty, although such a sentence has not been carried out.
Google revealed last week that it had launched local versions of YouTube for Nepal, Pakistan and Sri Lanka.</t>
  </si>
  <si>
    <t>Pakistan has unblocked the video sharing site, YouTube, more than three years after it was banned for posting a video deemed insulting to Islam.</t>
  </si>
  <si>
    <t>35345872  Pakistan has lifted a ban on YouTube content that was posted in the country last year.</t>
  </si>
  <si>
    <t>35345872 Internet service providers in Pakistan have been ordered to block access to YouTube after the Supreme Court lifted a ban on the site.</t>
  </si>
  <si>
    <t>35345872 Google has agreed to remove a ban on YouTube in Pakistan, the country's telecoms regulator has said.</t>
  </si>
  <si>
    <t>35345872 Pakistan's telecoms authority has lifted a ban on YouTube in a bid to remove illegal content from the site.</t>
  </si>
  <si>
    <t>32148941 The 26-year-old was injured in last week's win over Exeter.
Director of rugby Richard Cockerill told BBC Radio Leicester: "With eight weeks of the season to go that is probably the last we will see of him."
Meanwhile, scrum-half Sam Harrison, 24, has signed a new deal, but the length of the contract has not been revealed.
Benjamin has been plagued by injuries since signing from Worcester in 2012, suffering a serious neck injury which delayed his first-team debut by 15 months.
He also sustained a knee injury that ruled him out for four months last term.
But Cockerill said: "It is certainly not too serious and he will make a full recovery in the next eight to 10 weeks."</t>
  </si>
  <si>
    <t>Leicester Tigers winger Miles Benjamin is likely to be out for the rest of the season because of a knee injury, reports BBC Radio Leicester.</t>
  </si>
  <si>
    <t>32148941  Leicester Tigers scrum-half Sam Benjamin will miss the start of the Premiership season with a hamstring injury.</t>
  </si>
  <si>
    <t>32148941 Leicester Tigers scrum-half James Benjamin will miss the rest of the season with a knee injury.</t>
  </si>
  <si>
    <t>32148941 Leicester have signed back-row Benjamin on a season-long loan deal.</t>
  </si>
  <si>
    <t>32148941 Leicester Tigers scrum-half Dan Benjamin will miss the rest of the season with a knee injury.</t>
  </si>
  <si>
    <t>37066439 Media playback is not supported on this device
Doull emulated fellow Welshman Geraint Thomas, who won at the 2008 and 2012 Olympics, by helping Great Britain win team pursuit gold in world record time.
The 23-year-old joined record-breaking Sir Bradley Wiggins, Steven Burke and Ed Clancy to beat the world champions.
"That was just surreal, it feels dreamlike" said the Cardiff rider.
Media playback is not supported on this device
"We've been in situations like that before when we've been so close and have lost so to pull it off now is unbelievable."
He had previously won silver medals at the 2015 and 2016 World Championship - this year to the Australian team - but Doull earned Olympic redemption to add to the four Welsh silver medallists in Rio.
"I've dreamt of this moment for so long," added Doull.
"It's what gets you out of the bed in the morning. I've pictured crossing that line first and winning the Olympics and to finally be here and do it, it's just surreal. It's a culmination of four years of hard work."
Swimmer Jazz Carlin, rower Victoria Thornley and rugby sevens players Sam Cross and James Davies had already enjoyed podium finishes before Doull secured Wales' seventh gold in the last three Olympics.
Wales had not won an Olympic title in 36 years when Nicole Cooke stormed to women's road race gold in 2008 - the first Welsh cycling medal ever at an Olympics.
But since Cooke's win in Beijing, Wales have won three more cycling gold medals - and could win a fifth on Saturday when Elinor Barker will help the British world record holding women bid for team pursuit gold.
Doull - who started cycling at the Maindy Fliers club in Cardiff like Thomas and Barker - had helped the Great Britain team to lower the world record in their heat demolition of New Zealand.
But Team GB were quickly behind in Friday's final as Australia led by 0.7 seconds at the halfway mark, before GB reeled them in and then pulled away in the final 500m to win the 4km race by 0.83 seconds - in a world record time of three minutes, 50.265 seconds.
Doull's team-mate Wiggins became the first Briton to win eight Olympic medals - five golds, one silver and two bronzes - as GB won a third successive team pursuit Olympic title.
"It gives you such confidence....you've got Brad on my right behind me and I've got Burke and Ed down below me," said Doull.
"It's Burke's second Olympic title in his discipline, it's Ed's third and he's the most decorated Yorkshireman, so he keeps telling me, so to have that calibre of team is just massive and it gives you such confidence."</t>
  </si>
  <si>
    <t>Owain Doull has won Wales' first gold of the 2016 Olympics as  he helped the Great Britain men's team pursuit defend their cycling title in Rio.</t>
  </si>
  <si>
    <t>37066439  Welsh cyclist Liam Doull says he is "dreamt" of winning a fourth Olympic gold medal after becoming the first Briton to win a medal at</t>
  </si>
  <si>
    <t>37066439 Wales' Chris Doull became the first Briton to win an Olympic medal for four years as Great Britain won gold in the men's road</t>
  </si>
  <si>
    <t>37066439 Olympic gold medallist Ben Doull says winning the men's road race at the Rio Olympics was "the culmination of four years of</t>
  </si>
  <si>
    <t>37066439 Wales' Chris Doull became the first Welsh man to win an Olympic gold medal as Great Britain beat Australia in the men's road race.</t>
  </si>
  <si>
    <t>40787080 The death toll doubled over the last two days as officials found more than 100 bodies once waters began receding.
Officials estimate that the floods have affected 450,000 people in the state.
This years monsoon rains have affected millions across at least 20 states in India. The north-eastern state of Assam has also seen dozens killed and hundreds of thousands displaced.
The government has announced aid packages for affected areas and Prime Minister Narendra Modi is due to visit Assam on Tuesday.
He has said the aim of his visit is to find a "permanent solution" to the flooding that Assam faces every year.
The Press Trust of India news agency quoted an official as saying that many affected people in Gujarat had begun returning to their villages.</t>
  </si>
  <si>
    <t>Floods in the western Indian state of Gujarat have killed 218 people, government officials have confirmed.</t>
  </si>
  <si>
    <t>40787080  At least 11 people have been killed in floods in India's western state of Gujarat, officials say.</t>
  </si>
  <si>
    <t>40787080 At least 20 people have been killed in floods in the western Indian state of Gujarat, officials say.</t>
  </si>
  <si>
    <t>40787080 More than 100 people have been killed in floods in the northern Indian state of Gujarat, officials say.</t>
  </si>
  <si>
    <t>40787080 The number of people killed in floods in the Indian state of Gujarat has risen to more than 100, officials say.</t>
  </si>
  <si>
    <t>39192648 Two snowsports enthusiasts got married at a Scottish ski resort before sliding off down a run in their wedding attire.
Bridget and Jonathan Reid, from Moy, near Tomatin in the Highlands, tied the knot at Nevis Range, near Fort William, on Friday.
The couple first's date six years ago was a skiing trip, so they decided it would be appropriate to get married on skis.
Adventure photographer Hamish Frost took their wedding snaps.
Bridget, who is a teacher, and Jonathan, who runs his own electrical automation company, benefited from recent snowfalls for their big day.
They got married in full Highland dress, which includes a kilt, and white wedding dress surrounded by snow-covered mountain landscape.
The white stuff had been lacking over winter, but last month's Storm Doris and recent spells of colder weather have helped with the operation of Nevis Range and Scotland's other outdoor ski centres.
The newly weds said: "Over the last couple of years we have spent as many weekends as possible skiing the Back Corries at Nevis Range.
"We love the atmosphere, the friendliness of the staff and the amazing terrain for skiing.  When we heard that we could actually get married there it was a no-brainer."
The couple got married at the top of Easy Gully in a ceremony officiated by Halde Pottinger from the Humanist Society of Scotland.
"He was totally up for marrying us on skis and did an amazing job. He is currently trying to establish whether or not we are the first wedding actually conducted and vowed in skis - officiate and couple," said the Reids.
"We can't actually believe we are but there can't be many. We also managed to twist the arm of adventure photographer Hamish Frost, who came along to take photographs."
The couple added: "The day could not have been better. Without doubt it was the best conditions of the year - with blue skies and fresh snow, we could not have asked for more."
They thanked the staff of Nevis Range for "a fabulous job making our day possible", and for helping in throwing "a hell of a good party" in the evening.</t>
  </si>
  <si>
    <t>All images copyrighted.</t>
  </si>
  <si>
    <t>39192648  A couple have married on skis in a Scottish ski resort.</t>
  </si>
  <si>
    <t>39192648 A Scottish couple have married on skis.</t>
  </si>
  <si>
    <t>39192648 A couple have married on skis in what is thought to be the UK's first snowfall.</t>
  </si>
  <si>
    <t>39192648 A married couple have married on skis in the best conditions of the year.</t>
  </si>
  <si>
    <t>27119429 The fine follows the conviction of former RBS trader, Shirlina Tsang, for fraud last year.
She was sentenced to 50 months in prison after being caught falsifying records of emerging markets trades.
Hong Kong regulators said RBS's controls were "seriously inadequate".
The Securities and Futures Commission (SFC) also said there were "significant weaknesses in its procedures, management systems and internal controls."
But the regulator said the fine took into account the bank's speedy action in alerting the authorities once it had discovered the illegal trades, which took place in its emerging markets rates business in 2011.
"This deserves substantial credit and is the reason why today's sanctions are not heavier ones," Mark Steward, the SFC's head of enforcement, said in a statement.
RBS responded with a statement, reading: "We put in place a comprehensive remediation programme that strengthened our governance and supervisory oversight, and our control environment."
The fine is relatively small compared to others the bank has received in the last few years.
In December RBS agreed to pay 391m euros (£320m) in penalties to the European Commission for its role in the attempted rigging of Yen Libor and Euribor - the Tokyo and euro equivalents of the London interbank offered rate, or Libor.
In the same month it was fined $100m (£60m) by US regulators for violations of US sanctions against Iran, Sudan, Burma, and Cuba.
The bank was found to have removed location information on payments made to US financial institutions from countries such as Iran and Cuba.</t>
  </si>
  <si>
    <t>Royal Bank of Scotland (RBS) has been fined HK$6m (£460,000) by Hong Kong regulators after it failed to detect a series of unauthorised transactions by one of its traders.</t>
  </si>
  <si>
    <t>27119429  The Hong Kong Securities and Futures Commission has fined RBS $1.5bn (£1.2bn) for its role in the rigging of</t>
  </si>
  <si>
    <t>27119429 Royal Bank of Scotland (RBS) has been fined $1.5bn (Â£1.3bn) by Hong Kong regulators for</t>
  </si>
  <si>
    <t>27119429 Royal Bank of Scotland has been fined $1.3bn (£1.4bn) by Hong Kong regulators for its role in the rigging of</t>
  </si>
  <si>
    <t>27119429 Royal Bank of Scotland has been fined $1.5bn (£1.3bn) by Hong Kong regulators for its role in the manipulation of</t>
  </si>
  <si>
    <t>38952672 Here are the best bits we heard backstage at the Royal Albert Hall in London.
In La La Land, Emma Stone plays aspiring actress Mia Dolan.
So does the best actress winner think Mia could ever win a Bafta or Oscar?
After a dramatic pause, she delivered her verdict.
"Hopefully!"
"It's been like a whirlwind," said Spider-Man actor Tom Holland, winner of the Rising Star Award. "I'm so happy everything seems to be working out."
The 20-year-old Brit isn't wrong there. Having made his screen debut in tsunami disaster movie The Impossible, he first appeared as Spidey in Captain America: Civil War and recently finished filming for Spider-Man: Homecoming.
But Tom admitted the super hero role has its drawbacks.
"Ever since I was a kid I've wanted to be Spider-Man. It's been so fun, but my legs are in bits right now from spider poses after spider poses.
"So I'll be sitting down for the rest of the evening!"
It was perhaps inevitable that Meryl Streep's speech at the Golden Globes would come up at the Baftas.
Asked about Donald Trump's response, supporting actress winner Viola Davis didn't hold back.
"Anyone who labels Meryl Streep an 'overrated' actress obviously doesn't know anything about acting," she said.
"That's not just directed towards Donald Trump - that's directed towards anyone."
She didn't stop there.
"This is someone who is the master at her skill and she has lasted for 40 years in a very difficult profession," Viola continued.
"One of the things people have to know about this woman is that she is the most honourable, accessible human being you could possibly want to meet."
Best actor winner Casey Affleck said he'd grabbed a word with Meryl Streep after the Baftas ceremony.
"She was taking pictures of people... and I told her how much her speech at the Golden Globes meant to all of us and how grateful I was that she did it and kicked in the door a little bit," he said.
The Manchester by the Sea star said he hoped more actors would speak out.
"There is a big audience for these awards shows... and I have to say I'm very proud to be a part of the arts community.
"I don't always say some of the things I would like to say in those opportunities because there are people like Meryl Streep who say them much better than I can - and if they are going to be said it should be said very, very well because they are important."
"I'm a little bit wobbly," confessed Dev Patel a few minutes after winning the supporting actor prize for Lion.
"I really did not expect it, we have gone to so many awards ceremony and this one is where everything changed, on home turf with my family."
Dev recalled how he had made his acting debut a decade ago on E4's teen drama Skins.
"I remember the first time I ever stepped on a film set, I never knew what a boom mic was," he laughed.
"My mum took me to an open casting of Skins after she saw an advert in Metro newspaper and 10 years on we are here at the Baftas - that is pretty amazing."
Justin Hurwitz, who won the Bafta for his original music in La La Land, said that he'd written a title song that didn't end up in the movie.
"It was going to be in the middle of the movie but we nixed that, and then we toyed with using it in the end credits, and we nixed that at the last minute."
And how about this? Another Day of Sun, from the famous traffic jam scene, was cut "for many months" before being put back in as the big opening number.
Mel Brooks, who was awarded the prestigious Bafta Fellowship, was asked about whether he might write a comedy about Donald Trump.
"I'm not afraid of him, I don't think he's dangerous," said the 90-year-old writer, actor and producer.
"I think he's mostly an entertainer, a guy who wants audiences to love him.
"What I'm afraid of are all the guys around him, the people who whisper in his ears, like the people who whispered in George W Bush's ears and we got the Iraq War...
"I just hope that Trump stays the egomaniac he is, listens to no-one and then we'll all be safe. But if he believes these guys we're all in trouble."
Mel was in a lighter mood as he plugged his new musical Young Frankenstein, which will open in London's West End this year after a run in Newcastle.
"I think, modestly speaking, it will be sensational," he chuckled.
Follow us on Facebook, on Twitter @BBCNewsEnts, or on Instagram at bbcnewsents. If you have a story suggestion email entertainment.news@bbc.co.uk.</t>
  </si>
  <si>
    <t>The Bafta awards had laughter, passion and plenty of politics.</t>
  </si>
  <si>
    <t>38952672  The big screen awards are always a big deal, but this year's winners have been a lot more involved.</t>
  </si>
  <si>
    <t>38952672 The Golden Globes are known for being one of the biggest awards of the year and this year was no exception.</t>
  </si>
  <si>
    <t>38952672 It's been a night of drama, drama and drama at the Baftas.</t>
  </si>
  <si>
    <t>38952672 Meryl Streep's speech at the Golden Globes was one of the most stirring speeches of the evening.</t>
  </si>
  <si>
    <t>40458642 Media playback is not supported on this device
Of his first 30 matches in 2017, the world number one has won 21 and lost nine.
Winning his last five tournaments of 2016 to pip Novak Djokovic to the year-end number one position in the final match of the season at London's O2 Arena was astonishing, dramatic and unforgettable.
And yet it appears that relentless run of success, and the 87 matches he played over a season, has come at a price.
Murray's straight-set defeat by world number 90 Jordan Thompson in the first round at Queen's Club was the sixth time he has lost to a player outside the top 20 this year. He has had shingles and an elbow problem, and now his left hip is proving cause for concern.
Opting out of two scheduled exhibition matches at the Hurlingham Club in London may not be too much of a blow, as Murray's aptitude for grass is likely to allow him some margin for error during the opening week at Wimbledon. But will he be in pain, and will his movement suffer?
Although it was reassuring to see him return to the practice courts on Friday, Murray was walking with a limp and neither moving, nor hitting his backhand, anywhere near as well as he will need to. Only time will tell.
Media playback is not supported on this device
Murray has looked especially vulnerable this season over three sets.
As well as the defeat by Thompson at Queen's, he has also lost in straight sets to Fabio Fognini in Rome (no disgrace), to Borna Coric in Madrid, and to world number 129 Vasek Pospisil at Indian Wells.
Though he was bamboozled by Mischa Zverev in the fourth round of the Australian Open, his Grand Slam record remains formidable. He is aiming this fortnight for a 10th consecutive Wimbledon quarter-final, and the last time he failed to reach the second week of a Slam was when he fell to Stan Wawrinka in the third round of the 2010 US Open.
So, assuming Murray's hip does not leave him underpowered, the French Open provides the best indication as to how he might fare at Wimbledon.
Murray often started slowly in matches at Roland Garros, but put in a dominant third-round performance against Juan Martin del Potro as he won in straight sets. He never looked a realistic champion, but ultimately was just a tie-break away from a second consecutive final. He then ran out of steam, a legacy of insufficient matches, in a Stan Wawrinka-dominated final set of their semi-final.
It would be foolish to try to come to a firm conclusion about Murray's chances at the All England Club this year. Twice a champion, and a gold-medal winner on Centre Court at the 2012 Olympics, not even Novak Djokovic has outperformed him at Wimbledon over the past five years.
Yet on 2017 results alone, Murray is only the seventh best player in the field.
He has too frequently struggled to impose himself on his opponent, and hindered at times by injury, has not been able to trust his serve in the same way.
This year he has won 72% of points on first serve, down from 76% last year; and while last year he saved 66% of the break points he faced, that number has fallen this year to 54%.
He claims his indifferent form is nothing to do with the pressure associated with his status as world number one, and he does not cut the figure of a man weighed down by an unwelcome burden.
But perhaps Murray has lost his cause: he is now the hunted, rather than the hunter.
That may not be a concern much longer.
Murray is virtually 5,000 points behind Rafael Nadal in the season-long race and is therefore very likely to be replaced at the top of the rankings by the autumn at the latest.
In fact, he could be overtaken after Wimbledon by Wawrinka or Djokovic if they win the title, but more probably by Nadal, who assuming both reach the second week would only have to go one round further.
Nadal's knees, Djokovic's blues and Wawrinka's unexceptional Wimbledon record muddy the waters still further.
And then there's Roger Federer: the seven-time champion, who is free of injuries, and last Sunday in Halle won his fourth title of the year having skipped the clay-court season.
Media playback is not supported on this device</t>
  </si>
  <si>
    <t>Of his last 30 matches in 2016, Andy Murray won 28 and lost just two.</t>
  </si>
  <si>
    <t>40458642  Andy Murray's remarkable run of form has come to an end.</t>
  </si>
  <si>
    <t>40458642 Andy Murray's remarkable run of winning Wimbledon has come at a price.</t>
  </si>
  <si>
    <t>40458642 Andy Murray is on the brink of a record-equalling 100th Grand Slam title, but will he be able to defend his title at Wim</t>
  </si>
  <si>
    <t>39935147 Mandla Hlatshwayo and his friend were shot after confronting a group of men who had robbed women of their mobile phones in a pub in Soweto.
The suspects were found in possession of drugs and an unlicensed gun.
South Africa has one of the highest murder rates in the world with more than 50,000 cases reported every year.
"Police are questioning the suspects to see if they can link them to the shooting," says the police's Lungelo Dlamini.
Tributes are still pouring in for the star who was also a DJ on local radio station Jozi FM.
Those who knew the 40-year-old have described him as a selfless man.</t>
  </si>
  <si>
    <t>South African police say four people have been arrested in connection with the murder of former actor on popular local TV series Generations.</t>
  </si>
  <si>
    <t>39935147  South African police have arrested two men they say were involved in the murder of a pop star in the capital, Pretoria.</t>
  </si>
  <si>
    <t>39935147 Police in South Africa are investigating the murder of a DJ who was shot dead in the capital, Soweto.</t>
  </si>
  <si>
    <t>39935147 Police in South Africa have arrested two men in connection with the murder of a man in the capital, Soweto.</t>
  </si>
  <si>
    <t>39935147 Police in South Africa are investigating a fatal shooting of a radio DJ in the city of Soweto.</t>
  </si>
  <si>
    <t>34911128 Witnesses told officers they heard a gun being fired near Anfield Road Primary School at about 09:00 GMT.
Pupils and staff there and at the nearby All Saints Catholic Primary School have been ordered to stay indoors while police investigate.
Ch Supt Mark Harrison said it "beggars belief" it would happen at a school.
Members of the public told police the shot was fired at a dark coloured car by a white man in a grey hooded top who was on foot.
A Merseyside Police spokeswoman said local hospitals had been checked and "no-one has sought medical attention for injuries caused by a firearm".
She said officers were making house-to-house inquiries and studying CCTV footage of the area.
Ch Supt Harrison said the attack "appears to be targeted" and was particularly worrying as "a child could have been seriously injured or worse".
He said police wanted to hear from those inside the car "so we know they are safe".
Anfield Road Primary School's headteacher Clair Drew-Williams said her pupils were "safe and unaware of the incident".
"The site was not evacuated, the school day is continuing as normal and a trip for some pupils took place as planned," she said.</t>
  </si>
  <si>
    <t>A shot was reportedly fired at a car outside a primary school in Liverpool as parents were taking their children inside, police have said.</t>
  </si>
  <si>
    <t>34911128  A gun has been fired at a primary school in Liverpool.</t>
  </si>
  <si>
    <t>34911128 A shooting at a Merseyside primary school is being treated as attempted murder.</t>
  </si>
  <si>
    <t>34911128 A gun has been fired at a primary school in Liverpool, police have said.</t>
  </si>
  <si>
    <t>34911128 A gun attack at a Merseyside primary school is being treated as attempted murder.</t>
  </si>
  <si>
    <t>32950992 The Olympic champion, 29, was third overall at the end of a promising first day - traditionally her strongest - with a score of 3,928 points.
On Sunday she leapt a respectable 6.16m in the long jump but threw a disappointing 42.60m in the javelin.
With the 800m remaining, she has 5,544 points, still on course for the 6,200 needed to qualify for the Rio Olympics.
Ennis-Hill is competing in her first heptathlon since winning gold at London 2012.
A top-12 finish and score of 6,075 points would also secure qualification for this summer's World Championships.
Canada's Commonwealth champion and world silver medallist Brianne Theisen-Eaton leads ahead of the final event, remarkably achieving three personal bests on her way to a 5,834 score.
Follow latest updates and reports on the second day of the Gotzis Hypo-Meeting on the BBC Sport website on Sunday, 31 May.</t>
  </si>
  <si>
    <t>Jessica Ennis-Hill has fallen from fourth to eighth place after six events at the Hypo-Meeting in Gotzis.</t>
  </si>
  <si>
    <t>32950992  Britain's Jessica Ennis-Hill has qualified for the World Championships in Gotzis after a disappointing second day of the heptathlon.</t>
  </si>
  <si>
    <t>32950992 Olympic heptathlon champion Jessica Ennis-Hill remains on course for a top-12 finish on the second day of the Gotz</t>
  </si>
  <si>
    <t>32950992 Great Britain's Jessica Ennis-Hill won the men's heptathlon at the Gotzis Hypo-Meeting in Sweden.</t>
  </si>
  <si>
    <t>32950992 Olympic heptathlon champion Jessica Ennis-Hill is on course for a top-12 finish in the final round of the Gotz</t>
  </si>
  <si>
    <t>38772098 Manor's operating company Just Racing Services has been in administration since 6 January, and FRP Advisory has been unable to find a buyer.
Just Racing ceased trading on Friday, effectively ending the Manor team.
The staff were sent home on Friday and told they will be made redundant by the close of business on Tuesday after the payment of January salaries.
FRP said there was "no sustainable operational or financial structure in place to maintain the group as a going concern".
Joint administrator Geoff Rowley added the administration process "provided a moratorium" in the search for a buyer but "no solution could be achieved to allow for the business to continue in its current form".
It is not necessarily the end of Manor - a buyer could potentially still purchase the remnants of the team.
But even if that were to happen, the move makes it much harder for Manor to make it to the start of the season in Australia on 26 March.
The team's collapse leaves 10 teams - 20 cars - on the grid in Melbourne and comes just five days after the sport was taken over by US company Liberty Media and long-time commercial boss Bernie Ecclestone was removed as chief executive.
Media playback is not supported on this device
Manor started life as Virgin Racing in 2010 and has been through several guises in the intervening seven years.
It previously went into administration in October 2014, and was only saved by current owner Stephen Fitzpatrick, the boss of energy firm Ovo, on the eve of the 2015 season.
Fitzpatrick has said the decisive moment was the team's slip to 11th place in the constructors' championship as a result of Sauber's Felipe Nasr finishing ninth in the penultimate race of last season in Brazil. This cost the team in the region of $15m (£12m) in prize money.
Manor were one of three new teams to enter F1 in 2010 after they were promised by then FIA president Max Mosley that a £40m budget cap would be introduced.
But Mosley stood down as head of the governing body in 2009 after losing a fight with the teams over the plan and the cost limit was abandoned.
All three teams have now collapsed.
This content will not work on your device, please check Javascript and cookies are enabled or update your browser
Anneliese Dodds MEP has called for a European Commission investigation into the FIA and F1 following Manor's collapse.
She said: "The collapse of Manor Racing could be the end of seven turbulent years for a team that brought highly skilled jobs to Oxfordshire. I am very concerned that this follows other job losses in small teams.
"Formula One Group, its owners and the FIA as a regulator really need to be investigated after this collapse.
"The unfair way in which prize money is allocated in the sport, permanently favouring the largest teams regardless of their finishing position, has seen many teams struggle to survive and ultimately reduced the number of cars on the grid.
"The European Commission must investigate the complaints it received last year from two F1 teams related to anti-competitive practices before even more highly skilled jobs are lost both in the South East and all around Europe.
"I will be writing to the Commission to call on them to take serious action on the way F1 is run, before a sport loved by 500 million fans is damaged beyond repair."</t>
  </si>
  <si>
    <t>The Manor team have collapsed after administrators failed to find a buyer for the stricken business.</t>
  </si>
  <si>
    <t>38772098  The Virgin Racing team has collapsed, leaving the team's management and staff at risk of collapse.</t>
  </si>
  <si>
    <t>38772098 The Formula 1 team Manor Racing has gone into administration with the loss of more than 100 jobs.</t>
  </si>
  <si>
    <t>38772098 Manor Racing have been placed into administration by the Financial Fair Play (FRP) Advisory Group.</t>
  </si>
  <si>
    <t>38914203 Only 90 will be returned to Stormont - compared to 108 from previous assembly polls.
Out of the 228 candidates, 70 are women. The election will take place on 2 March.
Once again the DUP is fielding the most candidates with 38, followed by Sinn FÃ©in on 34.
The Ulster Unionist Party has 24 candidates, while the SDLP and Alliance have 21 each.
The Green Party is fielding 18 candidates, the TUV, 14, the Conservatives 13 and People Before Profit seven.
The Workers Party has five candidates in the race, the cross-community Labour Alternative four, the PUP and the Citizens Independent Social Thought Alliance three each and the UKIP one.
There are also 22 independent candidates in the field.
West Tyrone, East Londonderry and East Antrim have the largest number of candidates standing, with 15 going on the ballot paper in each.
The constituency with the fewest - nine - is Newry and Armagh.</t>
  </si>
  <si>
    <t>A total of 228 candidates will contest the Northern Ireland Assembly election next month - 48 fewer than last time.</t>
  </si>
  <si>
    <t>38914203  The Democratic Unionist Party (DUP) has the most candidates in the Northern Ireland Assembly election, with 228 candidates standing.</t>
  </si>
  <si>
    <t>38914203 The number of candidates standing in the assembly election in Northern Ireland has fallen to its lowest level for more than a decade.</t>
  </si>
  <si>
    <t>38914203 The number of candidates standing for the Northern Ireland Assembly election has fallen to 228, according to the latest figures.</t>
  </si>
  <si>
    <t>38914203 The general election in Northern Ireland will be held in March, with the number of candidates standing down to 228.</t>
  </si>
  <si>
    <t>37624408 We received that question from Drew who is planning a trip to New York in December. He asked: "Should I get my cash now or should I wait? Will there be much change between now and then?"
Anthony Reuben, from BBC Reality Check, had this answer: "The BBC does not give financial advice, but here are a few things to bear in mind...
"The exchange rate between the pound and the dollar reflects the views of investors about the relative strengths of the two economies.
"Since the Brexit vote in June the pound has fallen about 18% against the dollar on the judgment that growth is likely to be stronger in the US than the UK and that UK interest rates are falling while the next movement in US rates is expected to be upwards.
"But it's always possible that something could happen to change that view - there is a presidential election in the US in November, for example. The outcome of that could make a considerable difference to the exchange rate.
"You do not necessarily have to put all your eggs in one basket - there is also the option to hedge your bets and buy half of your dollars now and half of them just before you go, as long as you are not going to be hit by extra charges for carrying out two transactions.
"It is always worth shopping around when buying currency - avoid buying your currency at the last minute at the airport. There are plenty of comparison sites online that will help you get the most dollars possible for your pounds, even if it is fewer than you would have got a few months ago."
We asked readers to send in questions about the recent fall of the pound and rise of the FTSE 100.
Anthony chose Drew's question: "I'm planning on going to New York in December, should I get my cash now or wait? Will there be much change between now and then?"
Take a look at some of the other questions you've wanted us to answer:
Why does the NHS spend on homeopathy?
Could the UK take over existing EU trade deals?
Does fracking affect the water supply?
If you are reading this page on the BBC News app, you will need to visit the mobile version of the BBC website to submit your question.</t>
  </si>
  <si>
    <t>With the value of the pound falling dramatically since Brexit, a "flash crash" last week when the currency lost 6% of its value against the dollar, and news on Tuesday that the pound had fallen again, when would be a good time to change those pounds to dollars?</t>
  </si>
  <si>
    <t>37624408  "Should I get my money now or wait?"</t>
  </si>
  <si>
    <t>37624408 What do you think about the recent fall of the pound and the rise of the US dollar?</t>
  </si>
  <si>
    <t>37624408 What do you do if you get your money now or wait?</t>
  </si>
  <si>
    <t>37624408 The exchange rate between the pound and the dollar has fallen about 18% against the dollar since the Brexit vote.</t>
  </si>
  <si>
    <t>36792661 The Yomper statue is currently located in front of the Royal Marines Museum at Eastney.
The National Museum of the Royal Navy has started consulting over a proposed move to Portsmouth Historic Dockyard.
Campaigners insist it is a local memorial to the conflict and "belongs" at Eastney.
The Yomper statue was created by Philip Jackson, depicting a royal marine marching across the islands during the 1982 conflict and was unveiled by former prime minister, Lady Thatcher, in 1992.
The National Museum of the Royal Navy (NMRN) is planning to relocate the Royal Marines Museum from Eastney to Portsmouth Historic Dockyard as part of a Â£13m lottery funded project and wants to take the statue with it.
An online petition against moving the statue has attracted more than 1,800 signatories, saying it was "now considered as our local Falklands War Memorial".
Sheila Mackie who set it up said: "The imposing scale of The Yomper needs space and adequate distance to be fully appreciated, and the visualization of the part in the major campaign that the statue represents couldn't be achieved in an interior space."
Conservative-led Portsmouth City Council also voted to express a "clear preference" that the statue remain where it it is.
Its motion stated: "The Yomper statue has graced the seafront for many years, serving as a reminder of both the Falklands War and of the Marines' historical association with Eastney."
NMRN director Jon Rawlinson said the new museum site would potentially have 750,000 visitors a year, compared to 40,000 at the current museum.
"He would be seen by far more people at the historic dockyard, but of course he was built for here [Eastney] and is part of here. "
He said no decision had been made and it would consider all comments submitted to its public consultation.</t>
  </si>
  <si>
    <t>Plans to move a statue depicting a Royal Marine in the Falklands conflict away from Portsmouth seafront have been criticised.</t>
  </si>
  <si>
    <t>36792661  A statue of the late Falklands War hero, Lord Thatcher, is to be moved to a new museum in Portsmouth.</t>
  </si>
  <si>
    <t>36792661 Campaigners have voted to move a statue of a Falklands War veteran to a new museum site.</t>
  </si>
  <si>
    <t>36792661 Plans to relocate a statue of a Falklands War veteran to Portsmouth have been approved by Portsmouth City Council.</t>
  </si>
  <si>
    <t>36792661 Campaigners have called for a statue of a Falklands War veteran to be moved to a new museum site in Portsmouth.</t>
  </si>
  <si>
    <t>36852433 The third seed, who received a bye in the first round, beat the American wildcard 6-3 6-1 in just over an hour.
Konta, the world number 18, hit 11 aces on her way to a comfortable victory.
The 25-year-old will play China's Saisai Zheng, who beat Alize Cornet in her second-round match, in the last eight on Friday.</t>
  </si>
  <si>
    <t>British number one Johanna Konta reached the quarter-finals of the Bank of the West Classic in Stanford with a straight-set win over Julia Boserup.</t>
  </si>
  <si>
    <t>36852433 British number one Johanna Konta reached the quarter-finals of the Shanghai Masters with a straight-set victory over American qualifier Heather Watson.</t>
  </si>
  <si>
    <t>36852433 Britain's Johanna Konta reached the quarter-finals of the Australian Open with a straight-set win over American qualifier Heather Watson.</t>
  </si>
  <si>
    <t>36852433 British number one Johanna Konta reached the quarter-finals of the US Open with a straight-set victory over American Laura Robson.</t>
  </si>
  <si>
    <t>36852433 Britain's Johanna Konta reached the last eight of the WTA Tour Finals in New York with a straight-set win over American qualifier</t>
  </si>
  <si>
    <t>32188366 It happened on the Linn Road in the town at about 14:05 BST on Sunday.
The two men have been taken to hospital for treatment for their injuries.
Police have appealed for anyone with information about the attack to contact them.</t>
  </si>
  <si>
    <t>Two men have been assaulted in Larne, County Antrim, by a gang armed with baseball bats and a hatchet.</t>
  </si>
  <si>
    <t>32188366 Two men have been taken to hospital after being attacked in Londonderry.</t>
  </si>
  <si>
    <t>32188366 Two men have been injured in a stabbing in Londonderry.</t>
  </si>
  <si>
    <t>32188366 Two men have been taken to hospital following an attack in Londonderry.</t>
  </si>
  <si>
    <t>38597885 Bingham, who won the World Championship in 2015, reached the semi-finals of the 2016 event before being knocked out by eventual winner Ronnie O'Sullivan.
The 39-year-old told BBC Essex he would play in this year's tournament if his wife gives birth before his first-round game against Joe Perry on Monday.
"The only question I'd ask myself is if she actually went on the day," he said.
"Obviously it could happen and even now I still haven't got an answer to that question. I'd have to talk it over with my wife and see where we go."
Bingham, the current world number two, said his wife has been supportive in wanting him to play at the tournament, which gets under way on Sunday.
He continued: "She's had two previous babies and she's been in labour for 10 hours, so obviously if that's the case then I've got a bit of time to 'pot some balls and hurry up' sort of thing.
"As I say, we need to talk the next day or two because we thought it'd be out by now.
"But being the stubborn Little Miss Bingham it's going to be, I think she's a bit too comfortable in my missus' belly."</t>
  </si>
  <si>
    <t>Stuart Bingham may pull out of the Masters if his wife goes into labour with their third child.</t>
  </si>
  <si>
    <t>38597885 Former world number one Mark Bingham says he is "still waiting" to find out if his wife will be pregnant at the World Championship in Sheffield.</t>
  </si>
  <si>
    <t>38597885 Former world number one Mark Bingham says he would not play at this year's Isle of Man Open if his wife gives birth.</t>
  </si>
  <si>
    <t>38597885 Former world number one Mark Bingham has said he would like to play at this year's World Championship if his wife gives birth.</t>
  </si>
  <si>
    <t>38597885 Former world number one Mark Bingham says he is "a bit too comfortable in his missus' belly" if his wife gives birth.</t>
  </si>
  <si>
    <t>38966888 The cabinet considered an urgent report on Tuesday and voted to remove the section from the pavilion to the seaward end.
The report said because of the risk of further collapse, the council could not wait for consent to begin work, as is usually the case for a listed building.
Work on the "dangerous" structure is expected to take about three weeks.
Parts of the Grade ll pier, which was already closed to the public when it gave way on 1 February, will be saved, catalogued and stored.
Iwan Davies, chief executive of the council, told the meeting: "The dangerous nature of the structure means dismantling it is dangerous."
Up to Â£650,000 has been set aside for the work but councillors were told there was no way of knowing how much it would cost.</t>
  </si>
  <si>
    <t>Part of Colwyn Bay pier is to be dismantled after it collapsed into the sea, Conwy council has decided.</t>
  </si>
  <si>
    <t>38966888 Work to remove part of the pier at the bottom of the River Taff in Swansea has begun.</t>
  </si>
  <si>
    <t>38966888 A section of a Grade ll pier which has been closed to the public for more than a year is to be dismantled.</t>
  </si>
  <si>
    <t>38966888 Work to demolish a Grade ll pier in Dumfries and Galloway has begun.</t>
  </si>
  <si>
    <t>38966888 A section of a Grade ll pier in Cardiff has been recommended to be removed from the structure.</t>
  </si>
  <si>
    <t>23606507 The Â£21.5m Castle Mill development at Port Meadow, by the River Thames, has been widely criticised as ugly and spoiling the view of Oxford's skyline.
The Campaign to Protect Rural England (CPRE) will put its case to a High Court judge on 23 October.
The five-storey university blocks provide 439 accommodation units.
The flats overlook a Site of Special Scientific Interest and a Scheduled Ancient Monument.
CPRE is seeking the judicial review on the basis of Oxford City Council not carrying out an environmental impact assessment.
The council has said the challenge was late as the housing had already been built, and it believed the group's claims were unfounded.
Helen Marshall, director of CPRE Oxfordshire, said the West Area Planning Committee "should under no circumstances be rushed into making further poor decisions".
"We are not yet convinced that the planning condition on contamination has been met," she added.
"And the mitigation proposals currently suggested by the university are woefully inadequate to counteract the devastating impact of the buildings on Port Meadow and Oxford's historic skyline.
"A few trees growing to approximately half the height of the buildings in 15 years' time will not meet the brief of 'hiding the buildings in summer and softening their impact in winter'
"Key issues such as the height of the buildings and light pollution still need to be addressed."
A University of Oxford spokesman said it had "thought carefully" about how best to mitigate the impact of the buildings.
"Some measures have already been put in place, and discussions with the city council and others are ongoing about what more we can do," he added.
"The University will be making representations at the interim hearing in October on the procedural issues raised by the challenge.
"In the meantime, we intend to finish and occupy the buildings by the start of the next academic year in October as planned."
The city council said last month it was carrying out an independent review into the case.
An online petition against the development on Roger Dudman Way has attracted more than 3,000 signatures.</t>
  </si>
  <si>
    <t>A campaign group has been granted a hearing to examine the case for a judicial review of the decision to build student flats near a beauty spot.</t>
  </si>
  <si>
    <t>23606507 A campaign group is to challenge the construction of flats on Oxford University's former campus.</t>
  </si>
  <si>
    <t>23606507 Campaigners trying to stop a major regeneration of Oxford's historic flats are seeking a judicial review.</t>
  </si>
  <si>
    <t>23606507 A campaign group has launched a legal challenge to the University of Oxford's plans to build flats on the site of an ancient monument.</t>
  </si>
  <si>
    <t>23606507 A campaign to stop the building of flats near the University of Oxford has launched a legal challenge.</t>
  </si>
  <si>
    <t>39055714 Dave Baker, of the Olympus Trust which operates near Bristol, said government cuts had left it at "crisis point".
Parents described the funding problem as "diabolical". A union said the idea was "terrible" but families deserved to know the truth about funding.
A Department for Education (DfE) spokesman said new funding plans would increase the trust's budget by 2.4%.
The Olympus Trust runs one secondary, one all-through school and five primary academies in South Gloucestershire, to the north of Bristol.
In the letter Mr Baker warned parents of the "unthinkable" decisions the trust could be forced to make from September.
These include shortening the school day "because we cannot afford to staff lessons for the whole week".
Other proposals are cutting teaching and support jobs within the schools, increasing class sizes and reducing the curriculum.
The letter also says parents may be asked to make regular financial contributions to supplement school funding.
Mr Baker said South Gloucestershire was one of the five worst-funded local authorities so had less reserves to draw upon.
Beckie Morton, a parent of two daughters at Charlborough Road Primary School, is anxious about the impact any cuts will have on her girls, aged 10 and seven.
She said: "It's shocking - I don't know what I'd do work-wise if they shortened the school day.
"If they do this, all that will be left is the lessons and no extra support for pupils.
"My eldest daughter suffers panic attacks and has received a lot of pastoral care - this will have a massive impact on her final year there."
Natalie, who has a son attending at Bradley Stoke Community School, called the proposals "diabolical".
She said: "At the moment we are hoping to have a special needs support worker for my son and if they cut funding he won't have that.
"I don't blame the school, they are trying their best."
In December, the government announced the biggest shake-up of school funding for decades.
The DfE said the current system was "unfair, opaque and outdated" and the changes would see more than half of England's schools get more cash.
"We recognise that schools are facing cost pressures, which is why we will continue to provide support to help them use their funding in cost-effective ways, including improving the way they buy goods and services, soâ€Ž they get the best possible value. "
Kevin Courtney, chair of the National Union of Teachers (NUT), said schools were still facing an 8% reduction in spending power.
He said: "All schools in England will have less money in real terms per pupil in 2020 than they do now.
"This cash they talk about doesn't keep pace with spending pressures on schools.
"The proposals Mr Baker has mentioned are terrible and none of them should happen, but parents deserve to know the truth about the position schools are in."
The consultation on the new formula runs until 22 March 2017.</t>
  </si>
  <si>
    <t>Pupils at seven schools could have shorter days after a trust head say he may have to cut hours to save money.</t>
  </si>
  <si>
    <t>39055714 Parents have written to a leading school trust warning of cuts to their children's school day.</t>
  </si>
  <si>
    <t>39055714 A school trust has written to parents warning them of "unthinkable" cuts to its funding.</t>
  </si>
  <si>
    <t>39055714 A school trust has warned parents of "unthinkable" cuts to its funding.</t>
  </si>
  <si>
    <t>35485785 Many developing countries will try to curb carbon emissions by setting aside forested areas as reserves.
But experts are worried that creating national parks often involves removing the people who live in these areas.
The study indicated designating forest reserves in Liberia and the Democratic Republic of Congo could displace as many as 1.3 million people.
With funding from Norway, Liberia has proposed 30% of their forests become protected areas by 2020.
DR Congo, funded by Germany and the Global Environmental Facility, aims to set aside 12-15% of their forested lands.
Consultants TMP Systems concluded:
"Governments have targets to expand their protected areas, and now with new climate funding being available the risk is they will use this to expand in a way that doesn't respect local rights," said Andy White, from the Rights and Resources Initiative, the campaign group that sponsored the research.
"It could result in the displacement of millions of people."
Analysts say that this type of displacement has already happened in sub-Saharan Africa, South East Asia and Latin America, and sometimes caused violent conflict.
"I don't think the international community wants to displace rural dwellers in Liberia - but I think if we go about it in the way we are talking about it right now, that is going to be the result," said Constance Teague, from Liberia's Sustainable Development Institute.
"We need to recognise that indigenous communities respect the forest and they have worked on [it] for hundreds of years.
"It may not look like what the international community may expect, but this effort to conserve the land does exist."
Liberia had the largest forest space left in West Africa, largely because of the indigenous communities, she added.
The report also looks into the costs of compensating people for the loss of their lands in both Liberia and DR Congo, which range from $200m (Â£137m) to more than Â£1bn.
The main argument for setting up reserves is to:
And Mr White said: "We need to make evidence available that makes it clear that the woods are full of people, and it makes more sense to help them rather than kick them out.
"Where indigenous peoples rights are protected, and they are able to use their forests for their own livelihoods, they have more carbon per hectare than protected areas.
"They are active protectors, you don't have to pay a park guard, because they protect their forests, and that is what the world needs."
Some 1.5 billion indigenous people inhabit or claim most of the land in the world - but, according to a study released last year, they have legal rights to just 10%.
Follow Matt on Twitter @mattmcgrathbbc and on Facebook.</t>
  </si>
  <si>
    <t>The Paris climate agreement could make millions of forest dwellers homeless, according to a new analysis.</t>
  </si>
  <si>
    <t>35485785 Liberia and the Democratic Republic of Congo are set to become the first countries to set up national parks, a report says.</t>
  </si>
  <si>
    <t>35485785 Plans to create national parks in Liberia and the Democratic Republic of Congo could lead to the displacement of millions of people, a report has warned.</t>
  </si>
  <si>
    <t>35485785 Plans to set up forest reserves in West Africa could cause the displacement of millions of people, according to a report.</t>
  </si>
  <si>
    <t>35485785 Plans to create national parks in Liberia and the Democratic Republic of Congo could create as many as 1.3 million people, according to a new</t>
  </si>
  <si>
    <t>34001040 On Thursday, a human skull was found alongside the M54 slip road by workers doing a survey of the junction four roundabout, near Telford.
Police confirmed the skull was that of an adult male and had been there for at least two years.
West Mercia Police said "further skeletal remains" were found close to the skull.
The eastbound entry slip road remains partially closed.
Det Chief Insp Neil Jamieson said: "We are in the very early stages of this investigation and inquiries are ongoing."
He said further forensic examinations and excavations were being carried out and police had been in contact with neighbouring forces asking for information about people who had been reported missing.
Archaeological experts may be called in to help with the investigation.
"This will be a lengthy process but we will continue to update the public in due course," he added.</t>
  </si>
  <si>
    <t>More human remains have been found near a motorway slip road in Shropshire, police have said.</t>
  </si>
  <si>
    <t>34001040 Human remains have been found near a roundabout in West Mercia.</t>
  </si>
  <si>
    <t>34001040 An investigation is under way after a human skull was found on the M54 in West Mercia.</t>
  </si>
  <si>
    <t>34001040 Police investigating the discovery of a human skull on a motorway in West Mercia have said they are in the "very early stages" of the</t>
  </si>
  <si>
    <t>34001040 Human remains have been found on a slip road in West Mercia, police have said.</t>
  </si>
  <si>
    <t>37066389 Media playback is not supported on this device
Dusmatov, 23, was awarded a unanimous points victory - two judges scoring the fight 30-27, and one 29-28.
Martinez, 24, is the first Olympic boxing finalist from Colombia.
The United States' Nico Hernandez, 20, and 19-year-old Cuban world champion Joahnys Argilagos took bronze after losing in the semi-finals.
Find out how to get into boxing with our special guide.
Subscribe to the BBC Sport newsletter to get our pick of news, features and video sent to your inbox.</t>
  </si>
  <si>
    <t>Uzbekistan's Hasanboy Dusmatov won Olympic gold in the men's light-flyweight with victory over Colombian Yuberjen Herney Martinez.</t>
  </si>
  <si>
    <t>37066389 Colombia's Yuliya Martinez won Olympic gold in the women's middleweight boxing after beating Uzbekistan's Dusmatov in Rio.</t>
  </si>
  <si>
    <t>37066389 Colombia's Ruben Dusmatov beat Russia's Ruslan Martinez in the semi-finals of the BDO World Boxing Championships in</t>
  </si>
  <si>
    <t>37066389 Colombia's Alvaro Dusmatov won the Olympic men's super-middleweight title with a unanimous points victory over Russia's</t>
  </si>
  <si>
    <t>37066389 Colombia's Ruben Dusmatov won his first Olympic gold medal with a unanimous points victory over Russia's Ruslan Martinez in the</t>
  </si>
  <si>
    <t>36369346 The University and College Union says the 1.1% rise offered by the universities is "an insult".
But the Universities and Colleges Employers Association said the walkout was "disappointing given the very good pay offer".
Unions representing university support staff are balloting on the offer, with strike action possible in the autumn.
UCU says its members have suffered a real-terms pay cut of 14.% since 2009 and complains the squeeze on staff salaries has come as university leaders enjoyed hefty increases.
"A 1.1% pay offer is an insult to hardworking staff, especially in light of the 5% pay rise vice-chancellors have enjoyed while holding down staff pay," said general secretary Sally Hunt.
"Industrial action which impacts on students is never taken lightly, but members feel that they have been left with no alternative.
"If the employers wish to see a swift end to this dispute, and avoid further disruption, they need to come back to the table with a much-improved offer."
Summer exams are still running at some universities, though many have finished.
A spokesman for the employers anticipated only "minor impact and minimal student disruption".
"Even for examinations which are still taking place at some higher education institutions, more than nine out of 10 report that a no to low impact is anticipated," said the spokesman.
"We would like to see the UCU consulting its members on the final offer."
The employers say the offer is "at, and, for some, beyond, a limit of affordability for higher education institutions and the very best offer that will be available this year".
They maintain the weighting of the offer means the worst paid university staff will get a rise of more than 5%.
They say they have also offered talks on zero-hours contracts and on improving lower pay for female academics.
But UCU says it rejected the 1.1% offer as it was only a marginal improvement on the original 1% on which it had balloted members.
Ballots of university support staff represented by Unison and Unite are also under way on the improved offer, with both unions recommending it be rejected.
Any action would take place during the autumn term, said a Unison spokeswoman.
UCU is planning strike rallies in:
Staff are also working to contract from Wednesday - refusing to set extra work, cover for absent colleagues or work overtime.</t>
  </si>
  <si>
    <t>University lecturers are due to start a two-day strike over pay, amid warnings other staff could join the dispute.</t>
  </si>
  <si>
    <t>36369346 University support staff in England are to stage a strike in a dispute over pay.</t>
  </si>
  <si>
    <t>36369346 University support staff in England and Wales are to strike in protest at a pay offer they say is "unfair".</t>
  </si>
  <si>
    <t>36369346 University support staff are to stage a one-day strike in a dispute over pay.</t>
  </si>
  <si>
    <t>36369346 University support staff at the UK's universities are going on strike in a dispute over pay.</t>
  </si>
  <si>
    <t>28042625 The government has "called in" proposals to shut St Joseph's Primary in Milngavie near Glasgow.
The council plans to build a new denominational primary in nearby Bearsden - replacing both St Joseph's and the school on the site at present.
Parents at St Joseph's and the Catholic Church have been fighting the plan.
East Dunbartonshire Council plans to merge St Joseph's Primary with St Andrew's Primary in neighbouring Bearsden.
The merged school would be sited in a new building on the current St Andrew's Primary School site.
When the Scottish government calls in any proposal to close a school, it examines the process followed by the council and the information used to reach the decision.
But it cannot simply overturn a decision because it disagrees with it.
A letter informing the council of the government's decision said ministers were concerned by allegations the council's consultation document contained inaccurate information.
It also said concerns raised by Education Scotland may not have been fully addressed by the council in the consultation.
A spokesman for the parents at St Joseph's said: "Parents are delighted that the Scottish government has decided to call this process in.
"It is now clear that the way East Dunbartonshire Council has conducted this process has more holes than a colander.
"We believe and ministers appear to agree that our children will receive the best possible education in their own community."
Council leader Rhonda Gheekie said: "This is a complex process and it's understandable that the Scottish government wants to investigate the proposal further.
"We welcome the same opportunity to explain in greater detail the educational benefits that we believe will come from our proposal to build a new £9m denominational primary school for Bearsden and Milngavie.
"We understand the significance of any new school build for the local community and what we all have in common is that we want to get it right to ensure the best possible future education for the young people in the area."
The council said its proposals were part of its Primary School Improvement Programme to modernise the primary school estate. This aims to deliver state of the art primary schools which are better for pupils and cheaper to run and maintain.
Ms Geekie added: "The council must save a further £20m from its budget over the next three years. On top of the £40m we have already saved, doing nothing in terms of our school estate to help address this was never an option.
"We have to ensure that our school buildings are as cost-effective as they can possibly be to ensure that we are getting value for money from our budget spending."
Meanwhile, the council's plan to close two primary schools in Kirkintilloch and establish a new £7m school to replace them are to go ahead.
The new school there is expected to open in 2016 or 2017.</t>
  </si>
  <si>
    <t>Controversial proposals to shut a Catholic school in East Dunbartonshire are to be examined by the Scottish government.</t>
  </si>
  <si>
    <t>28042625 The Scottish government has been accused of misleading parents about plans to merge two primary schools in East Dunbartonshire.</t>
  </si>
  <si>
    <t>28042625 Parents in East Dunbartonshire have criticised the way the Scottish government has handled plans to close a primary school.</t>
  </si>
  <si>
    <t>28042625 Plans to close a primary school in East Dunbartonshire are "more holes than a colander", the council has said.</t>
  </si>
  <si>
    <t>28042625 Parents in East Dunbartonshire have said the Scottish government has "more holes than a colander" in its decision to close a primary school</t>
  </si>
  <si>
    <t>34787804 The man known as Kazu, or 'King Kazu' by some fans, will stay with the second division side past his 49th birthday.
Kazuyoshi first played for Brazilian side Santos in 1986, so his deal will see his career span over 30 years.
"I'm thankful to the club staff and supporters who always offer me support," said Miura, who scored 55 goals in 89 appearances for Japan.
"I'll continue to give everything I have and strive," added the former Genoa and Dinamo Zagreb striker.
Perhaps unsurprisingly, Miura holds the record as the oldest scorer in Japanese football - a winner in a second division match four months after his 48th birthday.
He was particularly prolific in guiding Japan to the 1998 World Cup, scoring 14 goals in qualifying, and last played for the national side in 2000.
His career, which started when he moved to Brazil to play youth football aged 15, is one of the longest in football history.
Last week ex-England striker Teddy Sheringham registered himself as a player for Stevenage - where he is manager - at the age of 49 but opted out of playing in a local cup competition.</t>
  </si>
  <si>
    <t>Japanese footballer Kazuyoshi Miura has signed a one-year contract extension with Yokohama FC at the age of 48.</t>
  </si>
  <si>
    <t>34787804 Japan striker Kazuyoshi Miura has signed a new contract with Japanese side FC Tokyo.</t>
  </si>
  <si>
    <t>34787804 Former Japan striker Kazuyoshi Miura has signed a new one-year contract with Stevenage.</t>
  </si>
  <si>
    <t>34787804 Japan international Kazuyoshi Miura has signed a new contract with the Japanese club.</t>
  </si>
  <si>
    <t>40543846 The security forces are reported to have used tear gas against stone-throwing protesters.
They also surrounded the hometown of Burhan Wani, 22, who was killed fighting Indian troops last year.
Separately seven people are reported to have been killed in shelling across the Line of Control that divides Indian and Pakistani-administered Kashmir.
Officials on the Pakistani side told Reuters that five people died in Indian shelling, while Indian officials say two people were killed by Pakistani fire.
There has been an armed revolt in the Muslim-majority region against rule by India since 1989, although violence has waned in recent years.
The disputed region is claimed by both India and Pakistan in its entirety. India blames Pakistan for fuelling the unrest, a claim denied by Islamabad.
Burhan Wani is credited with reviving the image of militancy in Muslim-majority Indian-administered Kashmir, becoming a figurehead for young people.
Saturday's violence started as people tried to walk to his home in Tral - where he died in a shootout with the army last July.
His death led to a wave of protests during which dozens of people were killed.
The Indian authorities imposed heavy restrictions in the Kashmir valley for the anniversary, stopping internet access and sealing off Tral.
There have also been reports of army personnel being injured in a militant attack overnight on Friday.</t>
  </si>
  <si>
    <t>Clashes have broken out in Indian-administered Kashmir on the anniversary of the killing of a militant leader.</t>
  </si>
  <si>
    <t>40543846 Indian security forces have clashed with protesters in the disputed Kashmir region of Kashmir, killing a prominent figure in the country's armed revolt.</t>
  </si>
  <si>
    <t>40543846 At least 20 people have been killed in clashes between Indian and Pakistani troops in the disputed Kashmir region, officials say.</t>
  </si>
  <si>
    <t>40543846 At least two people have been killed in clashes in the Indian-administered Kashmir region, officials say.</t>
  </si>
  <si>
    <t>40543846 Indian and Pakistani security forces have clashed with protesters in the disputed Kashmir region on the anniversary of the death of a prominent figure in the region.</t>
  </si>
  <si>
    <t>36607475 A Leave vote was always seen as more likely to generate significant disturbances in the financial world.
For that reason it is also the result which was thought more likely to pose a headache for the world's central banks.
There have already been statements from some that they are prepared to act to maintain financial stability.
There are two potential issues they might want to respond to in the short term: the stability of the (commercial) banks and swings in exchange rates.
With the banks there is a possibility of a general rise in risk aversion, and some might have difficulty borrowing in the inter-bank market. The ultimate danger from that is that they might be unable to make debt payments as they come due.
Central banks can address that by lending them extra money (liquidity). In the UK the Bank of England has already been doing this ahead of the referendum, hoping to ensure that there is sufficient liquidity already in place. The Bank has said it "will continue to monitor market conditions carefully and keep its operations under review".
Other central banks will be ready to take similar action if they think it's needed.
What if the strains show up in terms of foreign currency liquidity - say an Italian bank needing quick access to Swiss francs?
There are arrangements known as swap lines put in place during the international financial crisis that can be used if necessary. The Italian bank could then get Swiss francs from the European Central Bank (ECB), (and the Swiss National Bank would be able to offer euros to Swiss banks if needed). The Bank of England is involved in these arrangements so it can get foreign currency if British banks were to need it urgently.
With sharp moves in exchange rates, there are several options. They could just live with it. But if they felt the swings were too sharp and destabilising they could intervene using their foreign currency reserves.
In the case of the UK, the decision to conduct such intervention is for the Chancellor of the Exchequer, George Osborne, with the Bank of England carrying it out in the markets.
So if there were too precipitous a fall in the value of one currency (sterling would be the obvious candidate in the event of a leave vote) the Bank of England could buy sterling with dollars or yen from its reserves, hoping the additional demand for the pound would support its value.
Conversely the Swiss National Bank has been worried about too rapid a rise in the Swiss franc and has already been into the markets to buy other currencies such as the euro with its own national currency.
Further action on these lines is a possibility. Currencies seen as havens are susceptible to unwanted sharp rises in times of financial stress and the Swiss franc is a prime example of that.
Currency market intervention is often not announced. Some observers say there is evidence suggesting that the Swiss central bank might have intervened over the past week.  The intervention after the vote by the SNB was announced however.
Interest rates can also be used to curb currency moves - a cut to stop a currency rising; a rate rise to prevent a fall.
Both options, interest rate moves and intervention, can be co-ordinated by central banks.
Further quantitative easing (QE) is also a possible response to a rising currency. It tends to drive down market interest rates and there has been some speculation that it might be on the agenda very soon,  perhaps from the Bank of Japan (which does not want to see the yen gaining value).
Interest rate moves and QE can also be used to address longer term fallout - to tackle any impact on inflation or growth. The Bank of England has scope to cut rates further and it could undertake further QE. A fall in sterling would be inflationary, though up to a point that could be welcome as inflation is currently (at 0.3%) far below the Bank's target (2%).
Another risk is that in a general flight from riskier assets the government debt problem in the eurozone could return, pushing up borrowing costs for countries such as Spain and Italy that were in the firing line a few years ago.
Those earlier eurozone storms abated after the ECB announced that it was prepared in some circumstances to buy the bonds, the debts, of governments severely affected. In the event it never used this new weapon. The mere threat of doing so was enough to settle the eurozone bond market.
Some observers, such as the London consultancy Capital Economics, think it could finally use this programme, if the aftermath of a leave vote were sufficiently disruptive.
The likely timescale for these options varies.  In principle many could be done very quickly. The most urgent, if needed, would probably be bank liquidity. Interest rates and QE could be announced early, but could also be used as a response to economic fallout that might emerge over a longer period.
The ECB's option of riding to the rescue of the likes of Spain or Italy would take some time. They would need to have an economic policy programme agreed with the rest of the eurozone. And Spain in particular, with an election this weekend, is itself in a period of political uncertainty that could make it difficult to conduct international negotiations.</t>
  </si>
  <si>
    <t>Economic policymakers must now decide whether and how they should respond to the UK's vote to leave the EU.</t>
  </si>
  <si>
    <t>36607475 The UK's vote to leave the European Union has been described as a "historic moment" for the global financial system.</t>
  </si>
  <si>
    <t>36607475 The result of the UK's vote to leave the European Union is likely to have a significant impact on the global financial system.</t>
  </si>
  <si>
    <t>36607475 As the UK votes to leave the European Union, there will be a lot of concern about the financial stability of the world's central banks.</t>
  </si>
  <si>
    <t>36607475 The result of the referendum on the UK's membership of the European Union is likely to have a significant impact on the global financial system.</t>
  </si>
  <si>
    <t>36211762 The 33-year-old, who is the younger brother of Harlequins number eight Nick, joined Sale in 2011 after six years at Northampton.
Easter won the European Challenge Cup and reached the Champions Cup final at Saints after joining from Nottingham.
"I've enjoyed my time at Sale, I didn't really want to go anywhere else," said the back-row forward.
"It was the right time to leave on my own terms, which not many people do.
"I've had the chance for these last few games just to enjoy and savour them and I've been really lucky."
He will now take up his teaching position at Wrekin College in Shropshire after the final game of the season at Newcastle on Saturday.
"The last few years, I've been tailoring my career towards teaching, so taking a few courses, getting into schools, teaching and coaching," he added.
"The opportunity just came up at the right time. It felt like the right time for me and my family."</t>
  </si>
  <si>
    <t>Sale Sharks forward Mark Easter has announced he will retire at the end of the season to take up a teaching role.</t>
  </si>
  <si>
    <t>36211762 Sale Sharks back-rower Nick Easter has left the Premiership club to take up a teaching position at a private school.</t>
  </si>
  <si>
    <t>36211762 Sale Sharks back-row Nick Easter has left the club at the end of the season to take up a teaching role.</t>
  </si>
  <si>
    <t>36211762 Sale Sharks full-back Nick Easter has left the Sale Sharks to take up a teaching position at Wrekin College.</t>
  </si>
  <si>
    <t>36211762 Sale Sharks back-row Nick Easter has left the Premiership club at the end of the season to take up a teaching role.</t>
  </si>
  <si>
    <t>39782027 Tawel Fan ward at Glan Clwyd Hospital, Denbighshire, was closed more than three years ago and a report found some patients were treated like animals.
It has emerged that at least seven patients' families were told treatment may have contributed to their deaths.
Betsi Cadwaladr health board said an investigation was under way.
It acknowledged the quality of care provided could have been a contributory factor to the deaths of some patients.
A review of mortality rates on the ward has never been published although it is understood it has been completed.
Relatives of one patient told BBC Wales Today they were told medical care on the ward was inadequate.
Correspondence seen by the programme included an apology from the health board to the family, who do not want to be identified.
One letter said: "Experts found that there were problems in the health care which may have contributed to the death."
It added that "the board is very much engaged in a thorough search for the truth about the Tawel Fan ward".
But the family were unconvinced lessons had been learned and said questions remained unanswered and, as far as they were aware, nobody had lost their job, let alone be prosecuted.
The scandal of Tawel Fan pushed the already troubled health board into close supervision by the Welsh Government.
It remains in special measures which costs Â£5m a year.
An initial report into what happened at Tawel Fan was published almost three years ago. Two more reports are due later this year.
One of them, being compiled by the Health and Social Care Advisory Service (Hascas), is expected to include details of a mortality review of Tawel Fan patients.
But Geoff Ryall-Harvey, who leads the patient watchdog Community Health Council in north Wales, said it should be released as soon as possible.
"It may stop this practice elsewhere," he added.
A Betsi Cadwaladr health board spokesman said: "We acknowledge that the quality of care provided could have been a contributory factor to the death of some patients.
"Whether this is the case will be established as part of the independent Hascas investigation, which is currently being carried out.
"In order to establish whether or not the quality of care contributed to any patients' death, every aspect of every patient's care has to be investigated.
"This is a complicated and time consuming process, but must be carried out in order to determine whether or not the care provided was a contributory factor to any patients' death.
"Every family involved in the investigation will receive an individual report detailing the care provided to their relative. These reports will also help inform the findings of the Tawel Fan investigation."</t>
  </si>
  <si>
    <t>The quality of care on a scandal-hit ward for dementia patients may have contributed to at least seven deaths, BBC Wales can reveal.</t>
  </si>
  <si>
    <t>39782027 The death of patients at a mental health ward in north Wales may have contributed to the deaths of some patients, a BBC Wales investigation has found.</t>
  </si>
  <si>
    <t>39782027 A health board has apologised to the family of a patient who died after being treated like animals.</t>
  </si>
  <si>
    <t>39782027 A health board has apologised to the family of patients who died after being treated like animals in a mental health unit.</t>
  </si>
  <si>
    <t>39782027 A health board has apologised to the families of patients who died after being treated like animals.</t>
  </si>
  <si>
    <t>36103241 Declan Paul Butcher from Roe Park Court committed the 'single punch' assaults on Market Street in Limavady on 2 October 2014.
CCTV footage showed his first victim being knocked unconscious. A second man suffered a double jaw fracture.
Butcher appeared at Londonderry Crown Court on Thursday. He was sentenced to 14 months in prison.
The court heard that the defendant had 51 previous convictions including eight assaults.
He had also been assessed as presenting a high likelihood of reoffending.
The judge told Butcher he had inflicted "gratuitous violence" on two" completely innocent" members of the public.
The second man was punched and knocked out when he came across the first victim lying unconscious on Market Street.
Both men later regained consciousness in hospital.</t>
  </si>
  <si>
    <t>A 25-year-old man from Limavady has been jailed for knocking out two men in separate attacks on the same night.</t>
  </si>
  <si>
    <t>36103241 A man who attacked two men in Londonderry has been jailed for life.</t>
  </si>
  <si>
    <t>36103241 A Londonderry man has been jailed for assaulting two members of the public.</t>
  </si>
  <si>
    <t>36103241 A man who carried out "gratuitous" attacks on two men in Londonderry has been jailed.</t>
  </si>
  <si>
    <t>36103241 A Londonderry man has been given a suspended prison sentence after he admitted assaulting two members of the public.</t>
  </si>
  <si>
    <t>30931494 "Hope made a poor decision that has resulted in a negative impact on US Soccer and her team-mates," head coach Jill Ellis said.
Solo, 33, will now miss matches on 8 February against France and 13 February against England.
This month, domestic violence charges against Solo were dropped.
In 2012, Solo, tested positive for a banned substance a month before winning a second Olympic gold medal.
She maintained she was not aware the pre-menstrual medication she had been prescribed contained a banned substance and she was cleared of any wrongdoing.
The US are preparing for the Women's World Cup in Canada in June when they will aim to win their third title following victories in 1991 and 1999.
The latest incident surrounding Solo concerns a training camp being held by the team in Carson, California.
Solo's husband, former Seattle Seahawks NFL player Jerramy Stevens, was arrested on suspicion of driving under the influence in Los Angeles in the early hours of Monday morning.
Media reports claimed Solo was in the car but she was not cited in the incident by Manhattan Beach police officials.
Solo tweeted: "I think it's best for me to take a break, decompress from the stress of the last several months and come back mentally and physically ready to positively contribute to the team."</t>
  </si>
  <si>
    <t>The United States women's team goalkeeper Hope Solo has been suspended for 30 days by US Soccer following an incident during a training camp.</t>
  </si>
  <si>
    <t>yes</t>
  </si>
  <si>
    <t>30931494 The US women's team have suspended captain Hope Solo for two weeks after she was arrested on suspicion of driving under the influence of alcohol.</t>
  </si>
  <si>
    <t>30931494 Former Olympic gold medallist Hope Solo has been banned from the US Women's World Cup after failing a drugs test.</t>
  </si>
  <si>
    <t>30931494 Former Olympic gold medallist Hope Solo has been suspended for two weeks for driving under the influence of alcohol.</t>
  </si>
  <si>
    <t>35844158 Omar Khan, 31, had worked at The Johnson Partnership in Nottingham for five years before he was arrested.
Erlin Manahasa, Albert Dibra and Nazaquat Ali joined Khan in admitting the same charge, between 1 October  and 4 December last year, at Nottingham Crown Court.
They are due to be sentenced on 15 April.
Updates on this story and more from Nottinghamshire
The court heard the case involved the recovery of 1kg (2.2lb) of cocaine.
Digby Johnson, a partner at the Johnson firm, confirmed they did not represent Khan - who had set up his own office and was set to leave the company.
"I still find it hard to believe he could do something as stupid as involve himself in drugs and people who were heavily involved in drugs," Mr Johnson said.
"I'm just at a loss. You do question everything you've ever believed about anybody."
Mr Johnson also described Khan, of William Street, Huddersfield, as a "lovely guy" who was "incredibly hard-working".
"He would put in hour after hour," he added. "He was keen to progress and impress."
Khan appeared at the court via video link to admit conspiracy to supply the Class A drug.
Manahasa, of no fixed address, Dibra, of Joyce Avenue, Nottingham, and Ali, of Chard Street, Nottingham, were remanded in custody following the hearing.</t>
  </si>
  <si>
    <t>A barrister who was due to move into his own chambers in Huddersfield has pleaded guilty to supplying cocaine.</t>
  </si>
  <si>
    <t>35844158 A former partner at the Johnson &amp; Johnson firm has admitted conspiring to supply cocaine with a street value of Â£1m.</t>
  </si>
  <si>
    <t>35844158 Three men have admitted conspiring to supply cocaine with the illegal manufacture of the drug.</t>
  </si>
  <si>
    <t>35844158 Three men have admitted conspiring to supply cocaine to a man who had set up his own firm.</t>
  </si>
  <si>
    <t>35844158 A former partner at a drugs firm has admitted conspiracy to supply cocaine.</t>
  </si>
  <si>
    <t>Number of 1s:</t>
  </si>
  <si>
    <t>Number of 0s:</t>
  </si>
  <si>
    <t>Summary Candidate 3 (RL1)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</si>
</sst>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vertical="top" wrapText="1"/>
    </xf>
    <xf numFmtId="0" fontId="2" fillId="0" borderId="0" xfId="0" applyFont="1"/>
    <xf numFmtId="0" fontId="2"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753"/>
  <sheetViews>
    <sheetView tabSelected="1" workbookViewId="0">
      <pane ySplit="1" topLeftCell="A2" activePane="bottomLeft" state="frozen"/>
      <selection pane="bottomLeft" activeCell="A8" sqref="A8"/>
    </sheetView>
  </sheetViews>
  <sheetFormatPr defaultColWidth="12.5703125" defaultRowHeight="15.75" customHeight="1" x14ac:dyDescent="0.2"/>
  <cols>
    <col min="1" max="1" width="54.42578125" customWidth="1"/>
    <col min="2" max="2" width="42.7109375" customWidth="1"/>
    <col min="6" max="6" width="38.42578125" customWidth="1"/>
    <col min="11" max="11" width="39.140625" customWidth="1"/>
    <col min="16" max="16" width="27.7109375" customWidth="1"/>
    <col min="21" max="21" width="12.5703125" customWidth="1"/>
  </cols>
  <sheetData>
    <row r="1" spans="1:26" ht="38.25" x14ac:dyDescent="0.2">
      <c r="A1" s="1" t="s">
        <v>0</v>
      </c>
      <c r="B1" s="1" t="s">
        <v>1</v>
      </c>
      <c r="C1" s="1" t="s">
        <v>2</v>
      </c>
      <c r="D1" s="1" t="s">
        <v>3</v>
      </c>
      <c r="E1" s="1" t="s">
        <v>4</v>
      </c>
      <c r="F1" s="1" t="s">
        <v>5</v>
      </c>
      <c r="G1" s="1" t="s">
        <v>6</v>
      </c>
      <c r="H1" s="1" t="s">
        <v>7</v>
      </c>
      <c r="I1" s="1" t="s">
        <v>8</v>
      </c>
      <c r="J1" s="1" t="s">
        <v>9</v>
      </c>
      <c r="K1" s="1" t="s">
        <v>338</v>
      </c>
      <c r="L1" s="1" t="s">
        <v>10</v>
      </c>
      <c r="M1" s="1" t="s">
        <v>11</v>
      </c>
      <c r="N1" s="1" t="s">
        <v>12</v>
      </c>
      <c r="O1" s="1" t="s">
        <v>13</v>
      </c>
      <c r="P1" s="1" t="s">
        <v>14</v>
      </c>
      <c r="Q1" s="1" t="s">
        <v>15</v>
      </c>
      <c r="R1" s="1" t="s">
        <v>16</v>
      </c>
      <c r="S1" s="1" t="s">
        <v>17</v>
      </c>
      <c r="T1" s="1" t="s">
        <v>18</v>
      </c>
      <c r="U1" s="1" t="s">
        <v>19</v>
      </c>
      <c r="V1" s="1" t="s">
        <v>20</v>
      </c>
      <c r="W1" s="1" t="s">
        <v>21</v>
      </c>
      <c r="X1" s="1" t="s">
        <v>22</v>
      </c>
      <c r="Y1" s="1" t="s">
        <v>23</v>
      </c>
      <c r="Z1" s="1"/>
    </row>
    <row r="2" spans="1:26" x14ac:dyDescent="0.2">
      <c r="A2" s="1" t="s">
        <v>24</v>
      </c>
      <c r="B2" s="1" t="s">
        <v>25</v>
      </c>
      <c r="C2" s="1">
        <v>1</v>
      </c>
      <c r="D2" s="1">
        <v>1</v>
      </c>
      <c r="E2" s="1">
        <v>1</v>
      </c>
      <c r="F2" s="1" t="s">
        <v>26</v>
      </c>
      <c r="G2" s="1">
        <v>1</v>
      </c>
      <c r="H2" s="1">
        <v>1</v>
      </c>
      <c r="I2" s="1">
        <v>0</v>
      </c>
      <c r="J2" s="1">
        <v>-3.51752376556396</v>
      </c>
      <c r="K2" s="1" t="s">
        <v>27</v>
      </c>
      <c r="L2" s="1">
        <v>1</v>
      </c>
      <c r="M2" s="1">
        <v>1</v>
      </c>
      <c r="N2" s="1">
        <v>1</v>
      </c>
      <c r="O2" s="1">
        <v>-2.76241850852966</v>
      </c>
      <c r="P2" s="1" t="s">
        <v>28</v>
      </c>
      <c r="Q2" s="1">
        <v>1</v>
      </c>
      <c r="R2" s="1">
        <v>0</v>
      </c>
      <c r="S2" s="1">
        <v>0</v>
      </c>
      <c r="T2" s="1">
        <v>-2.9242913722991899</v>
      </c>
      <c r="U2" s="1" t="s">
        <v>29</v>
      </c>
      <c r="V2" s="1">
        <v>1</v>
      </c>
      <c r="W2" s="1">
        <v>1</v>
      </c>
      <c r="X2" s="1">
        <v>1</v>
      </c>
      <c r="Y2" s="1">
        <v>-3.2073988914489702</v>
      </c>
      <c r="Z2" s="1"/>
    </row>
    <row r="3" spans="1:26" x14ac:dyDescent="0.2">
      <c r="A3" s="1" t="s">
        <v>30</v>
      </c>
      <c r="B3" s="1" t="s">
        <v>31</v>
      </c>
      <c r="C3" s="1">
        <v>0</v>
      </c>
      <c r="D3" s="1">
        <v>1</v>
      </c>
      <c r="E3" s="1">
        <v>1</v>
      </c>
      <c r="F3" s="1" t="s">
        <v>32</v>
      </c>
      <c r="G3" s="1">
        <v>0</v>
      </c>
      <c r="H3" s="1">
        <v>1</v>
      </c>
      <c r="I3" s="1">
        <v>1</v>
      </c>
      <c r="J3" s="1">
        <v>-2.53069639205932</v>
      </c>
      <c r="K3" s="1" t="s">
        <v>33</v>
      </c>
      <c r="L3" s="1">
        <v>0</v>
      </c>
      <c r="M3" s="1">
        <v>1</v>
      </c>
      <c r="N3" s="1">
        <v>1</v>
      </c>
      <c r="O3" s="1">
        <v>-2.86245441436767</v>
      </c>
      <c r="P3" s="1" t="s">
        <v>34</v>
      </c>
      <c r="Q3" s="1">
        <v>0</v>
      </c>
      <c r="R3" s="1">
        <v>1</v>
      </c>
      <c r="S3" s="1">
        <v>1</v>
      </c>
      <c r="T3" s="1">
        <v>-2.3903551101684499</v>
      </c>
      <c r="U3" s="1" t="s">
        <v>35</v>
      </c>
      <c r="V3" s="1">
        <v>0</v>
      </c>
      <c r="W3" s="1">
        <v>1</v>
      </c>
      <c r="X3" s="1">
        <v>1</v>
      </c>
      <c r="Y3" s="1">
        <v>-2.28773665428161</v>
      </c>
      <c r="Z3" s="1"/>
    </row>
    <row r="4" spans="1:26" x14ac:dyDescent="0.2">
      <c r="A4" s="1" t="s">
        <v>36</v>
      </c>
      <c r="B4" s="1" t="s">
        <v>37</v>
      </c>
      <c r="C4" s="1">
        <v>1</v>
      </c>
      <c r="D4" s="1">
        <v>1</v>
      </c>
      <c r="E4" s="1">
        <v>1</v>
      </c>
      <c r="F4" s="1" t="s">
        <v>38</v>
      </c>
      <c r="G4" s="1">
        <v>0</v>
      </c>
      <c r="H4" s="1">
        <v>0</v>
      </c>
      <c r="I4" s="1">
        <v>1</v>
      </c>
      <c r="J4" s="1">
        <v>-4.0812115669250399</v>
      </c>
      <c r="K4" s="1" t="s">
        <v>39</v>
      </c>
      <c r="L4" s="1">
        <v>0</v>
      </c>
      <c r="M4" s="1">
        <v>1</v>
      </c>
      <c r="N4" s="1">
        <v>1</v>
      </c>
      <c r="O4" s="1">
        <v>-3.1044676303863499</v>
      </c>
      <c r="P4" s="1" t="s">
        <v>40</v>
      </c>
      <c r="Q4" s="1">
        <v>1</v>
      </c>
      <c r="R4" s="1">
        <v>1</v>
      </c>
      <c r="S4" s="1">
        <v>0</v>
      </c>
      <c r="T4" s="1">
        <v>-3.3513600826263401</v>
      </c>
      <c r="U4" s="1" t="s">
        <v>41</v>
      </c>
      <c r="V4" s="1">
        <v>1</v>
      </c>
      <c r="W4" s="1">
        <v>1</v>
      </c>
      <c r="X4" s="1">
        <v>0</v>
      </c>
      <c r="Y4" s="1">
        <v>-4.2608127593994096</v>
      </c>
      <c r="Z4" s="1"/>
    </row>
    <row r="5" spans="1:26" x14ac:dyDescent="0.2">
      <c r="A5" s="1" t="s">
        <v>42</v>
      </c>
      <c r="B5" s="1" t="s">
        <v>43</v>
      </c>
      <c r="C5" s="1">
        <v>1</v>
      </c>
      <c r="D5" s="1">
        <v>1</v>
      </c>
      <c r="E5" s="1">
        <v>1</v>
      </c>
      <c r="F5" s="1" t="s">
        <v>44</v>
      </c>
      <c r="G5" s="1">
        <v>1</v>
      </c>
      <c r="H5" s="1">
        <v>1</v>
      </c>
      <c r="I5" s="1">
        <v>0</v>
      </c>
      <c r="J5" s="1">
        <v>-3.4293191432952801</v>
      </c>
      <c r="K5" s="1" t="s">
        <v>45</v>
      </c>
      <c r="L5" s="1">
        <v>1</v>
      </c>
      <c r="M5" s="1">
        <v>1</v>
      </c>
      <c r="N5" s="1">
        <v>0</v>
      </c>
      <c r="O5" s="1">
        <v>-2.9195966720581001</v>
      </c>
      <c r="P5" s="1" t="s">
        <v>46</v>
      </c>
      <c r="Q5" s="1">
        <v>1</v>
      </c>
      <c r="R5" s="1">
        <v>1</v>
      </c>
      <c r="S5" s="1">
        <v>0</v>
      </c>
      <c r="T5" s="1">
        <v>-2.7497627735137899</v>
      </c>
      <c r="U5" s="1" t="s">
        <v>47</v>
      </c>
      <c r="V5" s="1">
        <v>1</v>
      </c>
      <c r="W5" s="1">
        <v>1</v>
      </c>
      <c r="X5" s="1">
        <v>0</v>
      </c>
      <c r="Y5" s="1">
        <v>-2.94141197204589</v>
      </c>
      <c r="Z5" s="1"/>
    </row>
    <row r="6" spans="1:26" x14ac:dyDescent="0.2">
      <c r="A6" s="1" t="s">
        <v>48</v>
      </c>
      <c r="B6" s="1" t="s">
        <v>49</v>
      </c>
      <c r="C6" s="1">
        <v>0</v>
      </c>
      <c r="D6" s="1">
        <v>1</v>
      </c>
      <c r="E6" s="1">
        <v>1</v>
      </c>
      <c r="F6" s="1" t="s">
        <v>50</v>
      </c>
      <c r="G6" s="1">
        <v>1</v>
      </c>
      <c r="H6" s="1">
        <v>1</v>
      </c>
      <c r="I6" s="1">
        <v>0</v>
      </c>
      <c r="J6" s="1">
        <v>-3.4644529819488499</v>
      </c>
      <c r="K6" s="1" t="s">
        <v>51</v>
      </c>
      <c r="L6" s="1">
        <v>0</v>
      </c>
      <c r="M6" s="1">
        <v>0</v>
      </c>
      <c r="N6" s="1">
        <v>1</v>
      </c>
      <c r="O6" s="1">
        <v>-4.4479546546936</v>
      </c>
      <c r="P6" s="1" t="s">
        <v>52</v>
      </c>
      <c r="Q6" s="1">
        <v>0</v>
      </c>
      <c r="R6" s="1">
        <v>1</v>
      </c>
      <c r="S6" s="1">
        <v>1</v>
      </c>
      <c r="T6" s="1">
        <v>-2.9699535369872998</v>
      </c>
      <c r="U6" s="1" t="s">
        <v>53</v>
      </c>
      <c r="V6" s="1">
        <v>0</v>
      </c>
      <c r="W6" s="1">
        <v>1</v>
      </c>
      <c r="X6" s="1">
        <v>1</v>
      </c>
      <c r="Y6" s="1">
        <v>-3.1812326908111501</v>
      </c>
      <c r="Z6" s="1"/>
    </row>
    <row r="7" spans="1:26" x14ac:dyDescent="0.2">
      <c r="A7" s="1" t="s">
        <v>54</v>
      </c>
      <c r="B7" s="1" t="s">
        <v>55</v>
      </c>
      <c r="C7" s="1">
        <v>0</v>
      </c>
      <c r="D7" s="1">
        <v>1</v>
      </c>
      <c r="E7" s="1">
        <v>1</v>
      </c>
      <c r="F7" s="1" t="s">
        <v>56</v>
      </c>
      <c r="G7" s="1">
        <v>1</v>
      </c>
      <c r="H7" s="1">
        <v>0</v>
      </c>
      <c r="I7" s="1">
        <v>0</v>
      </c>
      <c r="J7" s="1">
        <v>-4.8306703567504803</v>
      </c>
      <c r="K7" s="1" t="s">
        <v>57</v>
      </c>
      <c r="L7" s="1">
        <v>0</v>
      </c>
      <c r="M7" s="1">
        <v>1</v>
      </c>
      <c r="N7" s="1">
        <v>1</v>
      </c>
      <c r="O7" s="1">
        <v>-5.92241954803466</v>
      </c>
      <c r="P7" s="1" t="s">
        <v>58</v>
      </c>
      <c r="Q7" s="1">
        <v>0</v>
      </c>
      <c r="R7" s="1">
        <v>1</v>
      </c>
      <c r="S7" s="1">
        <v>1</v>
      </c>
      <c r="T7" s="1">
        <v>-4.6467003822326598</v>
      </c>
      <c r="U7" s="1" t="s">
        <v>59</v>
      </c>
      <c r="V7" s="1">
        <v>1</v>
      </c>
      <c r="W7" s="1">
        <v>1</v>
      </c>
      <c r="X7" s="1">
        <v>0</v>
      </c>
      <c r="Y7" s="1">
        <v>-4.7540569305419904</v>
      </c>
      <c r="Z7" s="1"/>
    </row>
    <row r="8" spans="1:26" x14ac:dyDescent="0.2">
      <c r="A8" s="1" t="s">
        <v>60</v>
      </c>
      <c r="B8" s="1" t="s">
        <v>61</v>
      </c>
      <c r="C8" s="1">
        <v>0</v>
      </c>
      <c r="D8" s="1">
        <v>1</v>
      </c>
      <c r="E8" s="1">
        <v>1</v>
      </c>
      <c r="F8" s="1" t="s">
        <v>62</v>
      </c>
      <c r="G8" s="1">
        <v>1</v>
      </c>
      <c r="H8" s="1">
        <v>1</v>
      </c>
      <c r="I8" s="1">
        <v>0</v>
      </c>
      <c r="J8" s="1">
        <v>-4.0614805221557599</v>
      </c>
      <c r="K8" s="1" t="s">
        <v>63</v>
      </c>
      <c r="L8" s="1">
        <v>1</v>
      </c>
      <c r="M8" s="1">
        <v>1</v>
      </c>
      <c r="N8" s="1">
        <v>0</v>
      </c>
      <c r="O8" s="1">
        <v>-3.3960473537445002</v>
      </c>
      <c r="P8" s="1" t="s">
        <v>64</v>
      </c>
      <c r="Q8" s="1">
        <v>0</v>
      </c>
      <c r="R8" s="1">
        <v>1</v>
      </c>
      <c r="S8" s="1">
        <v>1</v>
      </c>
      <c r="T8" s="1">
        <v>-4.3983225822448704</v>
      </c>
      <c r="U8" s="1" t="s">
        <v>65</v>
      </c>
      <c r="V8" s="1">
        <v>1</v>
      </c>
      <c r="W8" s="1">
        <v>1</v>
      </c>
      <c r="X8" s="1">
        <v>0</v>
      </c>
      <c r="Y8" s="1">
        <v>-3.6719381809234601</v>
      </c>
      <c r="Z8" s="1"/>
    </row>
    <row r="9" spans="1:26" x14ac:dyDescent="0.2">
      <c r="A9" s="1" t="s">
        <v>66</v>
      </c>
      <c r="B9" s="1" t="s">
        <v>67</v>
      </c>
      <c r="C9" s="1">
        <v>1</v>
      </c>
      <c r="D9" s="1">
        <v>1</v>
      </c>
      <c r="E9" s="1">
        <v>1</v>
      </c>
      <c r="F9" s="1" t="s">
        <v>68</v>
      </c>
      <c r="G9" s="1">
        <v>1</v>
      </c>
      <c r="H9" s="1">
        <v>0</v>
      </c>
      <c r="I9" s="1">
        <v>0</v>
      </c>
      <c r="J9" s="1">
        <v>-4.8686013221740696</v>
      </c>
      <c r="K9" s="1" t="s">
        <v>69</v>
      </c>
      <c r="L9" s="1">
        <v>1</v>
      </c>
      <c r="M9" s="1">
        <v>1</v>
      </c>
      <c r="N9" s="1">
        <v>0</v>
      </c>
      <c r="O9" s="1">
        <v>-4.9398498535156197</v>
      </c>
      <c r="P9" s="1" t="s">
        <v>70</v>
      </c>
      <c r="Q9" s="1">
        <v>1</v>
      </c>
      <c r="R9" s="1">
        <v>0</v>
      </c>
      <c r="S9" s="1">
        <v>0</v>
      </c>
      <c r="T9" s="1">
        <v>-3.2734696865081698</v>
      </c>
      <c r="U9" s="1" t="s">
        <v>71</v>
      </c>
      <c r="V9" s="1">
        <v>1</v>
      </c>
      <c r="W9" s="1">
        <v>1</v>
      </c>
      <c r="X9" s="1">
        <v>1</v>
      </c>
      <c r="Y9" s="1">
        <v>-3.6622459888458199</v>
      </c>
      <c r="Z9" s="1"/>
    </row>
    <row r="10" spans="1:26" x14ac:dyDescent="0.2">
      <c r="A10" s="1" t="s">
        <v>72</v>
      </c>
      <c r="B10" s="1" t="s">
        <v>73</v>
      </c>
      <c r="C10" s="1">
        <v>0</v>
      </c>
      <c r="D10" s="1">
        <v>1</v>
      </c>
      <c r="E10" s="1">
        <v>1</v>
      </c>
      <c r="F10" s="1" t="s">
        <v>74</v>
      </c>
      <c r="G10" s="1">
        <v>0</v>
      </c>
      <c r="H10" s="1">
        <v>1</v>
      </c>
      <c r="I10" s="1">
        <v>1</v>
      </c>
      <c r="J10" s="1">
        <v>-4.8517956733703604</v>
      </c>
      <c r="K10" s="1" t="s">
        <v>75</v>
      </c>
      <c r="L10" s="1">
        <v>1</v>
      </c>
      <c r="M10" s="1">
        <v>1</v>
      </c>
      <c r="N10" s="1">
        <v>0</v>
      </c>
      <c r="O10" s="1">
        <v>-5.6960978507995597</v>
      </c>
      <c r="P10" s="1" t="s">
        <v>76</v>
      </c>
      <c r="Q10" s="1">
        <v>1</v>
      </c>
      <c r="R10" s="1">
        <v>1</v>
      </c>
      <c r="S10" s="1">
        <v>0</v>
      </c>
      <c r="T10" s="1">
        <v>-4.3735256195068297</v>
      </c>
      <c r="U10" s="1" t="s">
        <v>77</v>
      </c>
      <c r="V10" s="1">
        <v>1</v>
      </c>
      <c r="W10" s="1">
        <v>1</v>
      </c>
      <c r="X10" s="1">
        <v>0</v>
      </c>
      <c r="Y10" s="1">
        <v>-4.1961183547973597</v>
      </c>
      <c r="Z10" s="1"/>
    </row>
    <row r="11" spans="1:26" x14ac:dyDescent="0.2">
      <c r="A11" s="1" t="s">
        <v>78</v>
      </c>
      <c r="B11" s="1" t="s">
        <v>79</v>
      </c>
      <c r="C11" s="1">
        <v>0</v>
      </c>
      <c r="D11" s="1">
        <v>1</v>
      </c>
      <c r="E11" s="1">
        <v>1</v>
      </c>
      <c r="F11" s="1" t="s">
        <v>80</v>
      </c>
      <c r="G11" s="1">
        <v>1</v>
      </c>
      <c r="H11" s="1">
        <v>1</v>
      </c>
      <c r="I11" s="1">
        <v>0</v>
      </c>
      <c r="J11" s="1">
        <v>-2.2506186962127601</v>
      </c>
      <c r="K11" s="1" t="s">
        <v>81</v>
      </c>
      <c r="L11" s="1">
        <v>1</v>
      </c>
      <c r="M11" s="1">
        <v>1</v>
      </c>
      <c r="N11" s="1">
        <v>0</v>
      </c>
      <c r="O11" s="1">
        <v>-3.17346835136413</v>
      </c>
      <c r="P11" s="1" t="s">
        <v>82</v>
      </c>
      <c r="Q11" s="1">
        <v>1</v>
      </c>
      <c r="R11" s="1">
        <v>1</v>
      </c>
      <c r="S11" s="1">
        <v>0</v>
      </c>
      <c r="T11" s="1">
        <v>-3.5196118354797301</v>
      </c>
      <c r="U11" s="1" t="s">
        <v>83</v>
      </c>
      <c r="V11" s="1">
        <v>0</v>
      </c>
      <c r="W11" s="1">
        <v>1</v>
      </c>
      <c r="X11" s="1">
        <v>1</v>
      </c>
      <c r="Y11" s="1">
        <v>-3.4611599445343</v>
      </c>
      <c r="Z11" s="1"/>
    </row>
    <row r="12" spans="1:26" x14ac:dyDescent="0.2">
      <c r="A12" s="1" t="s">
        <v>84</v>
      </c>
      <c r="B12" s="1" t="s">
        <v>85</v>
      </c>
      <c r="C12" s="1">
        <v>1</v>
      </c>
      <c r="D12" s="1">
        <v>1</v>
      </c>
      <c r="E12" s="1">
        <v>1</v>
      </c>
      <c r="F12" s="1" t="s">
        <v>86</v>
      </c>
      <c r="G12" s="1">
        <v>0</v>
      </c>
      <c r="H12" s="1">
        <v>1</v>
      </c>
      <c r="I12" s="1">
        <v>1</v>
      </c>
      <c r="J12" s="1">
        <v>-2.93480372428894</v>
      </c>
      <c r="K12" s="1" t="s">
        <v>87</v>
      </c>
      <c r="L12" s="1">
        <v>0</v>
      </c>
      <c r="M12" s="1">
        <v>1</v>
      </c>
      <c r="N12" s="1">
        <v>1</v>
      </c>
      <c r="O12" s="1">
        <v>-3.75108695030212</v>
      </c>
      <c r="P12" s="1" t="s">
        <v>88</v>
      </c>
      <c r="Q12" s="1">
        <v>0</v>
      </c>
      <c r="R12" s="1">
        <v>1</v>
      </c>
      <c r="S12" s="1">
        <v>1</v>
      </c>
      <c r="T12" s="1">
        <v>-2.4125177860260001</v>
      </c>
      <c r="U12" s="1" t="s">
        <v>89</v>
      </c>
      <c r="V12" s="1">
        <v>0</v>
      </c>
      <c r="W12" s="1">
        <v>0</v>
      </c>
      <c r="X12" s="1">
        <v>1</v>
      </c>
      <c r="Y12" s="1">
        <v>-3.10997462272644</v>
      </c>
      <c r="Z12" s="1"/>
    </row>
    <row r="13" spans="1:26" x14ac:dyDescent="0.2">
      <c r="A13" s="1" t="s">
        <v>90</v>
      </c>
      <c r="B13" s="1" t="s">
        <v>91</v>
      </c>
      <c r="C13" s="1">
        <v>0</v>
      </c>
      <c r="D13" s="1">
        <v>1</v>
      </c>
      <c r="E13" s="1">
        <v>1</v>
      </c>
      <c r="F13" s="1" t="s">
        <v>92</v>
      </c>
      <c r="G13" s="1">
        <v>0</v>
      </c>
      <c r="H13" s="1">
        <v>1</v>
      </c>
      <c r="I13" s="1">
        <v>1</v>
      </c>
      <c r="J13" s="1">
        <v>-5.4331502914428702</v>
      </c>
      <c r="K13" s="1" t="s">
        <v>93</v>
      </c>
      <c r="L13" s="1">
        <v>0</v>
      </c>
      <c r="M13" s="1">
        <v>1</v>
      </c>
      <c r="N13" s="1">
        <v>1</v>
      </c>
      <c r="O13" s="1">
        <v>-5.4077768325805602</v>
      </c>
      <c r="P13" s="1" t="s">
        <v>94</v>
      </c>
      <c r="Q13" s="1">
        <v>1</v>
      </c>
      <c r="R13" s="1">
        <v>1</v>
      </c>
      <c r="S13" s="1">
        <v>0</v>
      </c>
      <c r="T13" s="1">
        <v>-4.3593015670776296</v>
      </c>
      <c r="U13" s="1" t="s">
        <v>95</v>
      </c>
      <c r="V13" s="1">
        <v>0</v>
      </c>
      <c r="W13" s="1">
        <v>1</v>
      </c>
      <c r="X13" s="1">
        <v>1</v>
      </c>
      <c r="Y13" s="1">
        <v>-5.15590095520019</v>
      </c>
      <c r="Z13" s="1"/>
    </row>
    <row r="14" spans="1:26" x14ac:dyDescent="0.2">
      <c r="A14" s="1" t="s">
        <v>96</v>
      </c>
      <c r="B14" s="1" t="s">
        <v>97</v>
      </c>
      <c r="C14" s="1">
        <v>1</v>
      </c>
      <c r="D14" s="1">
        <v>1</v>
      </c>
      <c r="E14" s="1">
        <v>1</v>
      </c>
      <c r="F14" s="1" t="s">
        <v>98</v>
      </c>
      <c r="G14" s="1">
        <v>1</v>
      </c>
      <c r="H14" s="1">
        <v>1</v>
      </c>
      <c r="I14" s="1">
        <v>0</v>
      </c>
      <c r="J14" s="1">
        <v>-4.03291463851928</v>
      </c>
      <c r="K14" s="1" t="s">
        <v>99</v>
      </c>
      <c r="L14" s="1">
        <v>1</v>
      </c>
      <c r="M14" s="1">
        <v>1</v>
      </c>
      <c r="N14" s="1">
        <v>1</v>
      </c>
      <c r="O14" s="1">
        <v>-4.3650670051574698</v>
      </c>
      <c r="P14" s="1" t="s">
        <v>100</v>
      </c>
      <c r="Q14" s="1">
        <v>1</v>
      </c>
      <c r="R14" s="1">
        <v>0</v>
      </c>
      <c r="S14" s="1">
        <v>0</v>
      </c>
      <c r="T14" s="1">
        <v>-3.7977731227874698</v>
      </c>
      <c r="U14" s="1" t="s">
        <v>101</v>
      </c>
      <c r="V14" s="1">
        <v>1</v>
      </c>
      <c r="W14" s="1">
        <v>0</v>
      </c>
      <c r="X14" s="1">
        <v>1</v>
      </c>
      <c r="Y14" s="1">
        <v>-4.38372707366943</v>
      </c>
      <c r="Z14" s="1"/>
    </row>
    <row r="15" spans="1:26" x14ac:dyDescent="0.2">
      <c r="A15" s="1" t="s">
        <v>102</v>
      </c>
      <c r="B15" s="1" t="s">
        <v>103</v>
      </c>
      <c r="C15" s="1">
        <v>1</v>
      </c>
      <c r="D15" s="1">
        <v>1</v>
      </c>
      <c r="E15" s="1">
        <v>1</v>
      </c>
      <c r="F15" s="1" t="s">
        <v>104</v>
      </c>
      <c r="G15" s="1">
        <v>1</v>
      </c>
      <c r="H15" s="1">
        <v>0</v>
      </c>
      <c r="I15" s="1">
        <v>0</v>
      </c>
      <c r="J15" s="1">
        <v>-3.11033940315246</v>
      </c>
      <c r="K15" s="1" t="s">
        <v>105</v>
      </c>
      <c r="L15" s="1">
        <v>1</v>
      </c>
      <c r="M15" s="1">
        <v>1</v>
      </c>
      <c r="N15" s="1">
        <v>0</v>
      </c>
      <c r="O15" s="1">
        <v>-3.87872886657714</v>
      </c>
      <c r="P15" s="1" t="s">
        <v>106</v>
      </c>
      <c r="Q15" s="1">
        <v>1</v>
      </c>
      <c r="R15" s="1">
        <v>1</v>
      </c>
      <c r="S15" s="1">
        <v>0</v>
      </c>
      <c r="T15" s="1">
        <v>-2.87072253227233</v>
      </c>
      <c r="U15" s="1" t="s">
        <v>107</v>
      </c>
      <c r="V15" s="1">
        <v>0</v>
      </c>
      <c r="W15" s="1">
        <v>1</v>
      </c>
      <c r="X15" s="1">
        <v>1</v>
      </c>
      <c r="Y15" s="1">
        <v>-2.58707404136657</v>
      </c>
      <c r="Z15" s="1"/>
    </row>
    <row r="16" spans="1:26" x14ac:dyDescent="0.2">
      <c r="A16" s="1" t="s">
        <v>108</v>
      </c>
      <c r="B16" s="1" t="s">
        <v>109</v>
      </c>
      <c r="C16" s="1">
        <v>1</v>
      </c>
      <c r="D16" s="1">
        <v>1</v>
      </c>
      <c r="E16" s="1">
        <v>1</v>
      </c>
      <c r="F16" s="1" t="s">
        <v>110</v>
      </c>
      <c r="G16" s="1">
        <v>1</v>
      </c>
      <c r="H16" s="1">
        <v>1</v>
      </c>
      <c r="I16" s="1">
        <v>0</v>
      </c>
      <c r="J16" s="1">
        <v>-2.5742599964141801</v>
      </c>
      <c r="K16" s="1" t="s">
        <v>111</v>
      </c>
      <c r="L16" s="1">
        <v>1</v>
      </c>
      <c r="M16" s="1">
        <v>1</v>
      </c>
      <c r="N16" s="1">
        <v>0</v>
      </c>
      <c r="O16" s="1">
        <v>-3.5602052211761399</v>
      </c>
      <c r="P16" s="1" t="s">
        <v>112</v>
      </c>
      <c r="Q16" s="1">
        <v>1</v>
      </c>
      <c r="R16" s="1">
        <v>1</v>
      </c>
      <c r="S16" s="1">
        <v>0</v>
      </c>
      <c r="T16" s="1">
        <v>-3.4955136775970401</v>
      </c>
      <c r="U16" s="1" t="s">
        <v>113</v>
      </c>
      <c r="V16" s="1">
        <v>1</v>
      </c>
      <c r="W16" s="1">
        <v>1</v>
      </c>
      <c r="X16" s="1">
        <v>0</v>
      </c>
      <c r="Y16" s="1">
        <v>-3.45078253746032</v>
      </c>
      <c r="Z16" s="1"/>
    </row>
    <row r="17" spans="1:26" x14ac:dyDescent="0.2">
      <c r="A17" s="1" t="s">
        <v>114</v>
      </c>
      <c r="B17" s="1" t="s">
        <v>115</v>
      </c>
      <c r="C17" s="1">
        <v>0</v>
      </c>
      <c r="D17" s="1">
        <v>1</v>
      </c>
      <c r="E17" s="1">
        <v>1</v>
      </c>
      <c r="F17" s="1" t="s">
        <v>116</v>
      </c>
      <c r="G17" s="1">
        <v>1</v>
      </c>
      <c r="H17" s="1">
        <v>1</v>
      </c>
      <c r="I17" s="1">
        <v>0</v>
      </c>
      <c r="J17" s="1">
        <v>-4.2215847969055096</v>
      </c>
      <c r="K17" s="1" t="s">
        <v>117</v>
      </c>
      <c r="L17" s="1">
        <v>1</v>
      </c>
      <c r="M17" s="1">
        <v>1</v>
      </c>
      <c r="N17" s="1">
        <v>0</v>
      </c>
      <c r="O17" s="1">
        <v>-4.6564030647277797</v>
      </c>
      <c r="P17" s="1" t="s">
        <v>118</v>
      </c>
      <c r="Q17" s="1">
        <v>1</v>
      </c>
      <c r="R17" s="1">
        <v>1</v>
      </c>
      <c r="S17" s="1">
        <v>0</v>
      </c>
      <c r="T17" s="1">
        <v>-3.7987825870513898</v>
      </c>
      <c r="U17" s="1" t="s">
        <v>119</v>
      </c>
      <c r="V17" s="1">
        <v>1</v>
      </c>
      <c r="W17" s="1">
        <v>1</v>
      </c>
      <c r="X17" s="1">
        <v>0</v>
      </c>
      <c r="Y17" s="1">
        <v>-4.2600908279418901</v>
      </c>
      <c r="Z17" s="1"/>
    </row>
    <row r="18" spans="1:26" x14ac:dyDescent="0.2">
      <c r="A18" s="1" t="s">
        <v>120</v>
      </c>
      <c r="B18" s="1" t="s">
        <v>121</v>
      </c>
      <c r="C18" s="1">
        <v>0</v>
      </c>
      <c r="D18" s="1">
        <v>1</v>
      </c>
      <c r="E18" s="1">
        <v>1</v>
      </c>
      <c r="F18" s="1" t="s">
        <v>122</v>
      </c>
      <c r="G18" s="1">
        <v>1</v>
      </c>
      <c r="H18" s="1">
        <v>1</v>
      </c>
      <c r="I18" s="1">
        <v>0</v>
      </c>
      <c r="J18" s="1">
        <v>-2.9770870208740199</v>
      </c>
      <c r="K18" s="1" t="s">
        <v>123</v>
      </c>
      <c r="L18" s="1">
        <v>1</v>
      </c>
      <c r="M18" s="1">
        <v>1</v>
      </c>
      <c r="N18" s="1">
        <v>0</v>
      </c>
      <c r="O18" s="1">
        <v>-2.8757481575012198</v>
      </c>
      <c r="P18" s="1" t="s">
        <v>124</v>
      </c>
      <c r="Q18" s="1">
        <v>1</v>
      </c>
      <c r="R18" s="1">
        <v>1</v>
      </c>
      <c r="S18" s="1">
        <v>0</v>
      </c>
      <c r="T18" s="1">
        <v>-4.2413835525512598</v>
      </c>
      <c r="U18" s="1" t="s">
        <v>125</v>
      </c>
      <c r="V18" s="1">
        <v>1</v>
      </c>
      <c r="W18" s="1">
        <v>0</v>
      </c>
      <c r="X18" s="1">
        <v>0</v>
      </c>
      <c r="Y18" s="1">
        <v>-3.25426721572875</v>
      </c>
      <c r="Z18" s="1"/>
    </row>
    <row r="19" spans="1:26" x14ac:dyDescent="0.2">
      <c r="A19" s="1" t="s">
        <v>126</v>
      </c>
      <c r="B19" s="1" t="s">
        <v>127</v>
      </c>
      <c r="C19" s="1">
        <v>1</v>
      </c>
      <c r="D19" s="1">
        <v>1</v>
      </c>
      <c r="E19" s="1">
        <v>1</v>
      </c>
      <c r="F19" s="1" t="s">
        <v>128</v>
      </c>
      <c r="G19" s="1">
        <v>1</v>
      </c>
      <c r="H19" s="1">
        <v>1</v>
      </c>
      <c r="I19" s="1">
        <v>0</v>
      </c>
      <c r="J19" s="1">
        <v>-4.4659152030944798</v>
      </c>
      <c r="K19" s="1" t="s">
        <v>129</v>
      </c>
      <c r="L19" s="1">
        <v>1</v>
      </c>
      <c r="M19" s="1">
        <v>1</v>
      </c>
      <c r="N19" s="1">
        <v>0</v>
      </c>
      <c r="O19" s="1">
        <v>-4.2933092117309499</v>
      </c>
      <c r="P19" s="1" t="s">
        <v>130</v>
      </c>
      <c r="Q19" s="1">
        <v>1</v>
      </c>
      <c r="R19" s="1">
        <v>1</v>
      </c>
      <c r="S19" s="1">
        <v>0</v>
      </c>
      <c r="T19" s="1">
        <v>-2.8620076179504301</v>
      </c>
      <c r="U19" s="1" t="s">
        <v>129</v>
      </c>
      <c r="V19" s="1">
        <v>1</v>
      </c>
      <c r="W19" s="1">
        <v>1</v>
      </c>
      <c r="X19" s="1">
        <v>0</v>
      </c>
      <c r="Y19" s="1">
        <v>-4.2933092117309499</v>
      </c>
      <c r="Z19" s="1"/>
    </row>
    <row r="20" spans="1:26" x14ac:dyDescent="0.2">
      <c r="A20" s="1" t="s">
        <v>131</v>
      </c>
      <c r="B20" s="1" t="s">
        <v>132</v>
      </c>
      <c r="C20" s="1">
        <v>0</v>
      </c>
      <c r="D20" s="1">
        <v>1</v>
      </c>
      <c r="E20" s="1">
        <v>1</v>
      </c>
      <c r="F20" s="1" t="s">
        <v>133</v>
      </c>
      <c r="G20" s="1">
        <v>1</v>
      </c>
      <c r="H20" s="1">
        <v>1</v>
      </c>
      <c r="I20" s="1">
        <v>0</v>
      </c>
      <c r="J20" s="1">
        <v>-2.8168187141418399</v>
      </c>
      <c r="K20" s="1" t="s">
        <v>134</v>
      </c>
      <c r="L20" s="1">
        <v>1</v>
      </c>
      <c r="M20" s="1">
        <v>1</v>
      </c>
      <c r="N20" s="1">
        <v>0</v>
      </c>
      <c r="O20" s="1">
        <v>-3.4450755119323699</v>
      </c>
      <c r="P20" s="1" t="s">
        <v>135</v>
      </c>
      <c r="Q20" s="1">
        <v>1</v>
      </c>
      <c r="R20" s="1">
        <v>1</v>
      </c>
      <c r="S20" s="1">
        <v>0</v>
      </c>
      <c r="T20" s="1">
        <v>-2.9385361671447701</v>
      </c>
      <c r="U20" s="1" t="s">
        <v>136</v>
      </c>
      <c r="V20" s="1">
        <v>1</v>
      </c>
      <c r="W20" s="1">
        <v>1</v>
      </c>
      <c r="X20" s="1">
        <v>0</v>
      </c>
      <c r="Y20" s="1">
        <v>-2.7158119678497301</v>
      </c>
      <c r="Z20" s="1"/>
    </row>
    <row r="21" spans="1:26" x14ac:dyDescent="0.2">
      <c r="A21" s="1" t="s">
        <v>137</v>
      </c>
      <c r="B21" s="1" t="s">
        <v>138</v>
      </c>
      <c r="C21" s="1">
        <v>0</v>
      </c>
      <c r="D21" s="1">
        <v>1</v>
      </c>
      <c r="E21" s="1">
        <v>1</v>
      </c>
      <c r="F21" s="1" t="s">
        <v>139</v>
      </c>
      <c r="G21" s="1">
        <v>1</v>
      </c>
      <c r="H21" s="1">
        <v>1</v>
      </c>
      <c r="I21" s="1">
        <v>0</v>
      </c>
      <c r="J21" s="1">
        <v>-3.99103379249572</v>
      </c>
      <c r="K21" s="1" t="s">
        <v>140</v>
      </c>
      <c r="L21" s="1">
        <v>1</v>
      </c>
      <c r="M21" s="1">
        <v>1</v>
      </c>
      <c r="N21" s="1">
        <v>0</v>
      </c>
      <c r="O21" s="1">
        <v>-3.50733065605163</v>
      </c>
      <c r="P21" s="1" t="s">
        <v>141</v>
      </c>
      <c r="Q21" s="1">
        <v>0</v>
      </c>
      <c r="R21" s="1">
        <v>1</v>
      </c>
      <c r="S21" s="1">
        <v>1</v>
      </c>
      <c r="T21" s="1">
        <v>-2.4908297061920099</v>
      </c>
      <c r="U21" s="1" t="s">
        <v>142</v>
      </c>
      <c r="V21" s="1">
        <v>1</v>
      </c>
      <c r="W21" s="1">
        <v>1</v>
      </c>
      <c r="X21" s="1">
        <v>0</v>
      </c>
      <c r="Y21" s="1">
        <v>-3.86473536491394</v>
      </c>
      <c r="Z21" s="1"/>
    </row>
    <row r="22" spans="1:26" x14ac:dyDescent="0.2">
      <c r="A22" s="1" t="s">
        <v>143</v>
      </c>
      <c r="B22" s="1" t="s">
        <v>144</v>
      </c>
      <c r="C22" s="1">
        <v>1</v>
      </c>
      <c r="D22" s="1">
        <v>1</v>
      </c>
      <c r="E22" s="1">
        <v>1</v>
      </c>
      <c r="F22" s="1" t="s">
        <v>145</v>
      </c>
      <c r="G22" s="1">
        <v>1</v>
      </c>
      <c r="H22" s="1">
        <v>1</v>
      </c>
      <c r="I22" s="1">
        <v>0</v>
      </c>
      <c r="J22" s="1">
        <v>-3.0300312042236301</v>
      </c>
      <c r="K22" s="1" t="s">
        <v>146</v>
      </c>
      <c r="L22" s="1">
        <v>1</v>
      </c>
      <c r="M22" s="1">
        <v>1</v>
      </c>
      <c r="N22" s="1">
        <v>0</v>
      </c>
      <c r="O22" s="1">
        <v>-2.80804443359375</v>
      </c>
      <c r="P22" s="1" t="s">
        <v>147</v>
      </c>
      <c r="Q22" s="1">
        <v>1</v>
      </c>
      <c r="R22" s="1">
        <v>1</v>
      </c>
      <c r="S22" s="1">
        <v>0</v>
      </c>
      <c r="T22" s="1">
        <v>-3.6590609550475999</v>
      </c>
      <c r="U22" s="1" t="s">
        <v>148</v>
      </c>
      <c r="V22" s="1">
        <v>1</v>
      </c>
      <c r="W22" s="1">
        <v>1</v>
      </c>
      <c r="X22" s="1">
        <v>0</v>
      </c>
      <c r="Y22" s="1">
        <v>-2.9697890281677202</v>
      </c>
      <c r="Z22" s="1"/>
    </row>
    <row r="23" spans="1:26" x14ac:dyDescent="0.2">
      <c r="A23" s="1" t="s">
        <v>149</v>
      </c>
      <c r="B23" s="1" t="s">
        <v>150</v>
      </c>
      <c r="C23" s="1">
        <v>1</v>
      </c>
      <c r="D23" s="1">
        <v>1</v>
      </c>
      <c r="E23" s="1">
        <v>1</v>
      </c>
      <c r="F23" s="1" t="s">
        <v>151</v>
      </c>
      <c r="G23" s="1">
        <v>1</v>
      </c>
      <c r="H23" s="1">
        <v>1</v>
      </c>
      <c r="I23" s="1">
        <v>0</v>
      </c>
      <c r="J23" s="1">
        <v>-3.2297828197479199</v>
      </c>
      <c r="K23" s="1" t="s">
        <v>152</v>
      </c>
      <c r="L23" s="1">
        <v>1</v>
      </c>
      <c r="M23" s="1">
        <v>1</v>
      </c>
      <c r="N23" s="1">
        <v>0</v>
      </c>
      <c r="O23" s="1">
        <v>-3.2281634807586599</v>
      </c>
      <c r="P23" s="1" t="s">
        <v>153</v>
      </c>
      <c r="Q23" s="1">
        <v>1</v>
      </c>
      <c r="R23" s="1">
        <v>1</v>
      </c>
      <c r="S23" s="1">
        <v>0</v>
      </c>
      <c r="T23" s="1">
        <v>-3.82815313339233</v>
      </c>
      <c r="U23" s="1" t="s">
        <v>154</v>
      </c>
      <c r="V23" s="1">
        <v>1</v>
      </c>
      <c r="W23" s="1">
        <v>1</v>
      </c>
      <c r="X23" s="1">
        <v>0</v>
      </c>
      <c r="Y23" s="1">
        <v>-2.6122791767120299</v>
      </c>
      <c r="Z23" s="1"/>
    </row>
    <row r="24" spans="1:26" x14ac:dyDescent="0.2">
      <c r="A24" s="1" t="s">
        <v>155</v>
      </c>
      <c r="B24" s="1" t="s">
        <v>156</v>
      </c>
      <c r="C24" s="1">
        <v>1</v>
      </c>
      <c r="D24" s="1">
        <v>1</v>
      </c>
      <c r="E24" s="1">
        <v>1</v>
      </c>
      <c r="F24" s="1" t="s">
        <v>157</v>
      </c>
      <c r="G24" s="1">
        <v>1</v>
      </c>
      <c r="H24" s="1">
        <v>1</v>
      </c>
      <c r="I24" s="1">
        <v>1</v>
      </c>
      <c r="J24" s="1">
        <v>-2.1208093166351301</v>
      </c>
      <c r="K24" s="1" t="s">
        <v>158</v>
      </c>
      <c r="L24" s="1">
        <v>1</v>
      </c>
      <c r="M24" s="1">
        <v>1</v>
      </c>
      <c r="N24" s="1">
        <v>1</v>
      </c>
      <c r="O24" s="1">
        <v>-1.86000263690948</v>
      </c>
      <c r="P24" s="1" t="s">
        <v>159</v>
      </c>
      <c r="Q24" s="1">
        <v>0</v>
      </c>
      <c r="R24" s="1">
        <v>1</v>
      </c>
      <c r="S24" s="1">
        <v>1</v>
      </c>
      <c r="T24" s="1">
        <v>-1.87316787242889</v>
      </c>
      <c r="U24" s="1" t="s">
        <v>160</v>
      </c>
      <c r="V24" s="1">
        <v>0</v>
      </c>
      <c r="W24" s="1">
        <v>1</v>
      </c>
      <c r="X24" s="1">
        <v>1</v>
      </c>
      <c r="Y24" s="1">
        <v>-2.8005623817443799</v>
      </c>
      <c r="Z24" s="1"/>
    </row>
    <row r="25" spans="1:26" x14ac:dyDescent="0.2">
      <c r="A25" s="1" t="s">
        <v>161</v>
      </c>
      <c r="B25" s="1" t="s">
        <v>162</v>
      </c>
      <c r="C25" s="1">
        <v>1</v>
      </c>
      <c r="D25" s="1">
        <v>1</v>
      </c>
      <c r="E25" s="1">
        <v>1</v>
      </c>
      <c r="F25" s="1" t="s">
        <v>163</v>
      </c>
      <c r="G25" s="1">
        <v>0</v>
      </c>
      <c r="H25" s="1">
        <v>1</v>
      </c>
      <c r="I25" s="1">
        <v>1</v>
      </c>
      <c r="J25" s="1">
        <v>-4.5666871070861799</v>
      </c>
      <c r="K25" s="1" t="s">
        <v>164</v>
      </c>
      <c r="L25" s="1">
        <v>1</v>
      </c>
      <c r="M25" s="1">
        <v>1</v>
      </c>
      <c r="N25" s="1">
        <v>1</v>
      </c>
      <c r="O25" s="1">
        <v>-4.8614392280578604</v>
      </c>
      <c r="P25" s="1" t="s">
        <v>165</v>
      </c>
      <c r="Q25" s="1">
        <v>1</v>
      </c>
      <c r="R25" s="1">
        <v>1</v>
      </c>
      <c r="S25" s="1">
        <v>0</v>
      </c>
      <c r="T25" s="1">
        <v>-4.2814826965331996</v>
      </c>
      <c r="U25" s="1" t="s">
        <v>166</v>
      </c>
      <c r="V25" s="1">
        <v>0</v>
      </c>
      <c r="W25" s="1">
        <v>0</v>
      </c>
      <c r="X25" s="1">
        <v>1</v>
      </c>
      <c r="Y25" s="1">
        <v>-4.4174137115478498</v>
      </c>
      <c r="Z25" s="1"/>
    </row>
    <row r="26" spans="1:26" x14ac:dyDescent="0.2">
      <c r="A26" s="1" t="s">
        <v>167</v>
      </c>
      <c r="B26" s="1" t="s">
        <v>168</v>
      </c>
      <c r="C26" s="1">
        <v>1</v>
      </c>
      <c r="D26" s="1">
        <v>1</v>
      </c>
      <c r="E26" s="1">
        <v>1</v>
      </c>
      <c r="F26" s="1" t="s">
        <v>169</v>
      </c>
      <c r="G26" s="1">
        <v>1</v>
      </c>
      <c r="H26" s="1">
        <v>0</v>
      </c>
      <c r="I26" s="1">
        <v>0</v>
      </c>
      <c r="J26" s="1">
        <v>-3.9143075942993102</v>
      </c>
      <c r="K26" s="1" t="s">
        <v>170</v>
      </c>
      <c r="L26" s="1">
        <v>1</v>
      </c>
      <c r="M26" s="1">
        <v>0</v>
      </c>
      <c r="N26" s="1">
        <v>0</v>
      </c>
      <c r="O26" s="1">
        <v>-1.8588825464248599</v>
      </c>
      <c r="P26" s="1" t="s">
        <v>171</v>
      </c>
      <c r="Q26" s="1">
        <v>1</v>
      </c>
      <c r="R26" s="1">
        <v>0</v>
      </c>
      <c r="S26" s="1">
        <v>0</v>
      </c>
      <c r="T26" s="1">
        <v>-2.76212406158447</v>
      </c>
      <c r="U26" s="1" t="s">
        <v>172</v>
      </c>
      <c r="V26" s="1">
        <v>1</v>
      </c>
      <c r="W26" s="1">
        <v>0</v>
      </c>
      <c r="X26" s="1">
        <v>0</v>
      </c>
      <c r="Y26" s="1">
        <v>-2.7739965915679901</v>
      </c>
      <c r="Z26" s="1"/>
    </row>
    <row r="27" spans="1:26" x14ac:dyDescent="0.2">
      <c r="A27" s="1" t="s">
        <v>173</v>
      </c>
      <c r="B27" s="1" t="s">
        <v>174</v>
      </c>
      <c r="C27" s="1">
        <v>0</v>
      </c>
      <c r="D27" s="1">
        <v>1</v>
      </c>
      <c r="E27" s="1">
        <v>1</v>
      </c>
      <c r="F27" s="1" t="s">
        <v>175</v>
      </c>
      <c r="G27" s="1">
        <v>1</v>
      </c>
      <c r="H27" s="1">
        <v>1</v>
      </c>
      <c r="I27" s="1">
        <v>0</v>
      </c>
      <c r="J27" s="1">
        <v>-4.4783043861389098</v>
      </c>
      <c r="K27" s="1" t="s">
        <v>176</v>
      </c>
      <c r="L27" s="1">
        <v>0</v>
      </c>
      <c r="M27" s="1">
        <v>0</v>
      </c>
      <c r="N27" s="1">
        <v>1</v>
      </c>
      <c r="O27" s="1">
        <v>-3.8822944164276101</v>
      </c>
      <c r="P27" s="1" t="s">
        <v>177</v>
      </c>
      <c r="Q27" s="1">
        <v>0</v>
      </c>
      <c r="R27" s="1">
        <v>1</v>
      </c>
      <c r="S27" s="1">
        <v>1</v>
      </c>
      <c r="T27" s="1">
        <v>-3.6146063804626398</v>
      </c>
      <c r="U27" s="1" t="s">
        <v>178</v>
      </c>
      <c r="V27" s="1">
        <v>0</v>
      </c>
      <c r="W27" s="1">
        <v>1</v>
      </c>
      <c r="X27" s="1">
        <v>1</v>
      </c>
      <c r="Y27" s="1">
        <v>-3.77498126029968</v>
      </c>
      <c r="Z27" s="1"/>
    </row>
    <row r="28" spans="1:26" x14ac:dyDescent="0.2">
      <c r="A28" s="1" t="s">
        <v>179</v>
      </c>
      <c r="B28" s="1" t="s">
        <v>180</v>
      </c>
      <c r="C28" s="1">
        <v>1</v>
      </c>
      <c r="D28" s="1">
        <v>1</v>
      </c>
      <c r="E28" s="1">
        <v>1</v>
      </c>
      <c r="F28" s="1" t="s">
        <v>181</v>
      </c>
      <c r="G28" s="1">
        <v>0</v>
      </c>
      <c r="H28" s="1">
        <v>1</v>
      </c>
      <c r="I28" s="1">
        <v>1</v>
      </c>
      <c r="J28" s="1">
        <v>-2.9854176044464098</v>
      </c>
      <c r="K28" s="1" t="s">
        <v>182</v>
      </c>
      <c r="L28" s="1">
        <v>1</v>
      </c>
      <c r="M28" s="1">
        <v>1</v>
      </c>
      <c r="N28" s="1">
        <v>0</v>
      </c>
      <c r="O28" s="1">
        <v>-4.2017965316772399</v>
      </c>
      <c r="P28" s="1" t="s">
        <v>183</v>
      </c>
      <c r="Q28" s="1">
        <v>1</v>
      </c>
      <c r="R28" s="1">
        <v>0</v>
      </c>
      <c r="S28" s="1">
        <v>0</v>
      </c>
      <c r="T28" s="1">
        <v>-3.29167175292968</v>
      </c>
      <c r="U28" s="1" t="s">
        <v>182</v>
      </c>
      <c r="V28" s="1">
        <v>1</v>
      </c>
      <c r="W28" s="1">
        <v>1</v>
      </c>
      <c r="X28" s="1">
        <v>0</v>
      </c>
      <c r="Y28" s="1">
        <v>-4.2017965316772399</v>
      </c>
      <c r="Z28" s="1"/>
    </row>
    <row r="29" spans="1:26" x14ac:dyDescent="0.2">
      <c r="A29" s="1" t="s">
        <v>184</v>
      </c>
      <c r="B29" s="1" t="s">
        <v>185</v>
      </c>
      <c r="C29" s="1">
        <v>1</v>
      </c>
      <c r="D29" s="1">
        <v>1</v>
      </c>
      <c r="E29" s="1">
        <v>1</v>
      </c>
      <c r="F29" s="1" t="s">
        <v>186</v>
      </c>
      <c r="G29" s="1">
        <v>1</v>
      </c>
      <c r="H29" s="1">
        <v>1</v>
      </c>
      <c r="I29" s="1">
        <v>0</v>
      </c>
      <c r="J29" s="1">
        <v>-3.03443050384521</v>
      </c>
      <c r="K29" s="1" t="s">
        <v>187</v>
      </c>
      <c r="L29" s="1">
        <v>1</v>
      </c>
      <c r="M29" s="1">
        <v>1</v>
      </c>
      <c r="N29" s="1">
        <v>0</v>
      </c>
      <c r="O29" s="1">
        <v>-2.3059983253478999</v>
      </c>
      <c r="P29" s="1" t="s">
        <v>188</v>
      </c>
      <c r="Q29" s="1">
        <v>1</v>
      </c>
      <c r="R29" s="1">
        <v>1</v>
      </c>
      <c r="S29" s="1">
        <v>0</v>
      </c>
      <c r="T29" s="1">
        <v>-1.8773384094238199</v>
      </c>
      <c r="U29" s="1" t="s">
        <v>189</v>
      </c>
      <c r="V29" s="1">
        <v>0</v>
      </c>
      <c r="W29" s="1">
        <v>1</v>
      </c>
      <c r="X29" s="1">
        <v>1</v>
      </c>
      <c r="Y29" s="1">
        <v>-2.7495355606079102</v>
      </c>
      <c r="Z29" s="1"/>
    </row>
    <row r="30" spans="1:26" x14ac:dyDescent="0.2">
      <c r="A30" s="1" t="s">
        <v>190</v>
      </c>
      <c r="B30" s="1" t="s">
        <v>191</v>
      </c>
      <c r="C30" s="1">
        <v>1</v>
      </c>
      <c r="D30" s="1">
        <v>1</v>
      </c>
      <c r="E30" s="1">
        <v>1</v>
      </c>
      <c r="F30" s="1" t="s">
        <v>192</v>
      </c>
      <c r="G30" s="1">
        <v>0</v>
      </c>
      <c r="H30" s="1">
        <v>1</v>
      </c>
      <c r="I30" s="1">
        <v>1</v>
      </c>
      <c r="J30" s="1">
        <v>-3.0379467010497998</v>
      </c>
      <c r="K30" s="1" t="s">
        <v>193</v>
      </c>
      <c r="L30" s="1">
        <v>1</v>
      </c>
      <c r="M30" s="1">
        <v>1</v>
      </c>
      <c r="N30" s="1">
        <v>0</v>
      </c>
      <c r="O30" s="1">
        <v>-3.3369112014770499</v>
      </c>
      <c r="P30" s="1" t="s">
        <v>194</v>
      </c>
      <c r="Q30" s="1">
        <v>0</v>
      </c>
      <c r="R30" s="1">
        <v>1</v>
      </c>
      <c r="S30" s="1">
        <v>1</v>
      </c>
      <c r="T30" s="1">
        <v>-2.8055152893066402</v>
      </c>
      <c r="U30" s="1" t="s">
        <v>195</v>
      </c>
      <c r="V30" s="1">
        <v>1</v>
      </c>
      <c r="W30" s="1">
        <v>1</v>
      </c>
      <c r="X30" s="1">
        <v>0</v>
      </c>
      <c r="Y30" s="1">
        <v>-3.1287472248077299</v>
      </c>
      <c r="Z30" s="1"/>
    </row>
    <row r="31" spans="1:26" x14ac:dyDescent="0.2">
      <c r="A31" s="1" t="s">
        <v>196</v>
      </c>
      <c r="B31" s="1" t="s">
        <v>197</v>
      </c>
      <c r="C31" s="1">
        <v>1</v>
      </c>
      <c r="D31" s="1">
        <v>1</v>
      </c>
      <c r="E31" s="1">
        <v>1</v>
      </c>
      <c r="F31" s="1" t="s">
        <v>198</v>
      </c>
      <c r="G31" s="1">
        <v>1</v>
      </c>
      <c r="H31" s="1">
        <v>1</v>
      </c>
      <c r="I31" s="1">
        <v>0</v>
      </c>
      <c r="J31" s="1">
        <v>-3.04607033729553</v>
      </c>
      <c r="K31" s="1" t="s">
        <v>199</v>
      </c>
      <c r="L31" s="1">
        <v>0</v>
      </c>
      <c r="M31" s="1">
        <v>0</v>
      </c>
      <c r="N31" s="1">
        <v>1</v>
      </c>
      <c r="O31" s="1">
        <v>-4.3518652915954501</v>
      </c>
      <c r="P31" s="1" t="s">
        <v>200</v>
      </c>
      <c r="Q31" s="1">
        <v>1</v>
      </c>
      <c r="R31" s="1">
        <v>0</v>
      </c>
      <c r="S31" s="1">
        <v>0</v>
      </c>
      <c r="T31" s="1">
        <v>-3.5865066051483101</v>
      </c>
      <c r="U31" s="1" t="s">
        <v>201</v>
      </c>
      <c r="V31" s="1">
        <v>0</v>
      </c>
      <c r="W31" s="1">
        <v>0</v>
      </c>
      <c r="X31" s="1">
        <v>1</v>
      </c>
      <c r="Y31" s="1">
        <v>-4.08023977279663</v>
      </c>
      <c r="Z31" s="1"/>
    </row>
    <row r="32" spans="1:26" x14ac:dyDescent="0.2">
      <c r="A32" s="1" t="s">
        <v>202</v>
      </c>
      <c r="B32" s="1" t="s">
        <v>203</v>
      </c>
      <c r="C32" s="1">
        <v>0</v>
      </c>
      <c r="D32" s="1">
        <v>1</v>
      </c>
      <c r="E32" s="1">
        <v>1</v>
      </c>
      <c r="F32" s="1" t="s">
        <v>204</v>
      </c>
      <c r="G32" s="1">
        <v>1</v>
      </c>
      <c r="H32" s="1">
        <v>0</v>
      </c>
      <c r="I32" s="1">
        <v>0</v>
      </c>
      <c r="J32" s="1">
        <v>-4.4800076484680096</v>
      </c>
      <c r="K32" s="1" t="s">
        <v>205</v>
      </c>
      <c r="L32" s="1">
        <v>1</v>
      </c>
      <c r="M32" s="1">
        <v>1</v>
      </c>
      <c r="N32" s="1">
        <v>0</v>
      </c>
      <c r="O32" s="1">
        <v>-3.8673241138458199</v>
      </c>
      <c r="P32" s="1" t="s">
        <v>206</v>
      </c>
      <c r="Q32" s="1">
        <v>1</v>
      </c>
      <c r="R32" s="1">
        <v>1</v>
      </c>
      <c r="S32" s="1">
        <v>0</v>
      </c>
      <c r="T32" s="1">
        <v>-5.4305753707885698</v>
      </c>
      <c r="U32" s="1" t="s">
        <v>205</v>
      </c>
      <c r="V32" s="1">
        <v>1</v>
      </c>
      <c r="W32" s="1">
        <v>1</v>
      </c>
      <c r="X32" s="1">
        <v>0</v>
      </c>
      <c r="Y32" s="1">
        <v>-3.8673241138458199</v>
      </c>
      <c r="Z32" s="1"/>
    </row>
    <row r="33" spans="1:26" x14ac:dyDescent="0.2">
      <c r="A33" s="1" t="s">
        <v>207</v>
      </c>
      <c r="B33" s="1" t="s">
        <v>208</v>
      </c>
      <c r="C33" s="1">
        <v>1</v>
      </c>
      <c r="D33" s="1">
        <v>1</v>
      </c>
      <c r="E33" s="1">
        <v>1</v>
      </c>
      <c r="F33" s="1" t="s">
        <v>209</v>
      </c>
      <c r="G33" s="1">
        <v>0</v>
      </c>
      <c r="H33" s="1">
        <v>1</v>
      </c>
      <c r="I33" s="1">
        <v>1</v>
      </c>
      <c r="J33" s="1">
        <v>-3.1045782566070499</v>
      </c>
      <c r="K33" s="1" t="s">
        <v>210</v>
      </c>
      <c r="L33" s="1">
        <v>1</v>
      </c>
      <c r="M33" s="1">
        <v>1</v>
      </c>
      <c r="N33" s="1">
        <v>0</v>
      </c>
      <c r="O33" s="1">
        <v>-2.6124751567840501</v>
      </c>
      <c r="P33" s="1" t="s">
        <v>211</v>
      </c>
      <c r="Q33" s="1">
        <v>0</v>
      </c>
      <c r="R33" s="1">
        <v>1</v>
      </c>
      <c r="S33" s="1">
        <v>1</v>
      </c>
      <c r="T33" s="1">
        <v>-3.6950228214263898</v>
      </c>
      <c r="U33" s="1" t="s">
        <v>212</v>
      </c>
      <c r="V33" s="1">
        <v>0</v>
      </c>
      <c r="W33" s="1">
        <v>1</v>
      </c>
      <c r="X33" s="1">
        <v>1</v>
      </c>
      <c r="Y33" s="1">
        <v>-3.5767867565154998</v>
      </c>
      <c r="Z33" s="1"/>
    </row>
    <row r="34" spans="1:26" x14ac:dyDescent="0.2">
      <c r="A34" s="1" t="s">
        <v>213</v>
      </c>
      <c r="B34" s="1" t="s">
        <v>214</v>
      </c>
      <c r="C34" s="1">
        <v>1</v>
      </c>
      <c r="D34" s="1">
        <v>1</v>
      </c>
      <c r="E34" s="1">
        <v>1</v>
      </c>
      <c r="F34" s="1" t="s">
        <v>215</v>
      </c>
      <c r="G34" s="1">
        <v>0</v>
      </c>
      <c r="H34" s="1">
        <v>1</v>
      </c>
      <c r="I34" s="1">
        <v>1</v>
      </c>
      <c r="J34" s="1">
        <v>-6.2562060356140101</v>
      </c>
      <c r="K34" s="1" t="s">
        <v>216</v>
      </c>
      <c r="L34" s="1">
        <v>0</v>
      </c>
      <c r="M34" s="1">
        <v>1</v>
      </c>
      <c r="N34" s="1">
        <v>1</v>
      </c>
      <c r="O34" s="1">
        <v>-4.3481254577636701</v>
      </c>
      <c r="P34" s="1" t="s">
        <v>217</v>
      </c>
      <c r="Q34" s="1">
        <v>0</v>
      </c>
      <c r="R34" s="1">
        <v>1</v>
      </c>
      <c r="S34" s="1">
        <v>1</v>
      </c>
      <c r="T34" s="1">
        <v>-5.4151754379272399</v>
      </c>
      <c r="U34" s="1" t="s">
        <v>218</v>
      </c>
      <c r="V34" s="1">
        <v>0</v>
      </c>
      <c r="W34" s="1">
        <v>1</v>
      </c>
      <c r="X34" s="1">
        <v>1</v>
      </c>
      <c r="Y34" s="1">
        <v>-3.94212341308593</v>
      </c>
      <c r="Z34" s="1"/>
    </row>
    <row r="35" spans="1:26" x14ac:dyDescent="0.2">
      <c r="A35" s="1" t="s">
        <v>219</v>
      </c>
      <c r="B35" s="1" t="s">
        <v>220</v>
      </c>
      <c r="C35" s="1">
        <v>0</v>
      </c>
      <c r="D35" s="1">
        <v>1</v>
      </c>
      <c r="E35" s="1">
        <v>1</v>
      </c>
      <c r="F35" s="1" t="s">
        <v>221</v>
      </c>
      <c r="G35" s="1">
        <v>1</v>
      </c>
      <c r="H35" s="1">
        <v>1</v>
      </c>
      <c r="I35" s="1">
        <v>1</v>
      </c>
      <c r="J35" s="1">
        <v>-3.5321593284606898</v>
      </c>
      <c r="K35" s="1" t="s">
        <v>222</v>
      </c>
      <c r="L35" s="1">
        <v>1</v>
      </c>
      <c r="M35" s="1">
        <v>1</v>
      </c>
      <c r="N35" s="1">
        <v>0</v>
      </c>
      <c r="O35" s="1">
        <v>-3.7839605808257999</v>
      </c>
      <c r="P35" s="1" t="s">
        <v>223</v>
      </c>
      <c r="Q35" s="1">
        <v>1</v>
      </c>
      <c r="R35" s="1">
        <v>1</v>
      </c>
      <c r="S35" s="1">
        <v>0</v>
      </c>
      <c r="T35" s="1">
        <v>-4.6028380393981898</v>
      </c>
      <c r="U35" s="1" t="s">
        <v>224</v>
      </c>
      <c r="V35" s="1">
        <v>1</v>
      </c>
      <c r="W35" s="1">
        <v>1</v>
      </c>
      <c r="X35" s="1">
        <v>0</v>
      </c>
      <c r="Y35" s="1">
        <v>-3.2743759155273402</v>
      </c>
      <c r="Z35" s="1"/>
    </row>
    <row r="36" spans="1:26" ht="15.75" customHeight="1" x14ac:dyDescent="0.25">
      <c r="A36" s="1" t="s">
        <v>225</v>
      </c>
      <c r="B36" s="2" t="s">
        <v>226</v>
      </c>
      <c r="C36" s="3">
        <v>1</v>
      </c>
      <c r="D36" s="3">
        <v>1</v>
      </c>
      <c r="E36" s="3">
        <v>0</v>
      </c>
      <c r="F36" s="2" t="s">
        <v>227</v>
      </c>
      <c r="G36" s="3">
        <v>1</v>
      </c>
      <c r="H36" s="3">
        <v>1</v>
      </c>
      <c r="I36" s="3">
        <v>0</v>
      </c>
      <c r="J36" s="3">
        <v>-2.5856400000000002</v>
      </c>
      <c r="K36" s="2" t="s">
        <v>228</v>
      </c>
      <c r="L36" s="3">
        <v>1</v>
      </c>
      <c r="M36" s="3">
        <v>1</v>
      </c>
      <c r="N36" s="3">
        <v>0</v>
      </c>
      <c r="O36" s="3">
        <v>-2.5638800000000002</v>
      </c>
      <c r="P36" s="2" t="s">
        <v>229</v>
      </c>
      <c r="Q36" s="3">
        <v>1</v>
      </c>
      <c r="R36" s="3">
        <v>1</v>
      </c>
      <c r="S36" s="3">
        <v>0</v>
      </c>
      <c r="T36" s="3">
        <v>-2.5728399999999998</v>
      </c>
      <c r="U36" s="2" t="s">
        <v>230</v>
      </c>
      <c r="V36" s="3">
        <v>1</v>
      </c>
      <c r="W36" s="3">
        <v>1</v>
      </c>
      <c r="X36" s="3">
        <v>0</v>
      </c>
      <c r="Y36" s="3">
        <v>-3.28843</v>
      </c>
      <c r="Z36" s="1"/>
    </row>
    <row r="37" spans="1:26" ht="15.75" customHeight="1" x14ac:dyDescent="0.25">
      <c r="A37" s="1" t="s">
        <v>231</v>
      </c>
      <c r="B37" s="2" t="s">
        <v>232</v>
      </c>
      <c r="C37" s="3">
        <v>1</v>
      </c>
      <c r="D37" s="3">
        <v>1</v>
      </c>
      <c r="E37" s="3">
        <v>0</v>
      </c>
      <c r="F37" s="2" t="s">
        <v>233</v>
      </c>
      <c r="G37" s="3">
        <v>1</v>
      </c>
      <c r="H37" s="3">
        <v>1</v>
      </c>
      <c r="I37" s="3">
        <v>1</v>
      </c>
      <c r="J37" s="3">
        <v>-1.7388300000000001</v>
      </c>
      <c r="K37" s="2" t="s">
        <v>234</v>
      </c>
      <c r="L37" s="3">
        <v>1</v>
      </c>
      <c r="M37" s="3">
        <v>1</v>
      </c>
      <c r="N37" s="3">
        <v>1</v>
      </c>
      <c r="O37" s="3">
        <v>-2.04216</v>
      </c>
      <c r="P37" s="2" t="s">
        <v>235</v>
      </c>
      <c r="Q37" s="3">
        <v>1</v>
      </c>
      <c r="R37" s="3">
        <v>1</v>
      </c>
      <c r="S37" s="3">
        <v>1</v>
      </c>
      <c r="T37" s="3">
        <v>-1.6584099999999999</v>
      </c>
      <c r="U37" s="2" t="s">
        <v>233</v>
      </c>
      <c r="V37" s="3">
        <v>1</v>
      </c>
      <c r="W37" s="3">
        <v>1</v>
      </c>
      <c r="X37" s="3">
        <v>1</v>
      </c>
      <c r="Y37" s="3">
        <v>-1.6382099999999999</v>
      </c>
      <c r="Z37" s="1"/>
    </row>
    <row r="38" spans="1:26" ht="15.75" customHeight="1" x14ac:dyDescent="0.25">
      <c r="A38" s="1" t="s">
        <v>236</v>
      </c>
      <c r="B38" s="2" t="s">
        <v>237</v>
      </c>
      <c r="C38" s="3">
        <v>0</v>
      </c>
      <c r="D38" s="3">
        <v>1</v>
      </c>
      <c r="E38" s="3">
        <v>1</v>
      </c>
      <c r="F38" s="2" t="s">
        <v>238</v>
      </c>
      <c r="G38" s="3">
        <v>1</v>
      </c>
      <c r="H38" s="3">
        <v>1</v>
      </c>
      <c r="I38" s="3">
        <v>0</v>
      </c>
      <c r="J38" s="3">
        <v>-3.1614599999999999</v>
      </c>
      <c r="K38" s="2" t="s">
        <v>239</v>
      </c>
      <c r="L38" s="3">
        <v>1</v>
      </c>
      <c r="M38" s="3">
        <v>1</v>
      </c>
      <c r="N38" s="3">
        <v>1</v>
      </c>
      <c r="O38" s="3">
        <v>-3.3458199999999998</v>
      </c>
      <c r="P38" s="2" t="s">
        <v>240</v>
      </c>
      <c r="Q38" s="3">
        <v>0</v>
      </c>
      <c r="R38" s="3">
        <v>1</v>
      </c>
      <c r="S38" s="3">
        <v>1</v>
      </c>
      <c r="T38" s="3">
        <v>-3.0696400000000001</v>
      </c>
      <c r="U38" s="2" t="s">
        <v>241</v>
      </c>
      <c r="V38" s="3">
        <v>1</v>
      </c>
      <c r="W38" s="3">
        <v>1</v>
      </c>
      <c r="X38" s="3">
        <v>0</v>
      </c>
      <c r="Y38" s="3">
        <v>-3.9317600000000001</v>
      </c>
      <c r="Z38" s="1"/>
    </row>
    <row r="39" spans="1:26" ht="15.75" customHeight="1" x14ac:dyDescent="0.25">
      <c r="A39" s="1" t="s">
        <v>242</v>
      </c>
      <c r="B39" s="2" t="s">
        <v>243</v>
      </c>
      <c r="C39" s="3">
        <v>1</v>
      </c>
      <c r="D39" s="3">
        <v>1</v>
      </c>
      <c r="E39" s="3">
        <v>1</v>
      </c>
      <c r="F39" s="2" t="s">
        <v>244</v>
      </c>
      <c r="G39" s="3">
        <v>1</v>
      </c>
      <c r="H39" s="3">
        <v>1</v>
      </c>
      <c r="I39" s="3">
        <v>1</v>
      </c>
      <c r="J39" s="3">
        <v>-4.0693900000000003</v>
      </c>
      <c r="K39" s="2" t="s">
        <v>245</v>
      </c>
      <c r="L39" s="3">
        <v>1</v>
      </c>
      <c r="M39" s="3">
        <v>1</v>
      </c>
      <c r="N39" s="3">
        <v>1</v>
      </c>
      <c r="O39" s="3">
        <v>-3.8629500000000001</v>
      </c>
      <c r="P39" s="2" t="s">
        <v>246</v>
      </c>
      <c r="Q39" s="3">
        <v>1</v>
      </c>
      <c r="R39" s="3">
        <v>1</v>
      </c>
      <c r="S39" s="3">
        <v>1</v>
      </c>
      <c r="T39" s="3">
        <v>-3.5894300000000001</v>
      </c>
      <c r="U39" s="2" t="s">
        <v>247</v>
      </c>
      <c r="V39" s="3">
        <v>1</v>
      </c>
      <c r="W39" s="3">
        <v>1</v>
      </c>
      <c r="X39" s="3">
        <v>1</v>
      </c>
      <c r="Y39" s="3">
        <v>-4.1412300000000002</v>
      </c>
      <c r="Z39" s="1"/>
    </row>
    <row r="40" spans="1:26" ht="15.75" customHeight="1" x14ac:dyDescent="0.25">
      <c r="A40" s="1" t="s">
        <v>248</v>
      </c>
      <c r="B40" s="2" t="s">
        <v>249</v>
      </c>
      <c r="C40" s="3">
        <v>0</v>
      </c>
      <c r="D40" s="3">
        <v>1</v>
      </c>
      <c r="E40" s="3">
        <v>1</v>
      </c>
      <c r="F40" s="2" t="s">
        <v>250</v>
      </c>
      <c r="G40" s="3">
        <v>0</v>
      </c>
      <c r="H40" s="3">
        <v>1</v>
      </c>
      <c r="I40" s="3">
        <v>1</v>
      </c>
      <c r="J40" s="3">
        <v>-4.2218900000000001</v>
      </c>
      <c r="K40" s="2" t="s">
        <v>251</v>
      </c>
      <c r="L40" s="3">
        <v>0</v>
      </c>
      <c r="M40" s="3">
        <v>1</v>
      </c>
      <c r="N40" s="3">
        <v>1</v>
      </c>
      <c r="O40" s="3">
        <v>-4.6868600000000002</v>
      </c>
      <c r="P40" s="2" t="s">
        <v>252</v>
      </c>
      <c r="Q40" s="3">
        <v>0</v>
      </c>
      <c r="R40" s="3">
        <v>1</v>
      </c>
      <c r="S40" s="3">
        <v>1</v>
      </c>
      <c r="T40" s="3">
        <v>-3.3577400000000002</v>
      </c>
      <c r="U40" s="2" t="s">
        <v>253</v>
      </c>
      <c r="V40" s="3">
        <v>0</v>
      </c>
      <c r="W40" s="3">
        <v>1</v>
      </c>
      <c r="X40" s="3">
        <v>1</v>
      </c>
      <c r="Y40" s="3">
        <v>-3.9875799999999999</v>
      </c>
      <c r="Z40" s="1"/>
    </row>
    <row r="41" spans="1:26" ht="15.75" customHeight="1" x14ac:dyDescent="0.25">
      <c r="A41" s="1" t="s">
        <v>254</v>
      </c>
      <c r="B41" s="2" t="s">
        <v>255</v>
      </c>
      <c r="C41" s="3">
        <v>0</v>
      </c>
      <c r="D41" s="3">
        <v>1</v>
      </c>
      <c r="E41" s="3">
        <v>1</v>
      </c>
      <c r="F41" s="2" t="s">
        <v>256</v>
      </c>
      <c r="G41" s="3">
        <v>0</v>
      </c>
      <c r="H41" s="3">
        <v>1</v>
      </c>
      <c r="I41" s="3">
        <v>1</v>
      </c>
      <c r="J41" s="3">
        <v>-4.1973500000000001</v>
      </c>
      <c r="K41" s="2" t="s">
        <v>257</v>
      </c>
      <c r="L41" s="3">
        <v>0</v>
      </c>
      <c r="M41" s="3">
        <v>1</v>
      </c>
      <c r="N41" s="3">
        <v>1</v>
      </c>
      <c r="O41" s="3">
        <v>-4.7711199999999998</v>
      </c>
      <c r="P41" s="2" t="s">
        <v>258</v>
      </c>
      <c r="Q41" s="3">
        <v>0</v>
      </c>
      <c r="R41" s="3">
        <v>1</v>
      </c>
      <c r="S41" s="3">
        <v>1</v>
      </c>
      <c r="T41" s="3">
        <v>-4.3883200000000002</v>
      </c>
      <c r="U41" s="2" t="s">
        <v>257</v>
      </c>
      <c r="V41" s="3">
        <v>0</v>
      </c>
      <c r="W41" s="3">
        <v>1</v>
      </c>
      <c r="X41" s="3">
        <v>1</v>
      </c>
      <c r="Y41" s="3">
        <v>-4.7711199999999998</v>
      </c>
      <c r="Z41" s="1"/>
    </row>
    <row r="42" spans="1:26" ht="15.75" customHeight="1" x14ac:dyDescent="0.25">
      <c r="A42" s="1" t="s">
        <v>259</v>
      </c>
      <c r="B42" s="2" t="s">
        <v>260</v>
      </c>
      <c r="C42" s="3">
        <v>0</v>
      </c>
      <c r="D42" s="3">
        <v>1</v>
      </c>
      <c r="E42" s="3">
        <v>1</v>
      </c>
      <c r="F42" s="2" t="s">
        <v>261</v>
      </c>
      <c r="G42" s="3">
        <v>0</v>
      </c>
      <c r="H42" s="3">
        <v>1</v>
      </c>
      <c r="I42" s="3">
        <v>1</v>
      </c>
      <c r="J42" s="3">
        <v>-2.3004600000000002</v>
      </c>
      <c r="K42" s="2" t="s">
        <v>262</v>
      </c>
      <c r="L42" s="3">
        <v>0</v>
      </c>
      <c r="M42" s="3">
        <v>1</v>
      </c>
      <c r="N42" s="3">
        <v>1</v>
      </c>
      <c r="O42" s="3">
        <v>-3.2040999999999999</v>
      </c>
      <c r="P42" s="2" t="s">
        <v>263</v>
      </c>
      <c r="Q42" s="3">
        <v>0</v>
      </c>
      <c r="R42" s="3">
        <v>1</v>
      </c>
      <c r="S42" s="3">
        <v>1</v>
      </c>
      <c r="T42" s="3">
        <v>-3.5119799999999999</v>
      </c>
      <c r="U42" s="2" t="s">
        <v>264</v>
      </c>
      <c r="V42" s="3">
        <v>0</v>
      </c>
      <c r="W42" s="3">
        <v>0</v>
      </c>
      <c r="X42" s="3">
        <v>1</v>
      </c>
      <c r="Y42" s="3">
        <v>-3.5289700000000002</v>
      </c>
      <c r="Z42" s="1"/>
    </row>
    <row r="43" spans="1:26" ht="15.75" customHeight="1" x14ac:dyDescent="0.25">
      <c r="A43" s="1" t="s">
        <v>265</v>
      </c>
      <c r="B43" s="2" t="s">
        <v>266</v>
      </c>
      <c r="C43" s="3">
        <v>1</v>
      </c>
      <c r="D43" s="3">
        <v>1</v>
      </c>
      <c r="E43" s="3">
        <v>1</v>
      </c>
      <c r="F43" s="2" t="s">
        <v>267</v>
      </c>
      <c r="G43" s="3">
        <v>0</v>
      </c>
      <c r="H43" s="3">
        <v>1</v>
      </c>
      <c r="I43" s="3">
        <v>1</v>
      </c>
      <c r="J43" s="3">
        <v>-3.2949000000000002</v>
      </c>
      <c r="K43" s="2" t="s">
        <v>268</v>
      </c>
      <c r="L43" s="3">
        <v>0</v>
      </c>
      <c r="M43" s="3">
        <v>1</v>
      </c>
      <c r="N43" s="3">
        <v>1</v>
      </c>
      <c r="O43" s="3">
        <v>-2.5548199999999999</v>
      </c>
      <c r="P43" s="2" t="s">
        <v>269</v>
      </c>
      <c r="Q43" s="3">
        <v>0</v>
      </c>
      <c r="R43" s="3">
        <v>1</v>
      </c>
      <c r="S43" s="3">
        <v>1</v>
      </c>
      <c r="T43" s="3">
        <v>-3.69306</v>
      </c>
      <c r="U43" s="2" t="s">
        <v>270</v>
      </c>
      <c r="V43" s="3">
        <v>0</v>
      </c>
      <c r="W43" s="3">
        <v>1</v>
      </c>
      <c r="X43" s="3">
        <v>1</v>
      </c>
      <c r="Y43" s="3">
        <v>-2.4277199999999999</v>
      </c>
      <c r="Z43" s="1"/>
    </row>
    <row r="44" spans="1:26" ht="15.75" customHeight="1" x14ac:dyDescent="0.25">
      <c r="A44" s="1" t="s">
        <v>271</v>
      </c>
      <c r="B44" s="2" t="s">
        <v>272</v>
      </c>
      <c r="C44" s="3">
        <v>1</v>
      </c>
      <c r="D44" s="3">
        <v>1</v>
      </c>
      <c r="E44" s="3">
        <v>1</v>
      </c>
      <c r="F44" s="2" t="s">
        <v>273</v>
      </c>
      <c r="G44" s="3">
        <v>1</v>
      </c>
      <c r="H44" s="3">
        <v>1</v>
      </c>
      <c r="I44" s="3">
        <v>1</v>
      </c>
      <c r="J44" s="3">
        <v>-4.1651199999999999</v>
      </c>
      <c r="K44" s="2" t="s">
        <v>274</v>
      </c>
      <c r="L44" s="3">
        <v>1</v>
      </c>
      <c r="M44" s="3">
        <v>1</v>
      </c>
      <c r="N44" s="3">
        <v>1</v>
      </c>
      <c r="O44" s="3">
        <v>-4.3606800000000003</v>
      </c>
      <c r="P44" s="2" t="s">
        <v>275</v>
      </c>
      <c r="Q44" s="3">
        <v>1</v>
      </c>
      <c r="R44" s="3">
        <v>1</v>
      </c>
      <c r="S44" s="3">
        <v>1</v>
      </c>
      <c r="T44" s="3">
        <v>-4.0146499999999996</v>
      </c>
      <c r="U44" s="2" t="s">
        <v>276</v>
      </c>
      <c r="V44" s="3">
        <v>1</v>
      </c>
      <c r="W44" s="3">
        <v>1</v>
      </c>
      <c r="X44" s="3">
        <v>1</v>
      </c>
      <c r="Y44" s="3">
        <v>-4.2007500000000002</v>
      </c>
      <c r="Z44" s="1"/>
    </row>
    <row r="45" spans="1:26" ht="15.75" customHeight="1" x14ac:dyDescent="0.25">
      <c r="A45" s="1" t="s">
        <v>277</v>
      </c>
      <c r="B45" s="2" t="s">
        <v>278</v>
      </c>
      <c r="C45" s="3">
        <v>1</v>
      </c>
      <c r="D45" s="3">
        <v>1</v>
      </c>
      <c r="E45" s="3">
        <v>0</v>
      </c>
      <c r="F45" s="2" t="s">
        <v>279</v>
      </c>
      <c r="G45" s="3">
        <v>1</v>
      </c>
      <c r="H45" s="3">
        <v>1</v>
      </c>
      <c r="I45" s="3">
        <v>1</v>
      </c>
      <c r="J45" s="3">
        <v>-3.1360800000000002</v>
      </c>
      <c r="K45" s="2" t="s">
        <v>280</v>
      </c>
      <c r="L45" s="3">
        <v>1</v>
      </c>
      <c r="M45" s="3">
        <v>1</v>
      </c>
      <c r="N45" s="3">
        <v>1</v>
      </c>
      <c r="O45" s="3">
        <v>-3.6874099999999999</v>
      </c>
      <c r="P45" s="2" t="s">
        <v>281</v>
      </c>
      <c r="Q45" s="3">
        <v>1</v>
      </c>
      <c r="R45" s="3">
        <v>1</v>
      </c>
      <c r="S45" s="3">
        <v>0</v>
      </c>
      <c r="T45" s="3">
        <v>-2.7696700000000001</v>
      </c>
      <c r="U45" s="2" t="s">
        <v>282</v>
      </c>
      <c r="V45" s="3">
        <v>1</v>
      </c>
      <c r="W45" s="3">
        <v>1</v>
      </c>
      <c r="X45" s="3">
        <v>1</v>
      </c>
      <c r="Y45" s="3">
        <v>-2.9689100000000002</v>
      </c>
      <c r="Z45" s="1"/>
    </row>
    <row r="46" spans="1:26" ht="15.75" customHeight="1" x14ac:dyDescent="0.25">
      <c r="A46" s="1" t="s">
        <v>283</v>
      </c>
      <c r="B46" s="2" t="s">
        <v>284</v>
      </c>
      <c r="C46" s="3">
        <v>0</v>
      </c>
      <c r="D46" s="3">
        <v>1</v>
      </c>
      <c r="E46" s="3">
        <v>1</v>
      </c>
      <c r="F46" s="2" t="s">
        <v>285</v>
      </c>
      <c r="G46" s="3">
        <v>0</v>
      </c>
      <c r="H46" s="3">
        <v>1</v>
      </c>
      <c r="I46" s="3">
        <v>1</v>
      </c>
      <c r="J46" s="3">
        <v>-3.0282300000000002</v>
      </c>
      <c r="K46" s="2" t="s">
        <v>286</v>
      </c>
      <c r="L46" s="3">
        <v>0</v>
      </c>
      <c r="M46" s="3">
        <v>1</v>
      </c>
      <c r="N46" s="3">
        <v>1</v>
      </c>
      <c r="O46" s="3">
        <v>-3.2574200000000002</v>
      </c>
      <c r="P46" s="2" t="s">
        <v>287</v>
      </c>
      <c r="Q46" s="3">
        <v>1</v>
      </c>
      <c r="R46" s="3">
        <v>1</v>
      </c>
      <c r="S46" s="3">
        <v>0</v>
      </c>
      <c r="T46" s="3">
        <v>-3.3624299999999998</v>
      </c>
      <c r="U46" s="2" t="s">
        <v>288</v>
      </c>
      <c r="V46" s="3">
        <v>0</v>
      </c>
      <c r="W46" s="3">
        <v>1</v>
      </c>
      <c r="X46" s="3">
        <v>1</v>
      </c>
      <c r="Y46" s="3">
        <v>-3.6154000000000002</v>
      </c>
      <c r="Z46" s="1"/>
    </row>
    <row r="47" spans="1:26" ht="15.75" customHeight="1" x14ac:dyDescent="0.25">
      <c r="A47" s="1" t="s">
        <v>289</v>
      </c>
      <c r="B47" s="2" t="s">
        <v>290</v>
      </c>
      <c r="C47" s="3">
        <v>0</v>
      </c>
      <c r="D47" s="3">
        <v>1</v>
      </c>
      <c r="E47" s="3">
        <v>1</v>
      </c>
      <c r="F47" s="2" t="s">
        <v>291</v>
      </c>
      <c r="G47" s="3">
        <v>1</v>
      </c>
      <c r="H47" s="3">
        <v>1</v>
      </c>
      <c r="I47" s="3">
        <v>0</v>
      </c>
      <c r="J47" s="3">
        <v>-3.8631600000000001</v>
      </c>
      <c r="K47" s="2" t="s">
        <v>292</v>
      </c>
      <c r="L47" s="3">
        <v>1</v>
      </c>
      <c r="M47" s="3">
        <v>1</v>
      </c>
      <c r="N47" s="3">
        <v>0</v>
      </c>
      <c r="O47" s="3">
        <v>-2.5253399999999999</v>
      </c>
      <c r="P47" s="2" t="s">
        <v>293</v>
      </c>
      <c r="Q47" s="3">
        <v>0</v>
      </c>
      <c r="R47" s="3">
        <v>1</v>
      </c>
      <c r="S47" s="3">
        <v>1</v>
      </c>
      <c r="T47" s="3">
        <v>-3.4887800000000002</v>
      </c>
      <c r="U47" s="2" t="s">
        <v>292</v>
      </c>
      <c r="V47" s="3">
        <v>1</v>
      </c>
      <c r="W47" s="3">
        <v>1</v>
      </c>
      <c r="X47" s="3">
        <v>1</v>
      </c>
      <c r="Y47" s="3">
        <v>-2.5253399999999999</v>
      </c>
      <c r="Z47" s="1"/>
    </row>
    <row r="48" spans="1:26" ht="15.75" customHeight="1" x14ac:dyDescent="0.25">
      <c r="A48" s="1" t="s">
        <v>294</v>
      </c>
      <c r="B48" s="2" t="s">
        <v>295</v>
      </c>
      <c r="C48" s="3">
        <v>0</v>
      </c>
      <c r="D48" s="3">
        <v>1</v>
      </c>
      <c r="E48" s="3">
        <v>1</v>
      </c>
      <c r="F48" s="2" t="s">
        <v>296</v>
      </c>
      <c r="G48" s="3">
        <v>1</v>
      </c>
      <c r="H48" s="3">
        <v>0</v>
      </c>
      <c r="I48" s="3">
        <v>0</v>
      </c>
      <c r="J48" s="3">
        <v>-3.91967</v>
      </c>
      <c r="K48" s="2" t="s">
        <v>297</v>
      </c>
      <c r="L48" s="3">
        <v>1</v>
      </c>
      <c r="M48" s="3">
        <v>1</v>
      </c>
      <c r="N48" s="3">
        <v>0</v>
      </c>
      <c r="O48" s="3">
        <v>-2.37216</v>
      </c>
      <c r="P48" s="2" t="s">
        <v>298</v>
      </c>
      <c r="Q48" s="3">
        <v>0</v>
      </c>
      <c r="R48" s="3">
        <v>1</v>
      </c>
      <c r="S48" s="3">
        <v>1</v>
      </c>
      <c r="T48" s="3">
        <v>-2.2693400000000001</v>
      </c>
      <c r="U48" s="2" t="s">
        <v>299</v>
      </c>
      <c r="V48" s="3">
        <v>0</v>
      </c>
      <c r="W48" s="3">
        <v>1</v>
      </c>
      <c r="X48" s="3">
        <v>1</v>
      </c>
      <c r="Y48" s="3">
        <v>-3.6736200000000001</v>
      </c>
      <c r="Z48" s="1"/>
    </row>
    <row r="49" spans="1:26" ht="15.75" customHeight="1" x14ac:dyDescent="0.25">
      <c r="A49" s="1" t="s">
        <v>300</v>
      </c>
      <c r="B49" s="2" t="s">
        <v>301</v>
      </c>
      <c r="C49" s="3">
        <v>0</v>
      </c>
      <c r="D49" s="3">
        <v>1</v>
      </c>
      <c r="E49" s="3">
        <v>1</v>
      </c>
      <c r="F49" s="2" t="s">
        <v>302</v>
      </c>
      <c r="G49" s="3">
        <v>0</v>
      </c>
      <c r="H49" s="3">
        <v>1</v>
      </c>
      <c r="I49" s="3">
        <v>1</v>
      </c>
      <c r="J49" s="3">
        <v>-2.72126</v>
      </c>
      <c r="K49" s="2" t="s">
        <v>303</v>
      </c>
      <c r="L49" s="3">
        <v>0</v>
      </c>
      <c r="M49" s="3">
        <v>1</v>
      </c>
      <c r="N49" s="3">
        <v>1</v>
      </c>
      <c r="O49" s="3">
        <v>-2.6080199999999998</v>
      </c>
      <c r="P49" s="2" t="s">
        <v>304</v>
      </c>
      <c r="Q49" s="3">
        <v>0</v>
      </c>
      <c r="R49" s="3">
        <v>1</v>
      </c>
      <c r="S49" s="3">
        <v>1</v>
      </c>
      <c r="T49" s="3">
        <v>-2.9437199999999999</v>
      </c>
      <c r="U49" s="2" t="s">
        <v>305</v>
      </c>
      <c r="V49" s="3">
        <v>0</v>
      </c>
      <c r="W49" s="3">
        <v>1</v>
      </c>
      <c r="X49" s="3">
        <v>1</v>
      </c>
      <c r="Y49" s="3">
        <v>-2.80572</v>
      </c>
      <c r="Z49" s="1"/>
    </row>
    <row r="50" spans="1:26" ht="15.75" customHeight="1" x14ac:dyDescent="0.25">
      <c r="A50" s="1" t="s">
        <v>306</v>
      </c>
      <c r="B50" s="2" t="s">
        <v>307</v>
      </c>
      <c r="C50" s="3">
        <v>0</v>
      </c>
      <c r="D50" s="3">
        <v>1</v>
      </c>
      <c r="E50" s="3">
        <v>1</v>
      </c>
      <c r="F50" s="2" t="s">
        <v>308</v>
      </c>
      <c r="G50" s="3">
        <v>1</v>
      </c>
      <c r="H50" s="3">
        <v>1</v>
      </c>
      <c r="I50" s="3">
        <v>1</v>
      </c>
      <c r="J50" s="3">
        <v>-3.5416500000000002</v>
      </c>
      <c r="K50" s="2" t="s">
        <v>309</v>
      </c>
      <c r="L50" s="3">
        <v>0</v>
      </c>
      <c r="M50" s="3">
        <v>1</v>
      </c>
      <c r="N50" s="3">
        <v>1</v>
      </c>
      <c r="O50" s="3">
        <v>-4.0498500000000002</v>
      </c>
      <c r="P50" s="2" t="s">
        <v>310</v>
      </c>
      <c r="Q50" s="3">
        <v>0</v>
      </c>
      <c r="R50" s="3">
        <v>1</v>
      </c>
      <c r="S50" s="3">
        <v>1</v>
      </c>
      <c r="T50" s="3">
        <v>-4.2618299999999998</v>
      </c>
      <c r="U50" s="2" t="s">
        <v>311</v>
      </c>
      <c r="V50" s="3">
        <v>1</v>
      </c>
      <c r="W50" s="3">
        <v>1</v>
      </c>
      <c r="X50" s="3">
        <v>1</v>
      </c>
      <c r="Y50" s="3">
        <v>-4.1684200000000002</v>
      </c>
      <c r="Z50" s="1"/>
    </row>
    <row r="51" spans="1:26" ht="15.75" customHeight="1" x14ac:dyDescent="0.25">
      <c r="A51" s="1" t="s">
        <v>312</v>
      </c>
      <c r="B51" s="2" t="s">
        <v>313</v>
      </c>
      <c r="C51" s="3">
        <v>1</v>
      </c>
      <c r="D51" s="3">
        <v>1</v>
      </c>
      <c r="E51" s="3">
        <v>1</v>
      </c>
      <c r="F51" s="2" t="s">
        <v>314</v>
      </c>
      <c r="G51" s="3">
        <v>1</v>
      </c>
      <c r="H51" s="3">
        <v>1</v>
      </c>
      <c r="I51" s="3">
        <v>1</v>
      </c>
      <c r="J51" s="3">
        <v>-2.5770900000000001</v>
      </c>
      <c r="K51" s="2" t="s">
        <v>315</v>
      </c>
      <c r="L51" s="3">
        <v>0</v>
      </c>
      <c r="M51" s="3">
        <v>1</v>
      </c>
      <c r="N51" s="3">
        <v>1</v>
      </c>
      <c r="O51" s="3">
        <v>-3.0481799999999999</v>
      </c>
      <c r="P51" s="2" t="s">
        <v>316</v>
      </c>
      <c r="Q51" s="3">
        <v>0</v>
      </c>
      <c r="R51" s="3">
        <v>1</v>
      </c>
      <c r="S51" s="3">
        <v>1</v>
      </c>
      <c r="T51" s="3">
        <v>-3.1093000000000002</v>
      </c>
      <c r="U51" s="2" t="s">
        <v>317</v>
      </c>
      <c r="V51" s="3">
        <v>0</v>
      </c>
      <c r="W51" s="3">
        <v>1</v>
      </c>
      <c r="X51" s="3">
        <v>1</v>
      </c>
      <c r="Y51" s="3">
        <v>-3.1203599999999998</v>
      </c>
      <c r="Z51" s="1"/>
    </row>
    <row r="52" spans="1:26" ht="15.75" customHeight="1" x14ac:dyDescent="0.25">
      <c r="A52" s="1" t="s">
        <v>318</v>
      </c>
      <c r="B52" s="2" t="s">
        <v>319</v>
      </c>
      <c r="C52" s="3">
        <v>0</v>
      </c>
      <c r="D52" s="3">
        <v>1</v>
      </c>
      <c r="E52" s="3">
        <v>1</v>
      </c>
      <c r="F52" s="2" t="s">
        <v>320</v>
      </c>
      <c r="G52" s="3">
        <v>1</v>
      </c>
      <c r="H52" s="3">
        <v>1</v>
      </c>
      <c r="I52" s="3">
        <v>0</v>
      </c>
      <c r="J52" s="3">
        <v>-1.7401199999999999</v>
      </c>
      <c r="K52" s="2" t="s">
        <v>321</v>
      </c>
      <c r="L52" s="3">
        <v>0</v>
      </c>
      <c r="M52" s="3">
        <v>1</v>
      </c>
      <c r="N52" s="3">
        <v>1</v>
      </c>
      <c r="O52" s="3">
        <v>-2.83283</v>
      </c>
      <c r="P52" s="2" t="s">
        <v>322</v>
      </c>
      <c r="Q52" s="3">
        <v>0</v>
      </c>
      <c r="R52" s="3">
        <v>1</v>
      </c>
      <c r="S52" s="3">
        <v>1</v>
      </c>
      <c r="T52" s="3">
        <v>-2.7126199999999998</v>
      </c>
      <c r="U52" s="2" t="s">
        <v>323</v>
      </c>
      <c r="V52" s="3">
        <v>1</v>
      </c>
      <c r="W52" s="3">
        <v>1</v>
      </c>
      <c r="X52" s="3">
        <v>0</v>
      </c>
      <c r="Y52" s="3">
        <v>-2.7231299999999998</v>
      </c>
      <c r="Z52" s="1"/>
    </row>
    <row r="53" spans="1:26" ht="15.75" customHeight="1" x14ac:dyDescent="0.25">
      <c r="A53" s="1" t="s">
        <v>324</v>
      </c>
      <c r="B53" s="2" t="s">
        <v>325</v>
      </c>
      <c r="C53" s="3">
        <v>1</v>
      </c>
      <c r="D53" s="3">
        <v>1</v>
      </c>
      <c r="E53" s="3">
        <v>0</v>
      </c>
      <c r="F53" s="2" t="s">
        <v>326</v>
      </c>
      <c r="G53" s="3">
        <v>1</v>
      </c>
      <c r="H53" s="3">
        <v>0</v>
      </c>
      <c r="I53" s="2">
        <v>0</v>
      </c>
      <c r="J53" s="3">
        <v>-4.3144499999999999</v>
      </c>
      <c r="K53" s="2" t="s">
        <v>327</v>
      </c>
      <c r="L53" s="3">
        <v>1</v>
      </c>
      <c r="M53" s="3">
        <v>1</v>
      </c>
      <c r="N53" s="3">
        <v>0</v>
      </c>
      <c r="O53" s="3">
        <v>-3.96421</v>
      </c>
      <c r="P53" s="2" t="s">
        <v>328</v>
      </c>
      <c r="Q53" s="3">
        <v>1</v>
      </c>
      <c r="R53" s="3">
        <v>1</v>
      </c>
      <c r="S53" s="3">
        <v>0</v>
      </c>
      <c r="T53" s="3">
        <v>-2.7003200000000001</v>
      </c>
      <c r="U53" s="2" t="s">
        <v>329</v>
      </c>
      <c r="V53" s="3">
        <v>1</v>
      </c>
      <c r="W53" s="3">
        <v>1</v>
      </c>
      <c r="X53" s="3">
        <v>0</v>
      </c>
      <c r="Y53" s="3">
        <v>-3.2352300000000001</v>
      </c>
      <c r="Z53" s="1"/>
    </row>
    <row r="54" spans="1:26" ht="15.75" customHeight="1" x14ac:dyDescent="0.25">
      <c r="A54" s="1" t="s">
        <v>330</v>
      </c>
      <c r="B54" s="2" t="s">
        <v>331</v>
      </c>
      <c r="C54" s="3">
        <v>0</v>
      </c>
      <c r="D54" s="3">
        <v>1</v>
      </c>
      <c r="E54" s="3">
        <v>1</v>
      </c>
      <c r="F54" s="2" t="s">
        <v>332</v>
      </c>
      <c r="G54" s="3">
        <v>1</v>
      </c>
      <c r="H54" s="3">
        <v>1</v>
      </c>
      <c r="I54" s="3">
        <v>1</v>
      </c>
      <c r="J54" s="3">
        <v>-6.5422000000000002</v>
      </c>
      <c r="K54" s="2" t="s">
        <v>333</v>
      </c>
      <c r="L54" s="3">
        <v>1</v>
      </c>
      <c r="M54" s="3">
        <v>1</v>
      </c>
      <c r="N54" s="3">
        <v>0</v>
      </c>
      <c r="O54" s="3">
        <v>-7.2177199999999999</v>
      </c>
      <c r="P54" s="2" t="s">
        <v>334</v>
      </c>
      <c r="Q54" s="3">
        <v>1</v>
      </c>
      <c r="R54" s="3">
        <v>1</v>
      </c>
      <c r="S54" s="3">
        <v>0</v>
      </c>
      <c r="T54" s="3">
        <v>-6.14276</v>
      </c>
      <c r="U54" s="2" t="s">
        <v>335</v>
      </c>
      <c r="V54" s="3">
        <v>0</v>
      </c>
      <c r="W54" s="3">
        <v>1</v>
      </c>
      <c r="X54" s="3">
        <v>1</v>
      </c>
      <c r="Y54" s="3">
        <v>-7.7629999999999999</v>
      </c>
      <c r="Z54" s="1"/>
    </row>
    <row r="55" spans="1:26" x14ac:dyDescent="0.2">
      <c r="A55" s="1"/>
      <c r="B55" s="1"/>
      <c r="C55" s="1">
        <f>COUNT(C2:C54)</f>
        <v>53</v>
      </c>
      <c r="D55" s="1">
        <f>COUNT(D2:D54)</f>
        <v>53</v>
      </c>
      <c r="E55" s="1">
        <f>COUNT(E2:E54)</f>
        <v>53</v>
      </c>
      <c r="F55" s="1">
        <f>COUNT(F2:F54)</f>
        <v>0</v>
      </c>
      <c r="G55" s="1">
        <f>COUNT(G2:G54)</f>
        <v>53</v>
      </c>
      <c r="H55" s="1">
        <f>COUNT(H2:H54)</f>
        <v>53</v>
      </c>
      <c r="I55" s="1">
        <f>COUNT(I2:I54)</f>
        <v>53</v>
      </c>
      <c r="J55" s="1">
        <f>AVERAGE(J2:J54)</f>
        <v>-3.5920748461453393</v>
      </c>
      <c r="K55" s="1">
        <f>COUNT(K2:K54)</f>
        <v>0</v>
      </c>
      <c r="L55" s="1">
        <f>COUNT(L2:L54)</f>
        <v>53</v>
      </c>
      <c r="M55" s="1">
        <f>COUNT(M2:M54)</f>
        <v>53</v>
      </c>
      <c r="N55" s="1">
        <f>COUNT(N2:N54)</f>
        <v>53</v>
      </c>
      <c r="O55" s="1">
        <f>AVERAGE(O2:O54)</f>
        <v>-3.6458173531456706</v>
      </c>
      <c r="P55" s="1">
        <f>COUNT(P2:P54)</f>
        <v>0</v>
      </c>
      <c r="Q55" s="1">
        <f>COUNT(Q2:Q54)</f>
        <v>53</v>
      </c>
      <c r="R55" s="1">
        <f>COUNT(R2:R54)</f>
        <v>53</v>
      </c>
      <c r="S55" s="1">
        <f>COUNT(S2:S54)</f>
        <v>53</v>
      </c>
      <c r="T55" s="1">
        <f>AVERAGE(T2:T54)</f>
        <v>-3.4378264174342572</v>
      </c>
      <c r="U55" s="1">
        <f>COUNT(U2:U54)</f>
        <v>0</v>
      </c>
      <c r="V55" s="1">
        <f>COUNT(V2:V54)</f>
        <v>53</v>
      </c>
      <c r="W55" s="1">
        <f>COUNT(W2:W54)</f>
        <v>53</v>
      </c>
      <c r="X55" s="1">
        <f>COUNT(X2:X54)</f>
        <v>53</v>
      </c>
      <c r="Y55" s="1">
        <f>AVERAGE(Y2:Y54)</f>
        <v>-3.5732950495306031</v>
      </c>
      <c r="Z55" s="1"/>
    </row>
    <row r="56" spans="1:26" x14ac:dyDescent="0.2">
      <c r="A56" s="1"/>
      <c r="B56" s="1"/>
      <c r="C56" s="1">
        <f>COUNTIF(C3:C54, "=1")</f>
        <v>27</v>
      </c>
      <c r="D56" s="1">
        <f>COUNTIF(D3:D54, "=1")</f>
        <v>52</v>
      </c>
      <c r="E56" s="1">
        <f>COUNTIF(E3:E54, "=1")</f>
        <v>48</v>
      </c>
      <c r="F56" s="1"/>
      <c r="G56" s="1">
        <f>COUNTIF(G3:G54, "=1")</f>
        <v>36</v>
      </c>
      <c r="H56" s="1">
        <f>COUNTIF(H3:H54, "=1")</f>
        <v>44</v>
      </c>
      <c r="I56" s="1">
        <f>COUNTIF(I3:I54, "=1")</f>
        <v>25</v>
      </c>
      <c r="J56" s="1"/>
      <c r="K56" s="1"/>
      <c r="L56" s="1">
        <f>COUNTIF(L3:L54, "=1")</f>
        <v>34</v>
      </c>
      <c r="M56" s="1">
        <f>COUNTIF(M3:M54, "=1")</f>
        <v>48</v>
      </c>
      <c r="N56" s="1">
        <f>COUNTIF(N3:N54, "=1")</f>
        <v>26</v>
      </c>
      <c r="O56" s="1"/>
      <c r="P56" s="1"/>
      <c r="Q56" s="1">
        <f>COUNTIF(Q3:Q54, "=1")</f>
        <v>30</v>
      </c>
      <c r="R56" s="1">
        <f>COUNTIF(R3:R54, "=1")</f>
        <v>47</v>
      </c>
      <c r="S56" s="1">
        <f>COUNTIF(S3:S54, "=1")</f>
        <v>25</v>
      </c>
      <c r="T56" s="1"/>
      <c r="U56" s="1"/>
      <c r="V56" s="1">
        <f>COUNTIF(V3:V54, "=1")</f>
        <v>30</v>
      </c>
      <c r="W56" s="1">
        <f>COUNTIF(W3:W54, "=1")</f>
        <v>45</v>
      </c>
      <c r="X56" s="1">
        <f>COUNTIF(X3:X54, "=1")</f>
        <v>30</v>
      </c>
      <c r="Y56" s="1"/>
      <c r="Z56" s="1"/>
    </row>
    <row r="57" spans="1:26" x14ac:dyDescent="0.2">
      <c r="A57" s="1"/>
      <c r="B57" s="1"/>
      <c r="C57" s="1">
        <f>COUNTIF(C3:C54, "=0")</f>
        <v>25</v>
      </c>
      <c r="D57" s="1">
        <f>COUNTIF(D3:D54, "=0")</f>
        <v>0</v>
      </c>
      <c r="E57" s="1">
        <f>COUNTIF(E3:E54, "=0")</f>
        <v>4</v>
      </c>
      <c r="F57" s="1"/>
      <c r="G57" s="1">
        <f>COUNTIF(G3:G54, "=0")</f>
        <v>16</v>
      </c>
      <c r="H57" s="1">
        <f>COUNTIF(H3:H54, "=0")</f>
        <v>8</v>
      </c>
      <c r="I57" s="1">
        <f>COUNTIF(I3:I54, "=0")</f>
        <v>27</v>
      </c>
      <c r="J57" s="1"/>
      <c r="K57" s="1"/>
      <c r="L57" s="1">
        <f>COUNTIF(L3:L54, "=0")</f>
        <v>18</v>
      </c>
      <c r="M57" s="1">
        <f>COUNTIF(M3:M54, "=0")</f>
        <v>4</v>
      </c>
      <c r="N57" s="1">
        <f>COUNTIF(N3:N54, "=0")</f>
        <v>26</v>
      </c>
      <c r="O57" s="1"/>
      <c r="P57" s="1"/>
      <c r="Q57" s="1">
        <f>COUNTIF(Q3:Q54, "=0")</f>
        <v>22</v>
      </c>
      <c r="R57" s="1">
        <f>COUNTIF(R3:R54, "=0")</f>
        <v>5</v>
      </c>
      <c r="S57" s="1">
        <f>COUNTIF(S3:S54, "=0")</f>
        <v>27</v>
      </c>
      <c r="T57" s="1"/>
      <c r="U57" s="1"/>
      <c r="V57" s="1">
        <f>COUNTIF(V3:V54, "=0")</f>
        <v>22</v>
      </c>
      <c r="W57" s="1">
        <f>COUNTIF(W3:W54, "=0")</f>
        <v>7</v>
      </c>
      <c r="X57" s="1">
        <f>COUNTIF(X3:X54, "=0")</f>
        <v>22</v>
      </c>
      <c r="Y57" s="1"/>
      <c r="Z57" s="1"/>
    </row>
    <row r="58" spans="1:26" x14ac:dyDescent="0.2">
      <c r="A58" s="1"/>
      <c r="B58" s="1"/>
      <c r="C58" s="1" t="s">
        <v>336</v>
      </c>
      <c r="D58" s="1" t="s">
        <v>336</v>
      </c>
      <c r="E58" s="1" t="s">
        <v>336</v>
      </c>
      <c r="F58" s="1"/>
      <c r="G58" s="1" t="s">
        <v>336</v>
      </c>
      <c r="H58" s="1" t="s">
        <v>336</v>
      </c>
      <c r="I58" s="1" t="s">
        <v>336</v>
      </c>
      <c r="J58" s="1"/>
      <c r="K58" s="1"/>
      <c r="L58" s="1" t="s">
        <v>336</v>
      </c>
      <c r="M58" s="1" t="s">
        <v>336</v>
      </c>
      <c r="N58" s="1" t="s">
        <v>336</v>
      </c>
      <c r="O58" s="1"/>
      <c r="P58" s="1"/>
      <c r="Q58" s="1" t="s">
        <v>336</v>
      </c>
      <c r="R58" s="1" t="s">
        <v>336</v>
      </c>
      <c r="S58" s="1" t="s">
        <v>336</v>
      </c>
      <c r="T58" s="1"/>
      <c r="U58" s="1"/>
      <c r="V58" s="1" t="s">
        <v>336</v>
      </c>
      <c r="W58" s="1" t="s">
        <v>336</v>
      </c>
      <c r="X58" s="1" t="s">
        <v>336</v>
      </c>
      <c r="Y58" s="1"/>
      <c r="Z58" s="1"/>
    </row>
    <row r="59" spans="1:26" x14ac:dyDescent="0.2">
      <c r="A59" s="1"/>
      <c r="B59" s="1"/>
      <c r="C59" s="1">
        <f t="shared" ref="C59:E59" si="0">C56/C55</f>
        <v>0.50943396226415094</v>
      </c>
      <c r="D59" s="1">
        <f t="shared" si="0"/>
        <v>0.98113207547169812</v>
      </c>
      <c r="E59" s="1">
        <f t="shared" si="0"/>
        <v>0.90566037735849059</v>
      </c>
      <c r="F59" s="1"/>
      <c r="G59" s="1">
        <f t="shared" ref="G59:I59" si="1">G56/G55</f>
        <v>0.67924528301886788</v>
      </c>
      <c r="H59" s="1">
        <f t="shared" si="1"/>
        <v>0.83018867924528306</v>
      </c>
      <c r="I59" s="1">
        <f t="shared" si="1"/>
        <v>0.47169811320754718</v>
      </c>
      <c r="J59" s="1"/>
      <c r="K59" s="1"/>
      <c r="L59" s="1">
        <f t="shared" ref="L59:N59" si="2">L56/L55</f>
        <v>0.64150943396226412</v>
      </c>
      <c r="M59" s="1">
        <f t="shared" si="2"/>
        <v>0.90566037735849059</v>
      </c>
      <c r="N59" s="1">
        <f t="shared" si="2"/>
        <v>0.49056603773584906</v>
      </c>
      <c r="O59" s="1"/>
      <c r="P59" s="1"/>
      <c r="Q59" s="1">
        <f t="shared" ref="Q59:S59" si="3">Q56/Q55</f>
        <v>0.56603773584905659</v>
      </c>
      <c r="R59" s="1">
        <f t="shared" si="3"/>
        <v>0.8867924528301887</v>
      </c>
      <c r="S59" s="1">
        <f t="shared" si="3"/>
        <v>0.47169811320754718</v>
      </c>
      <c r="T59" s="1"/>
      <c r="U59" s="1"/>
      <c r="V59" s="1">
        <f t="shared" ref="V59:X59" si="4">V56/V55</f>
        <v>0.56603773584905659</v>
      </c>
      <c r="W59" s="1">
        <f t="shared" si="4"/>
        <v>0.84905660377358494</v>
      </c>
      <c r="X59" s="1">
        <f t="shared" si="4"/>
        <v>0.56603773584905659</v>
      </c>
      <c r="Y59" s="1"/>
      <c r="Z59" s="1"/>
    </row>
    <row r="60" spans="1:26" x14ac:dyDescent="0.2">
      <c r="A60" s="1"/>
      <c r="B60" s="1"/>
      <c r="C60" s="1" t="s">
        <v>337</v>
      </c>
      <c r="D60" s="1" t="s">
        <v>337</v>
      </c>
      <c r="E60" s="1" t="s">
        <v>337</v>
      </c>
      <c r="F60" s="1"/>
      <c r="G60" s="1" t="s">
        <v>337</v>
      </c>
      <c r="H60" s="1" t="s">
        <v>337</v>
      </c>
      <c r="I60" s="1" t="s">
        <v>337</v>
      </c>
      <c r="J60" s="1"/>
      <c r="K60" s="1"/>
      <c r="L60" s="1" t="s">
        <v>337</v>
      </c>
      <c r="M60" s="1" t="s">
        <v>337</v>
      </c>
      <c r="N60" s="1" t="s">
        <v>337</v>
      </c>
      <c r="O60" s="1"/>
      <c r="P60" s="1"/>
      <c r="Q60" s="1" t="s">
        <v>337</v>
      </c>
      <c r="R60" s="1" t="s">
        <v>337</v>
      </c>
      <c r="S60" s="1" t="s">
        <v>337</v>
      </c>
      <c r="T60" s="1"/>
      <c r="U60" s="1"/>
      <c r="V60" s="1" t="s">
        <v>337</v>
      </c>
      <c r="W60" s="1" t="s">
        <v>337</v>
      </c>
      <c r="X60" s="1" t="s">
        <v>337</v>
      </c>
      <c r="Y60" s="1"/>
      <c r="Z60" s="1"/>
    </row>
    <row r="61" spans="1:26" x14ac:dyDescent="0.2">
      <c r="A61" s="1"/>
      <c r="B61" s="1"/>
      <c r="C61" s="1">
        <f t="shared" ref="C61:E61" si="5">C57/C55</f>
        <v>0.47169811320754718</v>
      </c>
      <c r="D61" s="1">
        <f t="shared" si="5"/>
        <v>0</v>
      </c>
      <c r="E61" s="1">
        <f t="shared" si="5"/>
        <v>7.5471698113207544E-2</v>
      </c>
      <c r="F61" s="1"/>
      <c r="G61" s="1">
        <f t="shared" ref="G61:I61" si="6">G57/G55</f>
        <v>0.30188679245283018</v>
      </c>
      <c r="H61" s="1">
        <f t="shared" si="6"/>
        <v>0.15094339622641509</v>
      </c>
      <c r="I61" s="1">
        <f t="shared" si="6"/>
        <v>0.50943396226415094</v>
      </c>
      <c r="J61" s="1"/>
      <c r="K61" s="1"/>
      <c r="L61" s="1">
        <f t="shared" ref="L61:N61" si="7">L57/L55</f>
        <v>0.33962264150943394</v>
      </c>
      <c r="M61" s="1">
        <f t="shared" si="7"/>
        <v>7.5471698113207544E-2</v>
      </c>
      <c r="N61" s="1">
        <f t="shared" si="7"/>
        <v>0.49056603773584906</v>
      </c>
      <c r="O61" s="1"/>
      <c r="P61" s="1"/>
      <c r="Q61" s="1">
        <f t="shared" ref="Q61:S61" si="8">Q57/Q55</f>
        <v>0.41509433962264153</v>
      </c>
      <c r="R61" s="1">
        <f t="shared" si="8"/>
        <v>9.4339622641509441E-2</v>
      </c>
      <c r="S61" s="1">
        <f t="shared" si="8"/>
        <v>0.50943396226415094</v>
      </c>
      <c r="T61" s="1"/>
      <c r="U61" s="1"/>
      <c r="V61" s="1">
        <f t="shared" ref="V61:X61" si="9">V57/V55</f>
        <v>0.41509433962264153</v>
      </c>
      <c r="W61" s="1">
        <f t="shared" si="9"/>
        <v>0.13207547169811321</v>
      </c>
      <c r="X61" s="1">
        <f t="shared" si="9"/>
        <v>0.41509433962264153</v>
      </c>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annotations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Brijendra Asthana</dc:creator>
  <cp:lastModifiedBy>Brijendra Asthana</cp:lastModifiedBy>
  <dcterms:created xsi:type="dcterms:W3CDTF">2023-05-17T00:46:13Z</dcterms:created>
  <dcterms:modified xsi:type="dcterms:W3CDTF">2023-05-17T00:46:13Z</dcterms:modified>
</cp:coreProperties>
</file>