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kalesan/Google Drive/Gun Violence Research/189_1_2014-2015/09_Analysis/03_stata/tables/"/>
    </mc:Choice>
  </mc:AlternateContent>
  <bookViews>
    <workbookView xWindow="0" yWindow="460" windowWidth="24720" windowHeight="14780" tabRatio="500"/>
  </bookViews>
  <sheets>
    <sheet name="Sheet1" sheetId="1" r:id="rId1"/>
    <sheet name="Sheet2" sheetId="2" r:id="rId2"/>
    <sheet name="Sheet4" sheetId="4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1" i="1" l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2" i="1"/>
  <c r="D14" i="2"/>
  <c r="D13" i="2"/>
  <c r="D20" i="2"/>
  <c r="D21" i="2"/>
  <c r="D22" i="2"/>
  <c r="D23" i="2"/>
  <c r="D24" i="2"/>
  <c r="D25" i="2"/>
  <c r="D3" i="2"/>
  <c r="D4" i="2"/>
  <c r="D5" i="2"/>
  <c r="D6" i="2"/>
  <c r="D7" i="2"/>
  <c r="D8" i="2"/>
  <c r="D9" i="2"/>
  <c r="D10" i="2"/>
  <c r="D11" i="2"/>
  <c r="D12" i="2"/>
  <c r="D15" i="2"/>
  <c r="D16" i="2"/>
  <c r="D17" i="2"/>
  <c r="D18" i="2"/>
  <c r="D19" i="2"/>
  <c r="D2" i="2"/>
</calcChain>
</file>

<file path=xl/sharedStrings.xml><?xml version="1.0" encoding="utf-8"?>
<sst xmlns="http://schemas.openxmlformats.org/spreadsheetml/2006/main" count="88" uniqueCount="50">
  <si>
    <t>categ</t>
  </si>
  <si>
    <t>year</t>
  </si>
  <si>
    <t>Deaths</t>
  </si>
  <si>
    <t>Population</t>
  </si>
  <si>
    <t>aa_rate</t>
  </si>
  <si>
    <t>aa_rate_lci</t>
  </si>
  <si>
    <t>aa_rate_uci</t>
  </si>
  <si>
    <t>aa_rate_se</t>
  </si>
  <si>
    <t>cr_rate</t>
  </si>
  <si>
    <t>cr_rate_lci</t>
  </si>
  <si>
    <t>cr_rate_uci</t>
  </si>
  <si>
    <t>cr_rate_se</t>
  </si>
  <si>
    <t>all</t>
  </si>
  <si>
    <t>female</t>
  </si>
  <si>
    <t>male</t>
  </si>
  <si>
    <t>age_0_14</t>
  </si>
  <si>
    <t>age_15-44</t>
  </si>
  <si>
    <t>age_45-64</t>
  </si>
  <si>
    <t>age_65</t>
  </si>
  <si>
    <t>White</t>
  </si>
  <si>
    <t>Black or African American</t>
  </si>
  <si>
    <t>Asian or Pacific Islander</t>
  </si>
  <si>
    <t>American Indian or Alaska Native</t>
  </si>
  <si>
    <t>homicide</t>
  </si>
  <si>
    <t>suicide</t>
  </si>
  <si>
    <t>unintentional</t>
  </si>
  <si>
    <t>undetermined</t>
  </si>
  <si>
    <t>legal</t>
  </si>
  <si>
    <t>All</t>
  </si>
  <si>
    <t>% change</t>
  </si>
  <si>
    <t>Male</t>
  </si>
  <si>
    <t>Female</t>
  </si>
  <si>
    <t>Age (0-14)</t>
  </si>
  <si>
    <t>Age (15-44)</t>
  </si>
  <si>
    <t>Age (45-64)</t>
  </si>
  <si>
    <t>Age (65+)</t>
  </si>
  <si>
    <t>Homicide</t>
  </si>
  <si>
    <t>Suicide</t>
  </si>
  <si>
    <t>Unintentional</t>
  </si>
  <si>
    <t>Undetermined</t>
  </si>
  <si>
    <t>Legal</t>
  </si>
  <si>
    <t>Large Central Metro</t>
  </si>
  <si>
    <t>Large Fringe Metro</t>
  </si>
  <si>
    <t>Medium Metro</t>
  </si>
  <si>
    <t>Small Metro</t>
  </si>
  <si>
    <t>Micropolitan (non-metro)</t>
  </si>
  <si>
    <t>NonCore (non-metro)</t>
  </si>
  <si>
    <t>Hispanic</t>
  </si>
  <si>
    <t>Non-Hispanic</t>
  </si>
  <si>
    <t>aa_deaths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</si>
</sst>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1" fillId="0" borderId="0" xfId="0" applyFont="1"/>
    <xf numFmtId="164" fontId="0" fillId="0" borderId="0" xfId="0" applyNumberFormat="1"/>
    <xf numFmtId="0" fontId="2" fillId="0" borderId="0" xfId="0" applyFont="1"/>
    <xf numFmtId="1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O3" sqref="O3"/>
    </sheetView>
  </sheetViews>
  <sheetFormatPr baseColWidth="10" defaultRowHeight="16" x14ac:dyDescent="0.2"/>
  <cols>
    <col min="1" max="1" width="22" bestFit="1" customWidth="1"/>
    <col min="2" max="2" width="5.1640625" bestFit="1" customWidth="1"/>
    <col min="3" max="3" width="10" bestFit="1" customWidth="1"/>
    <col min="4" max="4" width="9.1640625" bestFit="1" customWidth="1"/>
    <col min="5" max="5" width="7" bestFit="1" customWidth="1"/>
    <col min="6" max="6" width="9.6640625" bestFit="1" customWidth="1"/>
    <col min="7" max="7" width="10.33203125" bestFit="1" customWidth="1"/>
    <col min="8" max="8" width="9.6640625" bestFit="1" customWidth="1"/>
    <col min="9" max="9" width="7.33203125" style="2" bestFit="1" customWidth="1"/>
    <col min="10" max="10" width="10" style="2" bestFit="1" customWidth="1"/>
    <col min="11" max="11" width="10.6640625" style="2" bestFit="1" customWidth="1"/>
    <col min="12" max="12" width="10.1640625" bestFit="1" customWidth="1"/>
    <col min="14" max="14" width="10" bestFit="1" customWidth="1"/>
    <col min="15" max="15" width="11.1640625" bestFit="1" customWidth="1"/>
  </cols>
  <sheetData>
    <row r="1" spans="1:15" x14ac:dyDescent="0.2">
      <c r="A1" t="s">
        <v>0</v>
      </c>
      <c r="B1" t="s">
        <v>1</v>
      </c>
      <c r="C1" s="1" t="s">
        <v>3</v>
      </c>
      <c r="D1" s="1" t="s">
        <v>2</v>
      </c>
      <c r="E1" s="1" t="s">
        <v>8</v>
      </c>
      <c r="F1" s="1" t="s">
        <v>9</v>
      </c>
      <c r="G1" s="1" t="s">
        <v>10</v>
      </c>
      <c r="H1" s="1" t="s">
        <v>11</v>
      </c>
      <c r="I1" s="2" t="s">
        <v>4</v>
      </c>
      <c r="J1" s="2" t="s">
        <v>5</v>
      </c>
      <c r="K1" s="2" t="s">
        <v>6</v>
      </c>
      <c r="L1" s="1" t="s">
        <v>7</v>
      </c>
      <c r="N1" s="1" t="s">
        <v>3</v>
      </c>
      <c r="O1" t="s">
        <v>49</v>
      </c>
    </row>
    <row r="2" spans="1:15" x14ac:dyDescent="0.2">
      <c r="A2" t="s">
        <v>12</v>
      </c>
      <c r="C2">
        <v>640275876</v>
      </c>
      <c r="D2">
        <v>69851</v>
      </c>
      <c r="E2">
        <v>10.9</v>
      </c>
      <c r="F2">
        <v>10.8</v>
      </c>
      <c r="G2">
        <v>11</v>
      </c>
      <c r="H2">
        <v>0</v>
      </c>
      <c r="I2" s="2">
        <v>10.7</v>
      </c>
      <c r="J2" s="2">
        <v>10.6</v>
      </c>
      <c r="K2" s="2">
        <v>10.8</v>
      </c>
      <c r="L2">
        <v>0</v>
      </c>
      <c r="N2">
        <v>640275876</v>
      </c>
      <c r="O2" s="5">
        <f>(N2*I2)/100000</f>
        <v>68509.518731999997</v>
      </c>
    </row>
    <row r="3" spans="1:15" x14ac:dyDescent="0.2">
      <c r="A3" t="s">
        <v>12</v>
      </c>
      <c r="B3">
        <v>2014</v>
      </c>
      <c r="C3">
        <v>318857056</v>
      </c>
      <c r="D3">
        <v>33599</v>
      </c>
      <c r="E3">
        <v>10.5</v>
      </c>
      <c r="F3">
        <v>10.4</v>
      </c>
      <c r="G3">
        <v>10.6</v>
      </c>
      <c r="H3">
        <v>0.1</v>
      </c>
      <c r="I3" s="2">
        <v>10.3</v>
      </c>
      <c r="J3" s="2">
        <v>10.199999999999999</v>
      </c>
      <c r="K3" s="2">
        <v>10.4</v>
      </c>
      <c r="L3">
        <v>0.1</v>
      </c>
      <c r="N3">
        <v>318857056</v>
      </c>
      <c r="O3" s="5">
        <f t="shared" ref="O3:O50" si="0">(N3*I3)/100000</f>
        <v>32842.276768000003</v>
      </c>
    </row>
    <row r="4" spans="1:15" x14ac:dyDescent="0.2">
      <c r="A4" t="s">
        <v>12</v>
      </c>
      <c r="B4">
        <v>2015</v>
      </c>
      <c r="C4">
        <v>321418820</v>
      </c>
      <c r="D4">
        <v>36252</v>
      </c>
      <c r="E4">
        <v>11.3</v>
      </c>
      <c r="F4">
        <v>11.2</v>
      </c>
      <c r="G4">
        <v>11.4</v>
      </c>
      <c r="H4">
        <v>0.1</v>
      </c>
      <c r="I4" s="2">
        <v>11.1</v>
      </c>
      <c r="J4" s="2">
        <v>10.9</v>
      </c>
      <c r="K4" s="2">
        <v>11.2</v>
      </c>
      <c r="L4">
        <v>0.1</v>
      </c>
      <c r="N4">
        <v>321418820</v>
      </c>
      <c r="O4" s="5">
        <f t="shared" si="0"/>
        <v>35677.489020000001</v>
      </c>
    </row>
    <row r="5" spans="1:15" x14ac:dyDescent="0.2">
      <c r="A5" t="s">
        <v>13</v>
      </c>
      <c r="B5">
        <v>2014</v>
      </c>
      <c r="C5">
        <v>161920569</v>
      </c>
      <c r="D5">
        <v>4882</v>
      </c>
      <c r="E5">
        <v>3</v>
      </c>
      <c r="F5">
        <v>2.9</v>
      </c>
      <c r="G5">
        <v>3.1</v>
      </c>
      <c r="H5">
        <v>0</v>
      </c>
      <c r="I5" s="2">
        <v>3</v>
      </c>
      <c r="J5" s="2">
        <v>2.9</v>
      </c>
      <c r="K5" s="2">
        <v>3.1</v>
      </c>
      <c r="L5">
        <v>0</v>
      </c>
      <c r="N5">
        <v>161920569</v>
      </c>
      <c r="O5" s="5">
        <f t="shared" si="0"/>
        <v>4857.6170700000002</v>
      </c>
    </row>
    <row r="6" spans="1:15" x14ac:dyDescent="0.2">
      <c r="A6" t="s">
        <v>13</v>
      </c>
      <c r="B6">
        <v>2015</v>
      </c>
      <c r="C6">
        <v>163189523</v>
      </c>
      <c r="D6">
        <v>5220</v>
      </c>
      <c r="E6">
        <v>3.2</v>
      </c>
      <c r="F6">
        <v>3.1</v>
      </c>
      <c r="G6">
        <v>3.3</v>
      </c>
      <c r="H6">
        <v>0</v>
      </c>
      <c r="I6" s="2">
        <v>3.2</v>
      </c>
      <c r="J6" s="2">
        <v>3.1</v>
      </c>
      <c r="K6" s="2">
        <v>3.2</v>
      </c>
      <c r="L6">
        <v>0</v>
      </c>
      <c r="N6">
        <v>163189523</v>
      </c>
      <c r="O6" s="5">
        <f t="shared" si="0"/>
        <v>5222.0647360000003</v>
      </c>
    </row>
    <row r="7" spans="1:15" x14ac:dyDescent="0.2">
      <c r="A7" t="s">
        <v>14</v>
      </c>
      <c r="B7">
        <v>2014</v>
      </c>
      <c r="C7">
        <v>156936487</v>
      </c>
      <c r="D7">
        <v>28717</v>
      </c>
      <c r="E7">
        <v>18.3</v>
      </c>
      <c r="F7">
        <v>18.100000000000001</v>
      </c>
      <c r="G7">
        <v>18.5</v>
      </c>
      <c r="H7">
        <v>0.1</v>
      </c>
      <c r="I7" s="2">
        <v>18</v>
      </c>
      <c r="J7" s="2">
        <v>17.8</v>
      </c>
      <c r="K7" s="2">
        <v>18.3</v>
      </c>
      <c r="L7">
        <v>0.1</v>
      </c>
      <c r="N7">
        <v>156936487</v>
      </c>
      <c r="O7" s="5">
        <f t="shared" si="0"/>
        <v>28248.567660000001</v>
      </c>
    </row>
    <row r="8" spans="1:15" x14ac:dyDescent="0.2">
      <c r="A8" t="s">
        <v>14</v>
      </c>
      <c r="B8">
        <v>2015</v>
      </c>
      <c r="C8">
        <v>158229297</v>
      </c>
      <c r="D8">
        <v>31032</v>
      </c>
      <c r="E8">
        <v>19.600000000000001</v>
      </c>
      <c r="F8">
        <v>19.399999999999999</v>
      </c>
      <c r="G8">
        <v>19.8</v>
      </c>
      <c r="H8">
        <v>0.1</v>
      </c>
      <c r="I8" s="2">
        <v>19.399999999999999</v>
      </c>
      <c r="J8" s="2">
        <v>19.100000000000001</v>
      </c>
      <c r="K8" s="2">
        <v>19.600000000000001</v>
      </c>
      <c r="L8">
        <v>0.1</v>
      </c>
      <c r="N8">
        <v>158229297</v>
      </c>
      <c r="O8" s="5">
        <f t="shared" si="0"/>
        <v>30696.483617999998</v>
      </c>
    </row>
    <row r="9" spans="1:15" x14ac:dyDescent="0.2">
      <c r="A9" t="s">
        <v>15</v>
      </c>
      <c r="B9">
        <v>2014</v>
      </c>
      <c r="C9">
        <v>61067955</v>
      </c>
      <c r="D9">
        <v>460</v>
      </c>
      <c r="E9" s="3">
        <v>0.75325921753888758</v>
      </c>
      <c r="N9">
        <v>61067955</v>
      </c>
      <c r="O9" s="5">
        <f t="shared" si="0"/>
        <v>0</v>
      </c>
    </row>
    <row r="10" spans="1:15" x14ac:dyDescent="0.2">
      <c r="A10" t="s">
        <v>15</v>
      </c>
      <c r="B10">
        <v>2015</v>
      </c>
      <c r="C10">
        <v>61016787</v>
      </c>
      <c r="D10">
        <v>443</v>
      </c>
      <c r="E10" s="3">
        <v>0.72602970720172466</v>
      </c>
      <c r="N10">
        <v>61016787</v>
      </c>
      <c r="O10" s="5">
        <f t="shared" si="0"/>
        <v>0</v>
      </c>
    </row>
    <row r="11" spans="1:15" x14ac:dyDescent="0.2">
      <c r="A11" t="s">
        <v>16</v>
      </c>
      <c r="B11">
        <v>2014</v>
      </c>
      <c r="C11">
        <v>128009458</v>
      </c>
      <c r="D11">
        <v>17407</v>
      </c>
      <c r="E11" s="3">
        <v>13.598213969470912</v>
      </c>
      <c r="N11">
        <v>128009458</v>
      </c>
      <c r="O11" s="5">
        <f t="shared" si="0"/>
        <v>0</v>
      </c>
    </row>
    <row r="12" spans="1:15" x14ac:dyDescent="0.2">
      <c r="A12" t="s">
        <v>16</v>
      </c>
      <c r="B12">
        <v>2015</v>
      </c>
      <c r="C12">
        <v>128575201</v>
      </c>
      <c r="D12">
        <v>19626</v>
      </c>
      <c r="E12" s="3">
        <v>15.264218797526905</v>
      </c>
      <c r="N12">
        <v>128575201</v>
      </c>
      <c r="O12" s="5">
        <f t="shared" si="0"/>
        <v>0</v>
      </c>
    </row>
    <row r="13" spans="1:15" x14ac:dyDescent="0.2">
      <c r="A13" t="s">
        <v>17</v>
      </c>
      <c r="B13">
        <v>2014</v>
      </c>
      <c r="C13">
        <v>83536432</v>
      </c>
      <c r="D13">
        <v>9863</v>
      </c>
      <c r="E13" s="3">
        <v>11.806824596003812</v>
      </c>
      <c r="N13">
        <v>83536432</v>
      </c>
      <c r="O13" s="5">
        <f t="shared" si="0"/>
        <v>0</v>
      </c>
    </row>
    <row r="14" spans="1:15" x14ac:dyDescent="0.2">
      <c r="A14" t="s">
        <v>17</v>
      </c>
      <c r="B14">
        <v>2015</v>
      </c>
      <c r="C14">
        <v>84065980</v>
      </c>
      <c r="D14">
        <v>10127</v>
      </c>
      <c r="E14" s="3">
        <v>12.046490149760938</v>
      </c>
      <c r="N14">
        <v>84065980</v>
      </c>
      <c r="O14" s="5">
        <f t="shared" si="0"/>
        <v>0</v>
      </c>
    </row>
    <row r="15" spans="1:15" x14ac:dyDescent="0.2">
      <c r="A15" t="s">
        <v>18</v>
      </c>
      <c r="B15">
        <v>2014</v>
      </c>
      <c r="C15">
        <v>46243211</v>
      </c>
      <c r="D15">
        <v>5865</v>
      </c>
      <c r="E15" s="3">
        <v>12.682942799971222</v>
      </c>
      <c r="N15">
        <v>46243211</v>
      </c>
      <c r="O15" s="5">
        <f t="shared" si="0"/>
        <v>0</v>
      </c>
    </row>
    <row r="16" spans="1:15" x14ac:dyDescent="0.2">
      <c r="A16" t="s">
        <v>18</v>
      </c>
      <c r="B16">
        <v>2015</v>
      </c>
      <c r="C16">
        <v>47760852</v>
      </c>
      <c r="D16">
        <v>6052</v>
      </c>
      <c r="E16" s="3">
        <v>12.671465743534055</v>
      </c>
      <c r="N16">
        <v>47760852</v>
      </c>
      <c r="O16" s="5">
        <f t="shared" si="0"/>
        <v>0</v>
      </c>
    </row>
    <row r="17" spans="1:15" x14ac:dyDescent="0.2">
      <c r="A17" t="s">
        <v>19</v>
      </c>
      <c r="B17">
        <v>2014</v>
      </c>
      <c r="C17">
        <v>250630467</v>
      </c>
      <c r="D17">
        <v>25092</v>
      </c>
      <c r="E17">
        <v>10</v>
      </c>
      <c r="F17">
        <v>9.9</v>
      </c>
      <c r="G17">
        <v>10.1</v>
      </c>
      <c r="H17">
        <v>0.1</v>
      </c>
      <c r="I17" s="2">
        <v>9.5</v>
      </c>
      <c r="J17" s="2">
        <v>9.4</v>
      </c>
      <c r="K17" s="2">
        <v>9.6999999999999993</v>
      </c>
      <c r="L17">
        <v>0.1</v>
      </c>
      <c r="N17">
        <v>250630467</v>
      </c>
      <c r="O17" s="5">
        <f t="shared" si="0"/>
        <v>23809.894365</v>
      </c>
    </row>
    <row r="18" spans="1:15" x14ac:dyDescent="0.2">
      <c r="A18" t="s">
        <v>19</v>
      </c>
      <c r="B18">
        <v>2015</v>
      </c>
      <c r="C18">
        <v>251875054</v>
      </c>
      <c r="D18">
        <v>26288</v>
      </c>
      <c r="E18">
        <v>10.4</v>
      </c>
      <c r="F18">
        <v>10.3</v>
      </c>
      <c r="G18">
        <v>10.6</v>
      </c>
      <c r="H18">
        <v>0.1</v>
      </c>
      <c r="I18" s="2">
        <v>10</v>
      </c>
      <c r="J18" s="2">
        <v>9.8000000000000007</v>
      </c>
      <c r="K18" s="2">
        <v>10.1</v>
      </c>
      <c r="L18">
        <v>0.1</v>
      </c>
      <c r="N18">
        <v>251875054</v>
      </c>
      <c r="O18" s="5">
        <f t="shared" si="0"/>
        <v>25187.505399999998</v>
      </c>
    </row>
    <row r="19" spans="1:15" x14ac:dyDescent="0.2">
      <c r="A19" t="s">
        <v>20</v>
      </c>
      <c r="B19">
        <v>2014</v>
      </c>
      <c r="C19">
        <v>44309394</v>
      </c>
      <c r="D19">
        <v>7737</v>
      </c>
      <c r="E19">
        <v>17.5</v>
      </c>
      <c r="F19">
        <v>17.100000000000001</v>
      </c>
      <c r="G19">
        <v>17.899999999999999</v>
      </c>
      <c r="H19">
        <v>0.2</v>
      </c>
      <c r="I19" s="2">
        <v>16.899999999999999</v>
      </c>
      <c r="J19" s="2">
        <v>16.5</v>
      </c>
      <c r="K19" s="2">
        <v>17.3</v>
      </c>
      <c r="L19">
        <v>0.2</v>
      </c>
      <c r="N19">
        <v>44309394</v>
      </c>
      <c r="O19" s="5">
        <f t="shared" si="0"/>
        <v>7488.2875859999995</v>
      </c>
    </row>
    <row r="20" spans="1:15" x14ac:dyDescent="0.2">
      <c r="A20" t="s">
        <v>20</v>
      </c>
      <c r="B20">
        <v>2015</v>
      </c>
      <c r="C20">
        <v>44863196</v>
      </c>
      <c r="D20">
        <v>9047</v>
      </c>
      <c r="E20">
        <v>20.2</v>
      </c>
      <c r="F20">
        <v>19.8</v>
      </c>
      <c r="G20">
        <v>20.6</v>
      </c>
      <c r="H20">
        <v>0.2</v>
      </c>
      <c r="I20" s="2">
        <v>19.5</v>
      </c>
      <c r="J20" s="2">
        <v>19.100000000000001</v>
      </c>
      <c r="K20" s="2">
        <v>19.899999999999999</v>
      </c>
      <c r="L20">
        <v>0.2</v>
      </c>
      <c r="N20">
        <v>44863196</v>
      </c>
      <c r="O20" s="5">
        <f t="shared" si="0"/>
        <v>8748.3232200000002</v>
      </c>
    </row>
    <row r="21" spans="1:15" x14ac:dyDescent="0.2">
      <c r="A21" t="s">
        <v>21</v>
      </c>
      <c r="B21">
        <v>2014</v>
      </c>
      <c r="C21">
        <v>19398214</v>
      </c>
      <c r="D21">
        <v>435</v>
      </c>
      <c r="E21">
        <v>2.2000000000000002</v>
      </c>
      <c r="F21">
        <v>2</v>
      </c>
      <c r="G21">
        <v>2.5</v>
      </c>
      <c r="H21">
        <v>0.1</v>
      </c>
      <c r="I21" s="2">
        <v>2.2000000000000002</v>
      </c>
      <c r="J21" s="2">
        <v>2</v>
      </c>
      <c r="K21" s="2">
        <v>2.4</v>
      </c>
      <c r="L21">
        <v>0.1</v>
      </c>
      <c r="N21">
        <v>19398214</v>
      </c>
      <c r="O21" s="5">
        <f t="shared" si="0"/>
        <v>426.76070800000002</v>
      </c>
    </row>
    <row r="22" spans="1:15" x14ac:dyDescent="0.2">
      <c r="A22" t="s">
        <v>21</v>
      </c>
      <c r="B22">
        <v>2015</v>
      </c>
      <c r="C22">
        <v>20102717</v>
      </c>
      <c r="D22">
        <v>534</v>
      </c>
      <c r="E22">
        <v>2.7</v>
      </c>
      <c r="F22">
        <v>2.4</v>
      </c>
      <c r="G22">
        <v>2.9</v>
      </c>
      <c r="H22">
        <v>0.1</v>
      </c>
      <c r="I22" s="2">
        <v>2.5</v>
      </c>
      <c r="J22" s="2">
        <v>2.2999999999999998</v>
      </c>
      <c r="K22" s="2">
        <v>2.7</v>
      </c>
      <c r="L22">
        <v>0.1</v>
      </c>
      <c r="N22">
        <v>20102717</v>
      </c>
      <c r="O22" s="5">
        <f t="shared" si="0"/>
        <v>502.567925</v>
      </c>
    </row>
    <row r="23" spans="1:15" x14ac:dyDescent="0.2">
      <c r="A23" t="s">
        <v>22</v>
      </c>
      <c r="B23">
        <v>2014</v>
      </c>
      <c r="C23">
        <v>4518981</v>
      </c>
      <c r="D23">
        <v>335</v>
      </c>
      <c r="E23">
        <v>7.4</v>
      </c>
      <c r="F23">
        <v>6.6</v>
      </c>
      <c r="G23">
        <v>8.1999999999999993</v>
      </c>
      <c r="H23">
        <v>0.4</v>
      </c>
      <c r="I23" s="2">
        <v>7.6</v>
      </c>
      <c r="J23" s="2">
        <v>6.8</v>
      </c>
      <c r="K23" s="2">
        <v>8.4</v>
      </c>
      <c r="L23">
        <v>0.4</v>
      </c>
      <c r="N23">
        <v>4518981</v>
      </c>
      <c r="O23" s="5">
        <f t="shared" si="0"/>
        <v>343.44255600000002</v>
      </c>
    </row>
    <row r="24" spans="1:15" x14ac:dyDescent="0.2">
      <c r="A24" t="s">
        <v>22</v>
      </c>
      <c r="B24">
        <v>2015</v>
      </c>
      <c r="C24">
        <v>4577853</v>
      </c>
      <c r="D24">
        <v>383</v>
      </c>
      <c r="E24">
        <v>8.4</v>
      </c>
      <c r="F24">
        <v>7.5</v>
      </c>
      <c r="G24">
        <v>9.1999999999999993</v>
      </c>
      <c r="H24">
        <v>0.4</v>
      </c>
      <c r="I24" s="2">
        <v>8.5</v>
      </c>
      <c r="J24" s="2">
        <v>7.6</v>
      </c>
      <c r="K24" s="2">
        <v>9.4</v>
      </c>
      <c r="L24">
        <v>0.4</v>
      </c>
      <c r="N24">
        <v>4577853</v>
      </c>
      <c r="O24" s="5">
        <f t="shared" si="0"/>
        <v>389.11750499999999</v>
      </c>
    </row>
    <row r="25" spans="1:15" x14ac:dyDescent="0.2">
      <c r="A25" t="s">
        <v>23</v>
      </c>
      <c r="B25">
        <v>2014</v>
      </c>
      <c r="C25">
        <v>318857056</v>
      </c>
      <c r="D25">
        <v>10945</v>
      </c>
      <c r="E25">
        <v>3.4</v>
      </c>
      <c r="F25">
        <v>3.4</v>
      </c>
      <c r="G25">
        <v>3.5</v>
      </c>
      <c r="H25">
        <v>0</v>
      </c>
      <c r="I25" s="2">
        <v>3.5</v>
      </c>
      <c r="J25" s="2">
        <v>3.5</v>
      </c>
      <c r="K25" s="2">
        <v>3.6</v>
      </c>
      <c r="L25">
        <v>0</v>
      </c>
      <c r="N25">
        <v>318857056</v>
      </c>
      <c r="O25" s="5">
        <f t="shared" si="0"/>
        <v>11159.99696</v>
      </c>
    </row>
    <row r="26" spans="1:15" x14ac:dyDescent="0.2">
      <c r="A26" t="s">
        <v>23</v>
      </c>
      <c r="B26">
        <v>2015</v>
      </c>
      <c r="C26">
        <v>321418820</v>
      </c>
      <c r="D26">
        <v>12979</v>
      </c>
      <c r="E26">
        <v>4</v>
      </c>
      <c r="F26">
        <v>4</v>
      </c>
      <c r="G26">
        <v>4.0999999999999996</v>
      </c>
      <c r="H26">
        <v>0</v>
      </c>
      <c r="I26" s="2">
        <v>4.2</v>
      </c>
      <c r="J26" s="2">
        <v>4.0999999999999996</v>
      </c>
      <c r="K26" s="2">
        <v>4.2</v>
      </c>
      <c r="L26">
        <v>0</v>
      </c>
      <c r="N26">
        <v>321418820</v>
      </c>
      <c r="O26" s="5">
        <f t="shared" si="0"/>
        <v>13499.59044</v>
      </c>
    </row>
    <row r="27" spans="1:15" x14ac:dyDescent="0.2">
      <c r="A27" t="s">
        <v>24</v>
      </c>
      <c r="B27">
        <v>2014</v>
      </c>
      <c r="C27">
        <v>318857056</v>
      </c>
      <c r="D27">
        <v>21334</v>
      </c>
      <c r="E27">
        <v>6.7</v>
      </c>
      <c r="F27">
        <v>6.6</v>
      </c>
      <c r="G27">
        <v>6.8</v>
      </c>
      <c r="H27">
        <v>0</v>
      </c>
      <c r="I27" s="2">
        <v>6.4</v>
      </c>
      <c r="J27" s="2">
        <v>6.3</v>
      </c>
      <c r="K27" s="2">
        <v>6.5</v>
      </c>
      <c r="L27">
        <v>0</v>
      </c>
      <c r="N27">
        <v>318857056</v>
      </c>
      <c r="O27" s="5">
        <f t="shared" si="0"/>
        <v>20406.851584</v>
      </c>
    </row>
    <row r="28" spans="1:15" x14ac:dyDescent="0.2">
      <c r="A28" t="s">
        <v>24</v>
      </c>
      <c r="B28">
        <v>2015</v>
      </c>
      <c r="C28">
        <v>321418820</v>
      </c>
      <c r="D28">
        <v>22018</v>
      </c>
      <c r="E28">
        <v>6.9</v>
      </c>
      <c r="F28">
        <v>6.8</v>
      </c>
      <c r="G28">
        <v>6.9</v>
      </c>
      <c r="H28">
        <v>0</v>
      </c>
      <c r="I28" s="2">
        <v>6.5</v>
      </c>
      <c r="J28" s="2">
        <v>6.4</v>
      </c>
      <c r="K28" s="2">
        <v>6.6</v>
      </c>
      <c r="L28">
        <v>0</v>
      </c>
      <c r="N28">
        <v>321418820</v>
      </c>
      <c r="O28" s="5">
        <f t="shared" si="0"/>
        <v>20892.223300000001</v>
      </c>
    </row>
    <row r="29" spans="1:15" x14ac:dyDescent="0.2">
      <c r="A29" t="s">
        <v>25</v>
      </c>
      <c r="B29">
        <v>2014</v>
      </c>
      <c r="C29">
        <v>318857056</v>
      </c>
      <c r="D29">
        <v>586</v>
      </c>
      <c r="E29">
        <v>0.2</v>
      </c>
      <c r="F29">
        <v>0.2</v>
      </c>
      <c r="G29">
        <v>0.2</v>
      </c>
      <c r="H29">
        <v>0</v>
      </c>
      <c r="I29" s="2">
        <v>0.2</v>
      </c>
      <c r="J29" s="2">
        <v>0.2</v>
      </c>
      <c r="K29" s="2">
        <v>0.2</v>
      </c>
      <c r="L29">
        <v>0</v>
      </c>
      <c r="N29">
        <v>318857056</v>
      </c>
      <c r="O29" s="5">
        <f t="shared" si="0"/>
        <v>637.714112</v>
      </c>
    </row>
    <row r="30" spans="1:15" x14ac:dyDescent="0.2">
      <c r="A30" t="s">
        <v>25</v>
      </c>
      <c r="B30">
        <v>2015</v>
      </c>
      <c r="C30">
        <v>321418820</v>
      </c>
      <c r="D30">
        <v>489</v>
      </c>
      <c r="E30">
        <v>0.2</v>
      </c>
      <c r="F30">
        <v>0.1</v>
      </c>
      <c r="G30">
        <v>0.2</v>
      </c>
      <c r="H30">
        <v>0</v>
      </c>
      <c r="I30" s="2">
        <v>0.2</v>
      </c>
      <c r="J30" s="2">
        <v>0.1</v>
      </c>
      <c r="K30" s="2">
        <v>0.2</v>
      </c>
      <c r="L30">
        <v>0</v>
      </c>
      <c r="N30">
        <v>321418820</v>
      </c>
      <c r="O30" s="5">
        <f t="shared" si="0"/>
        <v>642.83763999999996</v>
      </c>
    </row>
    <row r="31" spans="1:15" x14ac:dyDescent="0.2">
      <c r="A31" t="s">
        <v>26</v>
      </c>
      <c r="B31">
        <v>2014</v>
      </c>
      <c r="C31">
        <v>318857056</v>
      </c>
      <c r="D31">
        <v>270</v>
      </c>
      <c r="E31">
        <v>0.1</v>
      </c>
      <c r="F31">
        <v>0.1</v>
      </c>
      <c r="G31">
        <v>0.1</v>
      </c>
      <c r="H31">
        <v>0</v>
      </c>
      <c r="I31" s="2">
        <v>0.1</v>
      </c>
      <c r="J31" s="2">
        <v>0.1</v>
      </c>
      <c r="K31" s="2">
        <v>0.1</v>
      </c>
      <c r="L31">
        <v>0</v>
      </c>
      <c r="N31">
        <v>318857056</v>
      </c>
      <c r="O31" s="5">
        <f>(N31*I31)/100000</f>
        <v>318.857056</v>
      </c>
    </row>
    <row r="32" spans="1:15" x14ac:dyDescent="0.2">
      <c r="A32" t="s">
        <v>26</v>
      </c>
      <c r="B32">
        <v>2015</v>
      </c>
      <c r="C32">
        <v>321418820</v>
      </c>
      <c r="D32">
        <v>282</v>
      </c>
      <c r="E32">
        <v>0.1</v>
      </c>
      <c r="F32">
        <v>0.1</v>
      </c>
      <c r="G32">
        <v>0.1</v>
      </c>
      <c r="H32">
        <v>0</v>
      </c>
      <c r="I32" s="2">
        <v>0.1</v>
      </c>
      <c r="J32" s="2">
        <v>0.1</v>
      </c>
      <c r="K32" s="2">
        <v>0.1</v>
      </c>
      <c r="L32">
        <v>0</v>
      </c>
      <c r="N32">
        <v>321418820</v>
      </c>
      <c r="O32" s="5">
        <f t="shared" si="0"/>
        <v>321.41881999999998</v>
      </c>
    </row>
    <row r="33" spans="1:15" x14ac:dyDescent="0.2">
      <c r="A33" t="s">
        <v>27</v>
      </c>
      <c r="B33">
        <v>2014</v>
      </c>
      <c r="C33">
        <v>318857056</v>
      </c>
      <c r="D33">
        <v>464</v>
      </c>
      <c r="E33">
        <v>0.1</v>
      </c>
      <c r="F33">
        <v>0.1</v>
      </c>
      <c r="G33">
        <v>0.2</v>
      </c>
      <c r="H33">
        <v>0</v>
      </c>
      <c r="I33" s="2">
        <v>0.2</v>
      </c>
      <c r="J33" s="2">
        <v>0.2</v>
      </c>
      <c r="K33" s="2">
        <v>0.2</v>
      </c>
      <c r="L33">
        <v>0</v>
      </c>
      <c r="N33">
        <v>318857056</v>
      </c>
      <c r="O33" s="5">
        <f t="shared" si="0"/>
        <v>637.714112</v>
      </c>
    </row>
    <row r="34" spans="1:15" x14ac:dyDescent="0.2">
      <c r="A34" t="s">
        <v>27</v>
      </c>
      <c r="B34">
        <v>2015</v>
      </c>
      <c r="C34">
        <v>321418820</v>
      </c>
      <c r="D34">
        <v>484</v>
      </c>
      <c r="E34">
        <v>0.2</v>
      </c>
      <c r="F34">
        <v>0.1</v>
      </c>
      <c r="G34">
        <v>0.2</v>
      </c>
      <c r="H34">
        <v>0</v>
      </c>
      <c r="I34" s="2">
        <v>0.1</v>
      </c>
      <c r="J34" s="2">
        <v>0.1</v>
      </c>
      <c r="K34" s="2">
        <v>0.1</v>
      </c>
      <c r="L34">
        <v>0</v>
      </c>
      <c r="N34">
        <v>321418820</v>
      </c>
      <c r="O34" s="5">
        <f t="shared" si="0"/>
        <v>321.41881999999998</v>
      </c>
    </row>
    <row r="35" spans="1:15" x14ac:dyDescent="0.2">
      <c r="A35" t="s">
        <v>41</v>
      </c>
      <c r="B35">
        <v>2014</v>
      </c>
      <c r="C35">
        <v>97933810</v>
      </c>
      <c r="D35">
        <v>9637</v>
      </c>
      <c r="E35">
        <v>9.8000000000000007</v>
      </c>
      <c r="F35">
        <v>9.6</v>
      </c>
      <c r="G35">
        <v>10</v>
      </c>
      <c r="H35">
        <v>0.1</v>
      </c>
      <c r="I35" s="2">
        <v>9.6</v>
      </c>
      <c r="J35" s="2">
        <v>9.4</v>
      </c>
      <c r="K35" s="2">
        <v>9.8000000000000007</v>
      </c>
      <c r="L35">
        <v>0.1</v>
      </c>
      <c r="N35">
        <v>97933810</v>
      </c>
      <c r="O35" s="5">
        <f t="shared" si="0"/>
        <v>9401.6457599999994</v>
      </c>
    </row>
    <row r="36" spans="1:15" x14ac:dyDescent="0.2">
      <c r="A36" t="s">
        <v>41</v>
      </c>
      <c r="B36">
        <v>2015</v>
      </c>
      <c r="C36">
        <v>98997449</v>
      </c>
      <c r="D36">
        <v>10773</v>
      </c>
      <c r="E36">
        <v>10.9</v>
      </c>
      <c r="F36">
        <v>10.7</v>
      </c>
      <c r="G36">
        <v>11.1</v>
      </c>
      <c r="H36">
        <v>0.1</v>
      </c>
      <c r="I36" s="2">
        <v>10.6</v>
      </c>
      <c r="J36" s="2">
        <v>10.4</v>
      </c>
      <c r="K36" s="2">
        <v>10.8</v>
      </c>
      <c r="L36">
        <v>0.1</v>
      </c>
      <c r="N36">
        <v>98997449</v>
      </c>
      <c r="O36" s="5">
        <f t="shared" si="0"/>
        <v>10493.729594</v>
      </c>
    </row>
    <row r="37" spans="1:15" x14ac:dyDescent="0.2">
      <c r="A37" t="s">
        <v>42</v>
      </c>
      <c r="B37">
        <v>2014</v>
      </c>
      <c r="C37">
        <v>79063551</v>
      </c>
      <c r="D37">
        <v>6680</v>
      </c>
      <c r="E37">
        <v>8.4</v>
      </c>
      <c r="F37">
        <v>8.1999999999999993</v>
      </c>
      <c r="G37">
        <v>8.6999999999999993</v>
      </c>
      <c r="H37">
        <v>0.1</v>
      </c>
      <c r="I37" s="2">
        <v>8.3000000000000007</v>
      </c>
      <c r="J37" s="2">
        <v>8.1</v>
      </c>
      <c r="K37" s="2">
        <v>8.5</v>
      </c>
      <c r="L37">
        <v>0.1</v>
      </c>
      <c r="N37">
        <v>79063551</v>
      </c>
      <c r="O37" s="5">
        <f t="shared" si="0"/>
        <v>6562.2747330000011</v>
      </c>
    </row>
    <row r="38" spans="1:15" x14ac:dyDescent="0.2">
      <c r="A38" t="s">
        <v>42</v>
      </c>
      <c r="B38">
        <v>2015</v>
      </c>
      <c r="C38">
        <v>79867097</v>
      </c>
      <c r="D38">
        <v>6949</v>
      </c>
      <c r="E38">
        <v>8.6999999999999993</v>
      </c>
      <c r="F38">
        <v>8.5</v>
      </c>
      <c r="G38">
        <v>8.9</v>
      </c>
      <c r="H38">
        <v>0.1</v>
      </c>
      <c r="I38" s="2">
        <v>8.6</v>
      </c>
      <c r="J38" s="2">
        <v>8.4</v>
      </c>
      <c r="K38" s="2">
        <v>8.8000000000000007</v>
      </c>
      <c r="L38">
        <v>0.1</v>
      </c>
      <c r="N38">
        <v>79867097</v>
      </c>
      <c r="O38" s="5">
        <f t="shared" si="0"/>
        <v>6868.5703419999991</v>
      </c>
    </row>
    <row r="39" spans="1:15" x14ac:dyDescent="0.2">
      <c r="A39" t="s">
        <v>43</v>
      </c>
      <c r="B39">
        <v>2014</v>
      </c>
      <c r="C39">
        <v>66466520</v>
      </c>
      <c r="D39">
        <v>7454</v>
      </c>
      <c r="E39">
        <v>11.2</v>
      </c>
      <c r="F39">
        <v>11</v>
      </c>
      <c r="G39">
        <v>11.5</v>
      </c>
      <c r="H39">
        <v>0.1</v>
      </c>
      <c r="I39" s="2">
        <v>11</v>
      </c>
      <c r="J39" s="2">
        <v>10.8</v>
      </c>
      <c r="K39" s="2">
        <v>11.3</v>
      </c>
      <c r="L39">
        <v>0.1</v>
      </c>
      <c r="N39">
        <v>66466520</v>
      </c>
      <c r="O39" s="5">
        <f t="shared" si="0"/>
        <v>7311.3172000000004</v>
      </c>
    </row>
    <row r="40" spans="1:15" x14ac:dyDescent="0.2">
      <c r="A40" t="s">
        <v>43</v>
      </c>
      <c r="B40">
        <v>2015</v>
      </c>
      <c r="C40">
        <v>67041154</v>
      </c>
      <c r="D40">
        <v>8105</v>
      </c>
      <c r="E40">
        <v>12.1</v>
      </c>
      <c r="F40">
        <v>11.8</v>
      </c>
      <c r="G40">
        <v>12.4</v>
      </c>
      <c r="H40">
        <v>0.1</v>
      </c>
      <c r="I40" s="2">
        <v>11.9</v>
      </c>
      <c r="J40" s="2">
        <v>11.6</v>
      </c>
      <c r="K40" s="2">
        <v>12.2</v>
      </c>
      <c r="L40">
        <v>0.1</v>
      </c>
      <c r="N40">
        <v>67041154</v>
      </c>
      <c r="O40" s="5">
        <f t="shared" si="0"/>
        <v>7977.8973260000002</v>
      </c>
    </row>
    <row r="41" spans="1:15" x14ac:dyDescent="0.2">
      <c r="A41" t="s">
        <v>44</v>
      </c>
      <c r="B41">
        <v>2014</v>
      </c>
      <c r="C41">
        <v>29204061</v>
      </c>
      <c r="D41">
        <v>3483</v>
      </c>
      <c r="E41">
        <v>11.9</v>
      </c>
      <c r="F41">
        <v>11.5</v>
      </c>
      <c r="G41">
        <v>12.3</v>
      </c>
      <c r="H41">
        <v>0.2</v>
      </c>
      <c r="I41" s="2">
        <v>11.6</v>
      </c>
      <c r="J41" s="2">
        <v>11.2</v>
      </c>
      <c r="K41" s="2">
        <v>12</v>
      </c>
      <c r="L41">
        <v>0.2</v>
      </c>
      <c r="N41">
        <v>29204061</v>
      </c>
      <c r="O41" s="5">
        <f t="shared" si="0"/>
        <v>3387.6710759999996</v>
      </c>
    </row>
    <row r="42" spans="1:15" x14ac:dyDescent="0.2">
      <c r="A42" t="s">
        <v>44</v>
      </c>
      <c r="B42">
        <v>2015</v>
      </c>
      <c r="C42">
        <v>29346517</v>
      </c>
      <c r="D42">
        <v>3646</v>
      </c>
      <c r="E42">
        <v>12.4</v>
      </c>
      <c r="F42">
        <v>12</v>
      </c>
      <c r="G42">
        <v>12.8</v>
      </c>
      <c r="H42">
        <v>0.2</v>
      </c>
      <c r="I42" s="2">
        <v>12</v>
      </c>
      <c r="J42" s="2">
        <v>11.6</v>
      </c>
      <c r="K42" s="2">
        <v>12.4</v>
      </c>
      <c r="L42">
        <v>0.2</v>
      </c>
      <c r="N42">
        <v>29346517</v>
      </c>
      <c r="O42" s="5">
        <f t="shared" si="0"/>
        <v>3521.5820399999998</v>
      </c>
    </row>
    <row r="43" spans="1:15" x14ac:dyDescent="0.2">
      <c r="A43" t="s">
        <v>45</v>
      </c>
      <c r="B43">
        <v>2014</v>
      </c>
      <c r="C43">
        <v>27242864</v>
      </c>
      <c r="D43">
        <v>3509</v>
      </c>
      <c r="E43">
        <v>12.9</v>
      </c>
      <c r="F43">
        <v>12.5</v>
      </c>
      <c r="G43">
        <v>13.3</v>
      </c>
      <c r="H43">
        <v>0.2</v>
      </c>
      <c r="I43" s="2">
        <v>12.4</v>
      </c>
      <c r="J43" s="2">
        <v>12</v>
      </c>
      <c r="K43" s="2">
        <v>12.9</v>
      </c>
      <c r="L43">
        <v>0.2</v>
      </c>
      <c r="N43">
        <v>27242864</v>
      </c>
      <c r="O43" s="5">
        <f t="shared" si="0"/>
        <v>3378.1151360000003</v>
      </c>
    </row>
    <row r="44" spans="1:15" x14ac:dyDescent="0.2">
      <c r="A44" t="s">
        <v>45</v>
      </c>
      <c r="B44">
        <v>2015</v>
      </c>
      <c r="C44">
        <v>27260617</v>
      </c>
      <c r="D44">
        <v>3821</v>
      </c>
      <c r="E44">
        <v>14</v>
      </c>
      <c r="F44">
        <v>13.6</v>
      </c>
      <c r="G44">
        <v>14.5</v>
      </c>
      <c r="H44">
        <v>0.2</v>
      </c>
      <c r="I44" s="2">
        <v>13.7</v>
      </c>
      <c r="J44" s="2">
        <v>13.3</v>
      </c>
      <c r="K44" s="2">
        <v>14.2</v>
      </c>
      <c r="L44">
        <v>0.2</v>
      </c>
      <c r="N44">
        <v>27260617</v>
      </c>
      <c r="O44" s="5">
        <f t="shared" si="0"/>
        <v>3734.7045289999996</v>
      </c>
    </row>
    <row r="45" spans="1:15" x14ac:dyDescent="0.2">
      <c r="A45" t="s">
        <v>46</v>
      </c>
      <c r="B45">
        <v>2014</v>
      </c>
      <c r="C45">
        <v>18946250</v>
      </c>
      <c r="D45">
        <v>2836</v>
      </c>
      <c r="E45">
        <v>15</v>
      </c>
      <c r="F45">
        <v>14.4</v>
      </c>
      <c r="G45">
        <v>15.5</v>
      </c>
      <c r="H45">
        <v>0.3</v>
      </c>
      <c r="I45" s="2">
        <v>14.3</v>
      </c>
      <c r="J45" s="2">
        <v>13.8</v>
      </c>
      <c r="K45" s="2">
        <v>14.9</v>
      </c>
      <c r="L45">
        <v>0.3</v>
      </c>
      <c r="N45">
        <v>18946250</v>
      </c>
      <c r="O45" s="5">
        <f t="shared" si="0"/>
        <v>2709.3137499999998</v>
      </c>
    </row>
    <row r="46" spans="1:15" x14ac:dyDescent="0.2">
      <c r="A46" t="s">
        <v>46</v>
      </c>
      <c r="B46">
        <v>2015</v>
      </c>
      <c r="C46">
        <v>18905986</v>
      </c>
      <c r="D46">
        <v>2958</v>
      </c>
      <c r="E46">
        <v>15.6</v>
      </c>
      <c r="F46">
        <v>15.1</v>
      </c>
      <c r="G46">
        <v>16.2</v>
      </c>
      <c r="H46">
        <v>0.3</v>
      </c>
      <c r="I46" s="2">
        <v>15</v>
      </c>
      <c r="J46" s="2">
        <v>14.4</v>
      </c>
      <c r="K46" s="2">
        <v>15.6</v>
      </c>
      <c r="L46">
        <v>0.3</v>
      </c>
      <c r="N46">
        <v>18905986</v>
      </c>
      <c r="O46" s="5">
        <f t="shared" si="0"/>
        <v>2835.8978999999999</v>
      </c>
    </row>
    <row r="47" spans="1:15" x14ac:dyDescent="0.2">
      <c r="A47" t="s">
        <v>47</v>
      </c>
      <c r="B47">
        <v>2014</v>
      </c>
      <c r="C47">
        <v>55387539</v>
      </c>
      <c r="D47">
        <v>3010</v>
      </c>
      <c r="E47">
        <v>5.4</v>
      </c>
      <c r="F47">
        <v>5.2</v>
      </c>
      <c r="G47">
        <v>5.6</v>
      </c>
      <c r="H47">
        <v>0.1</v>
      </c>
      <c r="I47" s="2">
        <v>5.4</v>
      </c>
      <c r="J47" s="2">
        <v>5.2</v>
      </c>
      <c r="K47" s="2">
        <v>5.6</v>
      </c>
      <c r="L47">
        <v>0.1</v>
      </c>
      <c r="N47">
        <v>55387539</v>
      </c>
      <c r="O47" s="5">
        <f t="shared" si="0"/>
        <v>2990.9271060000001</v>
      </c>
    </row>
    <row r="48" spans="1:15" x14ac:dyDescent="0.2">
      <c r="A48" t="s">
        <v>47</v>
      </c>
      <c r="B48">
        <v>2015</v>
      </c>
      <c r="C48">
        <v>56592793</v>
      </c>
      <c r="D48">
        <v>3332</v>
      </c>
      <c r="E48">
        <v>5.9</v>
      </c>
      <c r="F48">
        <v>5.7</v>
      </c>
      <c r="G48">
        <v>6.1</v>
      </c>
      <c r="H48">
        <v>0.1</v>
      </c>
      <c r="I48" s="2">
        <v>5.8</v>
      </c>
      <c r="J48" s="2">
        <v>5.6</v>
      </c>
      <c r="K48" s="2">
        <v>6</v>
      </c>
      <c r="L48">
        <v>0.1</v>
      </c>
      <c r="N48">
        <v>56592793</v>
      </c>
      <c r="O48" s="5">
        <f t="shared" si="0"/>
        <v>3282.3819939999998</v>
      </c>
    </row>
    <row r="49" spans="1:15" x14ac:dyDescent="0.2">
      <c r="A49" t="s">
        <v>48</v>
      </c>
      <c r="B49">
        <v>2014</v>
      </c>
      <c r="C49">
        <v>263469517</v>
      </c>
      <c r="D49">
        <v>30476</v>
      </c>
      <c r="E49">
        <v>11.6</v>
      </c>
      <c r="F49">
        <v>11.4</v>
      </c>
      <c r="G49">
        <v>11.7</v>
      </c>
      <c r="H49">
        <v>0.1</v>
      </c>
      <c r="I49" s="2">
        <v>11.2</v>
      </c>
      <c r="J49" s="2">
        <v>11</v>
      </c>
      <c r="K49" s="2">
        <v>11.3</v>
      </c>
      <c r="L49">
        <v>0.1</v>
      </c>
      <c r="N49">
        <v>263469517</v>
      </c>
      <c r="O49" s="5">
        <f t="shared" si="0"/>
        <v>29508.585903999996</v>
      </c>
    </row>
    <row r="50" spans="1:15" x14ac:dyDescent="0.2">
      <c r="A50" t="s">
        <v>48</v>
      </c>
      <c r="B50">
        <v>2015</v>
      </c>
      <c r="C50">
        <v>264826027</v>
      </c>
      <c r="D50">
        <v>32787</v>
      </c>
      <c r="E50">
        <v>12.4</v>
      </c>
      <c r="F50">
        <v>12.2</v>
      </c>
      <c r="G50">
        <v>12.5</v>
      </c>
      <c r="H50">
        <v>0.1</v>
      </c>
      <c r="I50" s="2">
        <v>12</v>
      </c>
      <c r="J50" s="2">
        <v>11.9</v>
      </c>
      <c r="K50" s="2">
        <v>12.2</v>
      </c>
      <c r="L50">
        <v>0.1</v>
      </c>
      <c r="N50">
        <v>264826027</v>
      </c>
      <c r="O50" s="5">
        <f t="shared" si="0"/>
        <v>31779.123240000001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10" workbookViewId="0">
      <selection activeCell="K29" sqref="K29"/>
    </sheetView>
  </sheetViews>
  <sheetFormatPr baseColWidth="10" defaultRowHeight="16" x14ac:dyDescent="0.2"/>
  <cols>
    <col min="1" max="1" width="28" bestFit="1" customWidth="1"/>
    <col min="2" max="2" width="14" bestFit="1" customWidth="1"/>
    <col min="3" max="3" width="5.1640625" bestFit="1" customWidth="1"/>
    <col min="4" max="4" width="11.83203125" customWidth="1"/>
    <col min="5" max="5" width="11.33203125" bestFit="1" customWidth="1"/>
  </cols>
  <sheetData>
    <row r="1" spans="1:5" x14ac:dyDescent="0.2">
      <c r="B1" s="4">
        <v>2014</v>
      </c>
      <c r="C1" s="4">
        <v>2015</v>
      </c>
      <c r="D1" s="4" t="s">
        <v>29</v>
      </c>
    </row>
    <row r="2" spans="1:5" x14ac:dyDescent="0.2">
      <c r="A2" t="s">
        <v>28</v>
      </c>
      <c r="B2">
        <v>10.3</v>
      </c>
      <c r="C2">
        <v>11.1</v>
      </c>
      <c r="D2" s="3">
        <f>100*(C2-B2)/B2</f>
        <v>7.7669902912621245</v>
      </c>
      <c r="E2" s="3">
        <v>7.7669902912621245</v>
      </c>
    </row>
    <row r="3" spans="1:5" x14ac:dyDescent="0.2">
      <c r="A3" t="s">
        <v>30</v>
      </c>
      <c r="B3">
        <v>18</v>
      </c>
      <c r="C3">
        <v>19.399999999999999</v>
      </c>
      <c r="D3" s="3">
        <f t="shared" ref="D3:D25" si="0">100*(C3-B3)/B3</f>
        <v>7.7777777777777697</v>
      </c>
      <c r="E3" s="3">
        <v>7.7777777777777697</v>
      </c>
    </row>
    <row r="4" spans="1:5" x14ac:dyDescent="0.2">
      <c r="A4" t="s">
        <v>31</v>
      </c>
      <c r="B4">
        <v>3</v>
      </c>
      <c r="C4">
        <v>3.2</v>
      </c>
      <c r="D4" s="3">
        <f t="shared" si="0"/>
        <v>6.6666666666666723</v>
      </c>
      <c r="E4" s="3">
        <v>6.6666666666666723</v>
      </c>
    </row>
    <row r="5" spans="1:5" x14ac:dyDescent="0.2">
      <c r="A5" t="s">
        <v>32</v>
      </c>
      <c r="B5" s="3">
        <v>0.75325921753888758</v>
      </c>
      <c r="C5" s="3">
        <v>0.72602970720172466</v>
      </c>
      <c r="D5" s="3">
        <f t="shared" si="0"/>
        <v>-3.6148924172650005</v>
      </c>
      <c r="E5" s="3">
        <v>-3.6148924172650005</v>
      </c>
    </row>
    <row r="6" spans="1:5" x14ac:dyDescent="0.2">
      <c r="A6" t="s">
        <v>33</v>
      </c>
      <c r="B6" s="3">
        <v>13.598213969470912</v>
      </c>
      <c r="C6" s="3">
        <v>15.264218797526905</v>
      </c>
      <c r="D6" s="3">
        <f t="shared" si="0"/>
        <v>12.251644457105234</v>
      </c>
      <c r="E6" s="3">
        <v>12.251644457105234</v>
      </c>
    </row>
    <row r="7" spans="1:5" x14ac:dyDescent="0.2">
      <c r="A7" t="s">
        <v>34</v>
      </c>
      <c r="B7" s="3">
        <v>11.806824596003812</v>
      </c>
      <c r="C7" s="3">
        <v>12.046490149760938</v>
      </c>
      <c r="D7" s="3">
        <f t="shared" si="0"/>
        <v>2.029890016645493</v>
      </c>
      <c r="E7" s="3">
        <v>2.029890016645493</v>
      </c>
    </row>
    <row r="8" spans="1:5" x14ac:dyDescent="0.2">
      <c r="A8" t="s">
        <v>35</v>
      </c>
      <c r="B8" s="3">
        <v>12.682942799971222</v>
      </c>
      <c r="C8" s="3">
        <v>12.671465743534055</v>
      </c>
      <c r="D8" s="3">
        <f t="shared" si="0"/>
        <v>-9.0492061804403653E-2</v>
      </c>
      <c r="E8" s="3">
        <v>-9.0492061804403653E-2</v>
      </c>
    </row>
    <row r="9" spans="1:5" x14ac:dyDescent="0.2">
      <c r="A9" t="s">
        <v>19</v>
      </c>
      <c r="B9">
        <v>9.5</v>
      </c>
      <c r="C9">
        <v>10</v>
      </c>
      <c r="D9" s="3">
        <f t="shared" si="0"/>
        <v>5.2631578947368425</v>
      </c>
      <c r="E9" s="3">
        <v>5.2631578947368425</v>
      </c>
    </row>
    <row r="10" spans="1:5" x14ac:dyDescent="0.2">
      <c r="A10" t="s">
        <v>20</v>
      </c>
      <c r="B10">
        <v>16.899999999999999</v>
      </c>
      <c r="C10">
        <v>19.5</v>
      </c>
      <c r="D10" s="3">
        <f t="shared" si="0"/>
        <v>15.384615384615392</v>
      </c>
      <c r="E10" s="3">
        <v>15.384615384615392</v>
      </c>
    </row>
    <row r="11" spans="1:5" x14ac:dyDescent="0.2">
      <c r="A11" t="s">
        <v>21</v>
      </c>
      <c r="B11">
        <v>2.2000000000000002</v>
      </c>
      <c r="C11">
        <v>2.5</v>
      </c>
      <c r="D11" s="3">
        <f t="shared" si="0"/>
        <v>13.636363636363628</v>
      </c>
      <c r="E11" s="3">
        <v>13.636363636363628</v>
      </c>
    </row>
    <row r="12" spans="1:5" x14ac:dyDescent="0.2">
      <c r="A12" t="s">
        <v>22</v>
      </c>
      <c r="B12">
        <v>7.6</v>
      </c>
      <c r="C12">
        <v>8.5</v>
      </c>
      <c r="D12" s="3">
        <f t="shared" si="0"/>
        <v>11.842105263157899</v>
      </c>
      <c r="E12" s="3">
        <v>11.842105263157899</v>
      </c>
    </row>
    <row r="13" spans="1:5" x14ac:dyDescent="0.2">
      <c r="A13" t="s">
        <v>47</v>
      </c>
      <c r="B13">
        <v>5.4</v>
      </c>
      <c r="C13">
        <v>5.8</v>
      </c>
      <c r="D13" s="3">
        <f t="shared" si="0"/>
        <v>7.4074074074073968</v>
      </c>
      <c r="E13" s="3">
        <v>7.4</v>
      </c>
    </row>
    <row r="14" spans="1:5" x14ac:dyDescent="0.2">
      <c r="A14" t="s">
        <v>48</v>
      </c>
      <c r="B14">
        <v>11.2</v>
      </c>
      <c r="C14">
        <v>12</v>
      </c>
      <c r="D14" s="3">
        <f t="shared" si="0"/>
        <v>7.1428571428571495</v>
      </c>
      <c r="E14" s="3">
        <v>7.1</v>
      </c>
    </row>
    <row r="15" spans="1:5" x14ac:dyDescent="0.2">
      <c r="A15" t="s">
        <v>36</v>
      </c>
      <c r="B15">
        <v>3.5</v>
      </c>
      <c r="C15">
        <v>4.2</v>
      </c>
      <c r="D15" s="3">
        <f t="shared" si="0"/>
        <v>20.000000000000004</v>
      </c>
      <c r="E15" s="3">
        <v>20.000000000000004</v>
      </c>
    </row>
    <row r="16" spans="1:5" x14ac:dyDescent="0.2">
      <c r="A16" t="s">
        <v>37</v>
      </c>
      <c r="B16">
        <v>6.4</v>
      </c>
      <c r="C16">
        <v>6.5</v>
      </c>
      <c r="D16" s="3">
        <f t="shared" si="0"/>
        <v>1.5624999999999944</v>
      </c>
      <c r="E16" s="3">
        <v>1.5624999999999944</v>
      </c>
    </row>
    <row r="17" spans="1:5" x14ac:dyDescent="0.2">
      <c r="A17" t="s">
        <v>38</v>
      </c>
      <c r="B17">
        <v>0.2</v>
      </c>
      <c r="C17">
        <v>0.2</v>
      </c>
      <c r="D17" s="3">
        <f t="shared" si="0"/>
        <v>0</v>
      </c>
      <c r="E17" s="3">
        <v>0</v>
      </c>
    </row>
    <row r="18" spans="1:5" x14ac:dyDescent="0.2">
      <c r="A18" t="s">
        <v>39</v>
      </c>
      <c r="B18">
        <v>0.1</v>
      </c>
      <c r="C18">
        <v>0.1</v>
      </c>
      <c r="D18" s="3">
        <f t="shared" si="0"/>
        <v>0</v>
      </c>
      <c r="E18" s="3">
        <v>0</v>
      </c>
    </row>
    <row r="19" spans="1:5" x14ac:dyDescent="0.2">
      <c r="A19" t="s">
        <v>40</v>
      </c>
      <c r="B19">
        <v>0.2</v>
      </c>
      <c r="C19">
        <v>0.1</v>
      </c>
      <c r="D19" s="3">
        <f t="shared" si="0"/>
        <v>-50</v>
      </c>
      <c r="E19" s="3">
        <v>-50</v>
      </c>
    </row>
    <row r="20" spans="1:5" x14ac:dyDescent="0.2">
      <c r="A20" t="s">
        <v>41</v>
      </c>
      <c r="B20">
        <v>9.6</v>
      </c>
      <c r="C20">
        <v>10.6</v>
      </c>
      <c r="D20" s="3">
        <f t="shared" si="0"/>
        <v>10.416666666666668</v>
      </c>
      <c r="E20" s="3">
        <v>10.416666666666668</v>
      </c>
    </row>
    <row r="21" spans="1:5" x14ac:dyDescent="0.2">
      <c r="A21" t="s">
        <v>42</v>
      </c>
      <c r="B21">
        <v>8.3000000000000007</v>
      </c>
      <c r="C21">
        <v>8.6</v>
      </c>
      <c r="D21" s="3">
        <f t="shared" si="0"/>
        <v>3.614457831325288</v>
      </c>
      <c r="E21" s="3">
        <v>3.614457831325288</v>
      </c>
    </row>
    <row r="22" spans="1:5" x14ac:dyDescent="0.2">
      <c r="A22" t="s">
        <v>43</v>
      </c>
      <c r="B22">
        <v>11</v>
      </c>
      <c r="C22">
        <v>11.9</v>
      </c>
      <c r="D22" s="3">
        <f t="shared" si="0"/>
        <v>8.1818181818181852</v>
      </c>
      <c r="E22" s="3">
        <v>8.1818181818181852</v>
      </c>
    </row>
    <row r="23" spans="1:5" x14ac:dyDescent="0.2">
      <c r="A23" t="s">
        <v>44</v>
      </c>
      <c r="B23">
        <v>11.6</v>
      </c>
      <c r="C23">
        <v>12</v>
      </c>
      <c r="D23" s="3">
        <f t="shared" si="0"/>
        <v>3.4482758620689689</v>
      </c>
      <c r="E23" s="3">
        <v>3.4482758620689689</v>
      </c>
    </row>
    <row r="24" spans="1:5" x14ac:dyDescent="0.2">
      <c r="A24" t="s">
        <v>45</v>
      </c>
      <c r="B24">
        <v>12.4</v>
      </c>
      <c r="C24">
        <v>13.7</v>
      </c>
      <c r="D24" s="3">
        <f t="shared" si="0"/>
        <v>10.483870967741925</v>
      </c>
      <c r="E24" s="3">
        <v>10.483870967741925</v>
      </c>
    </row>
    <row r="25" spans="1:5" x14ac:dyDescent="0.2">
      <c r="A25" t="s">
        <v>46</v>
      </c>
      <c r="B25">
        <v>14.3</v>
      </c>
      <c r="C25">
        <v>15</v>
      </c>
      <c r="D25" s="3">
        <f t="shared" si="0"/>
        <v>4.8951048951048897</v>
      </c>
      <c r="E25" s="3">
        <v>4.8951048951048897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1" sqref="H21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Bindu Kalesan</dc:creator>
  <cp:lastModifiedBy>Bindu Kalesan</cp:lastModifiedBy>
  <dcterms:created xsi:type="dcterms:W3CDTF">2017-03-24T00:55:19Z</dcterms:created>
  <dcterms:modified xsi:type="dcterms:W3CDTF">2017-03-27T21:05:13Z</dcterms:modified>
</cp:coreProperties>
</file>