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alesan/Google Drive/Gun Violence Research/189_1_2014-2015/08_Database/Original/"/>
    </mc:Choice>
  </mc:AlternateContent>
  <bookViews>
    <workbookView xWindow="460" yWindow="8480" windowWidth="24480" windowHeight="6760" tabRatio="500"/>
  </bookViews>
  <sheets>
    <sheet name="Multiple Cause of Death, 1999-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1" l="1"/>
  <c r="O21" i="1"/>
  <c r="O18" i="1"/>
  <c r="O15" i="1"/>
  <c r="O10" i="1"/>
  <c r="O8" i="1"/>
  <c r="O5" i="1"/>
  <c r="O2" i="1"/>
  <c r="M10" i="1"/>
  <c r="N10" i="1"/>
  <c r="N23" i="1"/>
  <c r="M23" i="1"/>
  <c r="M21" i="1"/>
  <c r="M18" i="1"/>
  <c r="M15" i="1"/>
  <c r="N21" i="1"/>
  <c r="N18" i="1"/>
  <c r="N15" i="1"/>
  <c r="N8" i="1"/>
  <c r="M8" i="1"/>
  <c r="M5" i="1"/>
  <c r="N5" i="1"/>
  <c r="M2" i="1"/>
  <c r="N2" i="1"/>
</calcChain>
</file>

<file path=xl/sharedStrings.xml><?xml version="1.0" encoding="utf-8"?>
<sst xmlns="http://schemas.openxmlformats.org/spreadsheetml/2006/main" count="128" uniqueCount="91">
  <si>
    <t>Notes</t>
  </si>
  <si>
    <t>Year</t>
  </si>
  <si>
    <t>Year Code</t>
  </si>
  <si>
    <t>Ten-Year Age Groups</t>
  </si>
  <si>
    <t>Ten-Year Age Groups Code</t>
  </si>
  <si>
    <t>Deaths</t>
  </si>
  <si>
    <t>Population</t>
  </si>
  <si>
    <t>Crude Rate</t>
  </si>
  <si>
    <t>Crude Rate Lower 95% Confidence Interval</t>
  </si>
  <si>
    <t>Crude Rate Upper 95% Confidence Interval</t>
  </si>
  <si>
    <t>Crude Rate Standard Error</t>
  </si>
  <si>
    <t>&lt; 1 year</t>
  </si>
  <si>
    <t>Unreliable</t>
  </si>
  <si>
    <t>1-4 years</t>
  </si>
  <si>
    <t>5-14 years</t>
  </si>
  <si>
    <t>15-24 years</t>
  </si>
  <si>
    <t>15-24</t>
  </si>
  <si>
    <t>25-34 years</t>
  </si>
  <si>
    <t>25-34</t>
  </si>
  <si>
    <t>35-44 years</t>
  </si>
  <si>
    <t>35-44</t>
  </si>
  <si>
    <t>45-54 years</t>
  </si>
  <si>
    <t>45-54</t>
  </si>
  <si>
    <t>55-64 years</t>
  </si>
  <si>
    <t>55-64</t>
  </si>
  <si>
    <t>65-74 years</t>
  </si>
  <si>
    <t>65-74</t>
  </si>
  <si>
    <t>75-84 years</t>
  </si>
  <si>
    <t>75-84</t>
  </si>
  <si>
    <t>85+ years</t>
  </si>
  <si>
    <t>85+</t>
  </si>
  <si>
    <t>Not Stated</t>
  </si>
  <si>
    <t>NS</t>
  </si>
  <si>
    <t>Not Applicable</t>
  </si>
  <si>
    <t>Total</t>
  </si>
  <si>
    <t>---</t>
  </si>
  <si>
    <t>Dataset: Multiple Cause of Death, 1999-2015</t>
  </si>
  <si>
    <t>Query Parameters:</t>
  </si>
  <si>
    <t>Title:</t>
  </si>
  <si>
    <t>2013 Urbanization: All</t>
  </si>
  <si>
    <t>Autopsy: All</t>
  </si>
  <si>
    <t>Gender: All</t>
  </si>
  <si>
    <t>Hispanic Origin: All</t>
  </si>
  <si>
    <t>MCD - ICD-10 Codes: All</t>
  </si>
  <si>
    <t>Place of Death: All</t>
  </si>
  <si>
    <t>Race: All</t>
  </si>
  <si>
    <t>States: All</t>
  </si>
  <si>
    <t>Ten-Year Age Groups: All</t>
  </si>
  <si>
    <t>UCD - Injury Intent: All</t>
  </si>
  <si>
    <t>UCD - Injury Mechanism &amp; All Other Leading Causes: Firearm</t>
  </si>
  <si>
    <t>Weekday: All</t>
  </si>
  <si>
    <t>Year/Month: 2014, 2015</t>
  </si>
  <si>
    <t>Group By: Year, Ten-Year Age Groups</t>
  </si>
  <si>
    <t>Show Totals: True</t>
  </si>
  <si>
    <t>Show Zero Values: False</t>
  </si>
  <si>
    <t>Show Suppressed: False</t>
  </si>
  <si>
    <t>Calculate Rates Per: 100,000</t>
  </si>
  <si>
    <t>Rate Options: Default intercensal populations for years 2001-2009 (except Infant Age Groups)</t>
  </si>
  <si>
    <t>Help: See http://wonder.cdc.gov/wonder/help/mcd.html for more information.</t>
  </si>
  <si>
    <t>Query Date: Mar 23, 2017 9:03:15 PM</t>
  </si>
  <si>
    <t>Suggested Citation: Centers for Disease Control and Prevention, National Center for Health Statistics. Multiple Cause of Death</t>
  </si>
  <si>
    <t>1999-2015 on CDC WONDER Online Database, released December, 2016. Data are from the Multiple Cause of Death Files, 1999-2015, as</t>
  </si>
  <si>
    <t>compiled from data provided by the 57 vital statistics jurisdictions through the Vital Statistics Cooperative Program. Accessed</t>
  </si>
  <si>
    <t>at http://wonder.cdc.gov/mcd-icd10.html on Mar 23, 2017 9:03:15 PM</t>
  </si>
  <si>
    <t>Caveats:</t>
  </si>
  <si>
    <t>1. &lt;b&gt;About a coding error for ICD-10 codes W32-W34 Accidental discharge of firearms for 2014:&lt;/b&gt; Due to a coding error for</t>
  </si>
  <si>
    <t>W32-W34, some states show large increases in 2014 for this cause. This cause of death should be interpreted with caution.</t>
  </si>
  <si>
    <t>2. Death rates are flagged as Unreliable when the rate is calculated with a numerator of 20 or less. More information:</t>
  </si>
  <si>
    <t>http://wonder.cdc.gov/wonder/help/mcd.html#Unreliable.</t>
  </si>
  <si>
    <t>3. Deaths of persons with Age "Not Stated" are included in "All" counts and rates, but are not distributed among age groups,</t>
  </si>
  <si>
    <t>so are not included in age-specific counts, age-specific rates or in any age-adjusted rates. More information:</t>
  </si>
  <si>
    <t>http://wonder.cdc.gov/wonder/help/mcd.html#Not Stated.</t>
  </si>
  <si>
    <t>4. The method used to calculate 95% confidence intervals is documented here: More information:</t>
  </si>
  <si>
    <t>http://wonder.cdc.gov/wonder/help/mcd.html#Confidence-Intervals.</t>
  </si>
  <si>
    <t>5. The method used to calculate standard errors is documented here: More information:</t>
  </si>
  <si>
    <t>http://wonder.cdc.gov/wonder/help/mcd.html#Standard-Errors.</t>
  </si>
  <si>
    <t>6. The population figures for year 2015 are bridged-race estimates of the July 1 resident population, from the Vintage 2015</t>
  </si>
  <si>
    <t>postcensal series released by NCHS on June 28, 2016. The population figures for year 2014 are bridged-race estimates of the July</t>
  </si>
  <si>
    <t>1 resident population, from the Vintage 2014 postcensal series released by NCHS on June 30, 2015. The population figures for</t>
  </si>
  <si>
    <t>year 2013 are bridged-race estimates of the July 1 resident population, from the Vintage 2013 postcensal series released by NCHS</t>
  </si>
  <si>
    <t>on June 26, 2014. The population figures for year 2012 are bridged-race estimates of the July 1 resident population, from the</t>
  </si>
  <si>
    <t>Vintage 2012 postcensal series released by NCHS on June 13, 2013. Population figures for 2011 are bridged-race estimates of the</t>
  </si>
  <si>
    <t>July 1 resident population, from the county-level postcensal Vintage 2011 series released by NCHS on July 18, 2012. Population</t>
  </si>
  <si>
    <t>figures for 2010 are April 1 Census counts. The population figures for years 2001 - 2009, are bridged-race estimates of the July</t>
  </si>
  <si>
    <t>1 resident population, from the revised intercensal county-level 2000 - 2009 series released by NCHS on October 26, 2012.</t>
  </si>
  <si>
    <t>Population figures for 2000 are April 1 Census counts. Population figures for 1999 are from the 1990-1999 intercensal series of</t>
  </si>
  <si>
    <t>July 1 estimates. Population figures for Infant Age Groups are the number of live births. &lt;br/&gt;&lt;b&gt;Note:&lt;/b&gt; Rates and population</t>
  </si>
  <si>
    <t>figures for years 2001 - 2009 differ slightly from previously published reports, due to use of the population estimates which</t>
  </si>
  <si>
    <t>were available at the time of release.</t>
  </si>
  <si>
    <t>7. The population figures used in the calculation of death rates for the age group 'under 1 year' are the estimates of the</t>
  </si>
  <si>
    <t>resident population that is under one year of age. More information: http://wonder.cdc.gov/wonder/help/mcd.html#Age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</si>
</sst>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showRuler="0" topLeftCell="A20" workbookViewId="0">
      <selection activeCell="M23" sqref="M23:O2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B2">
        <v>2014</v>
      </c>
      <c r="C2">
        <v>2014</v>
      </c>
      <c r="D2" t="s">
        <v>11</v>
      </c>
      <c r="E2">
        <v>1</v>
      </c>
      <c r="F2">
        <v>7</v>
      </c>
      <c r="G2">
        <v>3948350</v>
      </c>
      <c r="H2" t="s">
        <v>12</v>
      </c>
      <c r="I2">
        <v>0.1</v>
      </c>
      <c r="J2">
        <v>0.4</v>
      </c>
      <c r="K2">
        <v>0.1</v>
      </c>
      <c r="M2">
        <f>SUM(F2:F4)</f>
        <v>460</v>
      </c>
      <c r="N2">
        <f>SUM(G2:G4)</f>
        <v>61067955</v>
      </c>
      <c r="O2">
        <f>(100000*M2)/N2</f>
        <v>0.75325921753888758</v>
      </c>
    </row>
    <row r="3" spans="1:15" x14ac:dyDescent="0.2">
      <c r="B3">
        <v>2014</v>
      </c>
      <c r="C3">
        <v>2014</v>
      </c>
      <c r="D3" t="s">
        <v>13</v>
      </c>
      <c r="E3" s="1">
        <v>42739</v>
      </c>
      <c r="F3">
        <v>71</v>
      </c>
      <c r="G3">
        <v>15928533</v>
      </c>
      <c r="H3">
        <v>0.4</v>
      </c>
      <c r="I3">
        <v>0.3</v>
      </c>
      <c r="J3">
        <v>0.6</v>
      </c>
      <c r="K3">
        <v>0.1</v>
      </c>
    </row>
    <row r="4" spans="1:15" x14ac:dyDescent="0.2">
      <c r="B4">
        <v>2014</v>
      </c>
      <c r="C4">
        <v>2014</v>
      </c>
      <c r="D4" t="s">
        <v>14</v>
      </c>
      <c r="E4" s="1">
        <v>42869</v>
      </c>
      <c r="F4">
        <v>382</v>
      </c>
      <c r="G4">
        <v>41191072</v>
      </c>
      <c r="H4">
        <v>0.9</v>
      </c>
      <c r="I4">
        <v>0.8</v>
      </c>
      <c r="J4">
        <v>1</v>
      </c>
      <c r="K4">
        <v>0</v>
      </c>
    </row>
    <row r="5" spans="1:15" x14ac:dyDescent="0.2">
      <c r="B5">
        <v>2014</v>
      </c>
      <c r="C5">
        <v>2014</v>
      </c>
      <c r="D5" t="s">
        <v>15</v>
      </c>
      <c r="E5" t="s">
        <v>16</v>
      </c>
      <c r="F5">
        <v>6140</v>
      </c>
      <c r="G5">
        <v>43979821</v>
      </c>
      <c r="H5">
        <v>14</v>
      </c>
      <c r="I5">
        <v>13.6</v>
      </c>
      <c r="J5">
        <v>14.3</v>
      </c>
      <c r="K5">
        <v>0.2</v>
      </c>
      <c r="M5">
        <f>SUM(F5:F7)</f>
        <v>17407</v>
      </c>
      <c r="N5">
        <f>SUM(G5:G7)</f>
        <v>128009458</v>
      </c>
      <c r="O5">
        <f>(100000*M5)/N5</f>
        <v>13.598213969470912</v>
      </c>
    </row>
    <row r="6" spans="1:15" x14ac:dyDescent="0.2">
      <c r="B6">
        <v>2014</v>
      </c>
      <c r="C6">
        <v>2014</v>
      </c>
      <c r="D6" t="s">
        <v>17</v>
      </c>
      <c r="E6" t="s">
        <v>18</v>
      </c>
      <c r="F6">
        <v>6378</v>
      </c>
      <c r="G6">
        <v>43516504</v>
      </c>
      <c r="H6">
        <v>14.7</v>
      </c>
      <c r="I6">
        <v>14.3</v>
      </c>
      <c r="J6">
        <v>15</v>
      </c>
      <c r="K6">
        <v>0.2</v>
      </c>
    </row>
    <row r="7" spans="1:15" x14ac:dyDescent="0.2">
      <c r="B7">
        <v>2014</v>
      </c>
      <c r="C7">
        <v>2014</v>
      </c>
      <c r="D7" t="s">
        <v>19</v>
      </c>
      <c r="E7" t="s">
        <v>20</v>
      </c>
      <c r="F7">
        <v>4889</v>
      </c>
      <c r="G7">
        <v>40513133</v>
      </c>
      <c r="H7">
        <v>12.1</v>
      </c>
      <c r="I7">
        <v>11.7</v>
      </c>
      <c r="J7">
        <v>12.4</v>
      </c>
      <c r="K7">
        <v>0.2</v>
      </c>
    </row>
    <row r="8" spans="1:15" x14ac:dyDescent="0.2">
      <c r="B8">
        <v>2014</v>
      </c>
      <c r="C8">
        <v>2014</v>
      </c>
      <c r="D8" t="s">
        <v>21</v>
      </c>
      <c r="E8" t="s">
        <v>22</v>
      </c>
      <c r="F8">
        <v>5291</v>
      </c>
      <c r="G8">
        <v>43458851</v>
      </c>
      <c r="H8">
        <v>12.2</v>
      </c>
      <c r="I8">
        <v>11.8</v>
      </c>
      <c r="J8">
        <v>12.5</v>
      </c>
      <c r="K8">
        <v>0.2</v>
      </c>
      <c r="M8">
        <f>SUM(F8:F9)</f>
        <v>9863</v>
      </c>
      <c r="N8">
        <f>SUM(G8:G9)</f>
        <v>83536432</v>
      </c>
      <c r="O8">
        <f>(100000*M8)/N8</f>
        <v>11.806824596003812</v>
      </c>
    </row>
    <row r="9" spans="1:15" x14ac:dyDescent="0.2">
      <c r="B9">
        <v>2014</v>
      </c>
      <c r="C9">
        <v>2014</v>
      </c>
      <c r="D9" t="s">
        <v>23</v>
      </c>
      <c r="E9" t="s">
        <v>24</v>
      </c>
      <c r="F9">
        <v>4572</v>
      </c>
      <c r="G9">
        <v>40077581</v>
      </c>
      <c r="H9">
        <v>11.4</v>
      </c>
      <c r="I9">
        <v>11.1</v>
      </c>
      <c r="J9">
        <v>11.7</v>
      </c>
      <c r="K9">
        <v>0.2</v>
      </c>
    </row>
    <row r="10" spans="1:15" x14ac:dyDescent="0.2">
      <c r="B10">
        <v>2014</v>
      </c>
      <c r="C10">
        <v>2014</v>
      </c>
      <c r="D10" t="s">
        <v>25</v>
      </c>
      <c r="E10" t="s">
        <v>26</v>
      </c>
      <c r="F10">
        <v>3034</v>
      </c>
      <c r="G10">
        <v>26398290</v>
      </c>
      <c r="H10">
        <v>11.5</v>
      </c>
      <c r="I10">
        <v>11.1</v>
      </c>
      <c r="J10">
        <v>11.9</v>
      </c>
      <c r="K10">
        <v>0.2</v>
      </c>
      <c r="M10">
        <f>SUM(F10:F12)</f>
        <v>5865</v>
      </c>
      <c r="N10">
        <f>SUM(G10:G12)</f>
        <v>46243211</v>
      </c>
      <c r="O10">
        <f>(100000*M10)/N10</f>
        <v>12.682942799971222</v>
      </c>
    </row>
    <row r="11" spans="1:15" x14ac:dyDescent="0.2">
      <c r="B11">
        <v>2014</v>
      </c>
      <c r="C11">
        <v>2014</v>
      </c>
      <c r="D11" t="s">
        <v>27</v>
      </c>
      <c r="E11" t="s">
        <v>28</v>
      </c>
      <c r="F11">
        <v>1907</v>
      </c>
      <c r="G11">
        <v>13682690</v>
      </c>
      <c r="H11">
        <v>13.9</v>
      </c>
      <c r="I11">
        <v>13.3</v>
      </c>
      <c r="J11">
        <v>14.6</v>
      </c>
      <c r="K11">
        <v>0.3</v>
      </c>
    </row>
    <row r="12" spans="1:15" x14ac:dyDescent="0.2">
      <c r="B12">
        <v>2014</v>
      </c>
      <c r="C12">
        <v>2014</v>
      </c>
      <c r="D12" t="s">
        <v>29</v>
      </c>
      <c r="E12" t="s">
        <v>30</v>
      </c>
      <c r="F12">
        <v>924</v>
      </c>
      <c r="G12">
        <v>6162231</v>
      </c>
      <c r="H12">
        <v>15</v>
      </c>
      <c r="I12">
        <v>14</v>
      </c>
      <c r="J12">
        <v>16</v>
      </c>
      <c r="K12">
        <v>0.5</v>
      </c>
    </row>
    <row r="13" spans="1:15" x14ac:dyDescent="0.2">
      <c r="B13">
        <v>2014</v>
      </c>
      <c r="C13">
        <v>2014</v>
      </c>
      <c r="D13" t="s">
        <v>31</v>
      </c>
      <c r="E13" t="s">
        <v>32</v>
      </c>
      <c r="F13">
        <v>4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</row>
    <row r="14" spans="1:15" x14ac:dyDescent="0.2">
      <c r="A14" t="s">
        <v>34</v>
      </c>
      <c r="B14">
        <v>2014</v>
      </c>
      <c r="C14">
        <v>2014</v>
      </c>
      <c r="F14">
        <v>33599</v>
      </c>
      <c r="G14">
        <v>318857056</v>
      </c>
      <c r="H14">
        <v>10.5</v>
      </c>
      <c r="I14">
        <v>10.4</v>
      </c>
      <c r="J14">
        <v>10.6</v>
      </c>
      <c r="K14">
        <v>0.1</v>
      </c>
    </row>
    <row r="15" spans="1:15" x14ac:dyDescent="0.2">
      <c r="B15">
        <v>2015</v>
      </c>
      <c r="C15">
        <v>2015</v>
      </c>
      <c r="D15" t="s">
        <v>11</v>
      </c>
      <c r="E15">
        <v>1</v>
      </c>
      <c r="F15">
        <v>9</v>
      </c>
      <c r="G15">
        <v>3978038</v>
      </c>
      <c r="H15" t="s">
        <v>12</v>
      </c>
      <c r="I15">
        <v>0.1</v>
      </c>
      <c r="J15">
        <v>0.4</v>
      </c>
      <c r="K15">
        <v>0.1</v>
      </c>
      <c r="M15">
        <f>SUM(F15:F17)</f>
        <v>443</v>
      </c>
      <c r="N15">
        <f>SUM(G15:G17)</f>
        <v>61016787</v>
      </c>
      <c r="O15">
        <f>(100000*M15)/N15</f>
        <v>0.72602970720172466</v>
      </c>
    </row>
    <row r="16" spans="1:15" x14ac:dyDescent="0.2">
      <c r="B16">
        <v>2015</v>
      </c>
      <c r="C16">
        <v>2015</v>
      </c>
      <c r="D16" t="s">
        <v>13</v>
      </c>
      <c r="E16" s="1">
        <v>42739</v>
      </c>
      <c r="F16">
        <v>78</v>
      </c>
      <c r="G16">
        <v>15929243</v>
      </c>
      <c r="H16">
        <v>0.5</v>
      </c>
      <c r="I16">
        <v>0.4</v>
      </c>
      <c r="J16">
        <v>0.6</v>
      </c>
      <c r="K16">
        <v>0.1</v>
      </c>
    </row>
    <row r="17" spans="1:15" x14ac:dyDescent="0.2">
      <c r="B17">
        <v>2015</v>
      </c>
      <c r="C17">
        <v>2015</v>
      </c>
      <c r="D17" t="s">
        <v>14</v>
      </c>
      <c r="E17" s="1">
        <v>42869</v>
      </c>
      <c r="F17">
        <v>356</v>
      </c>
      <c r="G17">
        <v>41109506</v>
      </c>
      <c r="H17">
        <v>0.9</v>
      </c>
      <c r="I17">
        <v>0.8</v>
      </c>
      <c r="J17">
        <v>1</v>
      </c>
      <c r="K17">
        <v>0</v>
      </c>
    </row>
    <row r="18" spans="1:15" x14ac:dyDescent="0.2">
      <c r="B18">
        <v>2015</v>
      </c>
      <c r="C18">
        <v>2015</v>
      </c>
      <c r="D18" t="s">
        <v>15</v>
      </c>
      <c r="E18" t="s">
        <v>16</v>
      </c>
      <c r="F18">
        <v>6883</v>
      </c>
      <c r="G18">
        <v>43848216</v>
      </c>
      <c r="H18">
        <v>15.7</v>
      </c>
      <c r="I18">
        <v>15.3</v>
      </c>
      <c r="J18">
        <v>16.100000000000001</v>
      </c>
      <c r="K18">
        <v>0.2</v>
      </c>
      <c r="M18">
        <f>SUM(F18:F20)</f>
        <v>19626</v>
      </c>
      <c r="N18">
        <f>SUM(G18:G20)</f>
        <v>128575201</v>
      </c>
      <c r="O18">
        <f>(100000*M18)/N18</f>
        <v>15.264218797526905</v>
      </c>
    </row>
    <row r="19" spans="1:15" x14ac:dyDescent="0.2">
      <c r="B19">
        <v>2015</v>
      </c>
      <c r="C19">
        <v>2015</v>
      </c>
      <c r="D19" t="s">
        <v>17</v>
      </c>
      <c r="E19" t="s">
        <v>18</v>
      </c>
      <c r="F19">
        <v>7406</v>
      </c>
      <c r="G19">
        <v>44137202</v>
      </c>
      <c r="H19">
        <v>16.8</v>
      </c>
      <c r="I19">
        <v>16.399999999999999</v>
      </c>
      <c r="J19">
        <v>17.2</v>
      </c>
      <c r="K19">
        <v>0.2</v>
      </c>
    </row>
    <row r="20" spans="1:15" x14ac:dyDescent="0.2">
      <c r="B20">
        <v>2015</v>
      </c>
      <c r="C20">
        <v>2015</v>
      </c>
      <c r="D20" t="s">
        <v>19</v>
      </c>
      <c r="E20" t="s">
        <v>20</v>
      </c>
      <c r="F20">
        <v>5337</v>
      </c>
      <c r="G20">
        <v>40589783</v>
      </c>
      <c r="H20">
        <v>13.1</v>
      </c>
      <c r="I20">
        <v>12.8</v>
      </c>
      <c r="J20">
        <v>13.5</v>
      </c>
      <c r="K20">
        <v>0.2</v>
      </c>
    </row>
    <row r="21" spans="1:15" x14ac:dyDescent="0.2">
      <c r="B21">
        <v>2015</v>
      </c>
      <c r="C21">
        <v>2015</v>
      </c>
      <c r="D21" t="s">
        <v>21</v>
      </c>
      <c r="E21" t="s">
        <v>22</v>
      </c>
      <c r="F21">
        <v>5361</v>
      </c>
      <c r="G21">
        <v>43188161</v>
      </c>
      <c r="H21">
        <v>12.4</v>
      </c>
      <c r="I21">
        <v>12.1</v>
      </c>
      <c r="J21">
        <v>12.7</v>
      </c>
      <c r="K21">
        <v>0.2</v>
      </c>
      <c r="M21">
        <f>SUM(F21:F22)</f>
        <v>10127</v>
      </c>
      <c r="N21">
        <f>SUM(G21:G22)</f>
        <v>84065980</v>
      </c>
      <c r="O21">
        <f>(100000*M21)/N21</f>
        <v>12.046490149760938</v>
      </c>
    </row>
    <row r="22" spans="1:15" x14ac:dyDescent="0.2">
      <c r="B22">
        <v>2015</v>
      </c>
      <c r="C22">
        <v>2015</v>
      </c>
      <c r="D22" t="s">
        <v>23</v>
      </c>
      <c r="E22" t="s">
        <v>24</v>
      </c>
      <c r="F22">
        <v>4766</v>
      </c>
      <c r="G22">
        <v>40877819</v>
      </c>
      <c r="H22">
        <v>11.7</v>
      </c>
      <c r="I22">
        <v>11.3</v>
      </c>
      <c r="J22">
        <v>12</v>
      </c>
      <c r="K22">
        <v>0.2</v>
      </c>
    </row>
    <row r="23" spans="1:15" x14ac:dyDescent="0.2">
      <c r="B23">
        <v>2015</v>
      </c>
      <c r="C23">
        <v>2015</v>
      </c>
      <c r="D23" t="s">
        <v>25</v>
      </c>
      <c r="E23" t="s">
        <v>26</v>
      </c>
      <c r="F23">
        <v>3114</v>
      </c>
      <c r="G23">
        <v>27550517</v>
      </c>
      <c r="H23">
        <v>11.3</v>
      </c>
      <c r="I23">
        <v>10.9</v>
      </c>
      <c r="J23">
        <v>11.7</v>
      </c>
      <c r="K23">
        <v>0.2</v>
      </c>
      <c r="M23">
        <f>SUM(F23:F25)</f>
        <v>6052</v>
      </c>
      <c r="N23">
        <f>SUM(G23:G25)</f>
        <v>47760852</v>
      </c>
      <c r="O23">
        <f>(100000*M23)/N23</f>
        <v>12.671465743534055</v>
      </c>
    </row>
    <row r="24" spans="1:15" x14ac:dyDescent="0.2">
      <c r="B24">
        <v>2015</v>
      </c>
      <c r="C24">
        <v>2015</v>
      </c>
      <c r="D24" t="s">
        <v>27</v>
      </c>
      <c r="E24" t="s">
        <v>28</v>
      </c>
      <c r="F24">
        <v>2024</v>
      </c>
      <c r="G24">
        <v>13923174</v>
      </c>
      <c r="H24">
        <v>14.5</v>
      </c>
      <c r="I24">
        <v>13.9</v>
      </c>
      <c r="J24">
        <v>15.2</v>
      </c>
      <c r="K24">
        <v>0.3</v>
      </c>
    </row>
    <row r="25" spans="1:15" x14ac:dyDescent="0.2">
      <c r="B25">
        <v>2015</v>
      </c>
      <c r="C25">
        <v>2015</v>
      </c>
      <c r="D25" t="s">
        <v>29</v>
      </c>
      <c r="E25" t="s">
        <v>30</v>
      </c>
      <c r="F25">
        <v>914</v>
      </c>
      <c r="G25">
        <v>6287161</v>
      </c>
      <c r="H25">
        <v>14.5</v>
      </c>
      <c r="I25">
        <v>13.6</v>
      </c>
      <c r="J25">
        <v>15.5</v>
      </c>
      <c r="K25">
        <v>0.5</v>
      </c>
    </row>
    <row r="26" spans="1:15" x14ac:dyDescent="0.2">
      <c r="B26">
        <v>2015</v>
      </c>
      <c r="C26">
        <v>2015</v>
      </c>
      <c r="D26" t="s">
        <v>31</v>
      </c>
      <c r="E26" t="s">
        <v>32</v>
      </c>
      <c r="F26">
        <v>4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</row>
    <row r="27" spans="1:15" x14ac:dyDescent="0.2">
      <c r="A27" t="s">
        <v>34</v>
      </c>
      <c r="B27">
        <v>2015</v>
      </c>
      <c r="C27">
        <v>2015</v>
      </c>
      <c r="F27">
        <v>36252</v>
      </c>
      <c r="G27">
        <v>321418820</v>
      </c>
      <c r="H27">
        <v>11.3</v>
      </c>
      <c r="I27">
        <v>11.2</v>
      </c>
      <c r="J27">
        <v>11.4</v>
      </c>
      <c r="K27">
        <v>0.1</v>
      </c>
    </row>
    <row r="28" spans="1:15" x14ac:dyDescent="0.2">
      <c r="A28" t="s">
        <v>34</v>
      </c>
      <c r="F28">
        <v>69851</v>
      </c>
      <c r="G28">
        <v>640275876</v>
      </c>
      <c r="H28">
        <v>10.9</v>
      </c>
      <c r="I28">
        <v>10.8</v>
      </c>
      <c r="J28">
        <v>11</v>
      </c>
      <c r="K28">
        <v>0</v>
      </c>
    </row>
    <row r="29" spans="1:15" x14ac:dyDescent="0.2">
      <c r="A29" t="s">
        <v>35</v>
      </c>
    </row>
    <row r="30" spans="1:15" x14ac:dyDescent="0.2">
      <c r="A30" t="s">
        <v>36</v>
      </c>
    </row>
    <row r="31" spans="1:15" x14ac:dyDescent="0.2">
      <c r="A31" t="s">
        <v>37</v>
      </c>
    </row>
    <row r="32" spans="1:15" x14ac:dyDescent="0.2">
      <c r="A32" t="s">
        <v>38</v>
      </c>
    </row>
    <row r="33" spans="1:1" x14ac:dyDescent="0.2">
      <c r="A33" t="s">
        <v>39</v>
      </c>
    </row>
    <row r="34" spans="1:1" x14ac:dyDescent="0.2">
      <c r="A34" t="s">
        <v>40</v>
      </c>
    </row>
    <row r="35" spans="1:1" x14ac:dyDescent="0.2">
      <c r="A35" t="s">
        <v>41</v>
      </c>
    </row>
    <row r="36" spans="1:1" x14ac:dyDescent="0.2">
      <c r="A36" t="s">
        <v>42</v>
      </c>
    </row>
    <row r="37" spans="1:1" x14ac:dyDescent="0.2">
      <c r="A37" t="s">
        <v>43</v>
      </c>
    </row>
    <row r="38" spans="1:1" x14ac:dyDescent="0.2">
      <c r="A38" t="s">
        <v>44</v>
      </c>
    </row>
    <row r="39" spans="1:1" x14ac:dyDescent="0.2">
      <c r="A39" t="s">
        <v>45</v>
      </c>
    </row>
    <row r="40" spans="1:1" x14ac:dyDescent="0.2">
      <c r="A40" t="s">
        <v>46</v>
      </c>
    </row>
    <row r="41" spans="1:1" x14ac:dyDescent="0.2">
      <c r="A41" t="s">
        <v>47</v>
      </c>
    </row>
    <row r="42" spans="1:1" x14ac:dyDescent="0.2">
      <c r="A42" t="s">
        <v>48</v>
      </c>
    </row>
    <row r="43" spans="1:1" x14ac:dyDescent="0.2">
      <c r="A43" t="s">
        <v>49</v>
      </c>
    </row>
    <row r="44" spans="1:1" x14ac:dyDescent="0.2">
      <c r="A44" t="s">
        <v>50</v>
      </c>
    </row>
    <row r="45" spans="1:1" x14ac:dyDescent="0.2">
      <c r="A45" t="s">
        <v>51</v>
      </c>
    </row>
    <row r="46" spans="1:1" x14ac:dyDescent="0.2">
      <c r="A46" t="s">
        <v>52</v>
      </c>
    </row>
    <row r="47" spans="1:1" x14ac:dyDescent="0.2">
      <c r="A47" t="s">
        <v>53</v>
      </c>
    </row>
    <row r="48" spans="1:1" x14ac:dyDescent="0.2">
      <c r="A48" t="s">
        <v>54</v>
      </c>
    </row>
    <row r="49" spans="1:1" x14ac:dyDescent="0.2">
      <c r="A49" t="s">
        <v>55</v>
      </c>
    </row>
    <row r="50" spans="1:1" x14ac:dyDescent="0.2">
      <c r="A50" t="s">
        <v>56</v>
      </c>
    </row>
    <row r="51" spans="1:1" x14ac:dyDescent="0.2">
      <c r="A51" t="s">
        <v>57</v>
      </c>
    </row>
    <row r="52" spans="1:1" x14ac:dyDescent="0.2">
      <c r="A52" t="s">
        <v>35</v>
      </c>
    </row>
    <row r="53" spans="1:1" x14ac:dyDescent="0.2">
      <c r="A53" t="s">
        <v>58</v>
      </c>
    </row>
    <row r="54" spans="1:1" x14ac:dyDescent="0.2">
      <c r="A54" t="s">
        <v>35</v>
      </c>
    </row>
    <row r="55" spans="1:1" x14ac:dyDescent="0.2">
      <c r="A55" t="s">
        <v>59</v>
      </c>
    </row>
    <row r="56" spans="1:1" x14ac:dyDescent="0.2">
      <c r="A56" t="s">
        <v>35</v>
      </c>
    </row>
    <row r="57" spans="1:1" x14ac:dyDescent="0.2">
      <c r="A57" t="s">
        <v>60</v>
      </c>
    </row>
    <row r="58" spans="1:1" x14ac:dyDescent="0.2">
      <c r="A58" t="s">
        <v>61</v>
      </c>
    </row>
    <row r="59" spans="1:1" x14ac:dyDescent="0.2">
      <c r="A59" t="s">
        <v>62</v>
      </c>
    </row>
    <row r="60" spans="1:1" x14ac:dyDescent="0.2">
      <c r="A60" t="s">
        <v>63</v>
      </c>
    </row>
    <row r="61" spans="1:1" x14ac:dyDescent="0.2">
      <c r="A61" t="s">
        <v>35</v>
      </c>
    </row>
    <row r="62" spans="1:1" x14ac:dyDescent="0.2">
      <c r="A62" t="s">
        <v>64</v>
      </c>
    </row>
    <row r="63" spans="1:1" x14ac:dyDescent="0.2">
      <c r="A63" t="s">
        <v>65</v>
      </c>
    </row>
    <row r="64" spans="1:1" x14ac:dyDescent="0.2">
      <c r="A64" t="s">
        <v>66</v>
      </c>
    </row>
    <row r="65" spans="1:1" x14ac:dyDescent="0.2">
      <c r="A65" t="s">
        <v>67</v>
      </c>
    </row>
    <row r="66" spans="1:1" x14ac:dyDescent="0.2">
      <c r="A66" t="s">
        <v>68</v>
      </c>
    </row>
    <row r="67" spans="1:1" x14ac:dyDescent="0.2">
      <c r="A67" t="s">
        <v>69</v>
      </c>
    </row>
    <row r="68" spans="1:1" x14ac:dyDescent="0.2">
      <c r="A68" t="s">
        <v>70</v>
      </c>
    </row>
    <row r="69" spans="1:1" x14ac:dyDescent="0.2">
      <c r="A69" t="s">
        <v>71</v>
      </c>
    </row>
    <row r="70" spans="1:1" x14ac:dyDescent="0.2">
      <c r="A70" t="s">
        <v>72</v>
      </c>
    </row>
    <row r="71" spans="1:1" x14ac:dyDescent="0.2">
      <c r="A71" t="s">
        <v>73</v>
      </c>
    </row>
    <row r="72" spans="1:1" x14ac:dyDescent="0.2">
      <c r="A72" t="s">
        <v>74</v>
      </c>
    </row>
    <row r="73" spans="1:1" x14ac:dyDescent="0.2">
      <c r="A73" t="s">
        <v>75</v>
      </c>
    </row>
    <row r="74" spans="1:1" x14ac:dyDescent="0.2">
      <c r="A74" t="s">
        <v>76</v>
      </c>
    </row>
    <row r="75" spans="1:1" x14ac:dyDescent="0.2">
      <c r="A75" t="s">
        <v>77</v>
      </c>
    </row>
    <row r="76" spans="1:1" x14ac:dyDescent="0.2">
      <c r="A76" t="s">
        <v>78</v>
      </c>
    </row>
    <row r="77" spans="1:1" x14ac:dyDescent="0.2">
      <c r="A77" t="s">
        <v>79</v>
      </c>
    </row>
    <row r="78" spans="1:1" x14ac:dyDescent="0.2">
      <c r="A78" t="s">
        <v>80</v>
      </c>
    </row>
    <row r="79" spans="1:1" x14ac:dyDescent="0.2">
      <c r="A79" t="s">
        <v>81</v>
      </c>
    </row>
    <row r="80" spans="1:1" x14ac:dyDescent="0.2">
      <c r="A80" t="s">
        <v>82</v>
      </c>
    </row>
    <row r="81" spans="1:1" x14ac:dyDescent="0.2">
      <c r="A81" t="s">
        <v>83</v>
      </c>
    </row>
    <row r="82" spans="1:1" x14ac:dyDescent="0.2">
      <c r="A82" t="s">
        <v>84</v>
      </c>
    </row>
    <row r="83" spans="1:1" x14ac:dyDescent="0.2">
      <c r="A83" t="s">
        <v>85</v>
      </c>
    </row>
    <row r="84" spans="1:1" x14ac:dyDescent="0.2">
      <c r="A84" t="s">
        <v>86</v>
      </c>
    </row>
    <row r="85" spans="1:1" x14ac:dyDescent="0.2">
      <c r="A85" t="s">
        <v>87</v>
      </c>
    </row>
    <row r="86" spans="1:1" x14ac:dyDescent="0.2">
      <c r="A86" t="s">
        <v>88</v>
      </c>
    </row>
    <row r="87" spans="1:1" x14ac:dyDescent="0.2">
      <c r="A87" t="s">
        <v>89</v>
      </c>
    </row>
    <row r="88" spans="1:1" x14ac:dyDescent="0.2">
      <c r="A8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Cause of Death, 1999-2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Bindu Kalesan</dc:creator>
  <cp:lastModifiedBy>Bindu Kalesan</cp:lastModifiedBy>
  <dcterms:created xsi:type="dcterms:W3CDTF">2017-03-24T01:05:01Z</dcterms:created>
  <dcterms:modified xsi:type="dcterms:W3CDTF">2017-03-24T01:23:49Z</dcterms:modified>
</cp:coreProperties>
</file>