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iascovarrubias/Documents/universidad/NYU/Research/Repositories/marketsAI/marketsai/"/>
    </mc:Choice>
  </mc:AlternateContent>
  <xr:revisionPtr revIDLastSave="0" documentId="8_{6EA678BF-CCB7-C049-A1E6-60F863402E11}" xr6:coauthVersionLast="47" xr6:coauthVersionMax="47" xr10:uidLastSave="{00000000-0000-0000-0000-000000000000}"/>
  <bookViews>
    <workbookView xWindow="-51200" yWindow="-1040" windowWidth="51200" windowHeight="28340" activeTab="3" xr2:uid="{7A68A33C-84AE-7149-97C7-7F01ADCDFDEB}"/>
  </bookViews>
  <sheets>
    <sheet name="expers_log" sheetId="6" r:id="rId1"/>
    <sheet name="env_logs" sheetId="4" r:id="rId2"/>
    <sheet name="Learn Graphs" sheetId="7" r:id="rId3"/>
    <sheet name="calculato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2" i="7"/>
  <c r="J3" i="7"/>
  <c r="K3" i="7"/>
  <c r="L3" i="7"/>
  <c r="M3" i="7"/>
  <c r="J4" i="7"/>
  <c r="K4" i="7"/>
  <c r="L4" i="7"/>
  <c r="M4" i="7"/>
  <c r="J5" i="7"/>
  <c r="K5" i="7"/>
  <c r="L5" i="7"/>
  <c r="M5" i="7"/>
  <c r="J6" i="7"/>
  <c r="K6" i="7"/>
  <c r="L6" i="7"/>
  <c r="M6" i="7"/>
  <c r="J7" i="7"/>
  <c r="K7" i="7"/>
  <c r="L7" i="7"/>
  <c r="M7" i="7"/>
  <c r="J8" i="7"/>
  <c r="K8" i="7"/>
  <c r="L8" i="7"/>
  <c r="M8" i="7"/>
  <c r="J9" i="7"/>
  <c r="K9" i="7"/>
  <c r="L9" i="7"/>
  <c r="M9" i="7"/>
  <c r="J10" i="7"/>
  <c r="K10" i="7"/>
  <c r="L10" i="7"/>
  <c r="M10" i="7"/>
  <c r="J11" i="7"/>
  <c r="K11" i="7"/>
  <c r="L11" i="7"/>
  <c r="M11" i="7"/>
  <c r="J12" i="7"/>
  <c r="K12" i="7"/>
  <c r="L12" i="7"/>
  <c r="M12" i="7"/>
  <c r="J13" i="7"/>
  <c r="K13" i="7"/>
  <c r="L13" i="7"/>
  <c r="M13" i="7"/>
  <c r="J14" i="7"/>
  <c r="K14" i="7"/>
  <c r="L14" i="7"/>
  <c r="M14" i="7"/>
  <c r="J15" i="7"/>
  <c r="K15" i="7"/>
  <c r="L15" i="7"/>
  <c r="M15" i="7"/>
  <c r="J16" i="7"/>
  <c r="K16" i="7"/>
  <c r="L16" i="7"/>
  <c r="M16" i="7"/>
  <c r="J17" i="7"/>
  <c r="K17" i="7"/>
  <c r="L17" i="7"/>
  <c r="M17" i="7"/>
  <c r="J18" i="7"/>
  <c r="K18" i="7"/>
  <c r="L18" i="7"/>
  <c r="M18" i="7"/>
  <c r="J19" i="7"/>
  <c r="K19" i="7"/>
  <c r="L19" i="7"/>
  <c r="M19" i="7"/>
  <c r="J20" i="7"/>
  <c r="K20" i="7"/>
  <c r="L20" i="7"/>
  <c r="M20" i="7"/>
  <c r="J21" i="7"/>
  <c r="K21" i="7"/>
  <c r="L21" i="7"/>
  <c r="M21" i="7"/>
  <c r="J22" i="7"/>
  <c r="K22" i="7"/>
  <c r="L22" i="7"/>
  <c r="M22" i="7"/>
  <c r="J23" i="7"/>
  <c r="K23" i="7"/>
  <c r="L23" i="7"/>
  <c r="M23" i="7"/>
  <c r="J24" i="7"/>
  <c r="K24" i="7"/>
  <c r="L24" i="7"/>
  <c r="M24" i="7"/>
  <c r="J25" i="7"/>
  <c r="K25" i="7"/>
  <c r="L25" i="7"/>
  <c r="M25" i="7"/>
  <c r="J26" i="7"/>
  <c r="K26" i="7"/>
  <c r="L26" i="7"/>
  <c r="M26" i="7"/>
  <c r="J27" i="7"/>
  <c r="K27" i="7"/>
  <c r="L27" i="7"/>
  <c r="M27" i="7"/>
  <c r="J28" i="7"/>
  <c r="K28" i="7"/>
  <c r="L28" i="7"/>
  <c r="M28" i="7"/>
  <c r="J29" i="7"/>
  <c r="K29" i="7"/>
  <c r="L29" i="7"/>
  <c r="M29" i="7"/>
  <c r="J30" i="7"/>
  <c r="K30" i="7"/>
  <c r="L30" i="7"/>
  <c r="M30" i="7"/>
  <c r="J31" i="7"/>
  <c r="K31" i="7"/>
  <c r="L31" i="7"/>
  <c r="M31" i="7"/>
  <c r="J32" i="7"/>
  <c r="K32" i="7"/>
  <c r="L32" i="7"/>
  <c r="M32" i="7"/>
  <c r="J33" i="7"/>
  <c r="K33" i="7"/>
  <c r="L33" i="7"/>
  <c r="M33" i="7"/>
  <c r="J34" i="7"/>
  <c r="K34" i="7"/>
  <c r="L34" i="7"/>
  <c r="M34" i="7"/>
  <c r="J35" i="7"/>
  <c r="K35" i="7"/>
  <c r="L35" i="7"/>
  <c r="M35" i="7"/>
  <c r="J36" i="7"/>
  <c r="K36" i="7"/>
  <c r="L36" i="7"/>
  <c r="M36" i="7"/>
  <c r="J37" i="7"/>
  <c r="K37" i="7"/>
  <c r="L37" i="7"/>
  <c r="M37" i="7"/>
  <c r="J38" i="7"/>
  <c r="K38" i="7"/>
  <c r="L38" i="7"/>
  <c r="M38" i="7"/>
  <c r="J39" i="7"/>
  <c r="K39" i="7"/>
  <c r="L39" i="7"/>
  <c r="M39" i="7"/>
  <c r="J40" i="7"/>
  <c r="K40" i="7"/>
  <c r="L40" i="7"/>
  <c r="M40" i="7"/>
  <c r="J41" i="7"/>
  <c r="K41" i="7"/>
  <c r="L41" i="7"/>
  <c r="M41" i="7"/>
  <c r="J42" i="7"/>
  <c r="K42" i="7"/>
  <c r="L42" i="7"/>
  <c r="M42" i="7"/>
  <c r="J43" i="7"/>
  <c r="K43" i="7"/>
  <c r="L43" i="7"/>
  <c r="M43" i="7"/>
  <c r="J44" i="7"/>
  <c r="K44" i="7"/>
  <c r="L44" i="7"/>
  <c r="M44" i="7"/>
  <c r="J45" i="7"/>
  <c r="K45" i="7"/>
  <c r="L45" i="7"/>
  <c r="M45" i="7"/>
  <c r="J46" i="7"/>
  <c r="K46" i="7"/>
  <c r="L46" i="7"/>
  <c r="M46" i="7"/>
  <c r="J47" i="7"/>
  <c r="K47" i="7"/>
  <c r="L47" i="7"/>
  <c r="M47" i="7"/>
  <c r="J48" i="7"/>
  <c r="K48" i="7"/>
  <c r="L48" i="7"/>
  <c r="M48" i="7"/>
  <c r="J49" i="7"/>
  <c r="K49" i="7"/>
  <c r="L49" i="7"/>
  <c r="M49" i="7"/>
  <c r="J50" i="7"/>
  <c r="K50" i="7"/>
  <c r="L50" i="7"/>
  <c r="M50" i="7"/>
  <c r="J51" i="7"/>
  <c r="K51" i="7"/>
  <c r="L51" i="7"/>
  <c r="M51" i="7"/>
  <c r="J52" i="7"/>
  <c r="K52" i="7"/>
  <c r="L52" i="7"/>
  <c r="M52" i="7"/>
  <c r="J53" i="7"/>
  <c r="K53" i="7"/>
  <c r="L53" i="7"/>
  <c r="M53" i="7"/>
  <c r="J54" i="7"/>
  <c r="K54" i="7"/>
  <c r="L54" i="7"/>
  <c r="M54" i="7"/>
  <c r="J55" i="7"/>
  <c r="K55" i="7"/>
  <c r="L55" i="7"/>
  <c r="M55" i="7"/>
  <c r="J56" i="7"/>
  <c r="K56" i="7"/>
  <c r="L56" i="7"/>
  <c r="M56" i="7"/>
  <c r="J57" i="7"/>
  <c r="K57" i="7"/>
  <c r="L57" i="7"/>
  <c r="M57" i="7"/>
  <c r="J58" i="7"/>
  <c r="K58" i="7"/>
  <c r="L58" i="7"/>
  <c r="M58" i="7"/>
  <c r="J59" i="7"/>
  <c r="K59" i="7"/>
  <c r="L59" i="7"/>
  <c r="M59" i="7"/>
  <c r="J60" i="7"/>
  <c r="K60" i="7"/>
  <c r="L60" i="7"/>
  <c r="M60" i="7"/>
  <c r="J61" i="7"/>
  <c r="K61" i="7"/>
  <c r="L61" i="7"/>
  <c r="M61" i="7"/>
  <c r="J62" i="7"/>
  <c r="K62" i="7"/>
  <c r="L62" i="7"/>
  <c r="M62" i="7"/>
  <c r="J63" i="7"/>
  <c r="K63" i="7"/>
  <c r="L63" i="7"/>
  <c r="M63" i="7"/>
  <c r="J64" i="7"/>
  <c r="K64" i="7"/>
  <c r="L64" i="7"/>
  <c r="M64" i="7"/>
  <c r="J65" i="7"/>
  <c r="K65" i="7"/>
  <c r="L65" i="7"/>
  <c r="M65" i="7"/>
  <c r="J66" i="7"/>
  <c r="K66" i="7"/>
  <c r="L66" i="7"/>
  <c r="M66" i="7"/>
  <c r="J67" i="7"/>
  <c r="K67" i="7"/>
  <c r="L67" i="7"/>
  <c r="M67" i="7"/>
  <c r="J68" i="7"/>
  <c r="K68" i="7"/>
  <c r="L68" i="7"/>
  <c r="M68" i="7"/>
  <c r="J69" i="7"/>
  <c r="K69" i="7"/>
  <c r="L69" i="7"/>
  <c r="M69" i="7"/>
  <c r="J70" i="7"/>
  <c r="K70" i="7"/>
  <c r="L70" i="7"/>
  <c r="M70" i="7"/>
  <c r="J71" i="7"/>
  <c r="K71" i="7"/>
  <c r="L71" i="7"/>
  <c r="M71" i="7"/>
  <c r="J72" i="7"/>
  <c r="K72" i="7"/>
  <c r="L72" i="7"/>
  <c r="M72" i="7"/>
  <c r="J73" i="7"/>
  <c r="K73" i="7"/>
  <c r="L73" i="7"/>
  <c r="M73" i="7"/>
  <c r="J74" i="7"/>
  <c r="K74" i="7"/>
  <c r="L74" i="7"/>
  <c r="M74" i="7"/>
  <c r="J75" i="7"/>
  <c r="K75" i="7"/>
  <c r="L75" i="7"/>
  <c r="M75" i="7"/>
  <c r="J76" i="7"/>
  <c r="K76" i="7"/>
  <c r="L76" i="7"/>
  <c r="M76" i="7"/>
  <c r="J77" i="7"/>
  <c r="K77" i="7"/>
  <c r="L77" i="7"/>
  <c r="M77" i="7"/>
  <c r="J78" i="7"/>
  <c r="K78" i="7"/>
  <c r="L78" i="7"/>
  <c r="M78" i="7"/>
  <c r="J79" i="7"/>
  <c r="K79" i="7"/>
  <c r="L79" i="7"/>
  <c r="M79" i="7"/>
  <c r="J80" i="7"/>
  <c r="K80" i="7"/>
  <c r="L80" i="7"/>
  <c r="M80" i="7"/>
  <c r="J81" i="7"/>
  <c r="K81" i="7"/>
  <c r="L81" i="7"/>
  <c r="M81" i="7"/>
  <c r="J82" i="7"/>
  <c r="K82" i="7"/>
  <c r="L82" i="7"/>
  <c r="M82" i="7"/>
  <c r="J83" i="7"/>
  <c r="K83" i="7"/>
  <c r="L83" i="7"/>
  <c r="M83" i="7"/>
  <c r="J84" i="7"/>
  <c r="K84" i="7"/>
  <c r="L84" i="7"/>
  <c r="M84" i="7"/>
  <c r="J85" i="7"/>
  <c r="K85" i="7"/>
  <c r="L85" i="7"/>
  <c r="M85" i="7"/>
  <c r="J86" i="7"/>
  <c r="K86" i="7"/>
  <c r="L86" i="7"/>
  <c r="M86" i="7"/>
  <c r="J87" i="7"/>
  <c r="K87" i="7"/>
  <c r="L87" i="7"/>
  <c r="M87" i="7"/>
  <c r="J88" i="7"/>
  <c r="K88" i="7"/>
  <c r="L88" i="7"/>
  <c r="M88" i="7"/>
  <c r="J89" i="7"/>
  <c r="K89" i="7"/>
  <c r="L89" i="7"/>
  <c r="M89" i="7"/>
  <c r="J90" i="7"/>
  <c r="K90" i="7"/>
  <c r="L90" i="7"/>
  <c r="M90" i="7"/>
  <c r="J91" i="7"/>
  <c r="K91" i="7"/>
  <c r="L91" i="7"/>
  <c r="M91" i="7"/>
  <c r="J92" i="7"/>
  <c r="K92" i="7"/>
  <c r="L92" i="7"/>
  <c r="M92" i="7"/>
  <c r="J93" i="7"/>
  <c r="K93" i="7"/>
  <c r="L93" i="7"/>
  <c r="M93" i="7"/>
  <c r="J94" i="7"/>
  <c r="K94" i="7"/>
  <c r="L94" i="7"/>
  <c r="M94" i="7"/>
  <c r="J95" i="7"/>
  <c r="K95" i="7"/>
  <c r="L95" i="7"/>
  <c r="M95" i="7"/>
  <c r="J96" i="7"/>
  <c r="K96" i="7"/>
  <c r="L96" i="7"/>
  <c r="M96" i="7"/>
  <c r="J97" i="7"/>
  <c r="K97" i="7"/>
  <c r="L97" i="7"/>
  <c r="M97" i="7"/>
  <c r="J98" i="7"/>
  <c r="K98" i="7"/>
  <c r="L98" i="7"/>
  <c r="M98" i="7"/>
  <c r="J99" i="7"/>
  <c r="K99" i="7"/>
  <c r="L99" i="7"/>
  <c r="M99" i="7"/>
  <c r="J100" i="7"/>
  <c r="K100" i="7"/>
  <c r="L100" i="7"/>
  <c r="M100" i="7"/>
  <c r="J101" i="7"/>
  <c r="K101" i="7"/>
  <c r="L101" i="7"/>
  <c r="M101" i="7"/>
  <c r="J102" i="7"/>
  <c r="K102" i="7"/>
  <c r="L102" i="7"/>
  <c r="M102" i="7"/>
  <c r="J103" i="7"/>
  <c r="K103" i="7"/>
  <c r="L103" i="7"/>
  <c r="M103" i="7"/>
  <c r="J104" i="7"/>
  <c r="K104" i="7"/>
  <c r="L104" i="7"/>
  <c r="M104" i="7"/>
  <c r="J105" i="7"/>
  <c r="K105" i="7"/>
  <c r="L105" i="7"/>
  <c r="M105" i="7"/>
  <c r="J106" i="7"/>
  <c r="K106" i="7"/>
  <c r="L106" i="7"/>
  <c r="M106" i="7"/>
  <c r="J107" i="7"/>
  <c r="K107" i="7"/>
  <c r="L107" i="7"/>
  <c r="M107" i="7"/>
  <c r="J108" i="7"/>
  <c r="K108" i="7"/>
  <c r="L108" i="7"/>
  <c r="M108" i="7"/>
  <c r="J109" i="7"/>
  <c r="K109" i="7"/>
  <c r="L109" i="7"/>
  <c r="M109" i="7"/>
  <c r="J110" i="7"/>
  <c r="K110" i="7"/>
  <c r="L110" i="7"/>
  <c r="M110" i="7"/>
  <c r="J111" i="7"/>
  <c r="K111" i="7"/>
  <c r="L111" i="7"/>
  <c r="M111" i="7"/>
  <c r="J112" i="7"/>
  <c r="K112" i="7"/>
  <c r="L112" i="7"/>
  <c r="M112" i="7"/>
  <c r="J113" i="7"/>
  <c r="K113" i="7"/>
  <c r="L113" i="7"/>
  <c r="M113" i="7"/>
  <c r="J114" i="7"/>
  <c r="K114" i="7"/>
  <c r="L114" i="7"/>
  <c r="M114" i="7"/>
  <c r="J115" i="7"/>
  <c r="K115" i="7"/>
  <c r="L115" i="7"/>
  <c r="M115" i="7"/>
  <c r="J116" i="7"/>
  <c r="K116" i="7"/>
  <c r="L116" i="7"/>
  <c r="M116" i="7"/>
  <c r="J117" i="7"/>
  <c r="K117" i="7"/>
  <c r="L117" i="7"/>
  <c r="M117" i="7"/>
  <c r="J118" i="7"/>
  <c r="K118" i="7"/>
  <c r="L118" i="7"/>
  <c r="M118" i="7"/>
  <c r="J119" i="7"/>
  <c r="K119" i="7"/>
  <c r="L119" i="7"/>
  <c r="M119" i="7"/>
  <c r="J120" i="7"/>
  <c r="K120" i="7"/>
  <c r="L120" i="7"/>
  <c r="M120" i="7"/>
  <c r="J121" i="7"/>
  <c r="K121" i="7"/>
  <c r="L121" i="7"/>
  <c r="M121" i="7"/>
  <c r="J122" i="7"/>
  <c r="K122" i="7"/>
  <c r="L122" i="7"/>
  <c r="M122" i="7"/>
  <c r="J123" i="7"/>
  <c r="K123" i="7"/>
  <c r="L123" i="7"/>
  <c r="M123" i="7"/>
  <c r="J124" i="7"/>
  <c r="K124" i="7"/>
  <c r="L124" i="7"/>
  <c r="M124" i="7"/>
  <c r="J125" i="7"/>
  <c r="K125" i="7"/>
  <c r="L125" i="7"/>
  <c r="M125" i="7"/>
  <c r="J126" i="7"/>
  <c r="K126" i="7"/>
  <c r="L126" i="7"/>
  <c r="M126" i="7"/>
  <c r="J127" i="7"/>
  <c r="K127" i="7"/>
  <c r="L127" i="7"/>
  <c r="M127" i="7"/>
  <c r="J128" i="7"/>
  <c r="K128" i="7"/>
  <c r="L128" i="7"/>
  <c r="M128" i="7"/>
  <c r="J129" i="7"/>
  <c r="K129" i="7"/>
  <c r="L129" i="7"/>
  <c r="M129" i="7"/>
  <c r="J130" i="7"/>
  <c r="K130" i="7"/>
  <c r="L130" i="7"/>
  <c r="M130" i="7"/>
  <c r="J131" i="7"/>
  <c r="K131" i="7"/>
  <c r="L131" i="7"/>
  <c r="M131" i="7"/>
  <c r="J132" i="7"/>
  <c r="K132" i="7"/>
  <c r="L132" i="7"/>
  <c r="M132" i="7"/>
  <c r="J133" i="7"/>
  <c r="K133" i="7"/>
  <c r="L133" i="7"/>
  <c r="M133" i="7"/>
  <c r="J134" i="7"/>
  <c r="K134" i="7"/>
  <c r="L134" i="7"/>
  <c r="M134" i="7"/>
  <c r="J135" i="7"/>
  <c r="K135" i="7"/>
  <c r="L135" i="7"/>
  <c r="M135" i="7"/>
  <c r="J136" i="7"/>
  <c r="K136" i="7"/>
  <c r="L136" i="7"/>
  <c r="M136" i="7"/>
  <c r="J137" i="7"/>
  <c r="K137" i="7"/>
  <c r="L137" i="7"/>
  <c r="M137" i="7"/>
  <c r="J138" i="7"/>
  <c r="K138" i="7"/>
  <c r="L138" i="7"/>
  <c r="M138" i="7"/>
  <c r="J139" i="7"/>
  <c r="K139" i="7"/>
  <c r="L139" i="7"/>
  <c r="M139" i="7"/>
  <c r="J140" i="7"/>
  <c r="K140" i="7"/>
  <c r="L140" i="7"/>
  <c r="M140" i="7"/>
  <c r="J141" i="7"/>
  <c r="K141" i="7"/>
  <c r="L141" i="7"/>
  <c r="M141" i="7"/>
  <c r="J142" i="7"/>
  <c r="K142" i="7"/>
  <c r="L142" i="7"/>
  <c r="M142" i="7"/>
  <c r="J143" i="7"/>
  <c r="K143" i="7"/>
  <c r="L143" i="7"/>
  <c r="M143" i="7"/>
  <c r="J144" i="7"/>
  <c r="K144" i="7"/>
  <c r="L144" i="7"/>
  <c r="M144" i="7"/>
  <c r="J145" i="7"/>
  <c r="K145" i="7"/>
  <c r="L145" i="7"/>
  <c r="M145" i="7"/>
  <c r="J146" i="7"/>
  <c r="K146" i="7"/>
  <c r="L146" i="7"/>
  <c r="M146" i="7"/>
  <c r="J147" i="7"/>
  <c r="K147" i="7"/>
  <c r="L147" i="7"/>
  <c r="M147" i="7"/>
  <c r="J148" i="7"/>
  <c r="K148" i="7"/>
  <c r="L148" i="7"/>
  <c r="M148" i="7"/>
  <c r="J149" i="7"/>
  <c r="K149" i="7"/>
  <c r="L149" i="7"/>
  <c r="M149" i="7"/>
  <c r="J150" i="7"/>
  <c r="K150" i="7"/>
  <c r="L150" i="7"/>
  <c r="M150" i="7"/>
  <c r="J151" i="7"/>
  <c r="K151" i="7"/>
  <c r="L151" i="7"/>
  <c r="M151" i="7"/>
  <c r="J152" i="7"/>
  <c r="K152" i="7"/>
  <c r="L152" i="7"/>
  <c r="M152" i="7"/>
  <c r="J153" i="7"/>
  <c r="K153" i="7"/>
  <c r="L153" i="7"/>
  <c r="M153" i="7"/>
  <c r="J154" i="7"/>
  <c r="K154" i="7"/>
  <c r="L154" i="7"/>
  <c r="M154" i="7"/>
  <c r="J155" i="7"/>
  <c r="K155" i="7"/>
  <c r="L155" i="7"/>
  <c r="M155" i="7"/>
  <c r="J156" i="7"/>
  <c r="K156" i="7"/>
  <c r="L156" i="7"/>
  <c r="M156" i="7"/>
  <c r="J157" i="7"/>
  <c r="K157" i="7"/>
  <c r="L157" i="7"/>
  <c r="M157" i="7"/>
  <c r="J158" i="7"/>
  <c r="K158" i="7"/>
  <c r="L158" i="7"/>
  <c r="M158" i="7"/>
  <c r="J159" i="7"/>
  <c r="K159" i="7"/>
  <c r="L159" i="7"/>
  <c r="M159" i="7"/>
  <c r="J160" i="7"/>
  <c r="K160" i="7"/>
  <c r="L160" i="7"/>
  <c r="M160" i="7"/>
  <c r="J161" i="7"/>
  <c r="K161" i="7"/>
  <c r="L161" i="7"/>
  <c r="M161" i="7"/>
  <c r="J162" i="7"/>
  <c r="K162" i="7"/>
  <c r="L162" i="7"/>
  <c r="M162" i="7"/>
  <c r="J163" i="7"/>
  <c r="K163" i="7"/>
  <c r="L163" i="7"/>
  <c r="M163" i="7"/>
  <c r="J164" i="7"/>
  <c r="K164" i="7"/>
  <c r="L164" i="7"/>
  <c r="M164" i="7"/>
  <c r="J165" i="7"/>
  <c r="K165" i="7"/>
  <c r="L165" i="7"/>
  <c r="M165" i="7"/>
  <c r="J166" i="7"/>
  <c r="K166" i="7"/>
  <c r="L166" i="7"/>
  <c r="M166" i="7"/>
  <c r="J167" i="7"/>
  <c r="K167" i="7"/>
  <c r="L167" i="7"/>
  <c r="M167" i="7"/>
  <c r="J168" i="7"/>
  <c r="K168" i="7"/>
  <c r="L168" i="7"/>
  <c r="M168" i="7"/>
  <c r="J169" i="7"/>
  <c r="K169" i="7"/>
  <c r="L169" i="7"/>
  <c r="M169" i="7"/>
  <c r="J170" i="7"/>
  <c r="K170" i="7"/>
  <c r="L170" i="7"/>
  <c r="M170" i="7"/>
  <c r="J171" i="7"/>
  <c r="K171" i="7"/>
  <c r="L171" i="7"/>
  <c r="M171" i="7"/>
  <c r="J172" i="7"/>
  <c r="K172" i="7"/>
  <c r="L172" i="7"/>
  <c r="M172" i="7"/>
  <c r="J173" i="7"/>
  <c r="K173" i="7"/>
  <c r="L173" i="7"/>
  <c r="M173" i="7"/>
  <c r="J174" i="7"/>
  <c r="K174" i="7"/>
  <c r="L174" i="7"/>
  <c r="M174" i="7"/>
  <c r="J175" i="7"/>
  <c r="K175" i="7"/>
  <c r="L175" i="7"/>
  <c r="M175" i="7"/>
  <c r="J176" i="7"/>
  <c r="K176" i="7"/>
  <c r="L176" i="7"/>
  <c r="M176" i="7"/>
  <c r="J177" i="7"/>
  <c r="K177" i="7"/>
  <c r="L177" i="7"/>
  <c r="M177" i="7"/>
  <c r="J178" i="7"/>
  <c r="K178" i="7"/>
  <c r="L178" i="7"/>
  <c r="M178" i="7"/>
  <c r="J179" i="7"/>
  <c r="K179" i="7"/>
  <c r="L179" i="7"/>
  <c r="M179" i="7"/>
  <c r="J180" i="7"/>
  <c r="K180" i="7"/>
  <c r="L180" i="7"/>
  <c r="M180" i="7"/>
  <c r="J181" i="7"/>
  <c r="K181" i="7"/>
  <c r="L181" i="7"/>
  <c r="M181" i="7"/>
  <c r="J182" i="7"/>
  <c r="K182" i="7"/>
  <c r="L182" i="7"/>
  <c r="M182" i="7"/>
  <c r="J183" i="7"/>
  <c r="K183" i="7"/>
  <c r="L183" i="7"/>
  <c r="M183" i="7"/>
  <c r="J184" i="7"/>
  <c r="K184" i="7"/>
  <c r="L184" i="7"/>
  <c r="M184" i="7"/>
  <c r="J185" i="7"/>
  <c r="K185" i="7"/>
  <c r="L185" i="7"/>
  <c r="M185" i="7"/>
  <c r="J186" i="7"/>
  <c r="K186" i="7"/>
  <c r="L186" i="7"/>
  <c r="M186" i="7"/>
  <c r="J187" i="7"/>
  <c r="K187" i="7"/>
  <c r="L187" i="7"/>
  <c r="M187" i="7"/>
  <c r="J188" i="7"/>
  <c r="K188" i="7"/>
  <c r="L188" i="7"/>
  <c r="M188" i="7"/>
  <c r="J189" i="7"/>
  <c r="K189" i="7"/>
  <c r="L189" i="7"/>
  <c r="M189" i="7"/>
  <c r="J190" i="7"/>
  <c r="K190" i="7"/>
  <c r="L190" i="7"/>
  <c r="M190" i="7"/>
  <c r="J191" i="7"/>
  <c r="K191" i="7"/>
  <c r="L191" i="7"/>
  <c r="M191" i="7"/>
  <c r="J192" i="7"/>
  <c r="K192" i="7"/>
  <c r="L192" i="7"/>
  <c r="M192" i="7"/>
  <c r="J193" i="7"/>
  <c r="K193" i="7"/>
  <c r="L193" i="7"/>
  <c r="M193" i="7"/>
  <c r="J194" i="7"/>
  <c r="K194" i="7"/>
  <c r="L194" i="7"/>
  <c r="M194" i="7"/>
  <c r="J195" i="7"/>
  <c r="K195" i="7"/>
  <c r="L195" i="7"/>
  <c r="M195" i="7"/>
  <c r="J196" i="7"/>
  <c r="K196" i="7"/>
  <c r="L196" i="7"/>
  <c r="M196" i="7"/>
  <c r="J197" i="7"/>
  <c r="K197" i="7"/>
  <c r="L197" i="7"/>
  <c r="M197" i="7"/>
  <c r="J198" i="7"/>
  <c r="K198" i="7"/>
  <c r="L198" i="7"/>
  <c r="M198" i="7"/>
  <c r="J199" i="7"/>
  <c r="K199" i="7"/>
  <c r="L199" i="7"/>
  <c r="M199" i="7"/>
  <c r="J200" i="7"/>
  <c r="K200" i="7"/>
  <c r="L200" i="7"/>
  <c r="M200" i="7"/>
  <c r="J201" i="7"/>
  <c r="K201" i="7"/>
  <c r="L201" i="7"/>
  <c r="M201" i="7"/>
  <c r="J202" i="7"/>
  <c r="K202" i="7"/>
  <c r="L202" i="7"/>
  <c r="M202" i="7"/>
  <c r="J203" i="7"/>
  <c r="K203" i="7"/>
  <c r="L203" i="7"/>
  <c r="M203" i="7"/>
  <c r="J204" i="7"/>
  <c r="K204" i="7"/>
  <c r="L204" i="7"/>
  <c r="M204" i="7"/>
  <c r="J205" i="7"/>
  <c r="K205" i="7"/>
  <c r="L205" i="7"/>
  <c r="M205" i="7"/>
  <c r="J206" i="7"/>
  <c r="K206" i="7"/>
  <c r="L206" i="7"/>
  <c r="M206" i="7"/>
  <c r="J207" i="7"/>
  <c r="K207" i="7"/>
  <c r="L207" i="7"/>
  <c r="M207" i="7"/>
  <c r="J208" i="7"/>
  <c r="K208" i="7"/>
  <c r="L208" i="7"/>
  <c r="M208" i="7"/>
  <c r="J209" i="7"/>
  <c r="K209" i="7"/>
  <c r="L209" i="7"/>
  <c r="M209" i="7"/>
  <c r="J210" i="7"/>
  <c r="K210" i="7"/>
  <c r="L210" i="7"/>
  <c r="M210" i="7"/>
  <c r="J211" i="7"/>
  <c r="K211" i="7"/>
  <c r="L211" i="7"/>
  <c r="M211" i="7"/>
  <c r="J212" i="7"/>
  <c r="K212" i="7"/>
  <c r="L212" i="7"/>
  <c r="M212" i="7"/>
  <c r="J213" i="7"/>
  <c r="K213" i="7"/>
  <c r="L213" i="7"/>
  <c r="M213" i="7"/>
  <c r="J214" i="7"/>
  <c r="K214" i="7"/>
  <c r="L214" i="7"/>
  <c r="M214" i="7"/>
  <c r="J215" i="7"/>
  <c r="K215" i="7"/>
  <c r="L215" i="7"/>
  <c r="M215" i="7"/>
  <c r="J216" i="7"/>
  <c r="K216" i="7"/>
  <c r="L216" i="7"/>
  <c r="M216" i="7"/>
  <c r="J217" i="7"/>
  <c r="K217" i="7"/>
  <c r="L217" i="7"/>
  <c r="M217" i="7"/>
  <c r="J218" i="7"/>
  <c r="K218" i="7"/>
  <c r="L218" i="7"/>
  <c r="M218" i="7"/>
  <c r="J219" i="7"/>
  <c r="K219" i="7"/>
  <c r="L219" i="7"/>
  <c r="M219" i="7"/>
  <c r="J220" i="7"/>
  <c r="K220" i="7"/>
  <c r="L220" i="7"/>
  <c r="M220" i="7"/>
  <c r="J221" i="7"/>
  <c r="K221" i="7"/>
  <c r="L221" i="7"/>
  <c r="M221" i="7"/>
  <c r="J222" i="7"/>
  <c r="K222" i="7"/>
  <c r="L222" i="7"/>
  <c r="M222" i="7"/>
  <c r="J223" i="7"/>
  <c r="K223" i="7"/>
  <c r="L223" i="7"/>
  <c r="M223" i="7"/>
  <c r="J224" i="7"/>
  <c r="K224" i="7"/>
  <c r="L224" i="7"/>
  <c r="M224" i="7"/>
  <c r="J225" i="7"/>
  <c r="K225" i="7"/>
  <c r="L225" i="7"/>
  <c r="M225" i="7"/>
  <c r="J226" i="7"/>
  <c r="K226" i="7"/>
  <c r="L226" i="7"/>
  <c r="M226" i="7"/>
  <c r="J227" i="7"/>
  <c r="K227" i="7"/>
  <c r="L227" i="7"/>
  <c r="M227" i="7"/>
  <c r="J228" i="7"/>
  <c r="K228" i="7"/>
  <c r="L228" i="7"/>
  <c r="M228" i="7"/>
  <c r="J229" i="7"/>
  <c r="K229" i="7"/>
  <c r="L229" i="7"/>
  <c r="M229" i="7"/>
  <c r="J230" i="7"/>
  <c r="K230" i="7"/>
  <c r="L230" i="7"/>
  <c r="M230" i="7"/>
  <c r="J231" i="7"/>
  <c r="K231" i="7"/>
  <c r="L231" i="7"/>
  <c r="M231" i="7"/>
  <c r="J232" i="7"/>
  <c r="K232" i="7"/>
  <c r="L232" i="7"/>
  <c r="M232" i="7"/>
  <c r="J233" i="7"/>
  <c r="K233" i="7"/>
  <c r="L233" i="7"/>
  <c r="M233" i="7"/>
  <c r="J234" i="7"/>
  <c r="K234" i="7"/>
  <c r="L234" i="7"/>
  <c r="M234" i="7"/>
  <c r="J235" i="7"/>
  <c r="K235" i="7"/>
  <c r="L235" i="7"/>
  <c r="M235" i="7"/>
  <c r="J236" i="7"/>
  <c r="K236" i="7"/>
  <c r="L236" i="7"/>
  <c r="M236" i="7"/>
  <c r="J237" i="7"/>
  <c r="K237" i="7"/>
  <c r="L237" i="7"/>
  <c r="M237" i="7"/>
  <c r="J238" i="7"/>
  <c r="K238" i="7"/>
  <c r="L238" i="7"/>
  <c r="M238" i="7"/>
  <c r="J239" i="7"/>
  <c r="K239" i="7"/>
  <c r="L239" i="7"/>
  <c r="M239" i="7"/>
  <c r="J240" i="7"/>
  <c r="K240" i="7"/>
  <c r="L240" i="7"/>
  <c r="M240" i="7"/>
  <c r="J241" i="7"/>
  <c r="K241" i="7"/>
  <c r="L241" i="7"/>
  <c r="M241" i="7"/>
  <c r="J242" i="7"/>
  <c r="K242" i="7"/>
  <c r="L242" i="7"/>
  <c r="M242" i="7"/>
  <c r="J243" i="7"/>
  <c r="K243" i="7"/>
  <c r="L243" i="7"/>
  <c r="M243" i="7"/>
  <c r="J244" i="7"/>
  <c r="K244" i="7"/>
  <c r="L244" i="7"/>
  <c r="M244" i="7"/>
  <c r="J245" i="7"/>
  <c r="K245" i="7"/>
  <c r="L245" i="7"/>
  <c r="M245" i="7"/>
  <c r="J246" i="7"/>
  <c r="K246" i="7"/>
  <c r="L246" i="7"/>
  <c r="M246" i="7"/>
  <c r="J247" i="7"/>
  <c r="K247" i="7"/>
  <c r="L247" i="7"/>
  <c r="M247" i="7"/>
  <c r="J248" i="7"/>
  <c r="K248" i="7"/>
  <c r="L248" i="7"/>
  <c r="M248" i="7"/>
  <c r="J249" i="7"/>
  <c r="K249" i="7"/>
  <c r="L249" i="7"/>
  <c r="M249" i="7"/>
  <c r="J250" i="7"/>
  <c r="K250" i="7"/>
  <c r="L250" i="7"/>
  <c r="M250" i="7"/>
  <c r="J251" i="7"/>
  <c r="K251" i="7"/>
  <c r="L251" i="7"/>
  <c r="M251" i="7"/>
  <c r="J252" i="7"/>
  <c r="K252" i="7"/>
  <c r="L252" i="7"/>
  <c r="M252" i="7"/>
  <c r="J253" i="7"/>
  <c r="K253" i="7"/>
  <c r="L253" i="7"/>
  <c r="M253" i="7"/>
  <c r="J254" i="7"/>
  <c r="K254" i="7"/>
  <c r="L254" i="7"/>
  <c r="M254" i="7"/>
  <c r="J255" i="7"/>
  <c r="K255" i="7"/>
  <c r="L255" i="7"/>
  <c r="M255" i="7"/>
  <c r="J256" i="7"/>
  <c r="K256" i="7"/>
  <c r="L256" i="7"/>
  <c r="M256" i="7"/>
  <c r="J257" i="7"/>
  <c r="K257" i="7"/>
  <c r="L257" i="7"/>
  <c r="M257" i="7"/>
  <c r="J258" i="7"/>
  <c r="K258" i="7"/>
  <c r="L258" i="7"/>
  <c r="M258" i="7"/>
  <c r="J259" i="7"/>
  <c r="K259" i="7"/>
  <c r="L259" i="7"/>
  <c r="M259" i="7"/>
  <c r="J260" i="7"/>
  <c r="K260" i="7"/>
  <c r="L260" i="7"/>
  <c r="M260" i="7"/>
  <c r="J261" i="7"/>
  <c r="K261" i="7"/>
  <c r="L261" i="7"/>
  <c r="M261" i="7"/>
  <c r="J262" i="7"/>
  <c r="K262" i="7"/>
  <c r="L262" i="7"/>
  <c r="M262" i="7"/>
  <c r="J263" i="7"/>
  <c r="K263" i="7"/>
  <c r="L263" i="7"/>
  <c r="M263" i="7"/>
  <c r="J264" i="7"/>
  <c r="K264" i="7"/>
  <c r="L264" i="7"/>
  <c r="M264" i="7"/>
  <c r="J265" i="7"/>
  <c r="K265" i="7"/>
  <c r="L265" i="7"/>
  <c r="M265" i="7"/>
  <c r="J266" i="7"/>
  <c r="K266" i="7"/>
  <c r="L266" i="7"/>
  <c r="M266" i="7"/>
  <c r="J267" i="7"/>
  <c r="K267" i="7"/>
  <c r="L267" i="7"/>
  <c r="M267" i="7"/>
  <c r="J268" i="7"/>
  <c r="K268" i="7"/>
  <c r="L268" i="7"/>
  <c r="M268" i="7"/>
  <c r="J269" i="7"/>
  <c r="K269" i="7"/>
  <c r="L269" i="7"/>
  <c r="M269" i="7"/>
  <c r="J270" i="7"/>
  <c r="K270" i="7"/>
  <c r="L270" i="7"/>
  <c r="M270" i="7"/>
  <c r="J271" i="7"/>
  <c r="K271" i="7"/>
  <c r="L271" i="7"/>
  <c r="M271" i="7"/>
  <c r="J272" i="7"/>
  <c r="K272" i="7"/>
  <c r="L272" i="7"/>
  <c r="M272" i="7"/>
  <c r="J273" i="7"/>
  <c r="K273" i="7"/>
  <c r="L273" i="7"/>
  <c r="M273" i="7"/>
  <c r="J274" i="7"/>
  <c r="K274" i="7"/>
  <c r="L274" i="7"/>
  <c r="M274" i="7"/>
  <c r="J275" i="7"/>
  <c r="K275" i="7"/>
  <c r="L275" i="7"/>
  <c r="M275" i="7"/>
  <c r="J276" i="7"/>
  <c r="K276" i="7"/>
  <c r="L276" i="7"/>
  <c r="M276" i="7"/>
  <c r="J277" i="7"/>
  <c r="K277" i="7"/>
  <c r="L277" i="7"/>
  <c r="M277" i="7"/>
  <c r="J278" i="7"/>
  <c r="K278" i="7"/>
  <c r="L278" i="7"/>
  <c r="M278" i="7"/>
  <c r="J279" i="7"/>
  <c r="K279" i="7"/>
  <c r="L279" i="7"/>
  <c r="M279" i="7"/>
  <c r="J280" i="7"/>
  <c r="K280" i="7"/>
  <c r="L280" i="7"/>
  <c r="M280" i="7"/>
  <c r="J281" i="7"/>
  <c r="K281" i="7"/>
  <c r="L281" i="7"/>
  <c r="M281" i="7"/>
  <c r="J282" i="7"/>
  <c r="K282" i="7"/>
  <c r="L282" i="7"/>
  <c r="M282" i="7"/>
  <c r="J283" i="7"/>
  <c r="K283" i="7"/>
  <c r="L283" i="7"/>
  <c r="M283" i="7"/>
  <c r="J284" i="7"/>
  <c r="K284" i="7"/>
  <c r="L284" i="7"/>
  <c r="M284" i="7"/>
  <c r="J285" i="7"/>
  <c r="K285" i="7"/>
  <c r="L285" i="7"/>
  <c r="M285" i="7"/>
  <c r="J286" i="7"/>
  <c r="K286" i="7"/>
  <c r="L286" i="7"/>
  <c r="M286" i="7"/>
  <c r="J287" i="7"/>
  <c r="K287" i="7"/>
  <c r="L287" i="7"/>
  <c r="M287" i="7"/>
  <c r="J288" i="7"/>
  <c r="K288" i="7"/>
  <c r="L288" i="7"/>
  <c r="M288" i="7"/>
  <c r="J289" i="7"/>
  <c r="K289" i="7"/>
  <c r="L289" i="7"/>
  <c r="M289" i="7"/>
  <c r="J290" i="7"/>
  <c r="K290" i="7"/>
  <c r="L290" i="7"/>
  <c r="M290" i="7"/>
  <c r="J291" i="7"/>
  <c r="K291" i="7"/>
  <c r="L291" i="7"/>
  <c r="M291" i="7"/>
  <c r="J292" i="7"/>
  <c r="K292" i="7"/>
  <c r="L292" i="7"/>
  <c r="M292" i="7"/>
  <c r="J293" i="7"/>
  <c r="K293" i="7"/>
  <c r="L293" i="7"/>
  <c r="M293" i="7"/>
  <c r="J294" i="7"/>
  <c r="K294" i="7"/>
  <c r="L294" i="7"/>
  <c r="M294" i="7"/>
  <c r="J295" i="7"/>
  <c r="K295" i="7"/>
  <c r="L295" i="7"/>
  <c r="M295" i="7"/>
  <c r="J296" i="7"/>
  <c r="K296" i="7"/>
  <c r="L296" i="7"/>
  <c r="M296" i="7"/>
  <c r="J297" i="7"/>
  <c r="K297" i="7"/>
  <c r="L297" i="7"/>
  <c r="M297" i="7"/>
  <c r="J298" i="7"/>
  <c r="K298" i="7"/>
  <c r="L298" i="7"/>
  <c r="M298" i="7"/>
  <c r="J299" i="7"/>
  <c r="K299" i="7"/>
  <c r="L299" i="7"/>
  <c r="M299" i="7"/>
  <c r="J300" i="7"/>
  <c r="K300" i="7"/>
  <c r="L300" i="7"/>
  <c r="M300" i="7"/>
  <c r="J301" i="7"/>
  <c r="K301" i="7"/>
  <c r="L301" i="7"/>
  <c r="M301" i="7"/>
  <c r="K2" i="7"/>
  <c r="L2" i="7"/>
  <c r="M2" i="7"/>
  <c r="J2" i="7"/>
  <c r="D303" i="7"/>
  <c r="E303" i="7"/>
  <c r="F303" i="7"/>
  <c r="C303" i="7"/>
  <c r="D302" i="7"/>
  <c r="E302" i="7"/>
  <c r="F302" i="7"/>
  <c r="C302" i="7"/>
  <c r="D5" i="2"/>
  <c r="D8" i="2"/>
  <c r="D9" i="2" l="1"/>
  <c r="E9" i="2" s="1"/>
  <c r="D11" i="2" l="1"/>
  <c r="E11" i="2" s="1"/>
  <c r="D12" i="2" l="1"/>
  <c r="D13" i="2" s="1"/>
</calcChain>
</file>

<file path=xl/sharedStrings.xml><?xml version="1.0" encoding="utf-8"?>
<sst xmlns="http://schemas.openxmlformats.org/spreadsheetml/2006/main" count="73" uniqueCount="68">
  <si>
    <t>Batch</t>
  </si>
  <si>
    <t>rollout</t>
  </si>
  <si>
    <t>n_workers</t>
  </si>
  <si>
    <t>env_per_worker</t>
  </si>
  <si>
    <t>n_envs</t>
  </si>
  <si>
    <t>all_rollouts</t>
  </si>
  <si>
    <t>batch/rollouts</t>
  </si>
  <si>
    <t>batch_size</t>
  </si>
  <si>
    <t>mini_batch</t>
  </si>
  <si>
    <t>n_minibatch</t>
  </si>
  <si>
    <t>episodes</t>
  </si>
  <si>
    <t>Date</t>
  </si>
  <si>
    <t>Description</t>
  </si>
  <si>
    <t>results</t>
  </si>
  <si>
    <t>First test with 500k of 2hh on capital_planner_ma. 8 trials with different lr</t>
  </si>
  <si>
    <t>It worked nicely, but I need to decide how to present the results.</t>
  </si>
  <si>
    <t>Best checkpoint</t>
  </si>
  <si>
    <t>server_2hh_capital_planner_ma_test_July20_PPO/PPO_capital_planner_ma_64768_00004_4_lr=3e-05_2021-07-20_20-05-44/checkpoint_60/checkpoint-60</t>
  </si>
  <si>
    <t>Tested many runs on 1hh planner.</t>
  </si>
  <si>
    <t xml:space="preserve"> They all get pretty much the same at chekpoint (42.9)  70</t>
  </si>
  <si>
    <t>server_1h_finetune_capital_planner_test_July19_PPO/PPO_capital_planner_4c124_00000_0_2021-07-19_14-15-28/checkpoint_70/checkpoint-70</t>
  </si>
  <si>
    <t>server_2h_robustcapital_planner_test_July19_PPO/PPO_capital_planner_bb2f2_00002_2_2021-07-19_12-52-41/checkpoint_70/checkpoint-70</t>
  </si>
  <si>
    <t>Tested many runs on 2hh planner</t>
  </si>
  <si>
    <t>They all get pretty much the same (35.4) at checkpoint 70 (350k)</t>
  </si>
  <si>
    <t>Tested 1 vs 2 vs 5 vs 10 vs 100 hh, total of 20MM steps</t>
  </si>
  <si>
    <t>server_10hh_fast_capital_planner_run_July16_PPO/PPO_capital_planner_95692_00000_0_2021-07-16_15-54-08/checkpoint_500/checkpoint-500</t>
  </si>
  <si>
    <t>they all converged but the 100 hh (the fials have different trials id so check it.</t>
  </si>
  <si>
    <t>Tested 1 hh but run wutl small batches</t>
  </si>
  <si>
    <t>server_10hh_fast_capital_planner_run_July16_PPO/PPO_capital_planner_1516b_00000_0_2021-07-16_18-56-40</t>
  </si>
  <si>
    <t>It got its first peak at around 200k but then it imrpoved upon it later (after 1MMM steps). I don't know what the best chekpoint is</t>
  </si>
  <si>
    <t>server_5hh_capital_planner_run_July16_PPO/PPO_capital_planner_7f33d_00000_0_2021-07-16_11-42-59</t>
  </si>
  <si>
    <t>very large run (80mm) with 5hh.</t>
  </si>
  <si>
    <t>It convergesto a high point but that point was reached in the first peak of other experiments.</t>
  </si>
  <si>
    <t>server_2hh_capital_planner_ma_run_July21_PPO/PPO_capital_planner_ma_66a6f_00005_5_2021-07-21_10-46-15/checkpoint_200/checkpoint-200</t>
  </si>
  <si>
    <t>run 200 iters of 5000 batchs on 2hh planner_ma</t>
  </si>
  <si>
    <t>It reaches peak (32.82) at iteration 36 with 1 min 50s, I cough it in a  checkpont at 200.</t>
  </si>
  <si>
    <t>run 500 iters of 5M batches on 5hh_planner_ma</t>
  </si>
  <si>
    <t>we get 24.86 on trial 0, iteration 15, and then 24.91 on trial 6, iteration 225</t>
  </si>
  <si>
    <t>we get -5.298 on trial 01 at 1.87MM. We caught it at 1.875M (375 iteartions) with -5.311</t>
  </si>
  <si>
    <t>server_100hh_server_planner_sa_run_July21_PPO/PPO_server_planner_sa_bf2b4_00001_1_2021-07-21_15-42-13?/checkpoint_375/checkpoint-375</t>
  </si>
  <si>
    <t xml:space="preserve">we get more. </t>
  </si>
  <si>
    <t>server_100hh_bigbatchserver_planner_sa_run_July21_PPO/PPO_server_planner_sa_52d59_00000_0_2021-07-21_20-39-50/checkpoint_2000/checkpoint-2000</t>
  </si>
  <si>
    <t>run 1000 iters of 5m batches on 100h_planner_sa</t>
  </si>
  <si>
    <t>run 2000 iters of 40m batches on 100h_planer_sa</t>
  </si>
  <si>
    <t>server_5hh_capital_planner_ma_run_July21_PPO/PPO_capital_planner_ma_46ca2_00006_6_2021-07-21_14-27-16/checkpoint_225/checkpoint-225</t>
  </si>
  <si>
    <t>run 300 itetations of 5M batches on 1hh_planner_sa</t>
  </si>
  <si>
    <t>reach -39.81 at iteration 75 (3min 20s). Caugh it at iteration 300.</t>
  </si>
  <si>
    <t>run 300 itetations of 5M batches on 10hh_planner_sa</t>
  </si>
  <si>
    <t>reach 18.6 at iteration 300. First peak at 50K (iteration 10)</t>
  </si>
  <si>
    <t>server_1hh_server_planner_sa_run_July22_PPO/PPO_server_planner_sa_75e68_00003_3_2021-07-22_10-59-49/checkpoint_300/checkpoint-300</t>
  </si>
  <si>
    <t>Step</t>
  </si>
  <si>
    <t>1 Household</t>
  </si>
  <si>
    <t>2 Houeholds</t>
  </si>
  <si>
    <t>5 Households</t>
  </si>
  <si>
    <t>10 Househods</t>
  </si>
  <si>
    <t>ORIGINAL</t>
  </si>
  <si>
    <t>NORMALIZED</t>
  </si>
  <si>
    <t>max</t>
  </si>
  <si>
    <t>min</t>
  </si>
  <si>
    <t>reach -39.81 at iteration 200 (first peak at 360K)</t>
  </si>
  <si>
    <t>native_1hh_capital_planner_sa_run_July29_PPO/PPO_capital_planner_sa_c3def_00000_0_2021-07-29_16-44-27/checkpoint_000200/checkpoint-200</t>
  </si>
  <si>
    <t>run 330 iteration of 5M batches on 1hh_planner_sa NATIVE</t>
  </si>
  <si>
    <t>run 1000 iters of 5m batch on 1hh_planner_sa</t>
  </si>
  <si>
    <t>hyperparameters that wroked were lr=default, lambda=1, clip_param=0.1.  It reached 39.81</t>
  </si>
  <si>
    <t>server_10hh_capital_planner_ma_run_July22_PPO/PPO_capital_planner_ma_6c7a7_00002_2_2021-07-22_13-22-43/checkpoint_300/checkpoint-300</t>
  </si>
  <si>
    <t>native_1hh_capital_planner_sa_run_July29_PPO/PPO_capital_planner_sa_1efd0_00006_6_clip_param=0.1,entropy_coeff=0.0,lambda=1.0,lr=5e-05,vf_clip_param=20_2021-07-29_22-51-57/checkpoint_001000/checkpoint-1000</t>
  </si>
  <si>
    <t>In paper</t>
  </si>
  <si>
    <t>comment: missing 1hh_ma, neeed to process the last expers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</si>
</sst>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CE9178"/>
      <name val="Menlo"/>
      <family val="2"/>
    </font>
    <font>
      <sz val="12"/>
      <color theme="1"/>
      <name val="FiraCode Nerd Font"/>
    </font>
    <font>
      <sz val="13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16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'Learn Graphs'!$J$1</c:f>
              <c:strCache>
                <c:ptCount val="1"/>
                <c:pt idx="0">
                  <c:v>1 Household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'Learn Graphs'!$I$2:$I$301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Graphs'!$J$2:$J$301</c:f>
              <c:numCache>
                <c:formatCode>General</c:formatCode>
                <c:ptCount val="300"/>
                <c:pt idx="0">
                  <c:v>0</c:v>
                </c:pt>
                <c:pt idx="1">
                  <c:v>1.7907827696879354E-2</c:v>
                </c:pt>
                <c:pt idx="2">
                  <c:v>3.5645456378754874E-2</c:v>
                </c:pt>
                <c:pt idx="3">
                  <c:v>5.3265002660496059E-2</c:v>
                </c:pt>
                <c:pt idx="4">
                  <c:v>7.0807771085362403E-2</c:v>
                </c:pt>
                <c:pt idx="5">
                  <c:v>8.8110730191429468E-2</c:v>
                </c:pt>
                <c:pt idx="6">
                  <c:v>0.10525928319609339</c:v>
                </c:pt>
                <c:pt idx="7">
                  <c:v>0.12252057330705481</c:v>
                </c:pt>
                <c:pt idx="8">
                  <c:v>0.13980215123780027</c:v>
                </c:pt>
                <c:pt idx="9">
                  <c:v>0.15703768675119884</c:v>
                </c:pt>
                <c:pt idx="10">
                  <c:v>0.17417324097313264</c:v>
                </c:pt>
                <c:pt idx="11">
                  <c:v>0.19133187714570765</c:v>
                </c:pt>
                <c:pt idx="12">
                  <c:v>0.20844252715773184</c:v>
                </c:pt>
                <c:pt idx="13">
                  <c:v>0.22549948126352878</c:v>
                </c:pt>
                <c:pt idx="14">
                  <c:v>0.2426604256311668</c:v>
                </c:pt>
                <c:pt idx="15">
                  <c:v>0.2598849061050521</c:v>
                </c:pt>
                <c:pt idx="16">
                  <c:v>0.27730072380137827</c:v>
                </c:pt>
                <c:pt idx="17">
                  <c:v>0.29483717506079921</c:v>
                </c:pt>
                <c:pt idx="18">
                  <c:v>0.31243509719930868</c:v>
                </c:pt>
                <c:pt idx="19">
                  <c:v>0.33005014857486625</c:v>
                </c:pt>
                <c:pt idx="20">
                  <c:v>0.3479947859088281</c:v>
                </c:pt>
                <c:pt idx="21">
                  <c:v>0.36599251172927383</c:v>
                </c:pt>
                <c:pt idx="22">
                  <c:v>0.38391175891752505</c:v>
                </c:pt>
                <c:pt idx="23">
                  <c:v>0.40186781574285901</c:v>
                </c:pt>
                <c:pt idx="24">
                  <c:v>0.41980807965459249</c:v>
                </c:pt>
                <c:pt idx="25">
                  <c:v>0.43797892010486061</c:v>
                </c:pt>
                <c:pt idx="26">
                  <c:v>0.45618450496504609</c:v>
                </c:pt>
                <c:pt idx="27">
                  <c:v>0.47450464919079088</c:v>
                </c:pt>
                <c:pt idx="28">
                  <c:v>0.49275579053250912</c:v>
                </c:pt>
                <c:pt idx="29">
                  <c:v>0.51107447695085073</c:v>
                </c:pt>
                <c:pt idx="30">
                  <c:v>0.52938332316917225</c:v>
                </c:pt>
                <c:pt idx="31">
                  <c:v>0.54765523826646922</c:v>
                </c:pt>
                <c:pt idx="32">
                  <c:v>0.56563121845972819</c:v>
                </c:pt>
                <c:pt idx="33">
                  <c:v>0.58350053574421812</c:v>
                </c:pt>
                <c:pt idx="34">
                  <c:v>0.60119297239641289</c:v>
                </c:pt>
                <c:pt idx="35">
                  <c:v>0.61877607349293018</c:v>
                </c:pt>
                <c:pt idx="36">
                  <c:v>0.63639610571047256</c:v>
                </c:pt>
                <c:pt idx="37">
                  <c:v>0.65371485773014015</c:v>
                </c:pt>
                <c:pt idx="38">
                  <c:v>0.67076075679641722</c:v>
                </c:pt>
                <c:pt idx="39">
                  <c:v>0.68780228244046615</c:v>
                </c:pt>
                <c:pt idx="40">
                  <c:v>0.70459160740274229</c:v>
                </c:pt>
                <c:pt idx="41">
                  <c:v>0.72132189116495404</c:v>
                </c:pt>
                <c:pt idx="42">
                  <c:v>0.73753465329695378</c:v>
                </c:pt>
                <c:pt idx="43">
                  <c:v>0.75338903777421862</c:v>
                </c:pt>
                <c:pt idx="44">
                  <c:v>0.76897931614254345</c:v>
                </c:pt>
                <c:pt idx="45">
                  <c:v>0.78418789193759553</c:v>
                </c:pt>
                <c:pt idx="46">
                  <c:v>0.7993473882165395</c:v>
                </c:pt>
                <c:pt idx="47">
                  <c:v>0.81408703596167997</c:v>
                </c:pt>
                <c:pt idx="48">
                  <c:v>0.82834317758280718</c:v>
                </c:pt>
                <c:pt idx="49">
                  <c:v>0.84187794750435241</c:v>
                </c:pt>
                <c:pt idx="50">
                  <c:v>0.85512334265520262</c:v>
                </c:pt>
                <c:pt idx="51">
                  <c:v>0.86798654929697183</c:v>
                </c:pt>
                <c:pt idx="52">
                  <c:v>0.87995441922167661</c:v>
                </c:pt>
                <c:pt idx="53">
                  <c:v>0.89148518989156156</c:v>
                </c:pt>
                <c:pt idx="54">
                  <c:v>0.90250086861024559</c:v>
                </c:pt>
                <c:pt idx="55">
                  <c:v>0.91298056013819562</c:v>
                </c:pt>
                <c:pt idx="56">
                  <c:v>0.92283072183333359</c:v>
                </c:pt>
                <c:pt idx="57">
                  <c:v>0.9323365980120375</c:v>
                </c:pt>
                <c:pt idx="58">
                  <c:v>0.9406895914980663</c:v>
                </c:pt>
                <c:pt idx="59">
                  <c:v>0.94843929568464802</c:v>
                </c:pt>
                <c:pt idx="60">
                  <c:v>0.95569456019165211</c:v>
                </c:pt>
                <c:pt idx="61">
                  <c:v>0.96240703440668229</c:v>
                </c:pt>
                <c:pt idx="62">
                  <c:v>0.96863624546560967</c:v>
                </c:pt>
                <c:pt idx="63">
                  <c:v>0.97423568372382185</c:v>
                </c:pt>
                <c:pt idx="64">
                  <c:v>0.97937931419880075</c:v>
                </c:pt>
                <c:pt idx="65">
                  <c:v>0.98380205890999239</c:v>
                </c:pt>
                <c:pt idx="66">
                  <c:v>0.98772720535889691</c:v>
                </c:pt>
                <c:pt idx="67">
                  <c:v>0.99122545720484778</c:v>
                </c:pt>
                <c:pt idx="68">
                  <c:v>0.99413135330691504</c:v>
                </c:pt>
                <c:pt idx="69">
                  <c:v>0.9964883849194669</c:v>
                </c:pt>
                <c:pt idx="70">
                  <c:v>0.99826545215111628</c:v>
                </c:pt>
                <c:pt idx="71">
                  <c:v>0.99936731158446568</c:v>
                </c:pt>
                <c:pt idx="72">
                  <c:v>0.99990645735791617</c:v>
                </c:pt>
                <c:pt idx="73">
                  <c:v>0.99986393797515094</c:v>
                </c:pt>
                <c:pt idx="74">
                  <c:v>0.99934933195975117</c:v>
                </c:pt>
                <c:pt idx="75">
                  <c:v>0.9983121019882063</c:v>
                </c:pt>
                <c:pt idx="76">
                  <c:v>0.99672843720615711</c:v>
                </c:pt>
                <c:pt idx="77">
                  <c:v>0.99438646960350063</c:v>
                </c:pt>
                <c:pt idx="78">
                  <c:v>0.99136978013834587</c:v>
                </c:pt>
                <c:pt idx="79">
                  <c:v>0.98776583725524114</c:v>
                </c:pt>
                <c:pt idx="80">
                  <c:v>0.98389487264837172</c:v>
                </c:pt>
                <c:pt idx="81">
                  <c:v>0.98009291092553485</c:v>
                </c:pt>
                <c:pt idx="82">
                  <c:v>0.97591580676276724</c:v>
                </c:pt>
                <c:pt idx="83">
                  <c:v>0.97119445450061637</c:v>
                </c:pt>
                <c:pt idx="84">
                  <c:v>0.96619563289493637</c:v>
                </c:pt>
                <c:pt idx="85">
                  <c:v>0.96086030074566442</c:v>
                </c:pt>
                <c:pt idx="86">
                  <c:v>0.95525357345041095</c:v>
                </c:pt>
                <c:pt idx="87">
                  <c:v>0.94829035636101755</c:v>
                </c:pt>
                <c:pt idx="88">
                  <c:v>0.94120881390359201</c:v>
                </c:pt>
                <c:pt idx="89">
                  <c:v>0.93364498016166586</c:v>
                </c:pt>
                <c:pt idx="90">
                  <c:v>0.92608066048393844</c:v>
                </c:pt>
                <c:pt idx="91">
                  <c:v>0.91839607169496928</c:v>
                </c:pt>
                <c:pt idx="92">
                  <c:v>0.91024619937459872</c:v>
                </c:pt>
                <c:pt idx="93">
                  <c:v>0.90289204693168024</c:v>
                </c:pt>
                <c:pt idx="94">
                  <c:v>0.89722433469314</c:v>
                </c:pt>
                <c:pt idx="95">
                  <c:v>0.89380480444728128</c:v>
                </c:pt>
                <c:pt idx="96">
                  <c:v>0.89151191636072635</c:v>
                </c:pt>
                <c:pt idx="97">
                  <c:v>0.89008739555417415</c:v>
                </c:pt>
                <c:pt idx="98">
                  <c:v>0.89000089898123369</c:v>
                </c:pt>
                <c:pt idx="99">
                  <c:v>0.88929410535574005</c:v>
                </c:pt>
                <c:pt idx="100">
                  <c:v>0.88842646697944228</c:v>
                </c:pt>
                <c:pt idx="101">
                  <c:v>0.88759235817356252</c:v>
                </c:pt>
                <c:pt idx="102">
                  <c:v>0.88711225360017587</c:v>
                </c:pt>
                <c:pt idx="103">
                  <c:v>0.88923676493098269</c:v>
                </c:pt>
                <c:pt idx="104">
                  <c:v>0.8905709016781802</c:v>
                </c:pt>
                <c:pt idx="105">
                  <c:v>0.89149636641502972</c:v>
                </c:pt>
                <c:pt idx="106">
                  <c:v>0.89186737840063579</c:v>
                </c:pt>
                <c:pt idx="107">
                  <c:v>0.89372413910397885</c:v>
                </c:pt>
                <c:pt idx="108">
                  <c:v>0.89606003250910604</c:v>
                </c:pt>
                <c:pt idx="109">
                  <c:v>0.90055032229692134</c:v>
                </c:pt>
                <c:pt idx="110">
                  <c:v>0.90473860298315711</c:v>
                </c:pt>
                <c:pt idx="111">
                  <c:v>0.90890696030147411</c:v>
                </c:pt>
                <c:pt idx="112">
                  <c:v>0.91281655680467555</c:v>
                </c:pt>
                <c:pt idx="113">
                  <c:v>0.91554289962752655</c:v>
                </c:pt>
                <c:pt idx="114">
                  <c:v>0.91927683033793905</c:v>
                </c:pt>
                <c:pt idx="115">
                  <c:v>0.92225707461786999</c:v>
                </c:pt>
                <c:pt idx="116">
                  <c:v>0.92560735901179869</c:v>
                </c:pt>
                <c:pt idx="117">
                  <c:v>0.92855383075341458</c:v>
                </c:pt>
                <c:pt idx="118">
                  <c:v>0.93169905023847388</c:v>
                </c:pt>
                <c:pt idx="119">
                  <c:v>0.93549858228229243</c:v>
                </c:pt>
                <c:pt idx="120">
                  <c:v>0.93982268202547348</c:v>
                </c:pt>
                <c:pt idx="121">
                  <c:v>0.94483510983363939</c:v>
                </c:pt>
                <c:pt idx="122">
                  <c:v>0.94912276439159715</c:v>
                </c:pt>
                <c:pt idx="123">
                  <c:v>0.95287661846993432</c:v>
                </c:pt>
                <c:pt idx="124">
                  <c:v>0.95569747580647124</c:v>
                </c:pt>
                <c:pt idx="125">
                  <c:v>0.95733969585277678</c:v>
                </c:pt>
                <c:pt idx="126">
                  <c:v>0.95836672117246224</c:v>
                </c:pt>
                <c:pt idx="127">
                  <c:v>0.9597613569271336</c:v>
                </c:pt>
                <c:pt idx="128">
                  <c:v>0.96097376675567303</c:v>
                </c:pt>
                <c:pt idx="129">
                  <c:v>0.96299501672833687</c:v>
                </c:pt>
                <c:pt idx="130">
                  <c:v>0.96407063562832263</c:v>
                </c:pt>
                <c:pt idx="131">
                  <c:v>0.96552406961516091</c:v>
                </c:pt>
                <c:pt idx="132">
                  <c:v>0.96767627928674071</c:v>
                </c:pt>
                <c:pt idx="133">
                  <c:v>0.96973810489895951</c:v>
                </c:pt>
                <c:pt idx="134">
                  <c:v>0.97163957169618187</c:v>
                </c:pt>
                <c:pt idx="135">
                  <c:v>0.97307065263607706</c:v>
                </c:pt>
                <c:pt idx="136">
                  <c:v>0.97443005804503036</c:v>
                </c:pt>
                <c:pt idx="137">
                  <c:v>0.9753392439324845</c:v>
                </c:pt>
                <c:pt idx="138">
                  <c:v>0.97545902710792609</c:v>
                </c:pt>
                <c:pt idx="139">
                  <c:v>0.97597460499493416</c:v>
                </c:pt>
                <c:pt idx="140">
                  <c:v>0.9757833892564417</c:v>
                </c:pt>
                <c:pt idx="141">
                  <c:v>0.97508096905317609</c:v>
                </c:pt>
                <c:pt idx="142">
                  <c:v>0.9741346090767935</c:v>
                </c:pt>
                <c:pt idx="143">
                  <c:v>0.972974437347078</c:v>
                </c:pt>
                <c:pt idx="144">
                  <c:v>0.97167334423449048</c:v>
                </c:pt>
                <c:pt idx="145">
                  <c:v>0.97147192384413872</c:v>
                </c:pt>
                <c:pt idx="146">
                  <c:v>0.97117234442157707</c:v>
                </c:pt>
                <c:pt idx="147">
                  <c:v>0.97114756169562255</c:v>
                </c:pt>
                <c:pt idx="148">
                  <c:v>0.97083486200637581</c:v>
                </c:pt>
                <c:pt idx="149">
                  <c:v>0.97102996523128926</c:v>
                </c:pt>
                <c:pt idx="150">
                  <c:v>0.97023643206495758</c:v>
                </c:pt>
                <c:pt idx="151">
                  <c:v>0.96869431479407164</c:v>
                </c:pt>
                <c:pt idx="152">
                  <c:v>0.96867026097182207</c:v>
                </c:pt>
                <c:pt idx="153">
                  <c:v>0.96941398571834714</c:v>
                </c:pt>
                <c:pt idx="154">
                  <c:v>0.97045826175903582</c:v>
                </c:pt>
                <c:pt idx="155">
                  <c:v>0.97111208838200069</c:v>
                </c:pt>
                <c:pt idx="156">
                  <c:v>0.97283545970741625</c:v>
                </c:pt>
                <c:pt idx="157">
                  <c:v>0.97419462214846564</c:v>
                </c:pt>
                <c:pt idx="158">
                  <c:v>0.97435085050913739</c:v>
                </c:pt>
                <c:pt idx="159">
                  <c:v>0.97374051514053983</c:v>
                </c:pt>
                <c:pt idx="160">
                  <c:v>0.97261411594913927</c:v>
                </c:pt>
                <c:pt idx="161">
                  <c:v>0.97218333385976463</c:v>
                </c:pt>
                <c:pt idx="162">
                  <c:v>0.97147435352315648</c:v>
                </c:pt>
                <c:pt idx="163">
                  <c:v>0.97101684496461038</c:v>
                </c:pt>
                <c:pt idx="164">
                  <c:v>0.97124985118215668</c:v>
                </c:pt>
                <c:pt idx="165">
                  <c:v>0.97223897350920874</c:v>
                </c:pt>
                <c:pt idx="166">
                  <c:v>0.97349949098224131</c:v>
                </c:pt>
                <c:pt idx="167">
                  <c:v>0.97452457255871605</c:v>
                </c:pt>
                <c:pt idx="168">
                  <c:v>0.97557589466855443</c:v>
                </c:pt>
                <c:pt idx="169">
                  <c:v>0.97674457027481687</c:v>
                </c:pt>
                <c:pt idx="170">
                  <c:v>0.9773055831594093</c:v>
                </c:pt>
                <c:pt idx="171">
                  <c:v>0.97834184125935209</c:v>
                </c:pt>
                <c:pt idx="172">
                  <c:v>0.97890018149702285</c:v>
                </c:pt>
                <c:pt idx="173">
                  <c:v>0.97898351948724049</c:v>
                </c:pt>
                <c:pt idx="174">
                  <c:v>0.97987205310306502</c:v>
                </c:pt>
                <c:pt idx="175">
                  <c:v>0.98038520131105522</c:v>
                </c:pt>
                <c:pt idx="176">
                  <c:v>0.98152982309506775</c:v>
                </c:pt>
                <c:pt idx="177">
                  <c:v>0.98257579991106969</c:v>
                </c:pt>
                <c:pt idx="178">
                  <c:v>0.983180547017933</c:v>
                </c:pt>
                <c:pt idx="179">
                  <c:v>0.98275924067671327</c:v>
                </c:pt>
                <c:pt idx="180">
                  <c:v>0.98264747544201758</c:v>
                </c:pt>
                <c:pt idx="181">
                  <c:v>0.98339241502804842</c:v>
                </c:pt>
                <c:pt idx="182">
                  <c:v>0.98404745649051939</c:v>
                </c:pt>
                <c:pt idx="183">
                  <c:v>0.98420295594748619</c:v>
                </c:pt>
                <c:pt idx="184">
                  <c:v>0.98546590309953652</c:v>
                </c:pt>
                <c:pt idx="185">
                  <c:v>0.98667053795522797</c:v>
                </c:pt>
                <c:pt idx="186">
                  <c:v>0.98784261511211613</c:v>
                </c:pt>
                <c:pt idx="187">
                  <c:v>0.98913569028395165</c:v>
                </c:pt>
                <c:pt idx="188">
                  <c:v>0.98964665178083411</c:v>
                </c:pt>
                <c:pt idx="189">
                  <c:v>0.99015251095177725</c:v>
                </c:pt>
                <c:pt idx="190">
                  <c:v>0.99013355945546033</c:v>
                </c:pt>
                <c:pt idx="191">
                  <c:v>0.98978174193406854</c:v>
                </c:pt>
                <c:pt idx="192">
                  <c:v>0.98930212329648948</c:v>
                </c:pt>
                <c:pt idx="193">
                  <c:v>0.98930139439278453</c:v>
                </c:pt>
                <c:pt idx="194">
                  <c:v>0.98916387456053267</c:v>
                </c:pt>
                <c:pt idx="195">
                  <c:v>0.98925936094582045</c:v>
                </c:pt>
                <c:pt idx="196">
                  <c:v>0.98903242892581555</c:v>
                </c:pt>
                <c:pt idx="197">
                  <c:v>0.98919691819513633</c:v>
                </c:pt>
                <c:pt idx="198">
                  <c:v>0.98988719000332503</c:v>
                </c:pt>
                <c:pt idx="199">
                  <c:v>0.99005532379116989</c:v>
                </c:pt>
                <c:pt idx="200">
                  <c:v>0.99069505827584758</c:v>
                </c:pt>
                <c:pt idx="201">
                  <c:v>0.99103788598487896</c:v>
                </c:pt>
                <c:pt idx="202">
                  <c:v>0.99111272009854368</c:v>
                </c:pt>
                <c:pt idx="203">
                  <c:v>0.99046302392990948</c:v>
                </c:pt>
                <c:pt idx="204">
                  <c:v>0.98982328944523179</c:v>
                </c:pt>
                <c:pt idx="205">
                  <c:v>0.98998899355405845</c:v>
                </c:pt>
                <c:pt idx="206">
                  <c:v>0.99033230719889098</c:v>
                </c:pt>
                <c:pt idx="207">
                  <c:v>0.99106121090342392</c:v>
                </c:pt>
                <c:pt idx="208">
                  <c:v>0.9915845637632803</c:v>
                </c:pt>
                <c:pt idx="209">
                  <c:v>0.99258194699898195</c:v>
                </c:pt>
                <c:pt idx="210">
                  <c:v>0.99342553155302338</c:v>
                </c:pt>
                <c:pt idx="211">
                  <c:v>0.99479052522371048</c:v>
                </c:pt>
                <c:pt idx="212">
                  <c:v>0.99593952042995149</c:v>
                </c:pt>
                <c:pt idx="213">
                  <c:v>0.99696314419901666</c:v>
                </c:pt>
                <c:pt idx="214">
                  <c:v>0.9975965615182556</c:v>
                </c:pt>
                <c:pt idx="215">
                  <c:v>0.99784487471360117</c:v>
                </c:pt>
                <c:pt idx="216">
                  <c:v>0.99812064328181693</c:v>
                </c:pt>
                <c:pt idx="217">
                  <c:v>0.99837527364259504</c:v>
                </c:pt>
                <c:pt idx="218">
                  <c:v>0.99866319060588726</c:v>
                </c:pt>
                <c:pt idx="219">
                  <c:v>0.99871397089730207</c:v>
                </c:pt>
                <c:pt idx="220">
                  <c:v>0.99868214210220374</c:v>
                </c:pt>
                <c:pt idx="221">
                  <c:v>0.99856697531688821</c:v>
                </c:pt>
                <c:pt idx="222">
                  <c:v>0.99860317753421457</c:v>
                </c:pt>
                <c:pt idx="223">
                  <c:v>0.99868481474911897</c:v>
                </c:pt>
                <c:pt idx="224">
                  <c:v>0.99877422693687801</c:v>
                </c:pt>
                <c:pt idx="225">
                  <c:v>0.9987392395590573</c:v>
                </c:pt>
                <c:pt idx="226">
                  <c:v>0.99861338218607443</c:v>
                </c:pt>
                <c:pt idx="227">
                  <c:v>0.99849214120322383</c:v>
                </c:pt>
                <c:pt idx="228">
                  <c:v>0.99832157773636121</c:v>
                </c:pt>
                <c:pt idx="229">
                  <c:v>0.99843893123279126</c:v>
                </c:pt>
                <c:pt idx="230">
                  <c:v>0.99824504284739035</c:v>
                </c:pt>
                <c:pt idx="231">
                  <c:v>0.99777052653573806</c:v>
                </c:pt>
                <c:pt idx="232">
                  <c:v>0.99766507846648111</c:v>
                </c:pt>
                <c:pt idx="233">
                  <c:v>0.99747556350330191</c:v>
                </c:pt>
                <c:pt idx="234">
                  <c:v>0.99751905475767599</c:v>
                </c:pt>
                <c:pt idx="235">
                  <c:v>0.9979204377309705</c:v>
                </c:pt>
                <c:pt idx="236">
                  <c:v>0.99814032368183792</c:v>
                </c:pt>
                <c:pt idx="237">
                  <c:v>0.99825597640295471</c:v>
                </c:pt>
                <c:pt idx="238">
                  <c:v>0.99830602779066446</c:v>
                </c:pt>
                <c:pt idx="239">
                  <c:v>0.99842362425499831</c:v>
                </c:pt>
                <c:pt idx="240">
                  <c:v>0.99888016094193566</c:v>
                </c:pt>
                <c:pt idx="241">
                  <c:v>0.99934617337703513</c:v>
                </c:pt>
                <c:pt idx="242">
                  <c:v>0.99938261856225907</c:v>
                </c:pt>
                <c:pt idx="243">
                  <c:v>0.99918168410770802</c:v>
                </c:pt>
                <c:pt idx="244">
                  <c:v>0.9990074761223281</c:v>
                </c:pt>
                <c:pt idx="245">
                  <c:v>0.99877884332700395</c:v>
                </c:pt>
                <c:pt idx="246">
                  <c:v>0.99844087497600786</c:v>
                </c:pt>
                <c:pt idx="247">
                  <c:v>0.99812428780033413</c:v>
                </c:pt>
                <c:pt idx="248">
                  <c:v>0.997480665829235</c:v>
                </c:pt>
                <c:pt idx="249">
                  <c:v>0.99659942125045764</c:v>
                </c:pt>
                <c:pt idx="250">
                  <c:v>0.99598957181766767</c:v>
                </c:pt>
                <c:pt idx="251">
                  <c:v>0.9953177655699883</c:v>
                </c:pt>
                <c:pt idx="252">
                  <c:v>0.99475918236441374</c:v>
                </c:pt>
                <c:pt idx="253">
                  <c:v>0.99410632761305673</c:v>
                </c:pt>
                <c:pt idx="254">
                  <c:v>0.9937617991287121</c:v>
                </c:pt>
                <c:pt idx="255">
                  <c:v>0.99418359140573942</c:v>
                </c:pt>
                <c:pt idx="256">
                  <c:v>0.99460975710498845</c:v>
                </c:pt>
                <c:pt idx="257">
                  <c:v>0.99510686943147442</c:v>
                </c:pt>
                <c:pt idx="258">
                  <c:v>0.99575632263221747</c:v>
                </c:pt>
                <c:pt idx="259">
                  <c:v>0.99619633750185033</c:v>
                </c:pt>
                <c:pt idx="260">
                  <c:v>0.99688053511250407</c:v>
                </c:pt>
                <c:pt idx="261">
                  <c:v>0.99744397767610782</c:v>
                </c:pt>
                <c:pt idx="262">
                  <c:v>0.99849189823532003</c:v>
                </c:pt>
                <c:pt idx="263">
                  <c:v>0.99935151867086569</c:v>
                </c:pt>
                <c:pt idx="264">
                  <c:v>0.99977938514542752</c:v>
                </c:pt>
                <c:pt idx="265">
                  <c:v>0.99998250631108676</c:v>
                </c:pt>
                <c:pt idx="266">
                  <c:v>0.99989479489864685</c:v>
                </c:pt>
                <c:pt idx="267">
                  <c:v>0.99952183916982407</c:v>
                </c:pt>
                <c:pt idx="268">
                  <c:v>0.99879099172208041</c:v>
                </c:pt>
                <c:pt idx="269">
                  <c:v>0.99820106565721511</c:v>
                </c:pt>
                <c:pt idx="270">
                  <c:v>0.99758708577009392</c:v>
                </c:pt>
                <c:pt idx="271">
                  <c:v>0.99738833802666371</c:v>
                </c:pt>
                <c:pt idx="272">
                  <c:v>0.99748188066874077</c:v>
                </c:pt>
                <c:pt idx="273">
                  <c:v>0.99766362065907155</c:v>
                </c:pt>
                <c:pt idx="274">
                  <c:v>0.99785216375064234</c:v>
                </c:pt>
                <c:pt idx="275">
                  <c:v>0.99777174137524371</c:v>
                </c:pt>
                <c:pt idx="276">
                  <c:v>0.99804921071877239</c:v>
                </c:pt>
                <c:pt idx="277">
                  <c:v>0.99827808648199401</c:v>
                </c:pt>
                <c:pt idx="278">
                  <c:v>0.9986456969169798</c:v>
                </c:pt>
                <c:pt idx="279">
                  <c:v>0.99890664444320354</c:v>
                </c:pt>
                <c:pt idx="280">
                  <c:v>0.99903736117421571</c:v>
                </c:pt>
                <c:pt idx="281">
                  <c:v>0.9991629755792949</c:v>
                </c:pt>
                <c:pt idx="282">
                  <c:v>0.99918362785092463</c:v>
                </c:pt>
                <c:pt idx="283">
                  <c:v>0.99912823116937799</c:v>
                </c:pt>
                <c:pt idx="284">
                  <c:v>0.99929029075968734</c:v>
                </c:pt>
                <c:pt idx="285">
                  <c:v>0.99931774613255708</c:v>
                </c:pt>
                <c:pt idx="286">
                  <c:v>0.99947324558952377</c:v>
                </c:pt>
                <c:pt idx="287">
                  <c:v>0.99974439776760682</c:v>
                </c:pt>
                <c:pt idx="288">
                  <c:v>0.99994047286412857</c:v>
                </c:pt>
                <c:pt idx="289">
                  <c:v>0.99998590786171282</c:v>
                </c:pt>
                <c:pt idx="290">
                  <c:v>0.99999319689875366</c:v>
                </c:pt>
                <c:pt idx="291">
                  <c:v>0.99999586954567521</c:v>
                </c:pt>
                <c:pt idx="292">
                  <c:v>0.99999635548147647</c:v>
                </c:pt>
                <c:pt idx="293">
                  <c:v>0.99999125315554338</c:v>
                </c:pt>
                <c:pt idx="294">
                  <c:v>0.99991520420237323</c:v>
                </c:pt>
                <c:pt idx="295">
                  <c:v>0.99986418094305474</c:v>
                </c:pt>
                <c:pt idx="296">
                  <c:v>0.99987438559491448</c:v>
                </c:pt>
                <c:pt idx="297">
                  <c:v>0.99995213532339788</c:v>
                </c:pt>
                <c:pt idx="298">
                  <c:v>0.99998153443948434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2-014D-888F-CB6598F78AF0}"/>
            </c:ext>
          </c:extLst>
        </c:ser>
        <c:ser>
          <c:idx val="1"/>
          <c:order val="1"/>
          <c:tx>
            <c:strRef>
              <c:f>'Learn Graphs'!$K$1</c:f>
              <c:strCache>
                <c:ptCount val="1"/>
                <c:pt idx="0">
                  <c:v>2 Houeholds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'Learn Graphs'!$I$2:$I$301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Graphs'!$K$2:$K$301</c:f>
              <c:numCache>
                <c:formatCode>General</c:formatCode>
                <c:ptCount val="300"/>
                <c:pt idx="0">
                  <c:v>0</c:v>
                </c:pt>
                <c:pt idx="1">
                  <c:v>3.4691702627772547E-2</c:v>
                </c:pt>
                <c:pt idx="2">
                  <c:v>6.8895643750923843E-2</c:v>
                </c:pt>
                <c:pt idx="3">
                  <c:v>0.10294544765270679</c:v>
                </c:pt>
                <c:pt idx="4">
                  <c:v>0.13698391418862238</c:v>
                </c:pt>
                <c:pt idx="5">
                  <c:v>0.17137625940300674</c:v>
                </c:pt>
                <c:pt idx="6">
                  <c:v>0.20587293386061215</c:v>
                </c:pt>
                <c:pt idx="7">
                  <c:v>0.23993891580133356</c:v>
                </c:pt>
                <c:pt idx="8">
                  <c:v>0.27471889701952013</c:v>
                </c:pt>
                <c:pt idx="9">
                  <c:v>0.30978728044362736</c:v>
                </c:pt>
                <c:pt idx="10">
                  <c:v>0.34593131237780328</c:v>
                </c:pt>
                <c:pt idx="11">
                  <c:v>0.38280794196491463</c:v>
                </c:pt>
                <c:pt idx="12">
                  <c:v>0.42014787491904276</c:v>
                </c:pt>
                <c:pt idx="13">
                  <c:v>0.4573481926710159</c:v>
                </c:pt>
                <c:pt idx="14">
                  <c:v>0.49380508494871728</c:v>
                </c:pt>
                <c:pt idx="15">
                  <c:v>0.5297109048135128</c:v>
                </c:pt>
                <c:pt idx="16">
                  <c:v>0.56502845551446768</c:v>
                </c:pt>
                <c:pt idx="17">
                  <c:v>0.60014129669911975</c:v>
                </c:pt>
                <c:pt idx="18">
                  <c:v>0.63443135084841518</c:v>
                </c:pt>
                <c:pt idx="19">
                  <c:v>0.66776893887860289</c:v>
                </c:pt>
                <c:pt idx="20">
                  <c:v>0.70081455789113678</c:v>
                </c:pt>
                <c:pt idx="21">
                  <c:v>0.73181983320568922</c:v>
                </c:pt>
                <c:pt idx="22">
                  <c:v>0.76279160596717088</c:v>
                </c:pt>
                <c:pt idx="23">
                  <c:v>0.79366210675263937</c:v>
                </c:pt>
                <c:pt idx="24">
                  <c:v>0.82314690117943967</c:v>
                </c:pt>
                <c:pt idx="25">
                  <c:v>0.85078230372216801</c:v>
                </c:pt>
                <c:pt idx="26">
                  <c:v>0.87585902839029317</c:v>
                </c:pt>
                <c:pt idx="27">
                  <c:v>0.89867885293372851</c:v>
                </c:pt>
                <c:pt idx="28">
                  <c:v>0.91953005217226413</c:v>
                </c:pt>
                <c:pt idx="29">
                  <c:v>0.93952152239677722</c:v>
                </c:pt>
                <c:pt idx="30">
                  <c:v>0.9565376347044644</c:v>
                </c:pt>
                <c:pt idx="31">
                  <c:v>0.97143162141656636</c:v>
                </c:pt>
                <c:pt idx="32">
                  <c:v>0.98341203248651987</c:v>
                </c:pt>
                <c:pt idx="33">
                  <c:v>0.99192830504597096</c:v>
                </c:pt>
                <c:pt idx="34">
                  <c:v>0.9971857855418772</c:v>
                </c:pt>
                <c:pt idx="35">
                  <c:v>0.99973350820901341</c:v>
                </c:pt>
                <c:pt idx="36">
                  <c:v>0.99990879152851597</c:v>
                </c:pt>
                <c:pt idx="37">
                  <c:v>0.99743851963045749</c:v>
                </c:pt>
                <c:pt idx="38">
                  <c:v>0.99269007412344423</c:v>
                </c:pt>
                <c:pt idx="39">
                  <c:v>0.98352718955107699</c:v>
                </c:pt>
                <c:pt idx="40">
                  <c:v>0.97021049794220249</c:v>
                </c:pt>
                <c:pt idx="41">
                  <c:v>0.95200727425775977</c:v>
                </c:pt>
                <c:pt idx="42">
                  <c:v>0.92947164817784356</c:v>
                </c:pt>
                <c:pt idx="43">
                  <c:v>0.90341748970847513</c:v>
                </c:pt>
                <c:pt idx="44">
                  <c:v>0.87563368232038086</c:v>
                </c:pt>
                <c:pt idx="45">
                  <c:v>0.8485755937340258</c:v>
                </c:pt>
                <c:pt idx="46">
                  <c:v>0.8276218486581387</c:v>
                </c:pt>
                <c:pt idx="47">
                  <c:v>0.81710281131005469</c:v>
                </c:pt>
                <c:pt idx="48">
                  <c:v>0.80804769540650367</c:v>
                </c:pt>
                <c:pt idx="49">
                  <c:v>0.80512622182409643</c:v>
                </c:pt>
                <c:pt idx="50">
                  <c:v>0.80058656218965651</c:v>
                </c:pt>
                <c:pt idx="51">
                  <c:v>0.79639122727367428</c:v>
                </c:pt>
                <c:pt idx="52">
                  <c:v>0.7892764569534233</c:v>
                </c:pt>
                <c:pt idx="53">
                  <c:v>0.78553359758312835</c:v>
                </c:pt>
                <c:pt idx="54">
                  <c:v>0.78936027702917289</c:v>
                </c:pt>
                <c:pt idx="55">
                  <c:v>0.78729776814398778</c:v>
                </c:pt>
                <c:pt idx="56">
                  <c:v>0.78757470559790366</c:v>
                </c:pt>
                <c:pt idx="57">
                  <c:v>0.79962148484334306</c:v>
                </c:pt>
                <c:pt idx="58">
                  <c:v>0.80577117781728069</c:v>
                </c:pt>
                <c:pt idx="59">
                  <c:v>0.80910742064990271</c:v>
                </c:pt>
                <c:pt idx="60">
                  <c:v>0.8272632566927367</c:v>
                </c:pt>
                <c:pt idx="61">
                  <c:v>0.84387020474008778</c:v>
                </c:pt>
                <c:pt idx="62">
                  <c:v>0.86048275777730365</c:v>
                </c:pt>
                <c:pt idx="63">
                  <c:v>0.87108153884487316</c:v>
                </c:pt>
                <c:pt idx="64">
                  <c:v>0.86747689342927026</c:v>
                </c:pt>
                <c:pt idx="65">
                  <c:v>0.8647794920554368</c:v>
                </c:pt>
                <c:pt idx="66">
                  <c:v>0.85300340834338573</c:v>
                </c:pt>
                <c:pt idx="67">
                  <c:v>0.84236411848541104</c:v>
                </c:pt>
                <c:pt idx="68">
                  <c:v>0.83292709895406047</c:v>
                </c:pt>
                <c:pt idx="69">
                  <c:v>0.8260241717735779</c:v>
                </c:pt>
                <c:pt idx="70">
                  <c:v>0.82565780925404109</c:v>
                </c:pt>
                <c:pt idx="71">
                  <c:v>0.81925742036965532</c:v>
                </c:pt>
                <c:pt idx="72">
                  <c:v>0.82286435873565911</c:v>
                </c:pt>
                <c:pt idx="73">
                  <c:v>0.81409484254309672</c:v>
                </c:pt>
                <c:pt idx="74">
                  <c:v>0.80569640215700411</c:v>
                </c:pt>
                <c:pt idx="75">
                  <c:v>0.79807323377852268</c:v>
                </c:pt>
                <c:pt idx="76">
                  <c:v>0.81017084009116536</c:v>
                </c:pt>
                <c:pt idx="77">
                  <c:v>0.840988348245154</c:v>
                </c:pt>
                <c:pt idx="78">
                  <c:v>0.86908246825410373</c:v>
                </c:pt>
                <c:pt idx="79">
                  <c:v>0.88864248164493242</c:v>
                </c:pt>
                <c:pt idx="80">
                  <c:v>0.90843650336273929</c:v>
                </c:pt>
                <c:pt idx="81">
                  <c:v>0.92277737948380323</c:v>
                </c:pt>
                <c:pt idx="82">
                  <c:v>0.92996628853366803</c:v>
                </c:pt>
                <c:pt idx="83">
                  <c:v>0.93493753238792354</c:v>
                </c:pt>
                <c:pt idx="84">
                  <c:v>0.93751773851906794</c:v>
                </c:pt>
                <c:pt idx="85">
                  <c:v>0.93709914768485825</c:v>
                </c:pt>
                <c:pt idx="86">
                  <c:v>0.93193427690789854</c:v>
                </c:pt>
                <c:pt idx="87">
                  <c:v>0.92759028237429486</c:v>
                </c:pt>
                <c:pt idx="88">
                  <c:v>0.92632291773352327</c:v>
                </c:pt>
                <c:pt idx="89">
                  <c:v>0.92330004478896477</c:v>
                </c:pt>
                <c:pt idx="90">
                  <c:v>0.91593776321159837</c:v>
                </c:pt>
                <c:pt idx="91">
                  <c:v>0.90704875882594549</c:v>
                </c:pt>
                <c:pt idx="92">
                  <c:v>0.90651475615491661</c:v>
                </c:pt>
                <c:pt idx="93">
                  <c:v>0.90991494682647889</c:v>
                </c:pt>
                <c:pt idx="94">
                  <c:v>0.91640170350928429</c:v>
                </c:pt>
                <c:pt idx="95">
                  <c:v>0.92105830361414454</c:v>
                </c:pt>
                <c:pt idx="96">
                  <c:v>0.92811702403572738</c:v>
                </c:pt>
                <c:pt idx="97">
                  <c:v>0.94142416168459098</c:v>
                </c:pt>
                <c:pt idx="98">
                  <c:v>0.95844919102162063</c:v>
                </c:pt>
                <c:pt idx="99">
                  <c:v>0.96937841171911665</c:v>
                </c:pt>
                <c:pt idx="100">
                  <c:v>0.97700705770133212</c:v>
                </c:pt>
                <c:pt idx="101">
                  <c:v>0.98264898954771496</c:v>
                </c:pt>
                <c:pt idx="102">
                  <c:v>0.98585988442510608</c:v>
                </c:pt>
                <c:pt idx="103">
                  <c:v>0.98844505861545262</c:v>
                </c:pt>
                <c:pt idx="104">
                  <c:v>0.98819359838821064</c:v>
                </c:pt>
                <c:pt idx="105">
                  <c:v>0.98779538933533484</c:v>
                </c:pt>
                <c:pt idx="106">
                  <c:v>0.9894027475660313</c:v>
                </c:pt>
                <c:pt idx="107">
                  <c:v>0.98675337076447522</c:v>
                </c:pt>
                <c:pt idx="108">
                  <c:v>0.9831373879830051</c:v>
                </c:pt>
                <c:pt idx="109">
                  <c:v>0.97649522021750657</c:v>
                </c:pt>
                <c:pt idx="110">
                  <c:v>0.96741641049315108</c:v>
                </c:pt>
                <c:pt idx="111">
                  <c:v>0.95422481206723797</c:v>
                </c:pt>
                <c:pt idx="112">
                  <c:v>0.94320514721505821</c:v>
                </c:pt>
                <c:pt idx="113">
                  <c:v>0.92640673780927263</c:v>
                </c:pt>
                <c:pt idx="114">
                  <c:v>0.90508790407518058</c:v>
                </c:pt>
                <c:pt idx="115">
                  <c:v>0.89287590501478076</c:v>
                </c:pt>
                <c:pt idx="116">
                  <c:v>0.88460077440578067</c:v>
                </c:pt>
                <c:pt idx="117">
                  <c:v>0.87549075507875551</c:v>
                </c:pt>
                <c:pt idx="118">
                  <c:v>0.87024741444364861</c:v>
                </c:pt>
                <c:pt idx="119">
                  <c:v>0.86570597140333905</c:v>
                </c:pt>
                <c:pt idx="120">
                  <c:v>0.86190107498610469</c:v>
                </c:pt>
                <c:pt idx="121">
                  <c:v>0.86208731351306767</c:v>
                </c:pt>
                <c:pt idx="122">
                  <c:v>0.86729689682283451</c:v>
                </c:pt>
                <c:pt idx="123">
                  <c:v>0.87926851824959074</c:v>
                </c:pt>
                <c:pt idx="124">
                  <c:v>0.89139682462037884</c:v>
                </c:pt>
                <c:pt idx="125">
                  <c:v>0.90208057223889149</c:v>
                </c:pt>
                <c:pt idx="126">
                  <c:v>0.91060155808527565</c:v>
                </c:pt>
                <c:pt idx="127">
                  <c:v>0.91948202759998665</c:v>
                </c:pt>
                <c:pt idx="128">
                  <c:v>0.92225305815890291</c:v>
                </c:pt>
                <c:pt idx="129">
                  <c:v>0.92094760506425821</c:v>
                </c:pt>
                <c:pt idx="130">
                  <c:v>0.91692373188378351</c:v>
                </c:pt>
                <c:pt idx="131">
                  <c:v>0.90990259037154209</c:v>
                </c:pt>
                <c:pt idx="132">
                  <c:v>0.90617246961458409</c:v>
                </c:pt>
                <c:pt idx="133">
                  <c:v>0.9076126972383195</c:v>
                </c:pt>
                <c:pt idx="134">
                  <c:v>0.90580890958998639</c:v>
                </c:pt>
                <c:pt idx="135">
                  <c:v>0.89768727927167868</c:v>
                </c:pt>
                <c:pt idx="136">
                  <c:v>0.90262667659259499</c:v>
                </c:pt>
                <c:pt idx="137">
                  <c:v>0.90550509366192733</c:v>
                </c:pt>
                <c:pt idx="138">
                  <c:v>0.90444090990386405</c:v>
                </c:pt>
                <c:pt idx="139">
                  <c:v>0.91080766884904796</c:v>
                </c:pt>
                <c:pt idx="140">
                  <c:v>0.91407435885285115</c:v>
                </c:pt>
                <c:pt idx="141">
                  <c:v>0.92023335101453085</c:v>
                </c:pt>
                <c:pt idx="142">
                  <c:v>0.91929247703355321</c:v>
                </c:pt>
                <c:pt idx="143">
                  <c:v>0.91780677256021026</c:v>
                </c:pt>
                <c:pt idx="144">
                  <c:v>0.91528720222854243</c:v>
                </c:pt>
                <c:pt idx="145">
                  <c:v>0.91861885916036223</c:v>
                </c:pt>
                <c:pt idx="146">
                  <c:v>0.9180071509479798</c:v>
                </c:pt>
                <c:pt idx="147">
                  <c:v>0.91326813201483292</c:v>
                </c:pt>
                <c:pt idx="148">
                  <c:v>0.91470823225243736</c:v>
                </c:pt>
                <c:pt idx="149">
                  <c:v>0.92221318629916027</c:v>
                </c:pt>
                <c:pt idx="150">
                  <c:v>0.92020698208492546</c:v>
                </c:pt>
                <c:pt idx="151">
                  <c:v>0.91713761320168374</c:v>
                </c:pt>
                <c:pt idx="152">
                  <c:v>0.91568401003394873</c:v>
                </c:pt>
                <c:pt idx="153">
                  <c:v>0.9191081492985842</c:v>
                </c:pt>
                <c:pt idx="154">
                  <c:v>0.92561324958459135</c:v>
                </c:pt>
                <c:pt idx="155">
                  <c:v>0.94497364890445079</c:v>
                </c:pt>
                <c:pt idx="156">
                  <c:v>0.95992967266349871</c:v>
                </c:pt>
                <c:pt idx="157">
                  <c:v>0.9707225901982971</c:v>
                </c:pt>
                <c:pt idx="158">
                  <c:v>0.97571485276455561</c:v>
                </c:pt>
                <c:pt idx="159">
                  <c:v>0.98160900915498717</c:v>
                </c:pt>
                <c:pt idx="160">
                  <c:v>0.9841941833453336</c:v>
                </c:pt>
                <c:pt idx="161">
                  <c:v>0.98278885952213901</c:v>
                </c:pt>
                <c:pt idx="162">
                  <c:v>0.97924370343081246</c:v>
                </c:pt>
                <c:pt idx="163">
                  <c:v>0.98104188608928045</c:v>
                </c:pt>
                <c:pt idx="164">
                  <c:v>0.98363215572496077</c:v>
                </c:pt>
                <c:pt idx="165">
                  <c:v>0.98738062008512695</c:v>
                </c:pt>
                <c:pt idx="166">
                  <c:v>0.99034591449741016</c:v>
                </c:pt>
                <c:pt idx="167">
                  <c:v>0.99238027104712012</c:v>
                </c:pt>
                <c:pt idx="168">
                  <c:v>0.99549995745303388</c:v>
                </c:pt>
                <c:pt idx="169">
                  <c:v>0.99519932617830709</c:v>
                </c:pt>
                <c:pt idx="170">
                  <c:v>0.99512620653776263</c:v>
                </c:pt>
                <c:pt idx="171">
                  <c:v>0.99559498750851294</c:v>
                </c:pt>
                <c:pt idx="172">
                  <c:v>0.99745711800592851</c:v>
                </c:pt>
                <c:pt idx="173">
                  <c:v>0.99849123863652234</c:v>
                </c:pt>
                <c:pt idx="174">
                  <c:v>0.99929326173213173</c:v>
                </c:pt>
                <c:pt idx="175">
                  <c:v>0.99933173234441164</c:v>
                </c:pt>
                <c:pt idx="176">
                  <c:v>0.99941886445962502</c:v>
                </c:pt>
                <c:pt idx="177">
                  <c:v>0.99945351348789624</c:v>
                </c:pt>
                <c:pt idx="178">
                  <c:v>0.99950293930764345</c:v>
                </c:pt>
                <c:pt idx="179">
                  <c:v>0.99972484595194755</c:v>
                </c:pt>
                <c:pt idx="180">
                  <c:v>0.99994471441811927</c:v>
                </c:pt>
                <c:pt idx="181">
                  <c:v>0.99994471441811927</c:v>
                </c:pt>
                <c:pt idx="182">
                  <c:v>0.9996305802132619</c:v>
                </c:pt>
                <c:pt idx="183">
                  <c:v>0.99940689016308848</c:v>
                </c:pt>
                <c:pt idx="184">
                  <c:v>0.99925198862492637</c:v>
                </c:pt>
                <c:pt idx="185">
                  <c:v>0.99888970246166009</c:v>
                </c:pt>
                <c:pt idx="186">
                  <c:v>0.99898167524994486</c:v>
                </c:pt>
                <c:pt idx="187">
                  <c:v>0.99871314528082589</c:v>
                </c:pt>
                <c:pt idx="188">
                  <c:v>0.99765380219582744</c:v>
                </c:pt>
                <c:pt idx="189">
                  <c:v>0.99759342116861949</c:v>
                </c:pt>
                <c:pt idx="190">
                  <c:v>0.99702425992478105</c:v>
                </c:pt>
                <c:pt idx="191">
                  <c:v>0.99602606218379719</c:v>
                </c:pt>
                <c:pt idx="192">
                  <c:v>0.99643879325587281</c:v>
                </c:pt>
                <c:pt idx="193">
                  <c:v>0.99736565476217531</c:v>
                </c:pt>
                <c:pt idx="194">
                  <c:v>0.99883008575124621</c:v>
                </c:pt>
                <c:pt idx="195">
                  <c:v>0.99947415004149909</c:v>
                </c:pt>
                <c:pt idx="196">
                  <c:v>0.9998000037706305</c:v>
                </c:pt>
                <c:pt idx="197">
                  <c:v>0.99994038328958612</c:v>
                </c:pt>
                <c:pt idx="198">
                  <c:v>0.99993885465598531</c:v>
                </c:pt>
                <c:pt idx="199">
                  <c:v>0.99981834737383246</c:v>
                </c:pt>
                <c:pt idx="200">
                  <c:v>0.99965707652900537</c:v>
                </c:pt>
                <c:pt idx="201">
                  <c:v>0.99947542390283739</c:v>
                </c:pt>
                <c:pt idx="202">
                  <c:v>0.99919823167665267</c:v>
                </c:pt>
                <c:pt idx="203">
                  <c:v>0.99892384194540029</c:v>
                </c:pt>
                <c:pt idx="204">
                  <c:v>0.99920001508251577</c:v>
                </c:pt>
                <c:pt idx="205">
                  <c:v>0.99964382837113008</c:v>
                </c:pt>
                <c:pt idx="206">
                  <c:v>0.99988866451944458</c:v>
                </c:pt>
                <c:pt idx="207">
                  <c:v>1</c:v>
                </c:pt>
                <c:pt idx="208">
                  <c:v>0.99999312114879679</c:v>
                </c:pt>
                <c:pt idx="209">
                  <c:v>0.99997044641706212</c:v>
                </c:pt>
                <c:pt idx="210">
                  <c:v>0.99998420411946187</c:v>
                </c:pt>
                <c:pt idx="211">
                  <c:v>0.99995719825919394</c:v>
                </c:pt>
                <c:pt idx="212">
                  <c:v>0.9996659935583404</c:v>
                </c:pt>
                <c:pt idx="213">
                  <c:v>0.99858397574160007</c:v>
                </c:pt>
                <c:pt idx="214">
                  <c:v>0.99678681217220122</c:v>
                </c:pt>
                <c:pt idx="215">
                  <c:v>0.99477181831476247</c:v>
                </c:pt>
                <c:pt idx="216">
                  <c:v>0.99363655309428656</c:v>
                </c:pt>
                <c:pt idx="217">
                  <c:v>0.99126080170717612</c:v>
                </c:pt>
                <c:pt idx="218">
                  <c:v>0.98735896444245475</c:v>
                </c:pt>
                <c:pt idx="219">
                  <c:v>0.98188671092570345</c:v>
                </c:pt>
                <c:pt idx="220">
                  <c:v>0.97604503762222017</c:v>
                </c:pt>
                <c:pt idx="221">
                  <c:v>0.96969534841890648</c:v>
                </c:pt>
                <c:pt idx="222">
                  <c:v>0.96766124664146558</c:v>
                </c:pt>
                <c:pt idx="223">
                  <c:v>0.96947063927966337</c:v>
                </c:pt>
                <c:pt idx="224">
                  <c:v>0.97524301452660367</c:v>
                </c:pt>
                <c:pt idx="225">
                  <c:v>0.97911631729745641</c:v>
                </c:pt>
                <c:pt idx="226">
                  <c:v>0.98304337701658862</c:v>
                </c:pt>
                <c:pt idx="227">
                  <c:v>0.98699693305145142</c:v>
                </c:pt>
                <c:pt idx="228">
                  <c:v>0.99045699520569641</c:v>
                </c:pt>
                <c:pt idx="229">
                  <c:v>0.99357336957214004</c:v>
                </c:pt>
                <c:pt idx="230">
                  <c:v>0.99710960863413112</c:v>
                </c:pt>
                <c:pt idx="231">
                  <c:v>0.99824691203273896</c:v>
                </c:pt>
                <c:pt idx="232">
                  <c:v>0.99948000980363305</c:v>
                </c:pt>
                <c:pt idx="233">
                  <c:v>0.99969936872527987</c:v>
                </c:pt>
                <c:pt idx="234">
                  <c:v>0.99970064258661162</c:v>
                </c:pt>
                <c:pt idx="235">
                  <c:v>0.99957325645325557</c:v>
                </c:pt>
                <c:pt idx="236">
                  <c:v>0.99941198560842182</c:v>
                </c:pt>
                <c:pt idx="237">
                  <c:v>0.99919925076571525</c:v>
                </c:pt>
                <c:pt idx="238">
                  <c:v>0.99827799424927754</c:v>
                </c:pt>
                <c:pt idx="239">
                  <c:v>0.99659700683349894</c:v>
                </c:pt>
                <c:pt idx="240">
                  <c:v>0.99379833348364521</c:v>
                </c:pt>
                <c:pt idx="241">
                  <c:v>0.98979738980717447</c:v>
                </c:pt>
                <c:pt idx="242">
                  <c:v>0.98450143869898776</c:v>
                </c:pt>
                <c:pt idx="243">
                  <c:v>0.97812474363540614</c:v>
                </c:pt>
                <c:pt idx="244">
                  <c:v>0.9760896227688961</c:v>
                </c:pt>
                <c:pt idx="245">
                  <c:v>0.97598516613954378</c:v>
                </c:pt>
                <c:pt idx="246">
                  <c:v>0.9773899804182008</c:v>
                </c:pt>
                <c:pt idx="247">
                  <c:v>0.9777033503062641</c:v>
                </c:pt>
                <c:pt idx="248">
                  <c:v>0.98343317858466095</c:v>
                </c:pt>
                <c:pt idx="249">
                  <c:v>0.98614599368062583</c:v>
                </c:pt>
                <c:pt idx="250">
                  <c:v>0.98403214818369977</c:v>
                </c:pt>
                <c:pt idx="251">
                  <c:v>0.97830639626157412</c:v>
                </c:pt>
                <c:pt idx="252">
                  <c:v>0.96752570779557467</c:v>
                </c:pt>
                <c:pt idx="253">
                  <c:v>0.95539090473198351</c:v>
                </c:pt>
                <c:pt idx="254">
                  <c:v>0.95055150552575529</c:v>
                </c:pt>
                <c:pt idx="255">
                  <c:v>0.94841931642562716</c:v>
                </c:pt>
                <c:pt idx="256">
                  <c:v>0.94768990342602422</c:v>
                </c:pt>
                <c:pt idx="257">
                  <c:v>0.94810900380477148</c:v>
                </c:pt>
                <c:pt idx="258">
                  <c:v>0.94483237768255712</c:v>
                </c:pt>
                <c:pt idx="259">
                  <c:v>0.94232783891462735</c:v>
                </c:pt>
                <c:pt idx="260">
                  <c:v>0.9430363605883586</c:v>
                </c:pt>
                <c:pt idx="261">
                  <c:v>0.9461016531153299</c:v>
                </c:pt>
                <c:pt idx="262">
                  <c:v>0.95616617673959448</c:v>
                </c:pt>
                <c:pt idx="263">
                  <c:v>0.96551810233386359</c:v>
                </c:pt>
                <c:pt idx="264">
                  <c:v>0.97307770503180513</c:v>
                </c:pt>
                <c:pt idx="265">
                  <c:v>0.97742997966407485</c:v>
                </c:pt>
                <c:pt idx="266">
                  <c:v>0.97587765224299006</c:v>
                </c:pt>
                <c:pt idx="267">
                  <c:v>0.9725416641826371</c:v>
                </c:pt>
                <c:pt idx="268">
                  <c:v>0.96298541123046533</c:v>
                </c:pt>
                <c:pt idx="269">
                  <c:v>0.95181008052332317</c:v>
                </c:pt>
                <c:pt idx="270">
                  <c:v>0.94164912559610303</c:v>
                </c:pt>
                <c:pt idx="271">
                  <c:v>0.92723181779502406</c:v>
                </c:pt>
                <c:pt idx="272">
                  <c:v>0.90502905168157355</c:v>
                </c:pt>
                <c:pt idx="273">
                  <c:v>0.87664321742723916</c:v>
                </c:pt>
                <c:pt idx="274">
                  <c:v>0.86064441078053766</c:v>
                </c:pt>
                <c:pt idx="275">
                  <c:v>0.84580035943271425</c:v>
                </c:pt>
                <c:pt idx="276">
                  <c:v>0.83347396762455772</c:v>
                </c:pt>
                <c:pt idx="277">
                  <c:v>0.84626582836400088</c:v>
                </c:pt>
                <c:pt idx="278">
                  <c:v>0.8655040643819687</c:v>
                </c:pt>
                <c:pt idx="279">
                  <c:v>0.90048442398793149</c:v>
                </c:pt>
                <c:pt idx="280">
                  <c:v>0.92928693828447451</c:v>
                </c:pt>
                <c:pt idx="281">
                  <c:v>0.94872657177928132</c:v>
                </c:pt>
                <c:pt idx="282">
                  <c:v>0.96424322191123257</c:v>
                </c:pt>
                <c:pt idx="283">
                  <c:v>0.97583332186858329</c:v>
                </c:pt>
                <c:pt idx="284">
                  <c:v>0.98012776319630845</c:v>
                </c:pt>
                <c:pt idx="285">
                  <c:v>0.98241867541860028</c:v>
                </c:pt>
                <c:pt idx="286">
                  <c:v>0.98560791465332598</c:v>
                </c:pt>
                <c:pt idx="287">
                  <c:v>0.98925497965134146</c:v>
                </c:pt>
                <c:pt idx="288">
                  <c:v>0.99469258413981498</c:v>
                </c:pt>
                <c:pt idx="289">
                  <c:v>0.99712871655413327</c:v>
                </c:pt>
                <c:pt idx="290">
                  <c:v>0.9991485510846434</c:v>
                </c:pt>
                <c:pt idx="291">
                  <c:v>0.99975847589115607</c:v>
                </c:pt>
                <c:pt idx="292">
                  <c:v>0.99986649933224092</c:v>
                </c:pt>
                <c:pt idx="293">
                  <c:v>0.99985860139197513</c:v>
                </c:pt>
                <c:pt idx="294">
                  <c:v>0.99978267925649156</c:v>
                </c:pt>
                <c:pt idx="295">
                  <c:v>0.99985605366930519</c:v>
                </c:pt>
                <c:pt idx="296">
                  <c:v>0.99978318880102313</c:v>
                </c:pt>
                <c:pt idx="297">
                  <c:v>0.99850907269519229</c:v>
                </c:pt>
                <c:pt idx="298">
                  <c:v>0.99656465075562817</c:v>
                </c:pt>
                <c:pt idx="299">
                  <c:v>0.99221874543002386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2-014D-888F-CB6598F78AF0}"/>
            </c:ext>
          </c:extLst>
        </c:ser>
        <c:ser>
          <c:idx val="2"/>
          <c:order val="2"/>
          <c:tx>
            <c:strRef>
              <c:f>'Learn Graphs'!$L$1</c:f>
              <c:strCache>
                <c:ptCount val="1"/>
                <c:pt idx="0">
                  <c:v>5 Households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'Learn Graphs'!$I$2:$I$301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Graphs'!$L$2:$L$301</c:f>
              <c:numCache>
                <c:formatCode>General</c:formatCode>
                <c:ptCount val="300"/>
                <c:pt idx="0">
                  <c:v>0</c:v>
                </c:pt>
                <c:pt idx="1">
                  <c:v>7.6910648949173113E-2</c:v>
                </c:pt>
                <c:pt idx="2">
                  <c:v>0.15449570634275245</c:v>
                </c:pt>
                <c:pt idx="3">
                  <c:v>0.23947994730310607</c:v>
                </c:pt>
                <c:pt idx="4">
                  <c:v>0.32229567041121199</c:v>
                </c:pt>
                <c:pt idx="5">
                  <c:v>0.40176628982657669</c:v>
                </c:pt>
                <c:pt idx="6">
                  <c:v>0.49022458834180022</c:v>
                </c:pt>
                <c:pt idx="7">
                  <c:v>0.57205047240660822</c:v>
                </c:pt>
                <c:pt idx="8">
                  <c:v>0.64818861345499568</c:v>
                </c:pt>
                <c:pt idx="9">
                  <c:v>0.72927520705365623</c:v>
                </c:pt>
                <c:pt idx="10">
                  <c:v>0.80096977355229659</c:v>
                </c:pt>
                <c:pt idx="11">
                  <c:v>0.86156566597344375</c:v>
                </c:pt>
                <c:pt idx="12">
                  <c:v>0.92095560348078731</c:v>
                </c:pt>
                <c:pt idx="13">
                  <c:v>0.96149896779522381</c:v>
                </c:pt>
                <c:pt idx="14">
                  <c:v>0.98607392810140626</c:v>
                </c:pt>
                <c:pt idx="15">
                  <c:v>0.99784802334996836</c:v>
                </c:pt>
                <c:pt idx="16">
                  <c:v>0.99807082321647445</c:v>
                </c:pt>
                <c:pt idx="17">
                  <c:v>0.98541079468053783</c:v>
                </c:pt>
                <c:pt idx="18">
                  <c:v>0.9600883070646653</c:v>
                </c:pt>
                <c:pt idx="19">
                  <c:v>0.92938662048993348</c:v>
                </c:pt>
                <c:pt idx="20">
                  <c:v>0.90356843692863764</c:v>
                </c:pt>
                <c:pt idx="21">
                  <c:v>0.88348593211261395</c:v>
                </c:pt>
                <c:pt idx="22">
                  <c:v>0.83384936257970832</c:v>
                </c:pt>
                <c:pt idx="23">
                  <c:v>0.73832992865880853</c:v>
                </c:pt>
                <c:pt idx="24">
                  <c:v>0.66550556429163676</c:v>
                </c:pt>
                <c:pt idx="25">
                  <c:v>0.62799592397771464</c:v>
                </c:pt>
                <c:pt idx="26">
                  <c:v>0.55939206423333732</c:v>
                </c:pt>
                <c:pt idx="27">
                  <c:v>0.51970398134584195</c:v>
                </c:pt>
                <c:pt idx="28">
                  <c:v>0.47949063089428368</c:v>
                </c:pt>
                <c:pt idx="29">
                  <c:v>0.46081190026748803</c:v>
                </c:pt>
                <c:pt idx="30">
                  <c:v>0.46335654480346999</c:v>
                </c:pt>
                <c:pt idx="31">
                  <c:v>0.48184393760550454</c:v>
                </c:pt>
                <c:pt idx="32">
                  <c:v>0.48134554105563548</c:v>
                </c:pt>
                <c:pt idx="33">
                  <c:v>0.46462582889145887</c:v>
                </c:pt>
                <c:pt idx="34">
                  <c:v>0.46848728815361451</c:v>
                </c:pt>
                <c:pt idx="35">
                  <c:v>0.4780093493575498</c:v>
                </c:pt>
                <c:pt idx="36">
                  <c:v>0.49864682838651042</c:v>
                </c:pt>
                <c:pt idx="37">
                  <c:v>0.50816942971133228</c:v>
                </c:pt>
                <c:pt idx="38">
                  <c:v>0.54144128153402771</c:v>
                </c:pt>
                <c:pt idx="39">
                  <c:v>0.60055589241845531</c:v>
                </c:pt>
                <c:pt idx="40">
                  <c:v>0.65864197810093172</c:v>
                </c:pt>
                <c:pt idx="41">
                  <c:v>0.7048883438469028</c:v>
                </c:pt>
                <c:pt idx="42">
                  <c:v>0.71497361610732479</c:v>
                </c:pt>
                <c:pt idx="43">
                  <c:v>0.72423182825722565</c:v>
                </c:pt>
                <c:pt idx="44">
                  <c:v>0.72404940242712768</c:v>
                </c:pt>
                <c:pt idx="45">
                  <c:v>0.71088463092088483</c:v>
                </c:pt>
                <c:pt idx="46">
                  <c:v>0.71807890612557423</c:v>
                </c:pt>
                <c:pt idx="47">
                  <c:v>0.69377846226097495</c:v>
                </c:pt>
                <c:pt idx="48">
                  <c:v>0.60895342193251667</c:v>
                </c:pt>
                <c:pt idx="49">
                  <c:v>0.54800294014805528</c:v>
                </c:pt>
                <c:pt idx="50">
                  <c:v>0.51751703186827958</c:v>
                </c:pt>
                <c:pt idx="51">
                  <c:v>0.46371315962010268</c:v>
                </c:pt>
                <c:pt idx="52">
                  <c:v>0.43010845829986355</c:v>
                </c:pt>
                <c:pt idx="53">
                  <c:v>0.42998706613017135</c:v>
                </c:pt>
                <c:pt idx="54">
                  <c:v>0.43009482024742979</c:v>
                </c:pt>
                <c:pt idx="55">
                  <c:v>0.46700492637510815</c:v>
                </c:pt>
                <c:pt idx="56">
                  <c:v>0.53070624384473164</c:v>
                </c:pt>
                <c:pt idx="57">
                  <c:v>0.57005472572357274</c:v>
                </c:pt>
                <c:pt idx="58">
                  <c:v>0.58721274598877926</c:v>
                </c:pt>
                <c:pt idx="59">
                  <c:v>0.59821716897121391</c:v>
                </c:pt>
                <c:pt idx="60">
                  <c:v>0.59629528381968544</c:v>
                </c:pt>
                <c:pt idx="61">
                  <c:v>0.59030655843814717</c:v>
                </c:pt>
                <c:pt idx="62">
                  <c:v>0.57279718953497238</c:v>
                </c:pt>
                <c:pt idx="63">
                  <c:v>0.57189937358804965</c:v>
                </c:pt>
                <c:pt idx="64">
                  <c:v>0.55138544721233351</c:v>
                </c:pt>
                <c:pt idx="65">
                  <c:v>0.52243429243724693</c:v>
                </c:pt>
                <c:pt idx="66">
                  <c:v>0.46451024302131733</c:v>
                </c:pt>
                <c:pt idx="67">
                  <c:v>0.4402404510171446</c:v>
                </c:pt>
                <c:pt idx="68">
                  <c:v>0.43634496413901075</c:v>
                </c:pt>
                <c:pt idx="69">
                  <c:v>0.44673553973166197</c:v>
                </c:pt>
                <c:pt idx="70">
                  <c:v>0.40559547686564007</c:v>
                </c:pt>
                <c:pt idx="71">
                  <c:v>0.36344640066478245</c:v>
                </c:pt>
                <c:pt idx="72">
                  <c:v>0.3112102292954933</c:v>
                </c:pt>
                <c:pt idx="73">
                  <c:v>0.28954159197526003</c:v>
                </c:pt>
                <c:pt idx="74">
                  <c:v>0.27651461881069861</c:v>
                </c:pt>
                <c:pt idx="75">
                  <c:v>0.27309855673621874</c:v>
                </c:pt>
                <c:pt idx="76">
                  <c:v>0.28384716496284595</c:v>
                </c:pt>
                <c:pt idx="77">
                  <c:v>0.29444994054957174</c:v>
                </c:pt>
                <c:pt idx="78">
                  <c:v>0.30484686256265991</c:v>
                </c:pt>
                <c:pt idx="79">
                  <c:v>0.32563692574262515</c:v>
                </c:pt>
                <c:pt idx="80">
                  <c:v>0.35883187785381854</c:v>
                </c:pt>
                <c:pt idx="81">
                  <c:v>0.3985460890892919</c:v>
                </c:pt>
                <c:pt idx="82">
                  <c:v>0.44228372833836493</c:v>
                </c:pt>
                <c:pt idx="83">
                  <c:v>0.44193413509328261</c:v>
                </c:pt>
                <c:pt idx="84">
                  <c:v>0.48543709181630135</c:v>
                </c:pt>
                <c:pt idx="85">
                  <c:v>0.46774408181102894</c:v>
                </c:pt>
                <c:pt idx="86">
                  <c:v>0.44876612421200845</c:v>
                </c:pt>
                <c:pt idx="87">
                  <c:v>0.39738293875589564</c:v>
                </c:pt>
                <c:pt idx="88">
                  <c:v>0.35088845497677312</c:v>
                </c:pt>
                <c:pt idx="89">
                  <c:v>0.36434246121881247</c:v>
                </c:pt>
                <c:pt idx="90">
                  <c:v>0.40801629868793077</c:v>
                </c:pt>
                <c:pt idx="91">
                  <c:v>0.40847351102005169</c:v>
                </c:pt>
                <c:pt idx="92">
                  <c:v>0.39371227719760055</c:v>
                </c:pt>
                <c:pt idx="93">
                  <c:v>0.40330212357304551</c:v>
                </c:pt>
                <c:pt idx="94">
                  <c:v>0.39741210528387577</c:v>
                </c:pt>
                <c:pt idx="95">
                  <c:v>0.39374306408824672</c:v>
                </c:pt>
                <c:pt idx="96">
                  <c:v>0.39448059916150147</c:v>
                </c:pt>
                <c:pt idx="97">
                  <c:v>0.39305265456251043</c:v>
                </c:pt>
                <c:pt idx="98">
                  <c:v>0.40349049073290727</c:v>
                </c:pt>
                <c:pt idx="99">
                  <c:v>0.39177054260342103</c:v>
                </c:pt>
                <c:pt idx="100">
                  <c:v>0.36455506630355355</c:v>
                </c:pt>
                <c:pt idx="101">
                  <c:v>0.33451968635989815</c:v>
                </c:pt>
                <c:pt idx="102">
                  <c:v>0.3163963350367201</c:v>
                </c:pt>
                <c:pt idx="103">
                  <c:v>0.31104873314983283</c:v>
                </c:pt>
                <c:pt idx="104">
                  <c:v>0.29414943079022338</c:v>
                </c:pt>
                <c:pt idx="105">
                  <c:v>0.28681512924519031</c:v>
                </c:pt>
                <c:pt idx="106">
                  <c:v>0.29691721276826805</c:v>
                </c:pt>
                <c:pt idx="107">
                  <c:v>0.32913852946281619</c:v>
                </c:pt>
                <c:pt idx="108">
                  <c:v>0.3361399815103126</c:v>
                </c:pt>
                <c:pt idx="109">
                  <c:v>0.34172456143702623</c:v>
                </c:pt>
                <c:pt idx="110">
                  <c:v>0.34212499356074272</c:v>
                </c:pt>
                <c:pt idx="111">
                  <c:v>0.34654514036695039</c:v>
                </c:pt>
                <c:pt idx="112">
                  <c:v>0.3667074480442517</c:v>
                </c:pt>
                <c:pt idx="113">
                  <c:v>0.37545511092428885</c:v>
                </c:pt>
                <c:pt idx="114">
                  <c:v>0.41037770721248146</c:v>
                </c:pt>
                <c:pt idx="115">
                  <c:v>0.4445068659154649</c:v>
                </c:pt>
                <c:pt idx="116">
                  <c:v>0.51593812348094981</c:v>
                </c:pt>
                <c:pt idx="117">
                  <c:v>0.55277355789579563</c:v>
                </c:pt>
                <c:pt idx="118">
                  <c:v>0.59560500932417637</c:v>
                </c:pt>
                <c:pt idx="119">
                  <c:v>0.64752250936924194</c:v>
                </c:pt>
                <c:pt idx="120">
                  <c:v>0.70658297313459373</c:v>
                </c:pt>
                <c:pt idx="121">
                  <c:v>0.8091597616149443</c:v>
                </c:pt>
                <c:pt idx="122">
                  <c:v>0.87876986657461587</c:v>
                </c:pt>
                <c:pt idx="123">
                  <c:v>0.84613562746079984</c:v>
                </c:pt>
                <c:pt idx="124">
                  <c:v>0.79240858740901543</c:v>
                </c:pt>
                <c:pt idx="125">
                  <c:v>0.75869599694129797</c:v>
                </c:pt>
                <c:pt idx="126">
                  <c:v>0.77404893319710977</c:v>
                </c:pt>
                <c:pt idx="127">
                  <c:v>0.82115517139757355</c:v>
                </c:pt>
                <c:pt idx="128">
                  <c:v>0.84055806910563646</c:v>
                </c:pt>
                <c:pt idx="129">
                  <c:v>0.8379469897003714</c:v>
                </c:pt>
                <c:pt idx="130">
                  <c:v>0.84338371153385838</c:v>
                </c:pt>
                <c:pt idx="131">
                  <c:v>0.8678908866685312</c:v>
                </c:pt>
                <c:pt idx="132">
                  <c:v>0.87616958958711921</c:v>
                </c:pt>
                <c:pt idx="133">
                  <c:v>0.8805058151102747</c:v>
                </c:pt>
                <c:pt idx="134">
                  <c:v>0.85670781870221635</c:v>
                </c:pt>
                <c:pt idx="135">
                  <c:v>0.78799552968946751</c:v>
                </c:pt>
                <c:pt idx="136">
                  <c:v>0.73345587776092169</c:v>
                </c:pt>
                <c:pt idx="137">
                  <c:v>0.7050975056609754</c:v>
                </c:pt>
                <c:pt idx="138">
                  <c:v>0.70624539757927207</c:v>
                </c:pt>
                <c:pt idx="139">
                  <c:v>0.70783024729637212</c:v>
                </c:pt>
                <c:pt idx="140">
                  <c:v>0.68969528337408559</c:v>
                </c:pt>
                <c:pt idx="141">
                  <c:v>0.67896767234700606</c:v>
                </c:pt>
                <c:pt idx="142">
                  <c:v>0.69765072394090599</c:v>
                </c:pt>
                <c:pt idx="143">
                  <c:v>0.70554972187487863</c:v>
                </c:pt>
                <c:pt idx="144">
                  <c:v>0.76922970456940487</c:v>
                </c:pt>
                <c:pt idx="145">
                  <c:v>0.83299516139453955</c:v>
                </c:pt>
                <c:pt idx="146">
                  <c:v>0.85368651748212898</c:v>
                </c:pt>
                <c:pt idx="147">
                  <c:v>0.83519655910586876</c:v>
                </c:pt>
                <c:pt idx="148">
                  <c:v>0.8371582781729261</c:v>
                </c:pt>
                <c:pt idx="149">
                  <c:v>0.84027261521605823</c:v>
                </c:pt>
                <c:pt idx="150">
                  <c:v>0.84745460267053307</c:v>
                </c:pt>
                <c:pt idx="151">
                  <c:v>0.87682313586221161</c:v>
                </c:pt>
                <c:pt idx="152">
                  <c:v>0.92131775453653098</c:v>
                </c:pt>
                <c:pt idx="153">
                  <c:v>0.92818242096900871</c:v>
                </c:pt>
                <c:pt idx="154">
                  <c:v>0.94511818148858817</c:v>
                </c:pt>
                <c:pt idx="155">
                  <c:v>0.96109225676618038</c:v>
                </c:pt>
                <c:pt idx="156">
                  <c:v>0.96464814263566723</c:v>
                </c:pt>
                <c:pt idx="157">
                  <c:v>0.96271207931081149</c:v>
                </c:pt>
                <c:pt idx="158">
                  <c:v>0.9411072437705329</c:v>
                </c:pt>
                <c:pt idx="159">
                  <c:v>0.92686587630327455</c:v>
                </c:pt>
                <c:pt idx="160">
                  <c:v>0.9034562268140478</c:v>
                </c:pt>
                <c:pt idx="161">
                  <c:v>0.85950469969312426</c:v>
                </c:pt>
                <c:pt idx="162">
                  <c:v>0.83692602619087086</c:v>
                </c:pt>
                <c:pt idx="163">
                  <c:v>0.81776564276175212</c:v>
                </c:pt>
                <c:pt idx="164">
                  <c:v>0.83846969169022278</c:v>
                </c:pt>
                <c:pt idx="165">
                  <c:v>0.86227376445827841</c:v>
                </c:pt>
                <c:pt idx="166">
                  <c:v>0.90155122044028524</c:v>
                </c:pt>
                <c:pt idx="167">
                  <c:v>0.90305991311210632</c:v>
                </c:pt>
                <c:pt idx="168">
                  <c:v>0.87475420279878946</c:v>
                </c:pt>
                <c:pt idx="169">
                  <c:v>0.8626486083549032</c:v>
                </c:pt>
                <c:pt idx="170">
                  <c:v>0.87557829224442518</c:v>
                </c:pt>
                <c:pt idx="171">
                  <c:v>0.88634168628036858</c:v>
                </c:pt>
                <c:pt idx="172">
                  <c:v>0.90067892520534432</c:v>
                </c:pt>
                <c:pt idx="173">
                  <c:v>0.89614434028588452</c:v>
                </c:pt>
                <c:pt idx="174">
                  <c:v>0.86047003075111006</c:v>
                </c:pt>
                <c:pt idx="175">
                  <c:v>0.85283434175028583</c:v>
                </c:pt>
                <c:pt idx="176">
                  <c:v>0.86949923164428056</c:v>
                </c:pt>
                <c:pt idx="177">
                  <c:v>0.90449501431286705</c:v>
                </c:pt>
                <c:pt idx="178">
                  <c:v>0.90319440321334588</c:v>
                </c:pt>
                <c:pt idx="179">
                  <c:v>0.88382310257726193</c:v>
                </c:pt>
                <c:pt idx="180">
                  <c:v>0.82516934984096091</c:v>
                </c:pt>
                <c:pt idx="181">
                  <c:v>0.79156815930650026</c:v>
                </c:pt>
                <c:pt idx="182">
                  <c:v>0.87059486686661414</c:v>
                </c:pt>
                <c:pt idx="183">
                  <c:v>0.91350315049138708</c:v>
                </c:pt>
                <c:pt idx="184">
                  <c:v>0.90957903720615929</c:v>
                </c:pt>
                <c:pt idx="185">
                  <c:v>0.89270336513542603</c:v>
                </c:pt>
                <c:pt idx="186">
                  <c:v>0.89341146362026091</c:v>
                </c:pt>
                <c:pt idx="187">
                  <c:v>0.85359010590353257</c:v>
                </c:pt>
                <c:pt idx="188">
                  <c:v>0.78213980907672276</c:v>
                </c:pt>
                <c:pt idx="189">
                  <c:v>0.74568029880028153</c:v>
                </c:pt>
                <c:pt idx="190">
                  <c:v>0.72947653711484561</c:v>
                </c:pt>
                <c:pt idx="191">
                  <c:v>0.74638772213400306</c:v>
                </c:pt>
                <c:pt idx="192">
                  <c:v>0.70723449395635396</c:v>
                </c:pt>
                <c:pt idx="193">
                  <c:v>0.66344230249753844</c:v>
                </c:pt>
                <c:pt idx="194">
                  <c:v>0.63728357271603575</c:v>
                </c:pt>
                <c:pt idx="195">
                  <c:v>0.64164869470673191</c:v>
                </c:pt>
                <c:pt idx="196">
                  <c:v>0.68197222981954742</c:v>
                </c:pt>
                <c:pt idx="197">
                  <c:v>0.76956039358338924</c:v>
                </c:pt>
                <c:pt idx="198">
                  <c:v>0.80865420846330527</c:v>
                </c:pt>
                <c:pt idx="199">
                  <c:v>0.81075946465648474</c:v>
                </c:pt>
                <c:pt idx="200">
                  <c:v>0.84659432512536714</c:v>
                </c:pt>
                <c:pt idx="201">
                  <c:v>0.87390972378960963</c:v>
                </c:pt>
                <c:pt idx="202">
                  <c:v>0.89967538059449559</c:v>
                </c:pt>
                <c:pt idx="203">
                  <c:v>0.93246517452420152</c:v>
                </c:pt>
                <c:pt idx="204">
                  <c:v>0.94858103153503015</c:v>
                </c:pt>
                <c:pt idx="205">
                  <c:v>0.96281551246096508</c:v>
                </c:pt>
                <c:pt idx="206">
                  <c:v>0.96358437454575252</c:v>
                </c:pt>
                <c:pt idx="207">
                  <c:v>0.96050636063237071</c:v>
                </c:pt>
                <c:pt idx="208">
                  <c:v>0.9682805906410995</c:v>
                </c:pt>
                <c:pt idx="209">
                  <c:v>0.97374566882123359</c:v>
                </c:pt>
                <c:pt idx="210">
                  <c:v>0.9730139400475295</c:v>
                </c:pt>
                <c:pt idx="211">
                  <c:v>0.96983208789333442</c:v>
                </c:pt>
                <c:pt idx="212">
                  <c:v>0.97486709481599565</c:v>
                </c:pt>
                <c:pt idx="213">
                  <c:v>0.96200924700464108</c:v>
                </c:pt>
                <c:pt idx="214">
                  <c:v>0.95718380698672589</c:v>
                </c:pt>
                <c:pt idx="215">
                  <c:v>0.96010896668865642</c:v>
                </c:pt>
                <c:pt idx="216">
                  <c:v>0.97500293521945436</c:v>
                </c:pt>
                <c:pt idx="217">
                  <c:v>0.9754532610102451</c:v>
                </c:pt>
                <c:pt idx="218">
                  <c:v>0.97991992572798237</c:v>
                </c:pt>
                <c:pt idx="219">
                  <c:v>0.98861303639827702</c:v>
                </c:pt>
                <c:pt idx="220">
                  <c:v>0.99623576249777379</c:v>
                </c:pt>
                <c:pt idx="221">
                  <c:v>0.99736569539653219</c:v>
                </c:pt>
                <c:pt idx="222">
                  <c:v>0.99886804164791632</c:v>
                </c:pt>
                <c:pt idx="223">
                  <c:v>0.99972818416286235</c:v>
                </c:pt>
                <c:pt idx="224">
                  <c:v>0.99983067210145637</c:v>
                </c:pt>
                <c:pt idx="225">
                  <c:v>1</c:v>
                </c:pt>
                <c:pt idx="226">
                  <c:v>0.99995800560091885</c:v>
                </c:pt>
                <c:pt idx="227">
                  <c:v>0.99865307353428601</c:v>
                </c:pt>
                <c:pt idx="228">
                  <c:v>0.99954899905809613</c:v>
                </c:pt>
                <c:pt idx="229">
                  <c:v>0.99988778988541749</c:v>
                </c:pt>
                <c:pt idx="230">
                  <c:v>0.99761779682124552</c:v>
                </c:pt>
                <c:pt idx="231">
                  <c:v>0.99537616010371377</c:v>
                </c:pt>
                <c:pt idx="232">
                  <c:v>0.99407892475974435</c:v>
                </c:pt>
                <c:pt idx="233">
                  <c:v>0.98730270312276014</c:v>
                </c:pt>
                <c:pt idx="234">
                  <c:v>0.98581264462159057</c:v>
                </c:pt>
                <c:pt idx="235">
                  <c:v>0.98032218075969435</c:v>
                </c:pt>
                <c:pt idx="236">
                  <c:v>0.97626654803811941</c:v>
                </c:pt>
                <c:pt idx="237">
                  <c:v>0.96613374513950534</c:v>
                </c:pt>
                <c:pt idx="238">
                  <c:v>0.96132518389934896</c:v>
                </c:pt>
                <c:pt idx="239">
                  <c:v>0.96068649094868974</c:v>
                </c:pt>
                <c:pt idx="240">
                  <c:v>0.9698156142062353</c:v>
                </c:pt>
                <c:pt idx="241">
                  <c:v>0.97654038932858922</c:v>
                </c:pt>
                <c:pt idx="242">
                  <c:v>0.98001593221591221</c:v>
                </c:pt>
                <c:pt idx="243">
                  <c:v>0.98595685689881885</c:v>
                </c:pt>
                <c:pt idx="244">
                  <c:v>0.99102737676990416</c:v>
                </c:pt>
                <c:pt idx="245">
                  <c:v>0.99501184856441782</c:v>
                </c:pt>
                <c:pt idx="246">
                  <c:v>0.99956074668742445</c:v>
                </c:pt>
                <c:pt idx="247">
                  <c:v>0.99937548522266784</c:v>
                </c:pt>
                <c:pt idx="248">
                  <c:v>0.99959815005895436</c:v>
                </c:pt>
                <c:pt idx="249">
                  <c:v>0.99865374868539913</c:v>
                </c:pt>
                <c:pt idx="250">
                  <c:v>0.99503223812796227</c:v>
                </c:pt>
                <c:pt idx="251">
                  <c:v>0.9963626909065767</c:v>
                </c:pt>
                <c:pt idx="252">
                  <c:v>0.99776106388692098</c:v>
                </c:pt>
                <c:pt idx="253">
                  <c:v>0.99849468308373057</c:v>
                </c:pt>
                <c:pt idx="254">
                  <c:v>0.99647449593049287</c:v>
                </c:pt>
                <c:pt idx="255">
                  <c:v>0.99782574336331853</c:v>
                </c:pt>
                <c:pt idx="256">
                  <c:v>0.99998784728001233</c:v>
                </c:pt>
                <c:pt idx="257">
                  <c:v>0.99980083042236279</c:v>
                </c:pt>
                <c:pt idx="258">
                  <c:v>0.9970934744687211</c:v>
                </c:pt>
                <c:pt idx="259">
                  <c:v>0.9890630921286282</c:v>
                </c:pt>
                <c:pt idx="260">
                  <c:v>0.982922457747191</c:v>
                </c:pt>
                <c:pt idx="261">
                  <c:v>0.98775478430643648</c:v>
                </c:pt>
                <c:pt idx="262">
                  <c:v>0.99485966950407945</c:v>
                </c:pt>
                <c:pt idx="263">
                  <c:v>0.9995512945718753</c:v>
                </c:pt>
                <c:pt idx="264">
                  <c:v>0.99984390506322351</c:v>
                </c:pt>
                <c:pt idx="265">
                  <c:v>0.99993424028182976</c:v>
                </c:pt>
                <c:pt idx="266">
                  <c:v>0.99715869406601187</c:v>
                </c:pt>
                <c:pt idx="267">
                  <c:v>0.99040461738545083</c:v>
                </c:pt>
                <c:pt idx="268">
                  <c:v>0.98512007461230222</c:v>
                </c:pt>
                <c:pt idx="269">
                  <c:v>0.99160044503260603</c:v>
                </c:pt>
                <c:pt idx="270">
                  <c:v>0.98896384491535905</c:v>
                </c:pt>
                <c:pt idx="271">
                  <c:v>0.97858123610581782</c:v>
                </c:pt>
                <c:pt idx="272">
                  <c:v>0.96464179621523005</c:v>
                </c:pt>
                <c:pt idx="273">
                  <c:v>0.97170266156045271</c:v>
                </c:pt>
                <c:pt idx="274">
                  <c:v>0.97775863199262147</c:v>
                </c:pt>
                <c:pt idx="275">
                  <c:v>0.97177206709462804</c:v>
                </c:pt>
                <c:pt idx="276">
                  <c:v>0.97076042067045687</c:v>
                </c:pt>
                <c:pt idx="277">
                  <c:v>0.97022300038639187</c:v>
                </c:pt>
                <c:pt idx="278">
                  <c:v>0.97584093277797768</c:v>
                </c:pt>
                <c:pt idx="279">
                  <c:v>0.98248536491816774</c:v>
                </c:pt>
                <c:pt idx="280">
                  <c:v>0.99182000417378735</c:v>
                </c:pt>
                <c:pt idx="281">
                  <c:v>0.9886617823084618</c:v>
                </c:pt>
                <c:pt idx="282">
                  <c:v>0.99576032108566781</c:v>
                </c:pt>
                <c:pt idx="283">
                  <c:v>0.99681288166714754</c:v>
                </c:pt>
                <c:pt idx="284">
                  <c:v>0.99836275855671675</c:v>
                </c:pt>
                <c:pt idx="285">
                  <c:v>0.99923896966809567</c:v>
                </c:pt>
                <c:pt idx="286">
                  <c:v>0.99922371125299614</c:v>
                </c:pt>
                <c:pt idx="287">
                  <c:v>0.99528379943178236</c:v>
                </c:pt>
                <c:pt idx="288">
                  <c:v>0.98820484003678744</c:v>
                </c:pt>
                <c:pt idx="289">
                  <c:v>0.99309820025643891</c:v>
                </c:pt>
                <c:pt idx="290">
                  <c:v>0.98667670301298183</c:v>
                </c:pt>
                <c:pt idx="291">
                  <c:v>0.99267893141673436</c:v>
                </c:pt>
                <c:pt idx="292">
                  <c:v>0.98523498533133036</c:v>
                </c:pt>
                <c:pt idx="293">
                  <c:v>0.98327583183849165</c:v>
                </c:pt>
                <c:pt idx="294">
                  <c:v>0.97937534884214039</c:v>
                </c:pt>
                <c:pt idx="295">
                  <c:v>0.98310717909106138</c:v>
                </c:pt>
                <c:pt idx="296">
                  <c:v>0.97395766626997149</c:v>
                </c:pt>
                <c:pt idx="297">
                  <c:v>0.96433622282255427</c:v>
                </c:pt>
                <c:pt idx="298">
                  <c:v>0.97061188742611693</c:v>
                </c:pt>
                <c:pt idx="299">
                  <c:v>0.98106201134672832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2-014D-888F-CB6598F78AF0}"/>
            </c:ext>
          </c:extLst>
        </c:ser>
        <c:ser>
          <c:idx val="3"/>
          <c:order val="3"/>
          <c:tx>
            <c:strRef>
              <c:f>'Learn Graphs'!$M$1</c:f>
              <c:strCache>
                <c:ptCount val="1"/>
                <c:pt idx="0">
                  <c:v>10 Househods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'Learn Graphs'!$I$2:$I$301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Graphs'!$M$2:$M$301</c:f>
              <c:numCache>
                <c:formatCode>General</c:formatCode>
                <c:ptCount val="300"/>
                <c:pt idx="0">
                  <c:v>0</c:v>
                </c:pt>
                <c:pt idx="1">
                  <c:v>0.14151832403742165</c:v>
                </c:pt>
                <c:pt idx="2">
                  <c:v>0.28638714613062161</c:v>
                </c:pt>
                <c:pt idx="3">
                  <c:v>0.42077263467930448</c:v>
                </c:pt>
                <c:pt idx="4">
                  <c:v>0.57689053603195595</c:v>
                </c:pt>
                <c:pt idx="5">
                  <c:v>0.70684658051100646</c:v>
                </c:pt>
                <c:pt idx="6">
                  <c:v>0.79164855746727891</c:v>
                </c:pt>
                <c:pt idx="7">
                  <c:v>0.8809947373353173</c:v>
                </c:pt>
                <c:pt idx="8">
                  <c:v>0.95235289793032363</c:v>
                </c:pt>
                <c:pt idx="9">
                  <c:v>0.99069897097168103</c:v>
                </c:pt>
                <c:pt idx="10">
                  <c:v>0.99961911876816256</c:v>
                </c:pt>
                <c:pt idx="11">
                  <c:v>0.98385135000798296</c:v>
                </c:pt>
                <c:pt idx="12">
                  <c:v>0.968477785768322</c:v>
                </c:pt>
                <c:pt idx="13">
                  <c:v>0.9170876637026123</c:v>
                </c:pt>
                <c:pt idx="14">
                  <c:v>0.89223039029098106</c:v>
                </c:pt>
                <c:pt idx="15">
                  <c:v>0.83630980066265392</c:v>
                </c:pt>
                <c:pt idx="16">
                  <c:v>0.74773877522372323</c:v>
                </c:pt>
                <c:pt idx="17">
                  <c:v>0.59679333165281112</c:v>
                </c:pt>
                <c:pt idx="18">
                  <c:v>0.48096739025516272</c:v>
                </c:pt>
                <c:pt idx="19">
                  <c:v>0.48639196037049887</c:v>
                </c:pt>
                <c:pt idx="20">
                  <c:v>0.44198207406450185</c:v>
                </c:pt>
                <c:pt idx="21">
                  <c:v>0.44353616014373198</c:v>
                </c:pt>
                <c:pt idx="22">
                  <c:v>0.45474145797777765</c:v>
                </c:pt>
                <c:pt idx="23">
                  <c:v>0.46450172840483017</c:v>
                </c:pt>
                <c:pt idx="24">
                  <c:v>0.50453374687722796</c:v>
                </c:pt>
                <c:pt idx="25">
                  <c:v>0.52907476387475516</c:v>
                </c:pt>
                <c:pt idx="26">
                  <c:v>0.50551293991790958</c:v>
                </c:pt>
                <c:pt idx="27">
                  <c:v>0.43597952045706911</c:v>
                </c:pt>
                <c:pt idx="28">
                  <c:v>0.42550549261159815</c:v>
                </c:pt>
                <c:pt idx="29">
                  <c:v>0.41527148999247382</c:v>
                </c:pt>
                <c:pt idx="30">
                  <c:v>0.40446939333263404</c:v>
                </c:pt>
                <c:pt idx="31">
                  <c:v>0.40208514275096607</c:v>
                </c:pt>
                <c:pt idx="32">
                  <c:v>0.33168220701238543</c:v>
                </c:pt>
                <c:pt idx="33">
                  <c:v>0.31467530372891944</c:v>
                </c:pt>
                <c:pt idx="34">
                  <c:v>0.35045197368211206</c:v>
                </c:pt>
                <c:pt idx="35">
                  <c:v>0.40597142243859291</c:v>
                </c:pt>
                <c:pt idx="36">
                  <c:v>0.41013481279525871</c:v>
                </c:pt>
                <c:pt idx="37">
                  <c:v>0.3718030931937622</c:v>
                </c:pt>
                <c:pt idx="38">
                  <c:v>0.40582692656556874</c:v>
                </c:pt>
                <c:pt idx="39">
                  <c:v>0.42532315585167718</c:v>
                </c:pt>
                <c:pt idx="40">
                  <c:v>0.34553080411301101</c:v>
                </c:pt>
                <c:pt idx="41">
                  <c:v>0.35602921220321454</c:v>
                </c:pt>
                <c:pt idx="42">
                  <c:v>0.32176095829333518</c:v>
                </c:pt>
                <c:pt idx="43">
                  <c:v>0.26419920047219519</c:v>
                </c:pt>
                <c:pt idx="44">
                  <c:v>0.2563563847860561</c:v>
                </c:pt>
                <c:pt idx="45">
                  <c:v>0.27251574835041187</c:v>
                </c:pt>
                <c:pt idx="46">
                  <c:v>0.27934647483466163</c:v>
                </c:pt>
                <c:pt idx="47">
                  <c:v>0.24847092084081504</c:v>
                </c:pt>
                <c:pt idx="48">
                  <c:v>0.26693912792002111</c:v>
                </c:pt>
                <c:pt idx="49">
                  <c:v>0.30269780456583112</c:v>
                </c:pt>
                <c:pt idx="50">
                  <c:v>0.28956220943942163</c:v>
                </c:pt>
                <c:pt idx="51">
                  <c:v>0.23506539176529551</c:v>
                </c:pt>
                <c:pt idx="52">
                  <c:v>0.22838633787400103</c:v>
                </c:pt>
                <c:pt idx="53">
                  <c:v>0.22358779063440951</c:v>
                </c:pt>
                <c:pt idx="54">
                  <c:v>0.26766483509219785</c:v>
                </c:pt>
                <c:pt idx="55">
                  <c:v>0.27736652425513475</c:v>
                </c:pt>
                <c:pt idx="56">
                  <c:v>0.27225669966550153</c:v>
                </c:pt>
                <c:pt idx="57">
                  <c:v>0.28813476327932863</c:v>
                </c:pt>
                <c:pt idx="58">
                  <c:v>0.24639406737305658</c:v>
                </c:pt>
                <c:pt idx="59">
                  <c:v>0.21618306390930997</c:v>
                </c:pt>
                <c:pt idx="60">
                  <c:v>0.23149475040106515</c:v>
                </c:pt>
                <c:pt idx="61">
                  <c:v>0.25136880480383017</c:v>
                </c:pt>
                <c:pt idx="62">
                  <c:v>0.27303803500172313</c:v>
                </c:pt>
                <c:pt idx="63">
                  <c:v>0.25375765672746026</c:v>
                </c:pt>
                <c:pt idx="64">
                  <c:v>0.29902847471797994</c:v>
                </c:pt>
                <c:pt idx="65">
                  <c:v>0.28627190655127904</c:v>
                </c:pt>
                <c:pt idx="66">
                  <c:v>0.24978278403783613</c:v>
                </c:pt>
                <c:pt idx="67">
                  <c:v>0.26738085674858547</c:v>
                </c:pt>
                <c:pt idx="68">
                  <c:v>0.26058996277686203</c:v>
                </c:pt>
                <c:pt idx="69">
                  <c:v>0.2308615164670193</c:v>
                </c:pt>
                <c:pt idx="70">
                  <c:v>0.22311529462375543</c:v>
                </c:pt>
                <c:pt idx="71">
                  <c:v>0.2598884984959296</c:v>
                </c:pt>
                <c:pt idx="72">
                  <c:v>0.22489735316044854</c:v>
                </c:pt>
                <c:pt idx="73">
                  <c:v>0.25145101086847454</c:v>
                </c:pt>
                <c:pt idx="74">
                  <c:v>0.27114729551490541</c:v>
                </c:pt>
                <c:pt idx="75">
                  <c:v>0.29138585174565668</c:v>
                </c:pt>
                <c:pt idx="76">
                  <c:v>0.30477012536837123</c:v>
                </c:pt>
                <c:pt idx="77">
                  <c:v>0.25854669223776766</c:v>
                </c:pt>
                <c:pt idx="78">
                  <c:v>0.25369557294931627</c:v>
                </c:pt>
                <c:pt idx="79">
                  <c:v>0.2579915094252494</c:v>
                </c:pt>
                <c:pt idx="80">
                  <c:v>0.25072441089860287</c:v>
                </c:pt>
                <c:pt idx="81">
                  <c:v>0.23669855911723606</c:v>
                </c:pt>
                <c:pt idx="82">
                  <c:v>0.27830615949027482</c:v>
                </c:pt>
                <c:pt idx="83">
                  <c:v>0.28766034431979465</c:v>
                </c:pt>
                <c:pt idx="84">
                  <c:v>0.33375603870333159</c:v>
                </c:pt>
                <c:pt idx="85">
                  <c:v>0.33121953177637165</c:v>
                </c:pt>
                <c:pt idx="86">
                  <c:v>0.35003860834953565</c:v>
                </c:pt>
                <c:pt idx="87">
                  <c:v>0.35527424873735414</c:v>
                </c:pt>
                <c:pt idx="88">
                  <c:v>0.39971703120454882</c:v>
                </c:pt>
                <c:pt idx="89">
                  <c:v>0.45468699731841089</c:v>
                </c:pt>
                <c:pt idx="90">
                  <c:v>0.43330820107822909</c:v>
                </c:pt>
                <c:pt idx="91">
                  <c:v>0.4513128401237308</c:v>
                </c:pt>
                <c:pt idx="92">
                  <c:v>0.52352815518225249</c:v>
                </c:pt>
                <c:pt idx="93">
                  <c:v>0.45856737080590532</c:v>
                </c:pt>
                <c:pt idx="94">
                  <c:v>0.51378004053919468</c:v>
                </c:pt>
                <c:pt idx="95">
                  <c:v>0.4553703996152183</c:v>
                </c:pt>
                <c:pt idx="96">
                  <c:v>0.47281958114121148</c:v>
                </c:pt>
                <c:pt idx="97">
                  <c:v>0.47378703045838017</c:v>
                </c:pt>
                <c:pt idx="98">
                  <c:v>0.46760646672599815</c:v>
                </c:pt>
                <c:pt idx="99">
                  <c:v>0.47873594543275372</c:v>
                </c:pt>
                <c:pt idx="100">
                  <c:v>0.48179247267841718</c:v>
                </c:pt>
                <c:pt idx="101">
                  <c:v>0.49143455042605599</c:v>
                </c:pt>
                <c:pt idx="102">
                  <c:v>0.45605737310280026</c:v>
                </c:pt>
                <c:pt idx="103">
                  <c:v>0.51850342108058178</c:v>
                </c:pt>
                <c:pt idx="104">
                  <c:v>0.5372175595862605</c:v>
                </c:pt>
                <c:pt idx="105">
                  <c:v>0.59819131548898585</c:v>
                </c:pt>
                <c:pt idx="106">
                  <c:v>0.65345940735608754</c:v>
                </c:pt>
                <c:pt idx="107">
                  <c:v>0.66090492806814793</c:v>
                </c:pt>
                <c:pt idx="108">
                  <c:v>0.61145499274619264</c:v>
                </c:pt>
                <c:pt idx="109">
                  <c:v>0.58572785967308061</c:v>
                </c:pt>
                <c:pt idx="110">
                  <c:v>0.55424499721670129</c:v>
                </c:pt>
                <c:pt idx="111">
                  <c:v>0.52574002713212553</c:v>
                </c:pt>
                <c:pt idx="112">
                  <c:v>0.58647574943413239</c:v>
                </c:pt>
                <c:pt idx="113">
                  <c:v>0.6177727039398021</c:v>
                </c:pt>
                <c:pt idx="114">
                  <c:v>0.58320556883248453</c:v>
                </c:pt>
                <c:pt idx="115">
                  <c:v>0.52778934122483978</c:v>
                </c:pt>
                <c:pt idx="116">
                  <c:v>0.4673643125205344</c:v>
                </c:pt>
                <c:pt idx="117">
                  <c:v>0.48219471237818506</c:v>
                </c:pt>
                <c:pt idx="118">
                  <c:v>0.47545436449132278</c:v>
                </c:pt>
                <c:pt idx="119">
                  <c:v>0.5149647144031152</c:v>
                </c:pt>
                <c:pt idx="120">
                  <c:v>0.54378944341583912</c:v>
                </c:pt>
                <c:pt idx="121">
                  <c:v>0.57429105252916424</c:v>
                </c:pt>
                <c:pt idx="122">
                  <c:v>0.6185859739627918</c:v>
                </c:pt>
                <c:pt idx="123">
                  <c:v>0.59107406962153508</c:v>
                </c:pt>
                <c:pt idx="124">
                  <c:v>0.65333867363708209</c:v>
                </c:pt>
                <c:pt idx="125">
                  <c:v>0.6466515502281629</c:v>
                </c:pt>
                <c:pt idx="126">
                  <c:v>0.57821208265013246</c:v>
                </c:pt>
                <c:pt idx="127">
                  <c:v>0.58383554062110776</c:v>
                </c:pt>
                <c:pt idx="128">
                  <c:v>0.64983567886740234</c:v>
                </c:pt>
                <c:pt idx="129">
                  <c:v>0.66634735413737745</c:v>
                </c:pt>
                <c:pt idx="130">
                  <c:v>0.62598218477142054</c:v>
                </c:pt>
                <c:pt idx="131">
                  <c:v>0.70658025209104258</c:v>
                </c:pt>
                <c:pt idx="132">
                  <c:v>0.66472836853342843</c:v>
                </c:pt>
                <c:pt idx="133">
                  <c:v>0.69337522477469948</c:v>
                </c:pt>
                <c:pt idx="134">
                  <c:v>0.74576239583497694</c:v>
                </c:pt>
                <c:pt idx="135">
                  <c:v>0.71004334567145255</c:v>
                </c:pt>
                <c:pt idx="136">
                  <c:v>0.71708628330002244</c:v>
                </c:pt>
                <c:pt idx="137">
                  <c:v>0.71874043139778765</c:v>
                </c:pt>
                <c:pt idx="138">
                  <c:v>0.728597604713068</c:v>
                </c:pt>
                <c:pt idx="139">
                  <c:v>0.77569721576575501</c:v>
                </c:pt>
                <c:pt idx="140">
                  <c:v>0.73823858363277228</c:v>
                </c:pt>
                <c:pt idx="141">
                  <c:v>0.70074114913845453</c:v>
                </c:pt>
                <c:pt idx="142">
                  <c:v>0.75147863608944943</c:v>
                </c:pt>
                <c:pt idx="143">
                  <c:v>0.8028725353761671</c:v>
                </c:pt>
                <c:pt idx="144">
                  <c:v>0.83800350656596578</c:v>
                </c:pt>
                <c:pt idx="145">
                  <c:v>0.87199107861602609</c:v>
                </c:pt>
                <c:pt idx="146">
                  <c:v>0.91451324721200733</c:v>
                </c:pt>
                <c:pt idx="147">
                  <c:v>0.94851263166233968</c:v>
                </c:pt>
                <c:pt idx="148">
                  <c:v>0.95352548468699394</c:v>
                </c:pt>
                <c:pt idx="149">
                  <c:v>0.97192398486927678</c:v>
                </c:pt>
                <c:pt idx="150">
                  <c:v>0.95664821631554442</c:v>
                </c:pt>
                <c:pt idx="151">
                  <c:v>0.95901138313626733</c:v>
                </c:pt>
                <c:pt idx="152">
                  <c:v>0.94891727504820989</c:v>
                </c:pt>
                <c:pt idx="153">
                  <c:v>0.97334641762693741</c:v>
                </c:pt>
                <c:pt idx="154">
                  <c:v>0.98637892895799628</c:v>
                </c:pt>
                <c:pt idx="155">
                  <c:v>0.98549478453341077</c:v>
                </c:pt>
                <c:pt idx="156">
                  <c:v>0.98956813967641899</c:v>
                </c:pt>
                <c:pt idx="157">
                  <c:v>0.97366837421094021</c:v>
                </c:pt>
                <c:pt idx="158">
                  <c:v>0.98699015199503248</c:v>
                </c:pt>
                <c:pt idx="159">
                  <c:v>0.9880922764105815</c:v>
                </c:pt>
                <c:pt idx="160">
                  <c:v>0.99445682514478273</c:v>
                </c:pt>
                <c:pt idx="161">
                  <c:v>0.98603128727109135</c:v>
                </c:pt>
                <c:pt idx="162">
                  <c:v>0.98056791479441296</c:v>
                </c:pt>
                <c:pt idx="163">
                  <c:v>0.96875359157919272</c:v>
                </c:pt>
                <c:pt idx="164">
                  <c:v>0.96027009053209067</c:v>
                </c:pt>
                <c:pt idx="165">
                  <c:v>0.96362440014725648</c:v>
                </c:pt>
                <c:pt idx="166">
                  <c:v>0.98395560130800785</c:v>
                </c:pt>
                <c:pt idx="167">
                  <c:v>0.97722061020731421</c:v>
                </c:pt>
                <c:pt idx="168">
                  <c:v>0.98487037556118973</c:v>
                </c:pt>
                <c:pt idx="169">
                  <c:v>0.97967250738352651</c:v>
                </c:pt>
                <c:pt idx="170">
                  <c:v>0.98813389451849365</c:v>
                </c:pt>
                <c:pt idx="171">
                  <c:v>0.98085979096378306</c:v>
                </c:pt>
                <c:pt idx="172">
                  <c:v>0.98369366819977422</c:v>
                </c:pt>
                <c:pt idx="173">
                  <c:v>0.97274068872955177</c:v>
                </c:pt>
                <c:pt idx="174">
                  <c:v>0.97066280511061365</c:v>
                </c:pt>
                <c:pt idx="175">
                  <c:v>0.96248010820983176</c:v>
                </c:pt>
                <c:pt idx="176">
                  <c:v>0.97865334447682351</c:v>
                </c:pt>
                <c:pt idx="177">
                  <c:v>0.96641597250787559</c:v>
                </c:pt>
                <c:pt idx="178">
                  <c:v>0.97922954237353987</c:v>
                </c:pt>
                <c:pt idx="179">
                  <c:v>0.97942499639190117</c:v>
                </c:pt>
                <c:pt idx="180">
                  <c:v>0.9810986486854506</c:v>
                </c:pt>
                <c:pt idx="181">
                  <c:v>0.97899247024725966</c:v>
                </c:pt>
                <c:pt idx="182">
                  <c:v>0.97990284918871806</c:v>
                </c:pt>
                <c:pt idx="183">
                  <c:v>0.97863329086706818</c:v>
                </c:pt>
                <c:pt idx="184">
                  <c:v>0.96548691349158167</c:v>
                </c:pt>
                <c:pt idx="185">
                  <c:v>0.96971589014042625</c:v>
                </c:pt>
                <c:pt idx="186">
                  <c:v>0.96364390434304781</c:v>
                </c:pt>
                <c:pt idx="187">
                  <c:v>0.95330297203081815</c:v>
                </c:pt>
                <c:pt idx="188">
                  <c:v>0.94962849142703687</c:v>
                </c:pt>
                <c:pt idx="189">
                  <c:v>0.95778522851792403</c:v>
                </c:pt>
                <c:pt idx="190">
                  <c:v>0.97996589444130522</c:v>
                </c:pt>
                <c:pt idx="191">
                  <c:v>0.97493202633245046</c:v>
                </c:pt>
                <c:pt idx="192">
                  <c:v>0.97240760651274438</c:v>
                </c:pt>
                <c:pt idx="193">
                  <c:v>0.97044770954297177</c:v>
                </c:pt>
                <c:pt idx="194">
                  <c:v>0.97833262407424437</c:v>
                </c:pt>
                <c:pt idx="195">
                  <c:v>0.97447875981060839</c:v>
                </c:pt>
                <c:pt idx="196">
                  <c:v>0.98748407515035586</c:v>
                </c:pt>
                <c:pt idx="197">
                  <c:v>0.98981166741678839</c:v>
                </c:pt>
                <c:pt idx="198">
                  <c:v>0.98804653769792417</c:v>
                </c:pt>
                <c:pt idx="199">
                  <c:v>0.98671750531446889</c:v>
                </c:pt>
                <c:pt idx="200">
                  <c:v>0.9853740508144051</c:v>
                </c:pt>
                <c:pt idx="201">
                  <c:v>0.96914381284845497</c:v>
                </c:pt>
                <c:pt idx="202">
                  <c:v>0.97387948652732592</c:v>
                </c:pt>
                <c:pt idx="203">
                  <c:v>0.96915287817889439</c:v>
                </c:pt>
                <c:pt idx="204">
                  <c:v>0.96462062502088253</c:v>
                </c:pt>
                <c:pt idx="205">
                  <c:v>0.97218481914958299</c:v>
                </c:pt>
                <c:pt idx="206">
                  <c:v>0.97889852045909787</c:v>
                </c:pt>
                <c:pt idx="207">
                  <c:v>0.98642796415444978</c:v>
                </c:pt>
                <c:pt idx="208">
                  <c:v>0.97868273812399631</c:v>
                </c:pt>
                <c:pt idx="209">
                  <c:v>0.98650501946316338</c:v>
                </c:pt>
                <c:pt idx="210">
                  <c:v>0.9831953497327276</c:v>
                </c:pt>
                <c:pt idx="211">
                  <c:v>0.97585875033939351</c:v>
                </c:pt>
                <c:pt idx="212">
                  <c:v>0.96942003071980032</c:v>
                </c:pt>
                <c:pt idx="213">
                  <c:v>0.97960987419141377</c:v>
                </c:pt>
                <c:pt idx="214">
                  <c:v>0.97586149740922601</c:v>
                </c:pt>
                <c:pt idx="215">
                  <c:v>0.9755308875552583</c:v>
                </c:pt>
                <c:pt idx="216">
                  <c:v>0.98443798677004446</c:v>
                </c:pt>
                <c:pt idx="217">
                  <c:v>0.97268629674693696</c:v>
                </c:pt>
                <c:pt idx="218">
                  <c:v>0.9608039835534351</c:v>
                </c:pt>
                <c:pt idx="219">
                  <c:v>0.94533056332547283</c:v>
                </c:pt>
                <c:pt idx="220">
                  <c:v>0.93480173143691203</c:v>
                </c:pt>
                <c:pt idx="221">
                  <c:v>0.92730648876093114</c:v>
                </c:pt>
                <c:pt idx="222">
                  <c:v>0.94671027914727957</c:v>
                </c:pt>
                <c:pt idx="223">
                  <c:v>0.95797285338726923</c:v>
                </c:pt>
                <c:pt idx="224">
                  <c:v>0.97040059729539485</c:v>
                </c:pt>
                <c:pt idx="225">
                  <c:v>0.96629400260745391</c:v>
                </c:pt>
                <c:pt idx="226">
                  <c:v>0.97469495420617713</c:v>
                </c:pt>
                <c:pt idx="227">
                  <c:v>0.96385405518499534</c:v>
                </c:pt>
                <c:pt idx="228">
                  <c:v>0.97246502027217741</c:v>
                </c:pt>
                <c:pt idx="229">
                  <c:v>0.98184228048826094</c:v>
                </c:pt>
                <c:pt idx="230">
                  <c:v>0.99074402291688546</c:v>
                </c:pt>
                <c:pt idx="231">
                  <c:v>0.99270048604937255</c:v>
                </c:pt>
                <c:pt idx="232">
                  <c:v>0.9898034262073051</c:v>
                </c:pt>
                <c:pt idx="233">
                  <c:v>0.99124646198867739</c:v>
                </c:pt>
                <c:pt idx="234">
                  <c:v>0.99153009694856409</c:v>
                </c:pt>
                <c:pt idx="235">
                  <c:v>0.99249349433772505</c:v>
                </c:pt>
                <c:pt idx="236">
                  <c:v>0.99362501240044665</c:v>
                </c:pt>
                <c:pt idx="237">
                  <c:v>0.98835984101196206</c:v>
                </c:pt>
                <c:pt idx="238">
                  <c:v>0.9935761145574824</c:v>
                </c:pt>
                <c:pt idx="239">
                  <c:v>0.9933308012217188</c:v>
                </c:pt>
                <c:pt idx="240">
                  <c:v>0.99750881972522631</c:v>
                </c:pt>
                <c:pt idx="241">
                  <c:v>0.99722216298852906</c:v>
                </c:pt>
                <c:pt idx="242">
                  <c:v>0.99703810930996528</c:v>
                </c:pt>
                <c:pt idx="243">
                  <c:v>0.99777363725678148</c:v>
                </c:pt>
                <c:pt idx="244">
                  <c:v>0.99576443038357032</c:v>
                </c:pt>
                <c:pt idx="245">
                  <c:v>0.99819888366637088</c:v>
                </c:pt>
                <c:pt idx="246">
                  <c:v>0.99614517426192573</c:v>
                </c:pt>
                <c:pt idx="247">
                  <c:v>0.98938628365370984</c:v>
                </c:pt>
                <c:pt idx="248">
                  <c:v>0.99350057013717774</c:v>
                </c:pt>
                <c:pt idx="249">
                  <c:v>0.99590755272168163</c:v>
                </c:pt>
                <c:pt idx="250">
                  <c:v>0.99793942292098448</c:v>
                </c:pt>
                <c:pt idx="251">
                  <c:v>0.99494745181630984</c:v>
                </c:pt>
                <c:pt idx="252">
                  <c:v>0.99649295330231957</c:v>
                </c:pt>
                <c:pt idx="253">
                  <c:v>0.99169093788707263</c:v>
                </c:pt>
                <c:pt idx="254">
                  <c:v>0.98937392183948147</c:v>
                </c:pt>
                <c:pt idx="255">
                  <c:v>0.98798417921279713</c:v>
                </c:pt>
                <c:pt idx="256">
                  <c:v>0.99382733409338553</c:v>
                </c:pt>
                <c:pt idx="257">
                  <c:v>0.99113355741868769</c:v>
                </c:pt>
                <c:pt idx="258">
                  <c:v>0.99335140424544477</c:v>
                </c:pt>
                <c:pt idx="259">
                  <c:v>0.99418445317120441</c:v>
                </c:pt>
                <c:pt idx="260">
                  <c:v>0.99725691342187761</c:v>
                </c:pt>
                <c:pt idx="261">
                  <c:v>0.99861520209900956</c:v>
                </c:pt>
                <c:pt idx="262">
                  <c:v>0.99887864609565213</c:v>
                </c:pt>
                <c:pt idx="263">
                  <c:v>0.99993722945440555</c:v>
                </c:pt>
                <c:pt idx="264">
                  <c:v>0.99966966485301789</c:v>
                </c:pt>
                <c:pt idx="265">
                  <c:v>0.99840518861055849</c:v>
                </c:pt>
                <c:pt idx="266">
                  <c:v>0.99908811017013976</c:v>
                </c:pt>
                <c:pt idx="267">
                  <c:v>0.99990302843502743</c:v>
                </c:pt>
                <c:pt idx="268">
                  <c:v>0.99993008707284226</c:v>
                </c:pt>
                <c:pt idx="269">
                  <c:v>0.99958450568831003</c:v>
                </c:pt>
                <c:pt idx="270">
                  <c:v>0.99825300094200764</c:v>
                </c:pt>
                <c:pt idx="271">
                  <c:v>0.99850147340807804</c:v>
                </c:pt>
                <c:pt idx="272">
                  <c:v>0.99972130976581453</c:v>
                </c:pt>
                <c:pt idx="273">
                  <c:v>0.99844653201148503</c:v>
                </c:pt>
                <c:pt idx="274">
                  <c:v>0.9990916813609213</c:v>
                </c:pt>
                <c:pt idx="275">
                  <c:v>0.99923755076885812</c:v>
                </c:pt>
                <c:pt idx="276">
                  <c:v>0.99887177842107433</c:v>
                </c:pt>
                <c:pt idx="277">
                  <c:v>0.99987857951354153</c:v>
                </c:pt>
                <c:pt idx="278">
                  <c:v>1</c:v>
                </c:pt>
                <c:pt idx="279">
                  <c:v>0.99919291088412787</c:v>
                </c:pt>
                <c:pt idx="280">
                  <c:v>0.99829255874755429</c:v>
                </c:pt>
                <c:pt idx="281">
                  <c:v>0.99782651835099478</c:v>
                </c:pt>
                <c:pt idx="282">
                  <c:v>0.99697753642022535</c:v>
                </c:pt>
                <c:pt idx="283">
                  <c:v>0.9955474118670522</c:v>
                </c:pt>
                <c:pt idx="284">
                  <c:v>0.99393982660289326</c:v>
                </c:pt>
                <c:pt idx="285">
                  <c:v>0.98961978458920885</c:v>
                </c:pt>
                <c:pt idx="286">
                  <c:v>0.99487946183803566</c:v>
                </c:pt>
                <c:pt idx="287">
                  <c:v>0.99737187829423257</c:v>
                </c:pt>
                <c:pt idx="288">
                  <c:v>0.99553697300170008</c:v>
                </c:pt>
                <c:pt idx="289">
                  <c:v>0.99865805638835259</c:v>
                </c:pt>
                <c:pt idx="290">
                  <c:v>0.99768092365003602</c:v>
                </c:pt>
                <c:pt idx="291">
                  <c:v>0.99692135884221578</c:v>
                </c:pt>
                <c:pt idx="292">
                  <c:v>0.9972530675241108</c:v>
                </c:pt>
                <c:pt idx="293">
                  <c:v>0.99507230614006059</c:v>
                </c:pt>
                <c:pt idx="294">
                  <c:v>0.99712313112118389</c:v>
                </c:pt>
                <c:pt idx="295">
                  <c:v>0.99690309082784778</c:v>
                </c:pt>
                <c:pt idx="296">
                  <c:v>0.99762515813250141</c:v>
                </c:pt>
                <c:pt idx="297">
                  <c:v>0.99916420400441519</c:v>
                </c:pt>
                <c:pt idx="298">
                  <c:v>0.99941926943807091</c:v>
                </c:pt>
                <c:pt idx="299">
                  <c:v>0.99781154682042295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2-014D-888F-CB6598F7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183551"/>
        <c:axId val="716185199"/>
      </c:lineChart>
      <c:catAx>
        <c:axId val="71618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Timesteps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(Thousands)</a:t>
                </a:r>
              </a:p>
            </c:rich>
          </c:tx>
          <c:layout>
            <c:manualLayout>
              <c:xMode val="edge"/>
              <c:yMode val="edge"/>
              <c:x val="0.43398173477985003"/>
              <c:y val="0.8920757412800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85199"/>
        <c:crosses val="autoZero"/>
        <c:auto val="1"/>
        <c:lblAlgn val="ctr"/>
        <c:lblOffset val="100"/>
        <c:noMultiLvlLbl val="0"/>
      </c:catAx>
      <c:valAx>
        <c:axId val="71618519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%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from Min to Max</a:t>
                </a:r>
              </a:p>
            </c:rich>
          </c:tx>
          <c:layout>
            <c:manualLayout>
              <c:xMode val="edge"/>
              <c:yMode val="edge"/>
              <c:x val="1.0958904109589041E-2"/>
              <c:y val="4.2911771950836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8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774700</xdr:colOff>
      <xdr:row>242</xdr:row>
      <xdr:rowOff>82550</xdr:rowOff>
    </xdr:from>
    <xdr:to>
      <xdr:col>25</xdr:col>
      <xdr:colOff>139700</xdr:colOff>
      <xdr:row>271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94E466-285A-1B4C-920F-C55D04061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AE129-42DA-5B41-8861-66C3E3A905F9}">
  <dimension ref="C4:F23"/>
  <sheetViews>
    <sheetView workbookViewId="0">
      <selection activeCell="C24" sqref="C24"/>
    </sheetView>
  </sheetViews>
  <sheetFormatPr baseColWidth="10" defaultRowHeight="16"/>
  <cols>
    <col min="3" max="3" width="6" bestFit="1" customWidth="1"/>
    <col min="4" max="5" width="63.5" style="6" customWidth="1"/>
    <col min="6" max="6" width="114" style="6" customWidth="1"/>
  </cols>
  <sheetData>
    <row r="4" spans="3:6" ht="17">
      <c r="C4" s="8"/>
      <c r="D4" s="6" t="s">
        <v>66</v>
      </c>
    </row>
    <row r="6" spans="3:6" ht="17">
      <c r="C6" t="s">
        <v>11</v>
      </c>
      <c r="D6" s="6" t="s">
        <v>12</v>
      </c>
      <c r="E6" s="6" t="s">
        <v>13</v>
      </c>
      <c r="F6" s="6" t="s">
        <v>16</v>
      </c>
    </row>
    <row r="8" spans="3:6" ht="43" customHeight="1">
      <c r="C8" s="4">
        <v>44397</v>
      </c>
      <c r="D8" s="6" t="s">
        <v>14</v>
      </c>
      <c r="E8" s="6" t="s">
        <v>15</v>
      </c>
      <c r="F8" s="3" t="s">
        <v>17</v>
      </c>
    </row>
    <row r="9" spans="3:6" ht="43" customHeight="1">
      <c r="C9" s="4">
        <v>44396</v>
      </c>
      <c r="D9" s="6" t="s">
        <v>18</v>
      </c>
      <c r="E9" s="6" t="s">
        <v>19</v>
      </c>
      <c r="F9" s="7" t="s">
        <v>20</v>
      </c>
    </row>
    <row r="10" spans="3:6" ht="43" customHeight="1">
      <c r="C10" s="4">
        <v>44396</v>
      </c>
      <c r="D10" s="6" t="s">
        <v>22</v>
      </c>
      <c r="E10" s="6" t="s">
        <v>23</v>
      </c>
      <c r="F10" s="7" t="s">
        <v>21</v>
      </c>
    </row>
    <row r="11" spans="3:6" ht="43" customHeight="1">
      <c r="C11" s="4">
        <v>44393</v>
      </c>
      <c r="D11" s="6" t="s">
        <v>24</v>
      </c>
      <c r="E11" s="6" t="s">
        <v>26</v>
      </c>
      <c r="F11" s="7" t="s">
        <v>25</v>
      </c>
    </row>
    <row r="12" spans="3:6" ht="43" customHeight="1">
      <c r="C12" s="4">
        <v>44393</v>
      </c>
      <c r="D12" s="6" t="s">
        <v>27</v>
      </c>
      <c r="E12" s="6" t="s">
        <v>29</v>
      </c>
      <c r="F12" s="7" t="s">
        <v>28</v>
      </c>
    </row>
    <row r="13" spans="3:6" ht="43" customHeight="1">
      <c r="C13" s="4">
        <v>44393</v>
      </c>
      <c r="D13" s="6" t="s">
        <v>31</v>
      </c>
      <c r="E13" s="6" t="s">
        <v>32</v>
      </c>
      <c r="F13" s="7" t="s">
        <v>30</v>
      </c>
    </row>
    <row r="14" spans="3:6" ht="43" customHeight="1">
      <c r="C14" s="4">
        <v>44398</v>
      </c>
      <c r="D14" s="6" t="s">
        <v>34</v>
      </c>
      <c r="E14" s="6" t="s">
        <v>35</v>
      </c>
      <c r="F14" s="7" t="s">
        <v>33</v>
      </c>
    </row>
    <row r="15" spans="3:6" ht="43" customHeight="1">
      <c r="C15" s="4">
        <v>44398</v>
      </c>
      <c r="D15" s="6" t="s">
        <v>36</v>
      </c>
      <c r="E15" s="6" t="s">
        <v>37</v>
      </c>
      <c r="F15" s="7" t="s">
        <v>44</v>
      </c>
    </row>
    <row r="16" spans="3:6" ht="43" customHeight="1">
      <c r="C16" s="4">
        <v>44398</v>
      </c>
      <c r="D16" s="6" t="s">
        <v>42</v>
      </c>
      <c r="E16" s="6" t="s">
        <v>38</v>
      </c>
      <c r="F16" s="7" t="s">
        <v>39</v>
      </c>
    </row>
    <row r="17" spans="3:6" ht="43" customHeight="1">
      <c r="D17" s="6" t="s">
        <v>43</v>
      </c>
      <c r="E17" s="6" t="s">
        <v>40</v>
      </c>
      <c r="F17" s="7" t="s">
        <v>41</v>
      </c>
    </row>
    <row r="18" spans="3:6" ht="43" customHeight="1">
      <c r="C18" s="4">
        <v>44399</v>
      </c>
      <c r="D18" s="6" t="s">
        <v>45</v>
      </c>
      <c r="E18" s="6" t="s">
        <v>46</v>
      </c>
      <c r="F18" s="7" t="s">
        <v>49</v>
      </c>
    </row>
    <row r="19" spans="3:6" ht="43" customHeight="1">
      <c r="C19" s="4">
        <v>44399</v>
      </c>
      <c r="D19" s="6" t="s">
        <v>47</v>
      </c>
      <c r="E19" s="6" t="s">
        <v>48</v>
      </c>
      <c r="F19" s="7" t="s">
        <v>64</v>
      </c>
    </row>
    <row r="20" spans="3:6" ht="17">
      <c r="C20" s="4">
        <v>44406</v>
      </c>
      <c r="D20" s="6" t="s">
        <v>61</v>
      </c>
      <c r="E20" s="6" t="s">
        <v>59</v>
      </c>
      <c r="F20" s="1" t="s">
        <v>60</v>
      </c>
    </row>
    <row r="21" spans="3:6" ht="34">
      <c r="C21" s="4">
        <v>44406</v>
      </c>
      <c r="D21" s="6" t="s">
        <v>62</v>
      </c>
      <c r="E21" s="6" t="s">
        <v>63</v>
      </c>
      <c r="F21" s="7" t="s">
        <v>65</v>
      </c>
    </row>
    <row r="23" spans="3:6">
      <c r="C23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E5CB-1612-3143-B4D6-67614F31C8CA}">
  <dimension ref="B2"/>
  <sheetViews>
    <sheetView zoomScale="152" zoomScaleNormal="152" workbookViewId="0">
      <selection activeCell="N31" sqref="A2:N31"/>
    </sheetView>
  </sheetViews>
  <sheetFormatPr baseColWidth="10" defaultRowHeight="16"/>
  <cols>
    <col min="2" max="2" width="20.6640625" customWidth="1"/>
    <col min="4" max="4" width="13.5" customWidth="1"/>
  </cols>
  <sheetData>
    <row r="2" spans="2:2">
      <c r="B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3DBA-7CCB-AA49-A9B0-5350D7585E08}">
  <dimension ref="A1:M303"/>
  <sheetViews>
    <sheetView topLeftCell="A232" workbookViewId="0">
      <selection activeCell="S278" sqref="S278"/>
    </sheetView>
  </sheetViews>
  <sheetFormatPr baseColWidth="10" defaultRowHeight="16"/>
  <sheetData>
    <row r="1" spans="1:13">
      <c r="A1" t="s">
        <v>55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H1" t="s">
        <v>56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</row>
    <row r="2" spans="1:13">
      <c r="B2">
        <v>5000</v>
      </c>
      <c r="C2">
        <v>24.105934143066399</v>
      </c>
      <c r="D2">
        <v>17.8495368957519</v>
      </c>
      <c r="E2">
        <v>10.787070274353001</v>
      </c>
      <c r="F2">
        <v>4.7297997474670401</v>
      </c>
      <c r="I2">
        <f>B2/1000</f>
        <v>5</v>
      </c>
      <c r="J2">
        <f>(C2-C$303)/(C$302-C$303)</f>
        <v>0</v>
      </c>
      <c r="K2">
        <f t="shared" ref="K2:M2" si="0">(D2-D$303)/(D$302-D$303)</f>
        <v>0</v>
      </c>
      <c r="L2">
        <f t="shared" si="0"/>
        <v>0</v>
      </c>
      <c r="M2">
        <f t="shared" si="0"/>
        <v>0</v>
      </c>
    </row>
    <row r="3" spans="1:13">
      <c r="B3">
        <v>10000</v>
      </c>
      <c r="C3">
        <v>24.3870944976806</v>
      </c>
      <c r="D3">
        <v>18.368974685668899</v>
      </c>
      <c r="E3">
        <v>11.873459815979</v>
      </c>
      <c r="F3">
        <v>6.6949830055236799</v>
      </c>
      <c r="I3">
        <f t="shared" ref="I3:I66" si="1">B3/1000</f>
        <v>10</v>
      </c>
      <c r="J3">
        <f t="shared" ref="J3:J66" si="2">(C3-C$303)/(C$302-C$303)</f>
        <v>1.7907827696879354E-2</v>
      </c>
      <c r="K3">
        <f t="shared" ref="K3:K66" si="3">(D3-D$303)/(D$302-D$303)</f>
        <v>3.4691702627772547E-2</v>
      </c>
      <c r="L3">
        <f t="shared" ref="L3:L66" si="4">(E3-E$303)/(E$302-E$303)</f>
        <v>7.6910648949173113E-2</v>
      </c>
      <c r="M3">
        <f t="shared" ref="M3:M66" si="5">(F3-F$303)/(F$302-F$303)</f>
        <v>0.14151832403742165</v>
      </c>
    </row>
    <row r="4" spans="1:13">
      <c r="B4">
        <v>15000</v>
      </c>
      <c r="C4">
        <v>24.665582656860298</v>
      </c>
      <c r="D4">
        <v>18.881109237670898</v>
      </c>
      <c r="E4">
        <v>12.9693756103515</v>
      </c>
      <c r="F4">
        <v>8.7066926956176705</v>
      </c>
      <c r="I4">
        <f t="shared" si="1"/>
        <v>15</v>
      </c>
      <c r="J4">
        <f t="shared" si="2"/>
        <v>3.5645456378754874E-2</v>
      </c>
      <c r="K4">
        <f t="shared" si="3"/>
        <v>6.8895643750923843E-2</v>
      </c>
      <c r="L4">
        <f t="shared" si="4"/>
        <v>0.15449570634275245</v>
      </c>
      <c r="M4">
        <f t="shared" si="5"/>
        <v>0.28638714613062161</v>
      </c>
    </row>
    <row r="5" spans="1:13">
      <c r="B5">
        <v>20000</v>
      </c>
      <c r="C5">
        <v>24.942216873168899</v>
      </c>
      <c r="D5">
        <v>19.390935897827099</v>
      </c>
      <c r="E5">
        <v>14.169807434081999</v>
      </c>
      <c r="F5">
        <v>10.572826385498001</v>
      </c>
      <c r="I5">
        <f t="shared" si="1"/>
        <v>20</v>
      </c>
      <c r="J5">
        <f t="shared" si="2"/>
        <v>5.3265002660496059E-2</v>
      </c>
      <c r="K5">
        <f t="shared" si="3"/>
        <v>0.10294544765270679</v>
      </c>
      <c r="L5">
        <f t="shared" si="4"/>
        <v>0.23947994730310607</v>
      </c>
      <c r="M5">
        <f t="shared" si="5"/>
        <v>0.42077263467930448</v>
      </c>
    </row>
    <row r="6" spans="1:13">
      <c r="B6">
        <v>25000</v>
      </c>
      <c r="C6">
        <v>25.217645645141602</v>
      </c>
      <c r="D6">
        <v>19.900592803955</v>
      </c>
      <c r="E6">
        <v>15.3396081924438</v>
      </c>
      <c r="F6">
        <v>12.7407455444335</v>
      </c>
      <c r="I6">
        <f t="shared" si="1"/>
        <v>25</v>
      </c>
      <c r="J6">
        <f t="shared" si="2"/>
        <v>7.0807771085362403E-2</v>
      </c>
      <c r="K6">
        <f t="shared" si="3"/>
        <v>0.13698391418862238</v>
      </c>
      <c r="L6">
        <f t="shared" si="4"/>
        <v>0.32229567041121199</v>
      </c>
      <c r="M6">
        <f t="shared" si="5"/>
        <v>0.57689053603195595</v>
      </c>
    </row>
    <row r="7" spans="1:13">
      <c r="B7">
        <v>30000</v>
      </c>
      <c r="C7">
        <v>25.489309310913001</v>
      </c>
      <c r="D7">
        <v>20.415548324584901</v>
      </c>
      <c r="E7">
        <v>16.462158203125</v>
      </c>
      <c r="F7">
        <v>14.5453701019287</v>
      </c>
      <c r="I7">
        <f t="shared" si="1"/>
        <v>30</v>
      </c>
      <c r="J7">
        <f t="shared" si="2"/>
        <v>8.8110730191429468E-2</v>
      </c>
      <c r="K7">
        <f t="shared" si="3"/>
        <v>0.17137625940300674</v>
      </c>
      <c r="L7">
        <f t="shared" si="4"/>
        <v>0.40176628982657669</v>
      </c>
      <c r="M7">
        <f t="shared" si="5"/>
        <v>0.70684658051100646</v>
      </c>
    </row>
    <row r="8" spans="1:13">
      <c r="B8">
        <v>35000</v>
      </c>
      <c r="C8">
        <v>25.758548736572202</v>
      </c>
      <c r="D8">
        <v>20.932065963745099</v>
      </c>
      <c r="E8">
        <v>17.711662292480401</v>
      </c>
      <c r="F8">
        <v>15.7229661941528</v>
      </c>
      <c r="I8">
        <f t="shared" si="1"/>
        <v>35</v>
      </c>
      <c r="J8">
        <f t="shared" si="2"/>
        <v>0.10525928319609339</v>
      </c>
      <c r="K8">
        <f t="shared" si="3"/>
        <v>0.20587293386061215</v>
      </c>
      <c r="L8">
        <f t="shared" si="4"/>
        <v>0.49022458834180022</v>
      </c>
      <c r="M8">
        <f t="shared" si="5"/>
        <v>0.79164855746727891</v>
      </c>
    </row>
    <row r="9" spans="1:13">
      <c r="B9">
        <v>40000</v>
      </c>
      <c r="C9">
        <v>26.029558181762599</v>
      </c>
      <c r="D9">
        <v>21.442134857177699</v>
      </c>
      <c r="E9">
        <v>18.8674812316894</v>
      </c>
      <c r="F9">
        <v>16.963665008544901</v>
      </c>
      <c r="I9">
        <f t="shared" si="1"/>
        <v>40</v>
      </c>
      <c r="J9">
        <f t="shared" si="2"/>
        <v>0.12252057330705481</v>
      </c>
      <c r="K9">
        <f t="shared" si="3"/>
        <v>0.23993891580133356</v>
      </c>
      <c r="L9">
        <f t="shared" si="4"/>
        <v>0.57205047240660822</v>
      </c>
      <c r="M9">
        <f t="shared" si="5"/>
        <v>0.8809947373353173</v>
      </c>
    </row>
    <row r="10" spans="1:13">
      <c r="B10">
        <v>45000</v>
      </c>
      <c r="C10">
        <v>26.300886154174801</v>
      </c>
      <c r="D10">
        <v>21.962894439697202</v>
      </c>
      <c r="E10">
        <v>19.942958831787099</v>
      </c>
      <c r="F10">
        <v>17.954574584960898</v>
      </c>
      <c r="I10">
        <f t="shared" si="1"/>
        <v>45</v>
      </c>
      <c r="J10">
        <f t="shared" si="2"/>
        <v>0.13980215123780027</v>
      </c>
      <c r="K10">
        <f t="shared" si="3"/>
        <v>0.27471889701952013</v>
      </c>
      <c r="L10">
        <f t="shared" si="4"/>
        <v>0.64818861345499568</v>
      </c>
      <c r="M10">
        <f t="shared" si="5"/>
        <v>0.95235289793032363</v>
      </c>
    </row>
    <row r="11" spans="1:13">
      <c r="B11">
        <v>50000</v>
      </c>
      <c r="C11">
        <v>26.571491241455</v>
      </c>
      <c r="D11">
        <v>22.487972259521399</v>
      </c>
      <c r="E11">
        <v>21.088335037231399</v>
      </c>
      <c r="F11">
        <v>18.487064361572202</v>
      </c>
      <c r="I11">
        <f t="shared" si="1"/>
        <v>50</v>
      </c>
      <c r="J11">
        <f t="shared" si="2"/>
        <v>0.15703768675119884</v>
      </c>
      <c r="K11">
        <f t="shared" si="3"/>
        <v>0.30978728044362736</v>
      </c>
      <c r="L11">
        <f t="shared" si="4"/>
        <v>0.72927520705365623</v>
      </c>
      <c r="M11">
        <f t="shared" si="5"/>
        <v>0.99069897097168103</v>
      </c>
    </row>
    <row r="12" spans="1:13">
      <c r="B12">
        <v>55000</v>
      </c>
      <c r="C12">
        <v>26.840526580810501</v>
      </c>
      <c r="D12">
        <v>23.029155731201101</v>
      </c>
      <c r="E12">
        <v>22.101045608520501</v>
      </c>
      <c r="F12">
        <v>18.610933303833001</v>
      </c>
      <c r="I12">
        <f t="shared" si="1"/>
        <v>55</v>
      </c>
      <c r="J12">
        <f t="shared" si="2"/>
        <v>0.17417324097313264</v>
      </c>
      <c r="K12">
        <f t="shared" si="3"/>
        <v>0.34593131237780328</v>
      </c>
      <c r="L12">
        <f t="shared" si="4"/>
        <v>0.80096977355229659</v>
      </c>
      <c r="M12">
        <f t="shared" si="5"/>
        <v>0.99961911876816256</v>
      </c>
    </row>
    <row r="13" spans="1:13">
      <c r="B13">
        <v>60000</v>
      </c>
      <c r="C13">
        <v>27.1099243164062</v>
      </c>
      <c r="D13">
        <v>23.5813083648681</v>
      </c>
      <c r="E13">
        <v>22.956983566284102</v>
      </c>
      <c r="F13">
        <v>18.391975402831999</v>
      </c>
      <c r="I13">
        <f t="shared" si="1"/>
        <v>60</v>
      </c>
      <c r="J13">
        <f t="shared" si="2"/>
        <v>0.19133187714570765</v>
      </c>
      <c r="K13">
        <f t="shared" si="3"/>
        <v>0.38280794196491463</v>
      </c>
      <c r="L13">
        <f t="shared" si="4"/>
        <v>0.86156566597344375</v>
      </c>
      <c r="M13">
        <f t="shared" si="5"/>
        <v>0.98385135000798296</v>
      </c>
    </row>
    <row r="14" spans="1:13">
      <c r="B14">
        <v>65000</v>
      </c>
      <c r="C14">
        <v>27.3785686492919</v>
      </c>
      <c r="D14">
        <v>24.140398025512599</v>
      </c>
      <c r="E14">
        <v>23.7958869934082</v>
      </c>
      <c r="F14">
        <v>18.178491592407202</v>
      </c>
      <c r="I14">
        <f t="shared" si="1"/>
        <v>65</v>
      </c>
      <c r="J14">
        <f t="shared" si="2"/>
        <v>0.20844252715773184</v>
      </c>
      <c r="K14">
        <f t="shared" si="3"/>
        <v>0.42014787491904276</v>
      </c>
      <c r="L14">
        <f t="shared" si="4"/>
        <v>0.92095560348078731</v>
      </c>
      <c r="M14">
        <f t="shared" si="5"/>
        <v>0.968477785768322</v>
      </c>
    </row>
    <row r="15" spans="1:13">
      <c r="B15">
        <v>70000</v>
      </c>
      <c r="C15">
        <v>27.646369934081999</v>
      </c>
      <c r="D15">
        <v>24.6973972320556</v>
      </c>
      <c r="E15">
        <v>24.368576049804599</v>
      </c>
      <c r="F15">
        <v>17.464866638183501</v>
      </c>
      <c r="I15">
        <f t="shared" si="1"/>
        <v>70</v>
      </c>
      <c r="J15">
        <f t="shared" si="2"/>
        <v>0.22549948126352878</v>
      </c>
      <c r="K15">
        <f t="shared" si="3"/>
        <v>0.4573481926710159</v>
      </c>
      <c r="L15">
        <f t="shared" si="4"/>
        <v>0.96149896779522381</v>
      </c>
      <c r="M15">
        <f t="shared" si="5"/>
        <v>0.9170876637026123</v>
      </c>
    </row>
    <row r="16" spans="1:13">
      <c r="B16">
        <v>75000</v>
      </c>
      <c r="C16">
        <v>27.915803909301701</v>
      </c>
      <c r="D16">
        <v>25.2432651519775</v>
      </c>
      <c r="E16">
        <v>24.715705871581999</v>
      </c>
      <c r="F16">
        <v>17.119688034057599</v>
      </c>
      <c r="I16">
        <f t="shared" si="1"/>
        <v>75</v>
      </c>
      <c r="J16">
        <f t="shared" si="2"/>
        <v>0.2426604256311668</v>
      </c>
      <c r="K16">
        <f t="shared" si="3"/>
        <v>0.49380508494871728</v>
      </c>
      <c r="L16">
        <f t="shared" si="4"/>
        <v>0.98607392810140626</v>
      </c>
      <c r="M16">
        <f t="shared" si="5"/>
        <v>0.89223039029098106</v>
      </c>
    </row>
    <row r="17" spans="2:13">
      <c r="B17">
        <v>80000</v>
      </c>
      <c r="C17">
        <v>28.186235427856399</v>
      </c>
      <c r="D17">
        <v>25.7808818817138</v>
      </c>
      <c r="E17">
        <v>24.8820190429687</v>
      </c>
      <c r="F17">
        <v>16.343151092529201</v>
      </c>
      <c r="I17">
        <f t="shared" si="1"/>
        <v>80</v>
      </c>
      <c r="J17">
        <f t="shared" si="2"/>
        <v>0.2598849061050521</v>
      </c>
      <c r="K17">
        <f t="shared" si="3"/>
        <v>0.5297109048135128</v>
      </c>
      <c r="L17">
        <f t="shared" si="4"/>
        <v>0.99784802334996836</v>
      </c>
      <c r="M17">
        <f t="shared" si="5"/>
        <v>0.83630980066265392</v>
      </c>
    </row>
    <row r="18" spans="2:13">
      <c r="B18">
        <v>85000</v>
      </c>
      <c r="C18">
        <v>28.459671020507798</v>
      </c>
      <c r="D18">
        <v>26.3096904754638</v>
      </c>
      <c r="E18">
        <v>24.885166168212798</v>
      </c>
      <c r="F18">
        <v>15.113216400146401</v>
      </c>
      <c r="I18">
        <f t="shared" si="1"/>
        <v>85</v>
      </c>
      <c r="J18">
        <f t="shared" si="2"/>
        <v>0.27730072380137827</v>
      </c>
      <c r="K18">
        <f t="shared" si="3"/>
        <v>0.56502845551446768</v>
      </c>
      <c r="L18">
        <f t="shared" si="4"/>
        <v>0.99807082321647445</v>
      </c>
      <c r="M18">
        <f t="shared" si="5"/>
        <v>0.74773877522372323</v>
      </c>
    </row>
    <row r="19" spans="2:13">
      <c r="B19">
        <v>90000</v>
      </c>
      <c r="C19">
        <v>28.735000610351499</v>
      </c>
      <c r="D19">
        <v>26.835433959960898</v>
      </c>
      <c r="E19">
        <v>24.7063388824462</v>
      </c>
      <c r="F19">
        <v>13.0171241760253</v>
      </c>
      <c r="I19">
        <f t="shared" si="1"/>
        <v>90</v>
      </c>
      <c r="J19">
        <f t="shared" si="2"/>
        <v>0.29483717506079921</v>
      </c>
      <c r="K19">
        <f t="shared" si="3"/>
        <v>0.60014129669911975</v>
      </c>
      <c r="L19">
        <f t="shared" si="4"/>
        <v>0.98541079468053783</v>
      </c>
      <c r="M19">
        <f t="shared" si="5"/>
        <v>0.59679333165281112</v>
      </c>
    </row>
    <row r="20" spans="2:13">
      <c r="B20">
        <v>95000</v>
      </c>
      <c r="C20">
        <v>29.011295318603501</v>
      </c>
      <c r="D20">
        <v>27.348857879638601</v>
      </c>
      <c r="E20">
        <v>24.348649978637599</v>
      </c>
      <c r="F20">
        <v>11.4087162017822</v>
      </c>
      <c r="I20">
        <f t="shared" si="1"/>
        <v>95</v>
      </c>
      <c r="J20">
        <f t="shared" si="2"/>
        <v>0.31243509719930868</v>
      </c>
      <c r="K20">
        <f t="shared" si="3"/>
        <v>0.63443135084841518</v>
      </c>
      <c r="L20">
        <f t="shared" si="4"/>
        <v>0.9600883070646653</v>
      </c>
      <c r="M20">
        <f t="shared" si="5"/>
        <v>0.48096739025516272</v>
      </c>
    </row>
    <row r="21" spans="2:13">
      <c r="B21">
        <v>100000</v>
      </c>
      <c r="C21">
        <v>29.287858963012599</v>
      </c>
      <c r="D21">
        <v>27.8480205535888</v>
      </c>
      <c r="E21">
        <v>23.9149780273437</v>
      </c>
      <c r="F21">
        <v>11.4840440750122</v>
      </c>
      <c r="I21">
        <f t="shared" si="1"/>
        <v>100</v>
      </c>
      <c r="J21">
        <f t="shared" si="2"/>
        <v>0.33005014857486625</v>
      </c>
      <c r="K21">
        <f t="shared" si="3"/>
        <v>0.66776893887860289</v>
      </c>
      <c r="L21">
        <f t="shared" si="4"/>
        <v>0.92938662048993348</v>
      </c>
      <c r="M21">
        <f t="shared" si="5"/>
        <v>0.48639196037049887</v>
      </c>
    </row>
    <row r="22" spans="2:13">
      <c r="B22">
        <v>105000</v>
      </c>
      <c r="C22">
        <v>29.569597244262599</v>
      </c>
      <c r="D22">
        <v>28.342811584472599</v>
      </c>
      <c r="E22">
        <v>23.550287246704102</v>
      </c>
      <c r="F22">
        <v>10.8673496246337</v>
      </c>
      <c r="I22">
        <f t="shared" si="1"/>
        <v>105</v>
      </c>
      <c r="J22">
        <f t="shared" si="2"/>
        <v>0.3479947859088281</v>
      </c>
      <c r="K22">
        <f t="shared" si="3"/>
        <v>0.70081455789113678</v>
      </c>
      <c r="L22">
        <f t="shared" si="4"/>
        <v>0.90356843692863764</v>
      </c>
      <c r="M22">
        <f t="shared" si="5"/>
        <v>0.44198207406450185</v>
      </c>
    </row>
    <row r="23" spans="2:13">
      <c r="B23">
        <v>110000</v>
      </c>
      <c r="C23">
        <v>29.852169036865199</v>
      </c>
      <c r="D23">
        <v>28.807052612304599</v>
      </c>
      <c r="E23">
        <v>23.266614913940401</v>
      </c>
      <c r="F23">
        <v>10.8889303207397</v>
      </c>
      <c r="I23">
        <f t="shared" si="1"/>
        <v>110</v>
      </c>
      <c r="J23">
        <f t="shared" si="2"/>
        <v>0.36599251172927383</v>
      </c>
      <c r="K23">
        <f t="shared" si="3"/>
        <v>0.73181983320568922</v>
      </c>
      <c r="L23">
        <f t="shared" si="4"/>
        <v>0.88348593211261395</v>
      </c>
      <c r="M23">
        <f t="shared" si="5"/>
        <v>0.44353616014373198</v>
      </c>
    </row>
    <row r="24" spans="2:13">
      <c r="B24">
        <v>115000</v>
      </c>
      <c r="C24">
        <v>30.133508682250898</v>
      </c>
      <c r="D24">
        <v>29.2707920074462</v>
      </c>
      <c r="E24">
        <v>22.565481185913001</v>
      </c>
      <c r="F24">
        <v>11.044531822204499</v>
      </c>
      <c r="I24">
        <f t="shared" si="1"/>
        <v>115</v>
      </c>
      <c r="J24">
        <f t="shared" si="2"/>
        <v>0.38391175891752505</v>
      </c>
      <c r="K24">
        <f t="shared" si="3"/>
        <v>0.76279160596717088</v>
      </c>
      <c r="L24">
        <f t="shared" si="4"/>
        <v>0.83384936257970832</v>
      </c>
      <c r="M24">
        <f t="shared" si="5"/>
        <v>0.45474145797777765</v>
      </c>
    </row>
    <row r="25" spans="2:13">
      <c r="B25">
        <v>120000</v>
      </c>
      <c r="C25">
        <v>30.415426254272401</v>
      </c>
      <c r="D25">
        <v>29.733015060424801</v>
      </c>
      <c r="E25">
        <v>21.2162361145019</v>
      </c>
      <c r="F25">
        <v>11.180067062377899</v>
      </c>
      <c r="I25">
        <f t="shared" si="1"/>
        <v>120</v>
      </c>
      <c r="J25">
        <f t="shared" si="2"/>
        <v>0.40186781574285901</v>
      </c>
      <c r="K25">
        <f t="shared" si="3"/>
        <v>0.79366210675263937</v>
      </c>
      <c r="L25">
        <f t="shared" si="4"/>
        <v>0.73832992865880853</v>
      </c>
      <c r="M25">
        <f t="shared" si="5"/>
        <v>0.46450172840483017</v>
      </c>
    </row>
    <row r="26" spans="2:13">
      <c r="B26">
        <v>125000</v>
      </c>
      <c r="C26">
        <v>30.697095870971602</v>
      </c>
      <c r="D26">
        <v>30.174489974975501</v>
      </c>
      <c r="E26">
        <v>20.187566757202099</v>
      </c>
      <c r="F26">
        <v>11.735968589782701</v>
      </c>
      <c r="I26">
        <f t="shared" si="1"/>
        <v>125</v>
      </c>
      <c r="J26">
        <f t="shared" si="2"/>
        <v>0.41980807965459249</v>
      </c>
      <c r="K26">
        <f t="shared" si="3"/>
        <v>0.82314690117943967</v>
      </c>
      <c r="L26">
        <f t="shared" si="4"/>
        <v>0.66550556429163676</v>
      </c>
      <c r="M26">
        <f t="shared" si="5"/>
        <v>0.50453374687722796</v>
      </c>
    </row>
    <row r="27" spans="2:13">
      <c r="B27">
        <v>130000</v>
      </c>
      <c r="C27">
        <v>30.982385635375898</v>
      </c>
      <c r="D27">
        <v>30.588274002075099</v>
      </c>
      <c r="E27">
        <v>19.657730102538999</v>
      </c>
      <c r="F27">
        <v>12.0767555236816</v>
      </c>
      <c r="I27">
        <f t="shared" si="1"/>
        <v>130</v>
      </c>
      <c r="J27">
        <f t="shared" si="2"/>
        <v>0.43797892010486061</v>
      </c>
      <c r="K27">
        <f t="shared" si="3"/>
        <v>0.85078230372216801</v>
      </c>
      <c r="L27">
        <f t="shared" si="4"/>
        <v>0.62799592397771464</v>
      </c>
      <c r="M27">
        <f t="shared" si="5"/>
        <v>0.52907476387475516</v>
      </c>
    </row>
    <row r="28" spans="2:13">
      <c r="B28">
        <v>135000</v>
      </c>
      <c r="C28">
        <v>31.268220901489201</v>
      </c>
      <c r="D28">
        <v>30.963747024536101</v>
      </c>
      <c r="E28">
        <v>18.688676834106399</v>
      </c>
      <c r="F28">
        <v>11.749566078186</v>
      </c>
      <c r="I28">
        <f t="shared" si="1"/>
        <v>135</v>
      </c>
      <c r="J28">
        <f t="shared" si="2"/>
        <v>0.45618450496504609</v>
      </c>
      <c r="K28">
        <f t="shared" si="3"/>
        <v>0.87585902839029317</v>
      </c>
      <c r="L28">
        <f t="shared" si="4"/>
        <v>0.55939206423333732</v>
      </c>
      <c r="M28">
        <f t="shared" si="5"/>
        <v>0.50551293991790958</v>
      </c>
    </row>
    <row r="29" spans="2:13">
      <c r="B29">
        <v>140000</v>
      </c>
      <c r="C29">
        <v>31.5558547973632</v>
      </c>
      <c r="D29">
        <v>31.305427551269499</v>
      </c>
      <c r="E29">
        <v>18.128068923950099</v>
      </c>
      <c r="F29">
        <v>10.7839956283569</v>
      </c>
      <c r="I29">
        <f t="shared" si="1"/>
        <v>140</v>
      </c>
      <c r="J29">
        <f t="shared" si="2"/>
        <v>0.47450464919079088</v>
      </c>
      <c r="K29">
        <f t="shared" si="3"/>
        <v>0.89867885293372851</v>
      </c>
      <c r="L29">
        <f t="shared" si="4"/>
        <v>0.51970398134584195</v>
      </c>
      <c r="M29">
        <f t="shared" si="5"/>
        <v>0.43597952045706911</v>
      </c>
    </row>
    <row r="30" spans="2:13">
      <c r="B30">
        <v>145000</v>
      </c>
      <c r="C30">
        <v>31.8424053192138</v>
      </c>
      <c r="D30">
        <v>31.617631912231399</v>
      </c>
      <c r="E30">
        <v>17.560041427612301</v>
      </c>
      <c r="F30">
        <v>10.6385488510131</v>
      </c>
      <c r="I30">
        <f t="shared" si="1"/>
        <v>145</v>
      </c>
      <c r="J30">
        <f t="shared" si="2"/>
        <v>0.49275579053250912</v>
      </c>
      <c r="K30">
        <f t="shared" si="3"/>
        <v>0.91953005217226413</v>
      </c>
      <c r="L30">
        <f t="shared" si="4"/>
        <v>0.47949063089428368</v>
      </c>
      <c r="M30">
        <f t="shared" si="5"/>
        <v>0.42550549261159815</v>
      </c>
    </row>
    <row r="31" spans="2:13">
      <c r="B31">
        <v>150000</v>
      </c>
      <c r="C31">
        <v>32.130016326904297</v>
      </c>
      <c r="D31">
        <v>31.916963577270501</v>
      </c>
      <c r="E31">
        <v>17.296197891235298</v>
      </c>
      <c r="F31">
        <v>10.496435165405201</v>
      </c>
      <c r="I31">
        <f t="shared" si="1"/>
        <v>150</v>
      </c>
      <c r="J31">
        <f t="shared" si="2"/>
        <v>0.51107447695085073</v>
      </c>
      <c r="K31">
        <f t="shared" si="3"/>
        <v>0.93952152239677722</v>
      </c>
      <c r="L31">
        <f t="shared" si="4"/>
        <v>0.46081190026748803</v>
      </c>
      <c r="M31">
        <f t="shared" si="5"/>
        <v>0.41527148999247382</v>
      </c>
    </row>
    <row r="32" spans="2:13">
      <c r="B32">
        <v>155000</v>
      </c>
      <c r="C32">
        <v>32.417472839355398</v>
      </c>
      <c r="D32">
        <v>32.171745300292898</v>
      </c>
      <c r="E32">
        <v>17.3321418762207</v>
      </c>
      <c r="F32">
        <v>10.346432685851999</v>
      </c>
      <c r="I32">
        <f t="shared" si="1"/>
        <v>155</v>
      </c>
      <c r="J32">
        <f t="shared" si="2"/>
        <v>0.52938332316917225</v>
      </c>
      <c r="K32">
        <f t="shared" si="3"/>
        <v>0.9565376347044644</v>
      </c>
      <c r="L32">
        <f t="shared" si="4"/>
        <v>0.46335654480346999</v>
      </c>
      <c r="M32">
        <f t="shared" si="5"/>
        <v>0.40446939333263404</v>
      </c>
    </row>
    <row r="33" spans="2:13">
      <c r="B33">
        <v>160000</v>
      </c>
      <c r="C33">
        <v>32.704349517822202</v>
      </c>
      <c r="D33">
        <v>32.394752502441399</v>
      </c>
      <c r="E33">
        <v>17.593282699584901</v>
      </c>
      <c r="F33">
        <v>10.3133239746093</v>
      </c>
      <c r="I33">
        <f t="shared" si="1"/>
        <v>160</v>
      </c>
      <c r="J33">
        <f t="shared" si="2"/>
        <v>0.54765523826646922</v>
      </c>
      <c r="K33">
        <f t="shared" si="3"/>
        <v>0.97143162141656636</v>
      </c>
      <c r="L33">
        <f t="shared" si="4"/>
        <v>0.48184393760550454</v>
      </c>
      <c r="M33">
        <f t="shared" si="5"/>
        <v>0.40208514275096607</v>
      </c>
    </row>
    <row r="34" spans="2:13">
      <c r="B34">
        <v>165000</v>
      </c>
      <c r="C34">
        <v>32.986579895019503</v>
      </c>
      <c r="D34">
        <v>32.574134826660099</v>
      </c>
      <c r="E34">
        <v>17.5862426757812</v>
      </c>
      <c r="F34">
        <v>9.3356790542602504</v>
      </c>
      <c r="I34">
        <f t="shared" si="1"/>
        <v>165</v>
      </c>
      <c r="J34">
        <f t="shared" si="2"/>
        <v>0.56563121845972819</v>
      </c>
      <c r="K34">
        <f t="shared" si="3"/>
        <v>0.98341203248651987</v>
      </c>
      <c r="L34">
        <f t="shared" si="4"/>
        <v>0.48134554105563548</v>
      </c>
      <c r="M34">
        <f t="shared" si="5"/>
        <v>0.33168220701238543</v>
      </c>
    </row>
    <row r="35" spans="2:13">
      <c r="B35">
        <v>170000</v>
      </c>
      <c r="C35">
        <v>33.267135620117102</v>
      </c>
      <c r="D35">
        <v>32.701648712158203</v>
      </c>
      <c r="E35">
        <v>17.350070953369102</v>
      </c>
      <c r="F35">
        <v>9.0995140075683594</v>
      </c>
      <c r="I35">
        <f t="shared" si="1"/>
        <v>170</v>
      </c>
      <c r="J35">
        <f t="shared" si="2"/>
        <v>0.58350053574421812</v>
      </c>
      <c r="K35">
        <f t="shared" si="3"/>
        <v>0.99192830504597096</v>
      </c>
      <c r="L35">
        <f t="shared" si="4"/>
        <v>0.46462582889145887</v>
      </c>
      <c r="M35">
        <f t="shared" si="5"/>
        <v>0.31467530372891944</v>
      </c>
    </row>
    <row r="36" spans="2:13">
      <c r="B36">
        <v>175000</v>
      </c>
      <c r="C36">
        <v>33.544914245605398</v>
      </c>
      <c r="D36">
        <v>32.780368804931598</v>
      </c>
      <c r="E36">
        <v>17.404615402221602</v>
      </c>
      <c r="F36">
        <v>9.5963239669799805</v>
      </c>
      <c r="I36">
        <f t="shared" si="1"/>
        <v>175</v>
      </c>
      <c r="J36">
        <f t="shared" si="2"/>
        <v>0.60119297239641289</v>
      </c>
      <c r="K36">
        <f t="shared" si="3"/>
        <v>0.9971857855418772</v>
      </c>
      <c r="L36">
        <f t="shared" si="4"/>
        <v>0.46848728815361451</v>
      </c>
      <c r="M36">
        <f t="shared" si="5"/>
        <v>0.35045197368211206</v>
      </c>
    </row>
    <row r="37" spans="2:13">
      <c r="B37">
        <v>180000</v>
      </c>
      <c r="C37">
        <v>33.820976257324197</v>
      </c>
      <c r="D37">
        <v>32.818515777587798</v>
      </c>
      <c r="E37">
        <v>17.539117813110298</v>
      </c>
      <c r="F37">
        <v>10.367290496826101</v>
      </c>
      <c r="I37">
        <f t="shared" si="1"/>
        <v>180</v>
      </c>
      <c r="J37">
        <f t="shared" si="2"/>
        <v>0.61877607349293018</v>
      </c>
      <c r="K37">
        <f t="shared" si="3"/>
        <v>0.99973350820901341</v>
      </c>
      <c r="L37">
        <f t="shared" si="4"/>
        <v>0.4780093493575498</v>
      </c>
      <c r="M37">
        <f t="shared" si="5"/>
        <v>0.40597142243859291</v>
      </c>
    </row>
    <row r="38" spans="2:13">
      <c r="B38">
        <v>185000</v>
      </c>
      <c r="C38">
        <v>34.097618103027301</v>
      </c>
      <c r="D38">
        <v>32.821140289306598</v>
      </c>
      <c r="E38">
        <v>17.830629348754801</v>
      </c>
      <c r="F38">
        <v>10.4251050949096</v>
      </c>
      <c r="I38">
        <f t="shared" si="1"/>
        <v>185</v>
      </c>
      <c r="J38">
        <f t="shared" si="2"/>
        <v>0.63639610571047256</v>
      </c>
      <c r="K38">
        <f t="shared" si="3"/>
        <v>0.99990879152851597</v>
      </c>
      <c r="L38">
        <f t="shared" si="4"/>
        <v>0.49864682838651042</v>
      </c>
      <c r="M38">
        <f t="shared" si="5"/>
        <v>0.41013481279525871</v>
      </c>
    </row>
    <row r="39" spans="2:13">
      <c r="B39">
        <v>190000</v>
      </c>
      <c r="C39">
        <v>34.369529724121001</v>
      </c>
      <c r="D39">
        <v>32.784152984619098</v>
      </c>
      <c r="E39">
        <v>17.965139389038001</v>
      </c>
      <c r="F39">
        <v>9.8928146362304599</v>
      </c>
      <c r="I39">
        <f t="shared" si="1"/>
        <v>190</v>
      </c>
      <c r="J39">
        <f t="shared" si="2"/>
        <v>0.65371485773014015</v>
      </c>
      <c r="K39">
        <f t="shared" si="3"/>
        <v>0.99743851963045749</v>
      </c>
      <c r="L39">
        <f t="shared" si="4"/>
        <v>0.50816942971133228</v>
      </c>
      <c r="M39">
        <f t="shared" si="5"/>
        <v>0.3718030931937622</v>
      </c>
    </row>
    <row r="40" spans="2:13">
      <c r="B40">
        <v>195000</v>
      </c>
      <c r="C40">
        <v>34.637157440185497</v>
      </c>
      <c r="D40">
        <v>32.713054656982401</v>
      </c>
      <c r="E40">
        <v>18.435115814208899</v>
      </c>
      <c r="F40">
        <v>10.3652839660644</v>
      </c>
      <c r="I40">
        <f t="shared" si="1"/>
        <v>195</v>
      </c>
      <c r="J40">
        <f t="shared" si="2"/>
        <v>0.67076075679641722</v>
      </c>
      <c r="K40">
        <f t="shared" si="3"/>
        <v>0.99269007412344423</v>
      </c>
      <c r="L40">
        <f t="shared" si="4"/>
        <v>0.54144128153402771</v>
      </c>
      <c r="M40">
        <f t="shared" si="5"/>
        <v>0.40582692656556874</v>
      </c>
    </row>
    <row r="41" spans="2:13">
      <c r="B41">
        <v>200000</v>
      </c>
      <c r="C41">
        <v>34.904716491699197</v>
      </c>
      <c r="D41">
        <v>32.575859069824197</v>
      </c>
      <c r="E41">
        <v>19.2701301574707</v>
      </c>
      <c r="F41">
        <v>10.6360168457031</v>
      </c>
      <c r="I41">
        <f t="shared" si="1"/>
        <v>200</v>
      </c>
      <c r="J41">
        <f t="shared" si="2"/>
        <v>0.68780228244046615</v>
      </c>
      <c r="K41">
        <f t="shared" si="3"/>
        <v>0.98352718955107699</v>
      </c>
      <c r="L41">
        <f t="shared" si="4"/>
        <v>0.60055589241845531</v>
      </c>
      <c r="M41">
        <f t="shared" si="5"/>
        <v>0.42532315585167718</v>
      </c>
    </row>
    <row r="42" spans="2:13">
      <c r="B42">
        <v>205000</v>
      </c>
      <c r="C42">
        <v>35.168315887451101</v>
      </c>
      <c r="D42">
        <v>32.376468658447202</v>
      </c>
      <c r="E42">
        <v>20.0906162261962</v>
      </c>
      <c r="F42">
        <v>9.5279865264892507</v>
      </c>
      <c r="I42">
        <f t="shared" si="1"/>
        <v>205</v>
      </c>
      <c r="J42">
        <f t="shared" si="2"/>
        <v>0.70459160740274229</v>
      </c>
      <c r="K42">
        <f t="shared" si="3"/>
        <v>0.97021049794220249</v>
      </c>
      <c r="L42">
        <f t="shared" si="4"/>
        <v>0.65864197810093172</v>
      </c>
      <c r="M42">
        <f t="shared" si="5"/>
        <v>0.34553080411301101</v>
      </c>
    </row>
    <row r="43" spans="2:13">
      <c r="B43">
        <v>210000</v>
      </c>
      <c r="C43">
        <v>35.4309883117675</v>
      </c>
      <c r="D43">
        <v>32.103912353515597</v>
      </c>
      <c r="E43">
        <v>20.743862152099599</v>
      </c>
      <c r="F43">
        <v>9.6737718582153303</v>
      </c>
      <c r="I43">
        <f t="shared" si="1"/>
        <v>210</v>
      </c>
      <c r="J43">
        <f t="shared" si="2"/>
        <v>0.72132189116495404</v>
      </c>
      <c r="K43">
        <f t="shared" si="3"/>
        <v>0.95200727425775977</v>
      </c>
      <c r="L43">
        <f t="shared" si="4"/>
        <v>0.7048883438469028</v>
      </c>
      <c r="M43">
        <f t="shared" si="5"/>
        <v>0.35602921220321454</v>
      </c>
    </row>
    <row r="44" spans="2:13">
      <c r="B44">
        <v>215000</v>
      </c>
      <c r="C44">
        <v>35.685535430908203</v>
      </c>
      <c r="D44">
        <v>31.766487121581999</v>
      </c>
      <c r="E44">
        <v>20.8863201141357</v>
      </c>
      <c r="F44">
        <v>9.1979084014892507</v>
      </c>
      <c r="I44">
        <f t="shared" si="1"/>
        <v>215</v>
      </c>
      <c r="J44">
        <f t="shared" si="2"/>
        <v>0.73753465329695378</v>
      </c>
      <c r="K44">
        <f t="shared" si="3"/>
        <v>0.92947164817784356</v>
      </c>
      <c r="L44">
        <f t="shared" si="4"/>
        <v>0.71497361610732479</v>
      </c>
      <c r="M44">
        <f t="shared" si="5"/>
        <v>0.32176095829333518</v>
      </c>
    </row>
    <row r="45" spans="2:13">
      <c r="B45">
        <v>220000</v>
      </c>
      <c r="C45">
        <v>35.934455871582003</v>
      </c>
      <c r="D45">
        <v>31.376379013061499</v>
      </c>
      <c r="E45">
        <v>21.017095565795898</v>
      </c>
      <c r="F45">
        <v>8.3985815048217702</v>
      </c>
      <c r="I45">
        <f t="shared" si="1"/>
        <v>220</v>
      </c>
      <c r="J45">
        <f t="shared" si="2"/>
        <v>0.75338903777421862</v>
      </c>
      <c r="K45">
        <f t="shared" si="3"/>
        <v>0.90341748970847513</v>
      </c>
      <c r="L45">
        <f t="shared" si="4"/>
        <v>0.72423182825722565</v>
      </c>
      <c r="M45">
        <f t="shared" si="5"/>
        <v>0.26419920047219519</v>
      </c>
    </row>
    <row r="46" spans="2:13">
      <c r="B46">
        <v>225000</v>
      </c>
      <c r="C46">
        <v>36.179229736328097</v>
      </c>
      <c r="D46">
        <v>30.960372924804599</v>
      </c>
      <c r="E46">
        <v>21.014518737792901</v>
      </c>
      <c r="F46">
        <v>8.2896728515625</v>
      </c>
      <c r="I46">
        <f t="shared" si="1"/>
        <v>225</v>
      </c>
      <c r="J46">
        <f t="shared" si="2"/>
        <v>0.76897931614254345</v>
      </c>
      <c r="K46">
        <f t="shared" si="3"/>
        <v>0.87563368232038086</v>
      </c>
      <c r="L46">
        <f t="shared" si="4"/>
        <v>0.72404940242712768</v>
      </c>
      <c r="M46">
        <f t="shared" si="5"/>
        <v>0.2563563847860561</v>
      </c>
    </row>
    <row r="47" spans="2:13">
      <c r="B47">
        <v>230000</v>
      </c>
      <c r="C47">
        <v>36.418010711669901</v>
      </c>
      <c r="D47">
        <v>30.555233001708899</v>
      </c>
      <c r="E47">
        <v>20.8285617828369</v>
      </c>
      <c r="F47">
        <v>8.5140686035156197</v>
      </c>
      <c r="I47">
        <f t="shared" si="1"/>
        <v>230</v>
      </c>
      <c r="J47">
        <f t="shared" si="2"/>
        <v>0.78418789193759553</v>
      </c>
      <c r="K47">
        <f t="shared" si="3"/>
        <v>0.8485755937340258</v>
      </c>
      <c r="L47">
        <f t="shared" si="4"/>
        <v>0.71088463092088483</v>
      </c>
      <c r="M47">
        <f t="shared" si="5"/>
        <v>0.27251574835041187</v>
      </c>
    </row>
    <row r="48" spans="2:13">
      <c r="B48">
        <v>235000</v>
      </c>
      <c r="C48">
        <v>36.656021118163999</v>
      </c>
      <c r="D48">
        <v>30.241493225097599</v>
      </c>
      <c r="E48">
        <v>20.930183410644499</v>
      </c>
      <c r="F48">
        <v>8.6089229583740199</v>
      </c>
      <c r="I48">
        <f t="shared" si="1"/>
        <v>235</v>
      </c>
      <c r="J48">
        <f t="shared" si="2"/>
        <v>0.7993473882165395</v>
      </c>
      <c r="K48">
        <f t="shared" si="3"/>
        <v>0.8276218486581387</v>
      </c>
      <c r="L48">
        <f t="shared" si="4"/>
        <v>0.71807890612557423</v>
      </c>
      <c r="M48">
        <f t="shared" si="5"/>
        <v>0.27934647483466163</v>
      </c>
    </row>
    <row r="49" spans="2:13">
      <c r="B49">
        <v>240000</v>
      </c>
      <c r="C49">
        <v>36.887439727783203</v>
      </c>
      <c r="D49">
        <v>30.083992004394499</v>
      </c>
      <c r="E49">
        <v>20.586931228637599</v>
      </c>
      <c r="F49">
        <v>8.1801719665527308</v>
      </c>
      <c r="I49">
        <f t="shared" si="1"/>
        <v>240</v>
      </c>
      <c r="J49">
        <f t="shared" si="2"/>
        <v>0.81408703596167997</v>
      </c>
      <c r="K49">
        <f t="shared" si="3"/>
        <v>0.81710281131005469</v>
      </c>
      <c r="L49">
        <f t="shared" si="4"/>
        <v>0.69377846226097495</v>
      </c>
      <c r="M49">
        <f t="shared" si="5"/>
        <v>0.24847092084081504</v>
      </c>
    </row>
    <row r="50" spans="2:13">
      <c r="B50">
        <v>245000</v>
      </c>
      <c r="C50">
        <v>37.1112670898437</v>
      </c>
      <c r="D50">
        <v>29.948410034179599</v>
      </c>
      <c r="E50">
        <v>19.388748168945298</v>
      </c>
      <c r="F50">
        <v>8.4366292953491193</v>
      </c>
      <c r="I50">
        <f t="shared" si="1"/>
        <v>245</v>
      </c>
      <c r="J50">
        <f t="shared" si="2"/>
        <v>0.82834317758280718</v>
      </c>
      <c r="K50">
        <f t="shared" si="3"/>
        <v>0.80804769540650367</v>
      </c>
      <c r="L50">
        <f t="shared" si="4"/>
        <v>0.60895342193251667</v>
      </c>
      <c r="M50">
        <f t="shared" si="5"/>
        <v>0.26693912792002111</v>
      </c>
    </row>
    <row r="51" spans="2:13">
      <c r="B51">
        <v>250000</v>
      </c>
      <c r="C51">
        <v>37.323768615722599</v>
      </c>
      <c r="D51">
        <v>29.904666900634702</v>
      </c>
      <c r="E51">
        <v>18.5278015136718</v>
      </c>
      <c r="F51">
        <v>8.9331893920898402</v>
      </c>
      <c r="I51">
        <f t="shared" si="1"/>
        <v>250</v>
      </c>
      <c r="J51">
        <f t="shared" si="2"/>
        <v>0.84187794750435241</v>
      </c>
      <c r="K51">
        <f t="shared" si="3"/>
        <v>0.80512622182409643</v>
      </c>
      <c r="L51">
        <f t="shared" si="4"/>
        <v>0.54800294014805528</v>
      </c>
      <c r="M51">
        <f t="shared" si="5"/>
        <v>0.30269780456583112</v>
      </c>
    </row>
    <row r="52" spans="2:13">
      <c r="B52">
        <v>255000</v>
      </c>
      <c r="C52">
        <v>37.531726837158203</v>
      </c>
      <c r="D52">
        <v>29.836694717407202</v>
      </c>
      <c r="E52">
        <v>18.0971775054931</v>
      </c>
      <c r="F52">
        <v>8.7507829666137695</v>
      </c>
      <c r="I52">
        <f t="shared" si="1"/>
        <v>255</v>
      </c>
      <c r="J52">
        <f t="shared" si="2"/>
        <v>0.85512334265520262</v>
      </c>
      <c r="K52">
        <f t="shared" si="3"/>
        <v>0.80058656218965651</v>
      </c>
      <c r="L52">
        <f t="shared" si="4"/>
        <v>0.51751703186827958</v>
      </c>
      <c r="M52">
        <f t="shared" si="5"/>
        <v>0.28956220943942163</v>
      </c>
    </row>
    <row r="53" spans="2:13">
      <c r="B53">
        <v>260000</v>
      </c>
      <c r="C53">
        <v>37.733684539794901</v>
      </c>
      <c r="D53">
        <v>29.773878097534102</v>
      </c>
      <c r="E53">
        <v>17.337179183959901</v>
      </c>
      <c r="F53">
        <v>7.9940171241760201</v>
      </c>
      <c r="I53">
        <f t="shared" si="1"/>
        <v>260</v>
      </c>
      <c r="J53">
        <f t="shared" si="2"/>
        <v>0.86798654929697183</v>
      </c>
      <c r="K53">
        <f t="shared" si="3"/>
        <v>0.79639122727367428</v>
      </c>
      <c r="L53">
        <f t="shared" si="4"/>
        <v>0.46371315962010268</v>
      </c>
      <c r="M53">
        <f t="shared" si="5"/>
        <v>0.23506539176529551</v>
      </c>
    </row>
    <row r="54" spans="2:13">
      <c r="B54">
        <v>265000</v>
      </c>
      <c r="C54">
        <v>37.921585083007798</v>
      </c>
      <c r="D54">
        <v>29.6673488616943</v>
      </c>
      <c r="E54">
        <v>16.862501144409102</v>
      </c>
      <c r="F54">
        <v>7.9012689590454102</v>
      </c>
      <c r="I54">
        <f t="shared" si="1"/>
        <v>265</v>
      </c>
      <c r="J54">
        <f t="shared" si="2"/>
        <v>0.87995441922167661</v>
      </c>
      <c r="K54">
        <f t="shared" si="3"/>
        <v>0.7892764569534233</v>
      </c>
      <c r="L54">
        <f t="shared" si="4"/>
        <v>0.43010845829986355</v>
      </c>
      <c r="M54">
        <f t="shared" si="5"/>
        <v>0.22838633787400103</v>
      </c>
    </row>
    <row r="55" spans="2:13">
      <c r="B55">
        <v>270000</v>
      </c>
      <c r="C55">
        <v>38.102622985839801</v>
      </c>
      <c r="D55">
        <v>29.611307144165</v>
      </c>
      <c r="E55">
        <v>16.8607864379882</v>
      </c>
      <c r="F55">
        <v>7.83463430404663</v>
      </c>
      <c r="I55">
        <f t="shared" si="1"/>
        <v>270</v>
      </c>
      <c r="J55">
        <f t="shared" si="2"/>
        <v>0.89148518989156156</v>
      </c>
      <c r="K55">
        <f t="shared" si="3"/>
        <v>0.78553359758312835</v>
      </c>
      <c r="L55">
        <f t="shared" si="4"/>
        <v>0.42998706613017135</v>
      </c>
      <c r="M55">
        <f t="shared" si="5"/>
        <v>0.22358779063440951</v>
      </c>
    </row>
    <row r="56" spans="2:13">
      <c r="B56">
        <v>275000</v>
      </c>
      <c r="C56">
        <v>38.2755737304687</v>
      </c>
      <c r="D56">
        <v>29.668603897094702</v>
      </c>
      <c r="E56">
        <v>16.862308502197202</v>
      </c>
      <c r="F56">
        <v>8.4467067718505806</v>
      </c>
      <c r="I56">
        <f t="shared" si="1"/>
        <v>275</v>
      </c>
      <c r="J56">
        <f t="shared" si="2"/>
        <v>0.90250086861024559</v>
      </c>
      <c r="K56">
        <f t="shared" si="3"/>
        <v>0.78936027702917289</v>
      </c>
      <c r="L56">
        <f t="shared" si="4"/>
        <v>0.43009482024742979</v>
      </c>
      <c r="M56">
        <f t="shared" si="5"/>
        <v>0.26766483509219785</v>
      </c>
    </row>
    <row r="57" spans="2:13">
      <c r="B57">
        <v>280000</v>
      </c>
      <c r="C57">
        <v>38.440109252929602</v>
      </c>
      <c r="D57">
        <v>29.637722015380799</v>
      </c>
      <c r="E57">
        <v>17.3836765289306</v>
      </c>
      <c r="F57">
        <v>8.5814285278320295</v>
      </c>
      <c r="I57">
        <f t="shared" si="1"/>
        <v>280</v>
      </c>
      <c r="J57">
        <f t="shared" si="2"/>
        <v>0.91298056013819562</v>
      </c>
      <c r="K57">
        <f t="shared" si="3"/>
        <v>0.78729776814398778</v>
      </c>
      <c r="L57">
        <f t="shared" si="4"/>
        <v>0.46700492637510815</v>
      </c>
      <c r="M57">
        <f t="shared" si="5"/>
        <v>0.27736652425513475</v>
      </c>
    </row>
    <row r="58" spans="2:13">
      <c r="B58">
        <v>285000</v>
      </c>
      <c r="C58">
        <v>38.594760894775298</v>
      </c>
      <c r="D58">
        <v>29.641868591308501</v>
      </c>
      <c r="E58">
        <v>18.283479690551701</v>
      </c>
      <c r="F58">
        <v>8.5104713439941406</v>
      </c>
      <c r="I58">
        <f t="shared" si="1"/>
        <v>285</v>
      </c>
      <c r="J58">
        <f t="shared" si="2"/>
        <v>0.92283072183333359</v>
      </c>
      <c r="K58">
        <f t="shared" si="3"/>
        <v>0.78757470559790366</v>
      </c>
      <c r="L58">
        <f t="shared" si="4"/>
        <v>0.53070624384473164</v>
      </c>
      <c r="M58">
        <f t="shared" si="5"/>
        <v>0.27225669966550153</v>
      </c>
    </row>
    <row r="59" spans="2:13">
      <c r="B59">
        <v>290000</v>
      </c>
      <c r="C59">
        <v>38.744007110595703</v>
      </c>
      <c r="D59">
        <v>29.822244644165</v>
      </c>
      <c r="E59">
        <v>18.839290618896399</v>
      </c>
      <c r="F59">
        <v>8.7309608459472603</v>
      </c>
      <c r="I59">
        <f t="shared" si="1"/>
        <v>290</v>
      </c>
      <c r="J59">
        <f t="shared" si="2"/>
        <v>0.9323365980120375</v>
      </c>
      <c r="K59">
        <f t="shared" si="3"/>
        <v>0.79962148484334306</v>
      </c>
      <c r="L59">
        <f t="shared" si="4"/>
        <v>0.57005472572357274</v>
      </c>
      <c r="M59">
        <f t="shared" si="5"/>
        <v>0.28813476327932863</v>
      </c>
    </row>
    <row r="60" spans="2:13">
      <c r="B60">
        <v>295000</v>
      </c>
      <c r="C60">
        <v>38.875152587890597</v>
      </c>
      <c r="D60">
        <v>29.914323806762599</v>
      </c>
      <c r="E60">
        <v>19.0816535949707</v>
      </c>
      <c r="F60">
        <v>8.1513319015502894</v>
      </c>
      <c r="I60">
        <f t="shared" si="1"/>
        <v>295</v>
      </c>
      <c r="J60">
        <f t="shared" si="2"/>
        <v>0.9406895914980663</v>
      </c>
      <c r="K60">
        <f t="shared" si="3"/>
        <v>0.80577117781728069</v>
      </c>
      <c r="L60">
        <f t="shared" si="4"/>
        <v>0.58721274598877926</v>
      </c>
      <c r="M60">
        <f t="shared" si="5"/>
        <v>0.24639406737305658</v>
      </c>
    </row>
    <row r="61" spans="2:13">
      <c r="B61">
        <v>300000</v>
      </c>
      <c r="C61">
        <v>38.996826171875</v>
      </c>
      <c r="D61">
        <v>29.964277267456001</v>
      </c>
      <c r="E61">
        <v>19.237094879150298</v>
      </c>
      <c r="F61">
        <v>7.7318091392517001</v>
      </c>
      <c r="I61">
        <f t="shared" si="1"/>
        <v>300</v>
      </c>
      <c r="J61">
        <f t="shared" si="2"/>
        <v>0.94843929568464802</v>
      </c>
      <c r="K61">
        <f t="shared" si="3"/>
        <v>0.80910742064990271</v>
      </c>
      <c r="L61">
        <f t="shared" si="4"/>
        <v>0.59821716897121391</v>
      </c>
      <c r="M61">
        <f t="shared" si="5"/>
        <v>0.21618306390930997</v>
      </c>
    </row>
    <row r="62" spans="2:13">
      <c r="B62">
        <v>305000</v>
      </c>
      <c r="C62">
        <v>39.1107368469238</v>
      </c>
      <c r="D62">
        <v>30.2361240386962</v>
      </c>
      <c r="E62">
        <v>19.209947586059499</v>
      </c>
      <c r="F62">
        <v>7.9444336891174299</v>
      </c>
      <c r="I62">
        <f t="shared" si="1"/>
        <v>305</v>
      </c>
      <c r="J62">
        <f t="shared" si="2"/>
        <v>0.95569456019165211</v>
      </c>
      <c r="K62">
        <f t="shared" si="3"/>
        <v>0.8272632566927367</v>
      </c>
      <c r="L62">
        <f t="shared" si="4"/>
        <v>0.59629528381968544</v>
      </c>
      <c r="M62">
        <f t="shared" si="5"/>
        <v>0.23149475040106515</v>
      </c>
    </row>
    <row r="63" spans="2:13">
      <c r="B63">
        <v>310000</v>
      </c>
      <c r="C63">
        <v>39.2161254882812</v>
      </c>
      <c r="D63">
        <v>30.484779357910099</v>
      </c>
      <c r="E63">
        <v>19.1253547668457</v>
      </c>
      <c r="F63">
        <v>8.2204132080078107</v>
      </c>
      <c r="I63">
        <f t="shared" si="1"/>
        <v>310</v>
      </c>
      <c r="J63">
        <f t="shared" si="2"/>
        <v>0.96240703440668229</v>
      </c>
      <c r="K63">
        <f t="shared" si="3"/>
        <v>0.84387020474008778</v>
      </c>
      <c r="L63">
        <f t="shared" si="4"/>
        <v>0.59030655843814717</v>
      </c>
      <c r="M63">
        <f t="shared" si="5"/>
        <v>0.25136880480383017</v>
      </c>
    </row>
    <row r="64" spans="2:13">
      <c r="B64">
        <v>315000</v>
      </c>
      <c r="C64">
        <v>39.313926696777301</v>
      </c>
      <c r="D64">
        <v>30.7335186004638</v>
      </c>
      <c r="E64">
        <v>18.878028869628899</v>
      </c>
      <c r="F64">
        <v>8.5213212966918892</v>
      </c>
      <c r="I64">
        <f t="shared" si="1"/>
        <v>315</v>
      </c>
      <c r="J64">
        <f t="shared" si="2"/>
        <v>0.96863624546560967</v>
      </c>
      <c r="K64">
        <f t="shared" si="3"/>
        <v>0.86048275777730365</v>
      </c>
      <c r="L64">
        <f t="shared" si="4"/>
        <v>0.57279718953497238</v>
      </c>
      <c r="M64">
        <f t="shared" si="5"/>
        <v>0.27303803500172313</v>
      </c>
    </row>
    <row r="65" spans="2:13">
      <c r="B65">
        <v>320000</v>
      </c>
      <c r="C65">
        <v>39.401840209960902</v>
      </c>
      <c r="D65">
        <v>30.892213821411101</v>
      </c>
      <c r="E65">
        <v>18.8653469085693</v>
      </c>
      <c r="F65">
        <v>8.2535858154296804</v>
      </c>
      <c r="I65">
        <f t="shared" si="1"/>
        <v>320</v>
      </c>
      <c r="J65">
        <f t="shared" si="2"/>
        <v>0.97423568372382185</v>
      </c>
      <c r="K65">
        <f t="shared" si="3"/>
        <v>0.87108153884487316</v>
      </c>
      <c r="L65">
        <f t="shared" si="4"/>
        <v>0.57189937358804965</v>
      </c>
      <c r="M65">
        <f t="shared" si="5"/>
        <v>0.25375765672746026</v>
      </c>
    </row>
    <row r="66" spans="2:13">
      <c r="B66">
        <v>325000</v>
      </c>
      <c r="C66">
        <v>39.482597351074197</v>
      </c>
      <c r="D66">
        <v>30.838241577148398</v>
      </c>
      <c r="E66">
        <v>18.5755805969238</v>
      </c>
      <c r="F66">
        <v>8.8822355270385707</v>
      </c>
      <c r="I66">
        <f t="shared" si="1"/>
        <v>325</v>
      </c>
      <c r="J66">
        <f t="shared" si="2"/>
        <v>0.97937931419880075</v>
      </c>
      <c r="K66">
        <f t="shared" si="3"/>
        <v>0.86747689342927026</v>
      </c>
      <c r="L66">
        <f t="shared" si="4"/>
        <v>0.55138544721233351</v>
      </c>
      <c r="M66">
        <f t="shared" si="5"/>
        <v>0.29902847471797994</v>
      </c>
    </row>
    <row r="67" spans="2:13">
      <c r="B67">
        <v>330000</v>
      </c>
      <c r="C67">
        <v>39.552036285400298</v>
      </c>
      <c r="D67">
        <v>30.797853469848601</v>
      </c>
      <c r="E67">
        <v>18.1666355133056</v>
      </c>
      <c r="F67">
        <v>8.7050924301147408</v>
      </c>
      <c r="I67">
        <f t="shared" ref="I67:I130" si="6">B67/1000</f>
        <v>330</v>
      </c>
      <c r="J67">
        <f t="shared" ref="J67:J130" si="7">(C67-C$303)/(C$302-C$303)</f>
        <v>0.98380205890999239</v>
      </c>
      <c r="K67">
        <f t="shared" ref="K67:K130" si="8">(D67-D$303)/(D$302-D$303)</f>
        <v>0.8647794920554368</v>
      </c>
      <c r="L67">
        <f t="shared" ref="L67:L130" si="9">(E67-E$303)/(E$302-E$303)</f>
        <v>0.52243429243724693</v>
      </c>
      <c r="M67">
        <f t="shared" ref="M67:M130" si="10">(F67-F$303)/(F$302-F$303)</f>
        <v>0.28627190655127904</v>
      </c>
    </row>
    <row r="68" spans="2:13">
      <c r="B68">
        <v>335000</v>
      </c>
      <c r="C68">
        <v>39.613662719726499</v>
      </c>
      <c r="D68">
        <v>30.6215305328369</v>
      </c>
      <c r="E68">
        <v>17.3484382629394</v>
      </c>
      <c r="F68">
        <v>8.1983890533447195</v>
      </c>
      <c r="I68">
        <f t="shared" si="6"/>
        <v>335</v>
      </c>
      <c r="J68">
        <f t="shared" si="7"/>
        <v>0.98772720535889691</v>
      </c>
      <c r="K68">
        <f t="shared" si="8"/>
        <v>0.85300340834338573</v>
      </c>
      <c r="L68">
        <f t="shared" si="9"/>
        <v>0.46451024302131733</v>
      </c>
      <c r="M68">
        <f t="shared" si="10"/>
        <v>0.24978278403783613</v>
      </c>
    </row>
    <row r="69" spans="2:13">
      <c r="B69">
        <v>340000</v>
      </c>
      <c r="C69">
        <v>39.668586730957003</v>
      </c>
      <c r="D69">
        <v>30.4622287750244</v>
      </c>
      <c r="E69">
        <v>17.005619049072202</v>
      </c>
      <c r="F69">
        <v>8.4427633285522408</v>
      </c>
      <c r="I69">
        <f t="shared" si="6"/>
        <v>340</v>
      </c>
      <c r="J69">
        <f t="shared" si="7"/>
        <v>0.99122545720484778</v>
      </c>
      <c r="K69">
        <f t="shared" si="8"/>
        <v>0.84236411848541104</v>
      </c>
      <c r="L69">
        <f t="shared" si="9"/>
        <v>0.4402404510171446</v>
      </c>
      <c r="M69">
        <f t="shared" si="10"/>
        <v>0.26738085674858547</v>
      </c>
    </row>
    <row r="70" spans="2:13">
      <c r="B70">
        <v>345000</v>
      </c>
      <c r="C70">
        <v>39.714210510253899</v>
      </c>
      <c r="D70">
        <v>30.320928573608398</v>
      </c>
      <c r="E70">
        <v>16.950593948364201</v>
      </c>
      <c r="F70">
        <v>8.3484621047973597</v>
      </c>
      <c r="I70">
        <f t="shared" si="6"/>
        <v>345</v>
      </c>
      <c r="J70">
        <f t="shared" si="7"/>
        <v>0.99413135330691504</v>
      </c>
      <c r="K70">
        <f t="shared" si="8"/>
        <v>0.83292709895406047</v>
      </c>
      <c r="L70">
        <f t="shared" si="9"/>
        <v>0.43634496413901075</v>
      </c>
      <c r="M70">
        <f t="shared" si="10"/>
        <v>0.26058996277686203</v>
      </c>
    </row>
    <row r="71" spans="2:13">
      <c r="B71">
        <v>350000</v>
      </c>
      <c r="C71">
        <v>39.751216888427699</v>
      </c>
      <c r="D71">
        <v>30.217571258544901</v>
      </c>
      <c r="E71">
        <v>17.097364425659102</v>
      </c>
      <c r="F71">
        <v>7.9356403350829998</v>
      </c>
      <c r="I71">
        <f t="shared" si="6"/>
        <v>350</v>
      </c>
      <c r="J71">
        <f t="shared" si="7"/>
        <v>0.9964883849194669</v>
      </c>
      <c r="K71">
        <f t="shared" si="8"/>
        <v>0.8260241717735779</v>
      </c>
      <c r="L71">
        <f t="shared" si="9"/>
        <v>0.44673553973166197</v>
      </c>
      <c r="M71">
        <f t="shared" si="10"/>
        <v>0.2308615164670193</v>
      </c>
    </row>
    <row r="72" spans="2:13">
      <c r="B72">
        <v>355000</v>
      </c>
      <c r="C72">
        <v>39.779117584228501</v>
      </c>
      <c r="D72">
        <v>30.2120857238769</v>
      </c>
      <c r="E72">
        <v>16.516246795654201</v>
      </c>
      <c r="F72">
        <v>7.8280730247497496</v>
      </c>
      <c r="I72">
        <f t="shared" si="6"/>
        <v>355</v>
      </c>
      <c r="J72">
        <f t="shared" si="7"/>
        <v>0.99826545215111628</v>
      </c>
      <c r="K72">
        <f t="shared" si="8"/>
        <v>0.82565780925404109</v>
      </c>
      <c r="L72">
        <f t="shared" si="9"/>
        <v>0.40559547686564007</v>
      </c>
      <c r="M72">
        <f t="shared" si="10"/>
        <v>0.22311529462375543</v>
      </c>
    </row>
    <row r="73" spans="2:13">
      <c r="B73">
        <v>360000</v>
      </c>
      <c r="C73">
        <v>39.796417236328097</v>
      </c>
      <c r="D73">
        <v>30.116252899169901</v>
      </c>
      <c r="E73">
        <v>15.9208765029907</v>
      </c>
      <c r="F73">
        <v>8.3387212753295898</v>
      </c>
      <c r="I73">
        <f t="shared" si="6"/>
        <v>360</v>
      </c>
      <c r="J73">
        <f t="shared" si="7"/>
        <v>0.99936731158446568</v>
      </c>
      <c r="K73">
        <f t="shared" si="8"/>
        <v>0.81925742036965532</v>
      </c>
      <c r="L73">
        <f t="shared" si="9"/>
        <v>0.36344640066478245</v>
      </c>
      <c r="M73">
        <f t="shared" si="10"/>
        <v>0.2598884984959296</v>
      </c>
    </row>
    <row r="74" spans="2:13">
      <c r="B74">
        <v>365000</v>
      </c>
      <c r="C74">
        <v>39.804882049560497</v>
      </c>
      <c r="D74">
        <v>30.170259475708001</v>
      </c>
      <c r="E74">
        <v>15.1830224990844</v>
      </c>
      <c r="F74">
        <v>7.8528194427490199</v>
      </c>
      <c r="I74">
        <f t="shared" si="6"/>
        <v>365</v>
      </c>
      <c r="J74">
        <f t="shared" si="7"/>
        <v>0.99990645735791617</v>
      </c>
      <c r="K74">
        <f t="shared" si="8"/>
        <v>0.82286435873565911</v>
      </c>
      <c r="L74">
        <f t="shared" si="9"/>
        <v>0.3112102292954933</v>
      </c>
      <c r="M74">
        <f t="shared" si="10"/>
        <v>0.22489735316044854</v>
      </c>
    </row>
    <row r="75" spans="2:13">
      <c r="B75">
        <v>370000</v>
      </c>
      <c r="C75">
        <v>39.804214477538999</v>
      </c>
      <c r="D75">
        <v>30.038953781127901</v>
      </c>
      <c r="E75">
        <v>14.876945495605399</v>
      </c>
      <c r="F75">
        <v>8.2215547561645508</v>
      </c>
      <c r="I75">
        <f t="shared" si="6"/>
        <v>370</v>
      </c>
      <c r="J75">
        <f t="shared" si="7"/>
        <v>0.99986393797515094</v>
      </c>
      <c r="K75">
        <f t="shared" si="8"/>
        <v>0.81409484254309672</v>
      </c>
      <c r="L75">
        <f t="shared" si="9"/>
        <v>0.28954159197526003</v>
      </c>
      <c r="M75">
        <f t="shared" si="10"/>
        <v>0.25145101086847454</v>
      </c>
    </row>
    <row r="76" spans="2:13">
      <c r="B76">
        <v>375000</v>
      </c>
      <c r="C76">
        <v>39.796134948730398</v>
      </c>
      <c r="D76">
        <v>29.913204193115199</v>
      </c>
      <c r="E76">
        <v>14.692934989929199</v>
      </c>
      <c r="F76">
        <v>8.4950656890869105</v>
      </c>
      <c r="I76">
        <f t="shared" si="6"/>
        <v>375</v>
      </c>
      <c r="J76">
        <f t="shared" si="7"/>
        <v>0.99934933195975117</v>
      </c>
      <c r="K76">
        <f t="shared" si="8"/>
        <v>0.80569640215700411</v>
      </c>
      <c r="L76">
        <f t="shared" si="9"/>
        <v>0.27651461881069861</v>
      </c>
      <c r="M76">
        <f t="shared" si="10"/>
        <v>0.27114729551490541</v>
      </c>
    </row>
    <row r="77" spans="2:13">
      <c r="B77">
        <v>380000</v>
      </c>
      <c r="C77">
        <v>39.779850006103501</v>
      </c>
      <c r="D77">
        <v>29.7990627288818</v>
      </c>
      <c r="E77">
        <v>14.6446819305419</v>
      </c>
      <c r="F77">
        <v>8.7761068344116193</v>
      </c>
      <c r="I77">
        <f t="shared" si="6"/>
        <v>380</v>
      </c>
      <c r="J77">
        <f t="shared" si="7"/>
        <v>0.9983121019882063</v>
      </c>
      <c r="K77">
        <f t="shared" si="8"/>
        <v>0.79807323377852268</v>
      </c>
      <c r="L77">
        <f t="shared" si="9"/>
        <v>0.27309855673621874</v>
      </c>
      <c r="M77">
        <f t="shared" si="10"/>
        <v>0.29138585174565668</v>
      </c>
    </row>
    <row r="78" spans="2:13">
      <c r="B78">
        <v>385000</v>
      </c>
      <c r="C78">
        <v>39.754985809326101</v>
      </c>
      <c r="D78">
        <v>29.980199813842699</v>
      </c>
      <c r="E78">
        <v>14.7965097427368</v>
      </c>
      <c r="F78">
        <v>8.9619665145874006</v>
      </c>
      <c r="I78">
        <f t="shared" si="6"/>
        <v>385</v>
      </c>
      <c r="J78">
        <f t="shared" si="7"/>
        <v>0.99672843720615711</v>
      </c>
      <c r="K78">
        <f t="shared" si="8"/>
        <v>0.81017084009116536</v>
      </c>
      <c r="L78">
        <f t="shared" si="9"/>
        <v>0.28384716496284595</v>
      </c>
      <c r="M78">
        <f t="shared" si="10"/>
        <v>0.30477012536837123</v>
      </c>
    </row>
    <row r="79" spans="2:13">
      <c r="B79">
        <v>390000</v>
      </c>
      <c r="C79">
        <v>39.718215942382798</v>
      </c>
      <c r="D79">
        <v>30.44162940979</v>
      </c>
      <c r="E79">
        <v>14.9462776184082</v>
      </c>
      <c r="F79">
        <v>8.3200883865356392</v>
      </c>
      <c r="I79">
        <f t="shared" si="6"/>
        <v>390</v>
      </c>
      <c r="J79">
        <f t="shared" si="7"/>
        <v>0.99438646960350063</v>
      </c>
      <c r="K79">
        <f t="shared" si="8"/>
        <v>0.840988348245154</v>
      </c>
      <c r="L79">
        <f t="shared" si="9"/>
        <v>0.29444994054957174</v>
      </c>
      <c r="M79">
        <f t="shared" si="10"/>
        <v>0.25854669223776766</v>
      </c>
    </row>
    <row r="80" spans="2:13">
      <c r="B80">
        <v>395000</v>
      </c>
      <c r="C80">
        <v>39.670852661132798</v>
      </c>
      <c r="D80">
        <v>30.862281799316399</v>
      </c>
      <c r="E80">
        <v>15.0931377410888</v>
      </c>
      <c r="F80">
        <v>8.2527236938476491</v>
      </c>
      <c r="I80">
        <f t="shared" si="6"/>
        <v>395</v>
      </c>
      <c r="J80">
        <f t="shared" si="7"/>
        <v>0.99136978013834587</v>
      </c>
      <c r="K80">
        <f t="shared" si="8"/>
        <v>0.86908246825410373</v>
      </c>
      <c r="L80">
        <f t="shared" si="9"/>
        <v>0.30484686256265991</v>
      </c>
      <c r="M80">
        <f t="shared" si="10"/>
        <v>0.25369557294931627</v>
      </c>
    </row>
    <row r="81" spans="2:13">
      <c r="B81">
        <v>400000</v>
      </c>
      <c r="C81">
        <v>39.614269256591797</v>
      </c>
      <c r="D81">
        <v>31.155153274536101</v>
      </c>
      <c r="E81">
        <v>15.3868045806884</v>
      </c>
      <c r="F81">
        <v>8.3123788833618093</v>
      </c>
      <c r="I81">
        <f t="shared" si="6"/>
        <v>400</v>
      </c>
      <c r="J81">
        <f t="shared" si="7"/>
        <v>0.98776583725524114</v>
      </c>
      <c r="K81">
        <f t="shared" si="8"/>
        <v>0.88864248164493242</v>
      </c>
      <c r="L81">
        <f t="shared" si="9"/>
        <v>0.32563692574262515</v>
      </c>
      <c r="M81">
        <f t="shared" si="10"/>
        <v>0.2579915094252494</v>
      </c>
    </row>
    <row r="82" spans="2:13">
      <c r="B82">
        <v>405000</v>
      </c>
      <c r="C82">
        <v>39.553493499755803</v>
      </c>
      <c r="D82">
        <v>31.4515285491943</v>
      </c>
      <c r="E82">
        <v>15.855694770812899</v>
      </c>
      <c r="F82">
        <v>8.2114648818969709</v>
      </c>
      <c r="I82">
        <f t="shared" si="6"/>
        <v>405</v>
      </c>
      <c r="J82">
        <f t="shared" si="7"/>
        <v>0.98389487264837172</v>
      </c>
      <c r="K82">
        <f t="shared" si="8"/>
        <v>0.90843650336273929</v>
      </c>
      <c r="L82">
        <f t="shared" si="9"/>
        <v>0.35883187785381854</v>
      </c>
      <c r="M82">
        <f t="shared" si="10"/>
        <v>0.25072441089860287</v>
      </c>
    </row>
    <row r="83" spans="2:13">
      <c r="B83">
        <v>410000</v>
      </c>
      <c r="C83">
        <v>39.493801116943303</v>
      </c>
      <c r="D83">
        <v>31.666254043579102</v>
      </c>
      <c r="E83">
        <v>16.416671752929599</v>
      </c>
      <c r="F83">
        <v>8.0166959762573207</v>
      </c>
      <c r="I83">
        <f t="shared" si="6"/>
        <v>410</v>
      </c>
      <c r="J83">
        <f t="shared" si="7"/>
        <v>0.98009291092553485</v>
      </c>
      <c r="K83">
        <f t="shared" si="8"/>
        <v>0.92277737948380323</v>
      </c>
      <c r="L83">
        <f t="shared" si="9"/>
        <v>0.3985460890892919</v>
      </c>
      <c r="M83">
        <f t="shared" si="10"/>
        <v>0.23669855911723606</v>
      </c>
    </row>
    <row r="84" spans="2:13">
      <c r="B84">
        <v>415000</v>
      </c>
      <c r="C84">
        <v>39.428218841552699</v>
      </c>
      <c r="D84">
        <v>31.7738933563232</v>
      </c>
      <c r="E84">
        <v>17.034481048583899</v>
      </c>
      <c r="F84">
        <v>8.5944766998290998</v>
      </c>
      <c r="I84">
        <f t="shared" si="6"/>
        <v>415</v>
      </c>
      <c r="J84">
        <f t="shared" si="7"/>
        <v>0.97591580676276724</v>
      </c>
      <c r="K84">
        <f t="shared" si="8"/>
        <v>0.92996628853366803</v>
      </c>
      <c r="L84">
        <f t="shared" si="9"/>
        <v>0.44228372833836493</v>
      </c>
      <c r="M84">
        <f t="shared" si="10"/>
        <v>0.27830615949027482</v>
      </c>
    </row>
    <row r="85" spans="2:13">
      <c r="B85">
        <v>420000</v>
      </c>
      <c r="C85">
        <v>39.354091644287102</v>
      </c>
      <c r="D85">
        <v>31.8483276367187</v>
      </c>
      <c r="E85">
        <v>17.029542922973601</v>
      </c>
      <c r="F85">
        <v>8.7243728637695295</v>
      </c>
      <c r="I85">
        <f t="shared" si="6"/>
        <v>420</v>
      </c>
      <c r="J85">
        <f t="shared" si="7"/>
        <v>0.97119445450061637</v>
      </c>
      <c r="K85">
        <f t="shared" si="8"/>
        <v>0.93493753238792354</v>
      </c>
      <c r="L85">
        <f t="shared" si="9"/>
        <v>0.44193413509328261</v>
      </c>
      <c r="M85">
        <f t="shared" si="10"/>
        <v>0.28766034431979465</v>
      </c>
    </row>
    <row r="86" spans="2:13">
      <c r="B86">
        <v>425000</v>
      </c>
      <c r="C86">
        <v>39.275608062744098</v>
      </c>
      <c r="D86">
        <v>31.8869609832763</v>
      </c>
      <c r="E86">
        <v>17.644037246704102</v>
      </c>
      <c r="F86">
        <v>9.3644771575927699</v>
      </c>
      <c r="I86">
        <f t="shared" si="6"/>
        <v>425</v>
      </c>
      <c r="J86">
        <f t="shared" si="7"/>
        <v>0.96619563289493637</v>
      </c>
      <c r="K86">
        <f t="shared" si="8"/>
        <v>0.93751773851906794</v>
      </c>
      <c r="L86">
        <f t="shared" si="9"/>
        <v>0.48543709181630135</v>
      </c>
      <c r="M86">
        <f t="shared" si="10"/>
        <v>0.33375603870333159</v>
      </c>
    </row>
    <row r="87" spans="2:13">
      <c r="B87">
        <v>430000</v>
      </c>
      <c r="C87">
        <v>39.191841125488203</v>
      </c>
      <c r="D87">
        <v>31.880693435668899</v>
      </c>
      <c r="E87">
        <v>17.394117355346602</v>
      </c>
      <c r="F87">
        <v>9.3292541503906197</v>
      </c>
      <c r="I87">
        <f t="shared" si="6"/>
        <v>430</v>
      </c>
      <c r="J87">
        <f t="shared" si="7"/>
        <v>0.96086030074566442</v>
      </c>
      <c r="K87">
        <f t="shared" si="8"/>
        <v>0.93709914768485825</v>
      </c>
      <c r="L87">
        <f t="shared" si="9"/>
        <v>0.46774408181102894</v>
      </c>
      <c r="M87">
        <f t="shared" si="10"/>
        <v>0.33121953177637165</v>
      </c>
    </row>
    <row r="88" spans="2:13">
      <c r="B88">
        <v>435000</v>
      </c>
      <c r="C88">
        <v>39.103813171386697</v>
      </c>
      <c r="D88">
        <v>31.803359985351499</v>
      </c>
      <c r="E88">
        <v>17.1260471343994</v>
      </c>
      <c r="F88">
        <v>9.5905838012695295</v>
      </c>
      <c r="I88">
        <f t="shared" si="6"/>
        <v>435</v>
      </c>
      <c r="J88">
        <f t="shared" si="7"/>
        <v>0.95525357345041095</v>
      </c>
      <c r="K88">
        <f t="shared" si="8"/>
        <v>0.93193427690789854</v>
      </c>
      <c r="L88">
        <f t="shared" si="9"/>
        <v>0.44876612421200845</v>
      </c>
      <c r="M88">
        <f t="shared" si="10"/>
        <v>0.35003860834953565</v>
      </c>
    </row>
    <row r="89" spans="2:13">
      <c r="B89">
        <v>440000</v>
      </c>
      <c r="C89">
        <v>38.994487762451101</v>
      </c>
      <c r="D89">
        <v>31.738317489623999</v>
      </c>
      <c r="E89">
        <v>16.400241851806602</v>
      </c>
      <c r="F89">
        <v>9.6632881164550692</v>
      </c>
      <c r="I89">
        <f t="shared" si="6"/>
        <v>440</v>
      </c>
      <c r="J89">
        <f t="shared" si="7"/>
        <v>0.94829035636101755</v>
      </c>
      <c r="K89">
        <f t="shared" si="8"/>
        <v>0.92759028237429486</v>
      </c>
      <c r="L89">
        <f t="shared" si="9"/>
        <v>0.39738293875589564</v>
      </c>
      <c r="M89">
        <f t="shared" si="10"/>
        <v>0.35527424873735414</v>
      </c>
    </row>
    <row r="90" spans="2:13">
      <c r="B90">
        <v>445000</v>
      </c>
      <c r="C90">
        <v>38.883304595947202</v>
      </c>
      <c r="D90">
        <v>31.719341278076101</v>
      </c>
      <c r="E90">
        <v>15.743491172790501</v>
      </c>
      <c r="F90">
        <v>10.280439376831</v>
      </c>
      <c r="I90">
        <f t="shared" si="6"/>
        <v>445</v>
      </c>
      <c r="J90">
        <f t="shared" si="7"/>
        <v>0.94120881390359201</v>
      </c>
      <c r="K90">
        <f t="shared" si="8"/>
        <v>0.92632291773352327</v>
      </c>
      <c r="L90">
        <f t="shared" si="9"/>
        <v>0.35088845497677312</v>
      </c>
      <c r="M90">
        <f t="shared" si="10"/>
        <v>0.39971703120454882</v>
      </c>
    </row>
    <row r="91" spans="2:13">
      <c r="B91">
        <v>450000</v>
      </c>
      <c r="C91">
        <v>38.764549255371001</v>
      </c>
      <c r="D91">
        <v>31.674079895019499</v>
      </c>
      <c r="E91">
        <v>15.933533668518001</v>
      </c>
      <c r="F91">
        <v>11.0437755584716</v>
      </c>
      <c r="I91">
        <f t="shared" si="6"/>
        <v>450</v>
      </c>
      <c r="J91">
        <f t="shared" si="7"/>
        <v>0.93364498016166586</v>
      </c>
      <c r="K91">
        <f t="shared" si="8"/>
        <v>0.92330004478896477</v>
      </c>
      <c r="L91">
        <f t="shared" si="9"/>
        <v>0.36434246121881247</v>
      </c>
      <c r="M91">
        <f t="shared" si="10"/>
        <v>0.45468699731841089</v>
      </c>
    </row>
    <row r="92" spans="2:13">
      <c r="B92">
        <v>455000</v>
      </c>
      <c r="C92">
        <v>38.645786285400298</v>
      </c>
      <c r="D92">
        <v>31.563844680786101</v>
      </c>
      <c r="E92">
        <v>16.550441741943299</v>
      </c>
      <c r="F92">
        <v>10.7469005584716</v>
      </c>
      <c r="I92">
        <f t="shared" si="6"/>
        <v>455</v>
      </c>
      <c r="J92">
        <f t="shared" si="7"/>
        <v>0.92608066048393844</v>
      </c>
      <c r="K92">
        <f t="shared" si="8"/>
        <v>0.91593776321159837</v>
      </c>
      <c r="L92">
        <f t="shared" si="9"/>
        <v>0.40801629868793077</v>
      </c>
      <c r="M92">
        <f t="shared" si="10"/>
        <v>0.43330820107822909</v>
      </c>
    </row>
    <row r="93" spans="2:13">
      <c r="B93">
        <v>460000</v>
      </c>
      <c r="C93">
        <v>38.525135040283203</v>
      </c>
      <c r="D93">
        <v>31.430749893188398</v>
      </c>
      <c r="E93">
        <v>16.556900024413999</v>
      </c>
      <c r="F93">
        <v>10.996920585632299</v>
      </c>
      <c r="I93">
        <f t="shared" si="6"/>
        <v>460</v>
      </c>
      <c r="J93">
        <f t="shared" si="7"/>
        <v>0.91839607169496928</v>
      </c>
      <c r="K93">
        <f t="shared" si="8"/>
        <v>0.90704875882594549</v>
      </c>
      <c r="L93">
        <f t="shared" si="9"/>
        <v>0.40847351102005169</v>
      </c>
      <c r="M93">
        <f t="shared" si="10"/>
        <v>0.4513128401237308</v>
      </c>
    </row>
    <row r="94" spans="2:13">
      <c r="B94">
        <v>465000</v>
      </c>
      <c r="C94">
        <v>38.397178649902301</v>
      </c>
      <c r="D94">
        <v>31.422754287719702</v>
      </c>
      <c r="E94">
        <v>16.348392486572202</v>
      </c>
      <c r="F94">
        <v>11.999732971191399</v>
      </c>
      <c r="I94">
        <f t="shared" si="6"/>
        <v>465</v>
      </c>
      <c r="J94">
        <f t="shared" si="7"/>
        <v>0.91024619937459872</v>
      </c>
      <c r="K94">
        <f t="shared" si="8"/>
        <v>0.90651475615491661</v>
      </c>
      <c r="L94">
        <f t="shared" si="9"/>
        <v>0.39371227719760055</v>
      </c>
      <c r="M94">
        <f t="shared" si="10"/>
        <v>0.52352815518225249</v>
      </c>
    </row>
    <row r="95" spans="2:13">
      <c r="B95">
        <v>470000</v>
      </c>
      <c r="C95">
        <v>38.281715393066399</v>
      </c>
      <c r="D95">
        <v>31.473665237426701</v>
      </c>
      <c r="E95">
        <v>16.483852386474599</v>
      </c>
      <c r="F95">
        <v>11.0976600646972</v>
      </c>
      <c r="I95">
        <f t="shared" si="6"/>
        <v>470</v>
      </c>
      <c r="J95">
        <f t="shared" si="7"/>
        <v>0.90289204693168024</v>
      </c>
      <c r="K95">
        <f t="shared" si="8"/>
        <v>0.90991494682647889</v>
      </c>
      <c r="L95">
        <f t="shared" si="9"/>
        <v>0.40330212357304551</v>
      </c>
      <c r="M95">
        <f t="shared" si="10"/>
        <v>0.45856737080590532</v>
      </c>
    </row>
    <row r="96" spans="2:13">
      <c r="B96">
        <v>475000</v>
      </c>
      <c r="C96">
        <v>38.192729949951101</v>
      </c>
      <c r="D96">
        <v>31.5707912445068</v>
      </c>
      <c r="E96">
        <v>16.4006538391113</v>
      </c>
      <c r="F96">
        <v>11.864366531371999</v>
      </c>
      <c r="I96">
        <f t="shared" si="6"/>
        <v>475</v>
      </c>
      <c r="J96">
        <f t="shared" si="7"/>
        <v>0.89722433469314</v>
      </c>
      <c r="K96">
        <f t="shared" si="8"/>
        <v>0.91640170350928429</v>
      </c>
      <c r="L96">
        <f t="shared" si="9"/>
        <v>0.39741210528387577</v>
      </c>
      <c r="M96">
        <f t="shared" si="10"/>
        <v>0.51378004053919468</v>
      </c>
    </row>
    <row r="97" spans="2:13">
      <c r="B97">
        <v>480000</v>
      </c>
      <c r="C97">
        <v>38.139041900634702</v>
      </c>
      <c r="D97">
        <v>31.640514373779201</v>
      </c>
      <c r="E97">
        <v>16.348827362060501</v>
      </c>
      <c r="F97">
        <v>11.053265571594199</v>
      </c>
      <c r="I97">
        <f t="shared" si="6"/>
        <v>480</v>
      </c>
      <c r="J97">
        <f t="shared" si="7"/>
        <v>0.89380480444728128</v>
      </c>
      <c r="K97">
        <f t="shared" si="8"/>
        <v>0.92105830361414454</v>
      </c>
      <c r="L97">
        <f t="shared" si="9"/>
        <v>0.39374306408824672</v>
      </c>
      <c r="M97">
        <f t="shared" si="10"/>
        <v>0.4553703996152183</v>
      </c>
    </row>
    <row r="98" spans="2:13">
      <c r="B98">
        <v>485000</v>
      </c>
      <c r="C98">
        <v>38.103042602538999</v>
      </c>
      <c r="D98">
        <v>31.7462043762207</v>
      </c>
      <c r="E98">
        <v>16.359245300292901</v>
      </c>
      <c r="F98">
        <v>11.2955722808837</v>
      </c>
      <c r="I98">
        <f t="shared" si="6"/>
        <v>485</v>
      </c>
      <c r="J98">
        <f t="shared" si="7"/>
        <v>0.89151191636072635</v>
      </c>
      <c r="K98">
        <f t="shared" si="8"/>
        <v>0.92811702403572738</v>
      </c>
      <c r="L98">
        <f t="shared" si="9"/>
        <v>0.39448059916150147</v>
      </c>
      <c r="M98">
        <f t="shared" si="10"/>
        <v>0.47281958114121148</v>
      </c>
    </row>
    <row r="99" spans="2:13">
      <c r="B99">
        <v>490000</v>
      </c>
      <c r="C99">
        <v>38.080677032470703</v>
      </c>
      <c r="D99">
        <v>31.945451736450099</v>
      </c>
      <c r="E99">
        <v>16.339075088500898</v>
      </c>
      <c r="F99">
        <v>11.309006690979</v>
      </c>
      <c r="I99">
        <f t="shared" si="6"/>
        <v>490</v>
      </c>
      <c r="J99">
        <f t="shared" si="7"/>
        <v>0.89008739555417415</v>
      </c>
      <c r="K99">
        <f t="shared" si="8"/>
        <v>0.94142416168459098</v>
      </c>
      <c r="L99">
        <f t="shared" si="9"/>
        <v>0.39305265456251043</v>
      </c>
      <c r="M99">
        <f t="shared" si="10"/>
        <v>0.47378703045838017</v>
      </c>
    </row>
    <row r="100" spans="2:13">
      <c r="B100">
        <v>495000</v>
      </c>
      <c r="C100">
        <v>38.079319000244098</v>
      </c>
      <c r="D100">
        <v>32.200366973876903</v>
      </c>
      <c r="E100">
        <v>16.486513137817301</v>
      </c>
      <c r="F100">
        <v>11.223180770874</v>
      </c>
      <c r="I100">
        <f t="shared" si="6"/>
        <v>495</v>
      </c>
      <c r="J100">
        <f t="shared" si="7"/>
        <v>0.89000089898123369</v>
      </c>
      <c r="K100">
        <f t="shared" si="8"/>
        <v>0.95844919102162063</v>
      </c>
      <c r="L100">
        <f t="shared" si="9"/>
        <v>0.40349049073290727</v>
      </c>
      <c r="M100">
        <f t="shared" si="10"/>
        <v>0.46760646672599815</v>
      </c>
    </row>
    <row r="101" spans="2:13">
      <c r="B101">
        <v>500000</v>
      </c>
      <c r="C101">
        <v>38.068222045898402</v>
      </c>
      <c r="D101">
        <v>32.364009857177699</v>
      </c>
      <c r="E101">
        <v>16.320964813232401</v>
      </c>
      <c r="F101">
        <v>11.3777294158935</v>
      </c>
      <c r="I101">
        <f t="shared" si="6"/>
        <v>500</v>
      </c>
      <c r="J101">
        <f t="shared" si="7"/>
        <v>0.88929410535574005</v>
      </c>
      <c r="K101">
        <f t="shared" si="8"/>
        <v>0.96937841171911665</v>
      </c>
      <c r="L101">
        <f t="shared" si="9"/>
        <v>0.39177054260342103</v>
      </c>
      <c r="M101">
        <f t="shared" si="10"/>
        <v>0.47873594543275372</v>
      </c>
    </row>
    <row r="102" spans="2:13">
      <c r="B102">
        <v>505000</v>
      </c>
      <c r="C102">
        <v>38.054599761962798</v>
      </c>
      <c r="D102">
        <v>32.478233337402301</v>
      </c>
      <c r="E102">
        <v>15.936536788940399</v>
      </c>
      <c r="F102">
        <v>11.420173645019499</v>
      </c>
      <c r="I102">
        <f t="shared" si="6"/>
        <v>505</v>
      </c>
      <c r="J102">
        <f t="shared" si="7"/>
        <v>0.88842646697944228</v>
      </c>
      <c r="K102">
        <f t="shared" si="8"/>
        <v>0.97700705770133212</v>
      </c>
      <c r="L102">
        <f t="shared" si="9"/>
        <v>0.36455506630355355</v>
      </c>
      <c r="M102">
        <f t="shared" si="10"/>
        <v>0.48179247267841718</v>
      </c>
    </row>
    <row r="103" spans="2:13">
      <c r="B103">
        <v>510000</v>
      </c>
      <c r="C103">
        <v>38.04150390625</v>
      </c>
      <c r="D103">
        <v>32.562709808349602</v>
      </c>
      <c r="E103">
        <v>15.512276649475</v>
      </c>
      <c r="F103">
        <v>11.5540676116943</v>
      </c>
      <c r="I103">
        <f t="shared" si="6"/>
        <v>510</v>
      </c>
      <c r="J103">
        <f t="shared" si="7"/>
        <v>0.88759235817356252</v>
      </c>
      <c r="K103">
        <f t="shared" si="8"/>
        <v>0.98264898954771496</v>
      </c>
      <c r="L103">
        <f t="shared" si="9"/>
        <v>0.33451968635989815</v>
      </c>
      <c r="M103">
        <f t="shared" si="10"/>
        <v>0.49143455042605599</v>
      </c>
    </row>
    <row r="104" spans="2:13">
      <c r="B104">
        <v>515000</v>
      </c>
      <c r="C104">
        <v>38.033966064453097</v>
      </c>
      <c r="D104">
        <v>32.610786437988203</v>
      </c>
      <c r="E104">
        <v>15.256278038024901</v>
      </c>
      <c r="F104">
        <v>11.0628051757812</v>
      </c>
      <c r="I104">
        <f t="shared" si="6"/>
        <v>515</v>
      </c>
      <c r="J104">
        <f t="shared" si="7"/>
        <v>0.88711225360017587</v>
      </c>
      <c r="K104">
        <f t="shared" si="8"/>
        <v>0.98585988442510608</v>
      </c>
      <c r="L104">
        <f t="shared" si="9"/>
        <v>0.3163963350367201</v>
      </c>
      <c r="M104">
        <f t="shared" si="10"/>
        <v>0.45605737310280026</v>
      </c>
    </row>
    <row r="105" spans="2:13">
      <c r="B105">
        <v>520000</v>
      </c>
      <c r="C105">
        <v>38.0673217773437</v>
      </c>
      <c r="D105">
        <v>32.6494941711425</v>
      </c>
      <c r="E105">
        <v>15.1807413101196</v>
      </c>
      <c r="F105">
        <v>11.9299573898315</v>
      </c>
      <c r="I105">
        <f t="shared" si="6"/>
        <v>520</v>
      </c>
      <c r="J105">
        <f t="shared" si="7"/>
        <v>0.88923676493098269</v>
      </c>
      <c r="K105">
        <f t="shared" si="8"/>
        <v>0.98844505861545262</v>
      </c>
      <c r="L105">
        <f t="shared" si="9"/>
        <v>0.31104873314983283</v>
      </c>
      <c r="M105">
        <f t="shared" si="10"/>
        <v>0.51850342108058178</v>
      </c>
    </row>
    <row r="106" spans="2:13">
      <c r="B106">
        <v>525000</v>
      </c>
      <c r="C106">
        <v>38.088268280029297</v>
      </c>
      <c r="D106">
        <v>32.645729064941399</v>
      </c>
      <c r="E106">
        <v>14.942032814025801</v>
      </c>
      <c r="F106">
        <v>12.189829826354901</v>
      </c>
      <c r="I106">
        <f t="shared" si="6"/>
        <v>525</v>
      </c>
      <c r="J106">
        <f t="shared" si="7"/>
        <v>0.8905709016781802</v>
      </c>
      <c r="K106">
        <f t="shared" si="8"/>
        <v>0.98819359838821064</v>
      </c>
      <c r="L106">
        <f t="shared" si="9"/>
        <v>0.29414943079022338</v>
      </c>
      <c r="M106">
        <f t="shared" si="10"/>
        <v>0.5372175595862605</v>
      </c>
    </row>
    <row r="107" spans="2:13">
      <c r="B107">
        <v>530000</v>
      </c>
      <c r="C107">
        <v>38.102798461913999</v>
      </c>
      <c r="D107">
        <v>32.639766693115199</v>
      </c>
      <c r="E107">
        <v>14.838433265686</v>
      </c>
      <c r="F107">
        <v>13.036537170410099</v>
      </c>
      <c r="I107">
        <f t="shared" si="6"/>
        <v>530</v>
      </c>
      <c r="J107">
        <f t="shared" si="7"/>
        <v>0.89149636641502972</v>
      </c>
      <c r="K107">
        <f t="shared" si="8"/>
        <v>0.98779538933533484</v>
      </c>
      <c r="L107">
        <f t="shared" si="9"/>
        <v>0.28681512924519031</v>
      </c>
      <c r="M107">
        <f t="shared" si="10"/>
        <v>0.59819131548898585</v>
      </c>
    </row>
    <row r="108" spans="2:13">
      <c r="B108">
        <v>535000</v>
      </c>
      <c r="C108">
        <v>38.108623504638601</v>
      </c>
      <c r="D108">
        <v>32.663833618163999</v>
      </c>
      <c r="E108">
        <v>14.9811286926269</v>
      </c>
      <c r="F108">
        <v>13.804013252258301</v>
      </c>
      <c r="I108">
        <f t="shared" si="6"/>
        <v>535</v>
      </c>
      <c r="J108">
        <f t="shared" si="7"/>
        <v>0.89186737840063579</v>
      </c>
      <c r="K108">
        <f t="shared" si="8"/>
        <v>0.9894027475660313</v>
      </c>
      <c r="L108">
        <f t="shared" si="9"/>
        <v>0.29691721276826805</v>
      </c>
      <c r="M108">
        <f t="shared" si="10"/>
        <v>0.65345940735608754</v>
      </c>
    </row>
    <row r="109" spans="2:13">
      <c r="B109">
        <v>540000</v>
      </c>
      <c r="C109">
        <v>38.1377754211425</v>
      </c>
      <c r="D109">
        <v>32.6241645812988</v>
      </c>
      <c r="E109">
        <v>15.436265945434499</v>
      </c>
      <c r="F109">
        <v>13.9074048995971</v>
      </c>
      <c r="I109">
        <f t="shared" si="6"/>
        <v>540</v>
      </c>
      <c r="J109">
        <f t="shared" si="7"/>
        <v>0.89372413910397885</v>
      </c>
      <c r="K109">
        <f t="shared" si="8"/>
        <v>0.98675337076447522</v>
      </c>
      <c r="L109">
        <f t="shared" si="9"/>
        <v>0.32913852946281619</v>
      </c>
      <c r="M109">
        <f t="shared" si="10"/>
        <v>0.66090492806814793</v>
      </c>
    </row>
    <row r="110" spans="2:13">
      <c r="B110">
        <v>545000</v>
      </c>
      <c r="C110">
        <v>38.174449920654297</v>
      </c>
      <c r="D110">
        <v>32.570022583007798</v>
      </c>
      <c r="E110">
        <v>15.535163879394499</v>
      </c>
      <c r="F110">
        <v>13.2207221984863</v>
      </c>
      <c r="I110">
        <f t="shared" si="6"/>
        <v>545</v>
      </c>
      <c r="J110">
        <f t="shared" si="7"/>
        <v>0.89606003250910604</v>
      </c>
      <c r="K110">
        <f t="shared" si="8"/>
        <v>0.9831373879830051</v>
      </c>
      <c r="L110">
        <f t="shared" si="9"/>
        <v>0.3361399815103126</v>
      </c>
      <c r="M110">
        <f t="shared" si="10"/>
        <v>0.61145499274619264</v>
      </c>
    </row>
    <row r="111" spans="2:13">
      <c r="B111">
        <v>550000</v>
      </c>
      <c r="C111">
        <v>38.244949340820298</v>
      </c>
      <c r="D111">
        <v>32.470569610595703</v>
      </c>
      <c r="E111">
        <v>15.6140480041503</v>
      </c>
      <c r="F111">
        <v>12.8634643554687</v>
      </c>
      <c r="I111">
        <f t="shared" si="6"/>
        <v>550</v>
      </c>
      <c r="J111">
        <f t="shared" si="7"/>
        <v>0.90055032229692134</v>
      </c>
      <c r="K111">
        <f t="shared" si="8"/>
        <v>0.97649522021750657</v>
      </c>
      <c r="L111">
        <f t="shared" si="9"/>
        <v>0.34172456143702623</v>
      </c>
      <c r="M111">
        <f t="shared" si="10"/>
        <v>0.58572785967308061</v>
      </c>
    </row>
    <row r="112" spans="2:13">
      <c r="B112">
        <v>555000</v>
      </c>
      <c r="C112">
        <v>38.310707092285099</v>
      </c>
      <c r="D112">
        <v>32.334632873535099</v>
      </c>
      <c r="E112">
        <v>15.6197042465209</v>
      </c>
      <c r="F112">
        <v>12.426280021667401</v>
      </c>
      <c r="I112">
        <f t="shared" si="6"/>
        <v>555</v>
      </c>
      <c r="J112">
        <f t="shared" si="7"/>
        <v>0.90473860298315711</v>
      </c>
      <c r="K112">
        <f t="shared" si="8"/>
        <v>0.96741641049315108</v>
      </c>
      <c r="L112">
        <f t="shared" si="9"/>
        <v>0.34212499356074272</v>
      </c>
      <c r="M112">
        <f t="shared" si="10"/>
        <v>0.55424499721670129</v>
      </c>
    </row>
    <row r="113" spans="2:13">
      <c r="B113">
        <v>560000</v>
      </c>
      <c r="C113">
        <v>38.376152038574197</v>
      </c>
      <c r="D113">
        <v>32.137115478515597</v>
      </c>
      <c r="E113">
        <v>15.682140350341699</v>
      </c>
      <c r="F113">
        <v>12.030447959899901</v>
      </c>
      <c r="I113">
        <f t="shared" si="6"/>
        <v>560</v>
      </c>
      <c r="J113">
        <f t="shared" si="7"/>
        <v>0.90890696030147411</v>
      </c>
      <c r="K113">
        <f t="shared" si="8"/>
        <v>0.95422481206723797</v>
      </c>
      <c r="L113">
        <f t="shared" si="9"/>
        <v>0.34654514036695039</v>
      </c>
      <c r="M113">
        <f t="shared" si="10"/>
        <v>0.52574002713212553</v>
      </c>
    </row>
    <row r="114" spans="2:13">
      <c r="B114">
        <v>565000</v>
      </c>
      <c r="C114">
        <v>38.437534332275298</v>
      </c>
      <c r="D114">
        <v>31.972118377685501</v>
      </c>
      <c r="E114">
        <v>15.966939926147401</v>
      </c>
      <c r="F114">
        <v>12.8738498687744</v>
      </c>
      <c r="I114">
        <f t="shared" si="6"/>
        <v>565</v>
      </c>
      <c r="J114">
        <f t="shared" si="7"/>
        <v>0.91281655680467555</v>
      </c>
      <c r="K114">
        <f t="shared" si="8"/>
        <v>0.94320514721505821</v>
      </c>
      <c r="L114">
        <f t="shared" si="9"/>
        <v>0.3667074480442517</v>
      </c>
      <c r="M114">
        <f t="shared" si="10"/>
        <v>0.58647574943413239</v>
      </c>
    </row>
    <row r="115" spans="2:13">
      <c r="B115">
        <v>570000</v>
      </c>
      <c r="C115">
        <v>38.480339050292898</v>
      </c>
      <c r="D115">
        <v>31.720596313476499</v>
      </c>
      <c r="E115">
        <v>16.0905036926269</v>
      </c>
      <c r="F115">
        <v>13.308452606201101</v>
      </c>
      <c r="I115">
        <f t="shared" si="6"/>
        <v>570</v>
      </c>
      <c r="J115">
        <f t="shared" si="7"/>
        <v>0.91554289962752655</v>
      </c>
      <c r="K115">
        <f t="shared" si="8"/>
        <v>0.92640673780927263</v>
      </c>
      <c r="L115">
        <f t="shared" si="9"/>
        <v>0.37545511092428885</v>
      </c>
      <c r="M115">
        <f t="shared" si="10"/>
        <v>0.6177727039398021</v>
      </c>
    </row>
    <row r="116" spans="2:13">
      <c r="B116">
        <v>575000</v>
      </c>
      <c r="C116">
        <v>38.538963317871001</v>
      </c>
      <c r="D116">
        <v>31.401390075683501</v>
      </c>
      <c r="E116">
        <v>16.583797454833899</v>
      </c>
      <c r="F116">
        <v>12.82843875885</v>
      </c>
      <c r="I116">
        <f t="shared" si="6"/>
        <v>575</v>
      </c>
      <c r="J116">
        <f t="shared" si="7"/>
        <v>0.91927683033793905</v>
      </c>
      <c r="K116">
        <f t="shared" si="8"/>
        <v>0.90508790407518058</v>
      </c>
      <c r="L116">
        <f t="shared" si="9"/>
        <v>0.41037770721248146</v>
      </c>
      <c r="M116">
        <f t="shared" si="10"/>
        <v>0.58320556883248453</v>
      </c>
    </row>
    <row r="117" spans="2:13">
      <c r="B117">
        <v>580000</v>
      </c>
      <c r="C117">
        <v>38.5857543945312</v>
      </c>
      <c r="D117">
        <v>31.218540191650298</v>
      </c>
      <c r="E117">
        <v>17.065883636474599</v>
      </c>
      <c r="F117">
        <v>12.058905601501399</v>
      </c>
      <c r="I117">
        <f t="shared" si="6"/>
        <v>580</v>
      </c>
      <c r="J117">
        <f t="shared" si="7"/>
        <v>0.92225707461786999</v>
      </c>
      <c r="K117">
        <f t="shared" si="8"/>
        <v>0.89287590501478076</v>
      </c>
      <c r="L117">
        <f t="shared" si="9"/>
        <v>0.4445068659154649</v>
      </c>
      <c r="M117">
        <f t="shared" si="10"/>
        <v>0.52778934122483978</v>
      </c>
    </row>
    <row r="118" spans="2:13">
      <c r="B118">
        <v>585000</v>
      </c>
      <c r="C118">
        <v>38.638355255126903</v>
      </c>
      <c r="D118">
        <v>31.094636917114201</v>
      </c>
      <c r="E118">
        <v>18.074874877929599</v>
      </c>
      <c r="F118">
        <v>11.2198181152343</v>
      </c>
      <c r="I118">
        <f t="shared" si="6"/>
        <v>585</v>
      </c>
      <c r="J118">
        <f t="shared" si="7"/>
        <v>0.92560735901179869</v>
      </c>
      <c r="K118">
        <f t="shared" si="8"/>
        <v>0.88460077440578067</v>
      </c>
      <c r="L118">
        <f t="shared" si="9"/>
        <v>0.51593812348094981</v>
      </c>
      <c r="M118">
        <f t="shared" si="10"/>
        <v>0.4673643125205344</v>
      </c>
    </row>
    <row r="119" spans="2:13">
      <c r="B119">
        <v>590000</v>
      </c>
      <c r="C119">
        <v>38.684616088867102</v>
      </c>
      <c r="D119">
        <v>30.958232879638601</v>
      </c>
      <c r="E119">
        <v>18.595188140869102</v>
      </c>
      <c r="F119">
        <v>11.4257593154907</v>
      </c>
      <c r="I119">
        <f t="shared" si="6"/>
        <v>590</v>
      </c>
      <c r="J119">
        <f t="shared" si="7"/>
        <v>0.92855383075341458</v>
      </c>
      <c r="K119">
        <f t="shared" si="8"/>
        <v>0.87549075507875551</v>
      </c>
      <c r="L119">
        <f t="shared" si="9"/>
        <v>0.55277355789579563</v>
      </c>
      <c r="M119">
        <f t="shared" si="10"/>
        <v>0.48219471237818506</v>
      </c>
    </row>
    <row r="120" spans="2:13">
      <c r="B120">
        <v>595000</v>
      </c>
      <c r="C120">
        <v>38.733997344970703</v>
      </c>
      <c r="D120">
        <v>30.879724502563398</v>
      </c>
      <c r="E120">
        <v>19.200197219848601</v>
      </c>
      <c r="F120">
        <v>11.332159996032701</v>
      </c>
      <c r="I120">
        <f t="shared" si="6"/>
        <v>595</v>
      </c>
      <c r="J120">
        <f t="shared" si="7"/>
        <v>0.93169905023847388</v>
      </c>
      <c r="K120">
        <f t="shared" si="8"/>
        <v>0.87024741444364861</v>
      </c>
      <c r="L120">
        <f t="shared" si="9"/>
        <v>0.59560500932417637</v>
      </c>
      <c r="M120">
        <f t="shared" si="10"/>
        <v>0.47545436449132278</v>
      </c>
    </row>
    <row r="121" spans="2:13">
      <c r="B121">
        <v>600000</v>
      </c>
      <c r="C121">
        <v>38.793651580810497</v>
      </c>
      <c r="D121">
        <v>30.811725616455</v>
      </c>
      <c r="E121">
        <v>19.933549880981399</v>
      </c>
      <c r="F121">
        <v>11.88081741333</v>
      </c>
      <c r="I121">
        <f t="shared" si="6"/>
        <v>600</v>
      </c>
      <c r="J121">
        <f t="shared" si="7"/>
        <v>0.93549858228229243</v>
      </c>
      <c r="K121">
        <f t="shared" si="8"/>
        <v>0.86570597140333905</v>
      </c>
      <c r="L121">
        <f t="shared" si="9"/>
        <v>0.64752250936924194</v>
      </c>
      <c r="M121">
        <f t="shared" si="10"/>
        <v>0.5149647144031152</v>
      </c>
    </row>
    <row r="122" spans="2:13">
      <c r="B122">
        <v>605000</v>
      </c>
      <c r="C122">
        <v>38.861541748046797</v>
      </c>
      <c r="D122">
        <v>30.754755020141602</v>
      </c>
      <c r="E122">
        <v>20.767799377441399</v>
      </c>
      <c r="F122">
        <v>12.281089782714799</v>
      </c>
      <c r="I122">
        <f t="shared" si="6"/>
        <v>605</v>
      </c>
      <c r="J122">
        <f t="shared" si="7"/>
        <v>0.93982268202547348</v>
      </c>
      <c r="K122">
        <f t="shared" si="8"/>
        <v>0.86190107498610469</v>
      </c>
      <c r="L122">
        <f t="shared" si="9"/>
        <v>0.70658297313459373</v>
      </c>
      <c r="M122">
        <f t="shared" si="10"/>
        <v>0.54378944341583912</v>
      </c>
    </row>
    <row r="123" spans="2:13">
      <c r="B123">
        <v>610000</v>
      </c>
      <c r="C123">
        <v>38.940238952636697</v>
      </c>
      <c r="D123">
        <v>30.757543563842699</v>
      </c>
      <c r="E123">
        <v>22.216732025146399</v>
      </c>
      <c r="F123">
        <v>12.704648017883301</v>
      </c>
      <c r="I123">
        <f t="shared" si="6"/>
        <v>610</v>
      </c>
      <c r="J123">
        <f t="shared" si="7"/>
        <v>0.94483510983363939</v>
      </c>
      <c r="K123">
        <f t="shared" si="8"/>
        <v>0.86208731351306767</v>
      </c>
      <c r="L123">
        <f t="shared" si="9"/>
        <v>0.8091597616149443</v>
      </c>
      <c r="M123">
        <f t="shared" si="10"/>
        <v>0.57429105252916424</v>
      </c>
    </row>
    <row r="124" spans="2:13">
      <c r="B124">
        <v>615000</v>
      </c>
      <c r="C124">
        <v>39.007556915283203</v>
      </c>
      <c r="D124">
        <v>30.835546493530199</v>
      </c>
      <c r="E124">
        <v>23.199998855590799</v>
      </c>
      <c r="F124">
        <v>13.319746017456</v>
      </c>
      <c r="I124">
        <f t="shared" si="6"/>
        <v>615</v>
      </c>
      <c r="J124">
        <f t="shared" si="7"/>
        <v>0.94912276439159715</v>
      </c>
      <c r="K124">
        <f t="shared" si="8"/>
        <v>0.86729689682283451</v>
      </c>
      <c r="L124">
        <f t="shared" si="9"/>
        <v>0.87876986657461587</v>
      </c>
      <c r="M124">
        <f t="shared" si="10"/>
        <v>0.6185859739627918</v>
      </c>
    </row>
    <row r="125" spans="2:13">
      <c r="B125">
        <v>620000</v>
      </c>
      <c r="C125">
        <v>39.066493988037102</v>
      </c>
      <c r="D125">
        <v>31.014797210693299</v>
      </c>
      <c r="E125">
        <v>22.739028930663999</v>
      </c>
      <c r="F125">
        <v>12.9377040863037</v>
      </c>
      <c r="I125">
        <f t="shared" si="6"/>
        <v>620</v>
      </c>
      <c r="J125">
        <f t="shared" si="7"/>
        <v>0.95287661846993432</v>
      </c>
      <c r="K125">
        <f t="shared" si="8"/>
        <v>0.87926851824959074</v>
      </c>
      <c r="L125">
        <f t="shared" si="9"/>
        <v>0.84613562746079984</v>
      </c>
      <c r="M125">
        <f t="shared" si="10"/>
        <v>0.59107406962153508</v>
      </c>
    </row>
    <row r="126" spans="2:13">
      <c r="B126">
        <v>625000</v>
      </c>
      <c r="C126">
        <v>39.110782623291001</v>
      </c>
      <c r="D126">
        <v>31.196393966674801</v>
      </c>
      <c r="E126">
        <v>21.980115890502901</v>
      </c>
      <c r="F126">
        <v>13.80233669281</v>
      </c>
      <c r="I126">
        <f t="shared" si="6"/>
        <v>625</v>
      </c>
      <c r="J126">
        <f t="shared" si="7"/>
        <v>0.95569747580647124</v>
      </c>
      <c r="K126">
        <f t="shared" si="8"/>
        <v>0.89139682462037884</v>
      </c>
      <c r="L126">
        <f t="shared" si="9"/>
        <v>0.79240858740901543</v>
      </c>
      <c r="M126">
        <f t="shared" si="10"/>
        <v>0.65333867363708209</v>
      </c>
    </row>
    <row r="127" spans="2:13">
      <c r="B127">
        <v>630000</v>
      </c>
      <c r="C127">
        <v>39.136566162109297</v>
      </c>
      <c r="D127">
        <v>31.356361389160099</v>
      </c>
      <c r="E127">
        <v>21.503913879394499</v>
      </c>
      <c r="F127">
        <v>13.7094764709472</v>
      </c>
      <c r="I127">
        <f t="shared" si="6"/>
        <v>630</v>
      </c>
      <c r="J127">
        <f t="shared" si="7"/>
        <v>0.95733969585277678</v>
      </c>
      <c r="K127">
        <f t="shared" si="8"/>
        <v>0.90208057223889149</v>
      </c>
      <c r="L127">
        <f t="shared" si="9"/>
        <v>0.75869599694129797</v>
      </c>
      <c r="M127">
        <f t="shared" si="10"/>
        <v>0.6466515502281629</v>
      </c>
    </row>
    <row r="128" spans="2:13">
      <c r="B128">
        <v>635000</v>
      </c>
      <c r="C128">
        <v>39.152690887451101</v>
      </c>
      <c r="D128">
        <v>31.483945846557599</v>
      </c>
      <c r="E128">
        <v>21.720779418945298</v>
      </c>
      <c r="F128">
        <v>12.759097099304199</v>
      </c>
      <c r="I128">
        <f t="shared" si="6"/>
        <v>635</v>
      </c>
      <c r="J128">
        <f t="shared" si="7"/>
        <v>0.95836672117246224</v>
      </c>
      <c r="K128">
        <f t="shared" si="8"/>
        <v>0.91060155808527565</v>
      </c>
      <c r="L128">
        <f t="shared" si="9"/>
        <v>0.77404893319710977</v>
      </c>
      <c r="M128">
        <f t="shared" si="10"/>
        <v>0.57821208265013246</v>
      </c>
    </row>
    <row r="129" spans="2:13">
      <c r="B129">
        <v>640000</v>
      </c>
      <c r="C129">
        <v>39.174587249755803</v>
      </c>
      <c r="D129">
        <v>31.6169128417968</v>
      </c>
      <c r="E129">
        <v>22.386171340942301</v>
      </c>
      <c r="F129">
        <v>12.8371868133544</v>
      </c>
      <c r="I129">
        <f t="shared" si="6"/>
        <v>640</v>
      </c>
      <c r="J129">
        <f t="shared" si="7"/>
        <v>0.9597613569271336</v>
      </c>
      <c r="K129">
        <f t="shared" si="8"/>
        <v>0.91948202759998665</v>
      </c>
      <c r="L129">
        <f t="shared" si="9"/>
        <v>0.82115517139757355</v>
      </c>
      <c r="M129">
        <f t="shared" si="10"/>
        <v>0.58383554062110776</v>
      </c>
    </row>
    <row r="130" spans="2:13">
      <c r="B130">
        <v>645000</v>
      </c>
      <c r="C130">
        <v>39.1936225891113</v>
      </c>
      <c r="D130">
        <v>31.658403396606399</v>
      </c>
      <c r="E130">
        <v>22.660243988037099</v>
      </c>
      <c r="F130">
        <v>13.7536926269531</v>
      </c>
      <c r="I130">
        <f t="shared" si="6"/>
        <v>645</v>
      </c>
      <c r="J130">
        <f t="shared" si="7"/>
        <v>0.96097376675567303</v>
      </c>
      <c r="K130">
        <f t="shared" si="8"/>
        <v>0.92225305815890291</v>
      </c>
      <c r="L130">
        <f t="shared" si="9"/>
        <v>0.84055806910563646</v>
      </c>
      <c r="M130">
        <f t="shared" si="10"/>
        <v>0.64983567886740234</v>
      </c>
    </row>
    <row r="131" spans="2:13">
      <c r="B131">
        <v>650000</v>
      </c>
      <c r="C131">
        <v>39.225357055663999</v>
      </c>
      <c r="D131">
        <v>31.638856887817301</v>
      </c>
      <c r="E131">
        <v>22.6233615875244</v>
      </c>
      <c r="F131">
        <v>13.9829807281494</v>
      </c>
      <c r="I131">
        <f t="shared" ref="I131:I194" si="11">B131/1000</f>
        <v>650</v>
      </c>
      <c r="J131">
        <f t="shared" ref="J131:J194" si="12">(C131-C$303)/(C$302-C$303)</f>
        <v>0.96299501672833687</v>
      </c>
      <c r="K131">
        <f t="shared" ref="K131:K194" si="13">(D131-D$303)/(D$302-D$303)</f>
        <v>0.92094760506425821</v>
      </c>
      <c r="L131">
        <f t="shared" ref="L131:L194" si="14">(E131-E$303)/(E$302-E$303)</f>
        <v>0.8379469897003714</v>
      </c>
      <c r="M131">
        <f t="shared" ref="M131:M194" si="15">(F131-F$303)/(F$302-F$303)</f>
        <v>0.66634735413737745</v>
      </c>
    </row>
    <row r="132" spans="2:13">
      <c r="B132">
        <v>655000</v>
      </c>
      <c r="C132">
        <v>39.242244720458899</v>
      </c>
      <c r="D132">
        <v>31.578607559204102</v>
      </c>
      <c r="E132">
        <v>22.700157165527301</v>
      </c>
      <c r="F132">
        <v>13.4224529266357</v>
      </c>
      <c r="I132">
        <f t="shared" si="11"/>
        <v>655</v>
      </c>
      <c r="J132">
        <f t="shared" si="12"/>
        <v>0.96407063562832263</v>
      </c>
      <c r="K132">
        <f t="shared" si="13"/>
        <v>0.91692373188378351</v>
      </c>
      <c r="L132">
        <f t="shared" si="14"/>
        <v>0.84338371153385838</v>
      </c>
      <c r="M132">
        <f t="shared" si="15"/>
        <v>0.62598218477142054</v>
      </c>
    </row>
    <row r="133" spans="2:13">
      <c r="B133">
        <v>660000</v>
      </c>
      <c r="C133">
        <v>39.265064239501903</v>
      </c>
      <c r="D133">
        <v>31.4734802246093</v>
      </c>
      <c r="E133">
        <v>23.046329498291001</v>
      </c>
      <c r="F133">
        <v>14.5416717529296</v>
      </c>
      <c r="I133">
        <f t="shared" si="11"/>
        <v>660</v>
      </c>
      <c r="J133">
        <f t="shared" si="12"/>
        <v>0.96552406961516091</v>
      </c>
      <c r="K133">
        <f t="shared" si="13"/>
        <v>0.90990259037154209</v>
      </c>
      <c r="L133">
        <f t="shared" si="14"/>
        <v>0.8678908866685312</v>
      </c>
      <c r="M133">
        <f t="shared" si="15"/>
        <v>0.70658025209104258</v>
      </c>
    </row>
    <row r="134" spans="2:13">
      <c r="B134">
        <v>665000</v>
      </c>
      <c r="C134">
        <v>39.298854827880803</v>
      </c>
      <c r="D134">
        <v>31.417629241943299</v>
      </c>
      <c r="E134">
        <v>23.1632690429687</v>
      </c>
      <c r="F134">
        <v>13.9604988098144</v>
      </c>
      <c r="I134">
        <f t="shared" si="11"/>
        <v>665</v>
      </c>
      <c r="J134">
        <f t="shared" si="12"/>
        <v>0.96767627928674071</v>
      </c>
      <c r="K134">
        <f t="shared" si="13"/>
        <v>0.90617246961458409</v>
      </c>
      <c r="L134">
        <f t="shared" si="14"/>
        <v>0.87616958958711921</v>
      </c>
      <c r="M134">
        <f t="shared" si="15"/>
        <v>0.66472836853342843</v>
      </c>
    </row>
    <row r="135" spans="2:13">
      <c r="B135">
        <v>670000</v>
      </c>
      <c r="C135">
        <v>39.331226348876903</v>
      </c>
      <c r="D135">
        <v>31.439193725585898</v>
      </c>
      <c r="E135">
        <v>23.224519729614201</v>
      </c>
      <c r="F135">
        <v>14.3583011627197</v>
      </c>
      <c r="I135">
        <f t="shared" si="11"/>
        <v>670</v>
      </c>
      <c r="J135">
        <f t="shared" si="12"/>
        <v>0.96973810489895951</v>
      </c>
      <c r="K135">
        <f t="shared" si="13"/>
        <v>0.9076126972383195</v>
      </c>
      <c r="L135">
        <f t="shared" si="14"/>
        <v>0.8805058151102747</v>
      </c>
      <c r="M135">
        <f t="shared" si="15"/>
        <v>0.69337522477469948</v>
      </c>
    </row>
    <row r="136" spans="2:13">
      <c r="B136">
        <v>675000</v>
      </c>
      <c r="C136">
        <v>39.361080169677699</v>
      </c>
      <c r="D136">
        <v>31.412185668945298</v>
      </c>
      <c r="E136">
        <v>22.888364791870099</v>
      </c>
      <c r="F136">
        <v>15.085771560668899</v>
      </c>
      <c r="I136">
        <f t="shared" si="11"/>
        <v>675</v>
      </c>
      <c r="J136">
        <f t="shared" si="12"/>
        <v>0.97163957169618187</v>
      </c>
      <c r="K136">
        <f t="shared" si="13"/>
        <v>0.90580890958998639</v>
      </c>
      <c r="L136">
        <f t="shared" si="14"/>
        <v>0.85670781870221635</v>
      </c>
      <c r="M136">
        <f t="shared" si="15"/>
        <v>0.74576239583497694</v>
      </c>
    </row>
    <row r="137" spans="2:13">
      <c r="B137">
        <v>680000</v>
      </c>
      <c r="C137">
        <v>39.383548736572202</v>
      </c>
      <c r="D137">
        <v>31.290580749511701</v>
      </c>
      <c r="E137">
        <v>21.917779922485298</v>
      </c>
      <c r="F137">
        <v>14.5897617340087</v>
      </c>
      <c r="I137">
        <f t="shared" si="11"/>
        <v>680</v>
      </c>
      <c r="J137">
        <f t="shared" si="12"/>
        <v>0.97307065263607706</v>
      </c>
      <c r="K137">
        <f t="shared" si="13"/>
        <v>0.89768727927167868</v>
      </c>
      <c r="L137">
        <f t="shared" si="14"/>
        <v>0.78799552968946751</v>
      </c>
      <c r="M137">
        <f t="shared" si="15"/>
        <v>0.71004334567145255</v>
      </c>
    </row>
    <row r="138" spans="2:13">
      <c r="B138">
        <v>685000</v>
      </c>
      <c r="C138">
        <v>39.404891967773402</v>
      </c>
      <c r="D138">
        <v>31.364538192748999</v>
      </c>
      <c r="E138">
        <v>21.1473884582519</v>
      </c>
      <c r="F138">
        <v>14.687562942504799</v>
      </c>
      <c r="I138">
        <f t="shared" si="11"/>
        <v>685</v>
      </c>
      <c r="J138">
        <f t="shared" si="12"/>
        <v>0.97443005804503036</v>
      </c>
      <c r="K138">
        <f t="shared" si="13"/>
        <v>0.90262667659259499</v>
      </c>
      <c r="L138">
        <f t="shared" si="14"/>
        <v>0.73345587776092169</v>
      </c>
      <c r="M138">
        <f t="shared" si="15"/>
        <v>0.71708628330002244</v>
      </c>
    </row>
    <row r="139" spans="2:13">
      <c r="B139">
        <v>690000</v>
      </c>
      <c r="C139">
        <v>39.419166564941399</v>
      </c>
      <c r="D139">
        <v>31.407636642456001</v>
      </c>
      <c r="E139">
        <v>20.7468166351318</v>
      </c>
      <c r="F139">
        <v>14.710533142089799</v>
      </c>
      <c r="I139">
        <f t="shared" si="11"/>
        <v>690</v>
      </c>
      <c r="J139">
        <f t="shared" si="12"/>
        <v>0.9753392439324845</v>
      </c>
      <c r="K139">
        <f t="shared" si="13"/>
        <v>0.90550509366192733</v>
      </c>
      <c r="L139">
        <f t="shared" si="14"/>
        <v>0.7050975056609754</v>
      </c>
      <c r="M139">
        <f t="shared" si="15"/>
        <v>0.71874043139778765</v>
      </c>
    </row>
    <row r="140" spans="2:13">
      <c r="B140">
        <v>695000</v>
      </c>
      <c r="C140">
        <v>39.421047210693303</v>
      </c>
      <c r="D140">
        <v>31.3917026519775</v>
      </c>
      <c r="E140">
        <v>20.7630310058593</v>
      </c>
      <c r="F140">
        <v>14.847414016723601</v>
      </c>
      <c r="I140">
        <f t="shared" si="11"/>
        <v>695</v>
      </c>
      <c r="J140">
        <f t="shared" si="12"/>
        <v>0.97545902710792609</v>
      </c>
      <c r="K140">
        <f t="shared" si="13"/>
        <v>0.90444090990386405</v>
      </c>
      <c r="L140">
        <f t="shared" si="14"/>
        <v>0.70624539757927207</v>
      </c>
      <c r="M140">
        <f t="shared" si="15"/>
        <v>0.728597604713068</v>
      </c>
    </row>
    <row r="141" spans="2:13">
      <c r="B141">
        <v>700000</v>
      </c>
      <c r="C141">
        <v>39.429141998291001</v>
      </c>
      <c r="D141">
        <v>31.487031936645501</v>
      </c>
      <c r="E141">
        <v>20.785417556762599</v>
      </c>
      <c r="F141">
        <v>15.5014591217041</v>
      </c>
      <c r="I141">
        <f t="shared" si="11"/>
        <v>700</v>
      </c>
      <c r="J141">
        <f t="shared" si="12"/>
        <v>0.97597460499493416</v>
      </c>
      <c r="K141">
        <f t="shared" si="13"/>
        <v>0.91080766884904796</v>
      </c>
      <c r="L141">
        <f t="shared" si="14"/>
        <v>0.70783024729637212</v>
      </c>
      <c r="M141">
        <f t="shared" si="15"/>
        <v>0.77569721576575501</v>
      </c>
    </row>
    <row r="142" spans="2:13">
      <c r="B142">
        <v>705000</v>
      </c>
      <c r="C142">
        <v>39.426139831542898</v>
      </c>
      <c r="D142">
        <v>31.535943984985298</v>
      </c>
      <c r="E142">
        <v>20.52925491333</v>
      </c>
      <c r="F142">
        <v>14.9812927246093</v>
      </c>
      <c r="I142">
        <f t="shared" si="11"/>
        <v>705</v>
      </c>
      <c r="J142">
        <f t="shared" si="12"/>
        <v>0.9757833892564417</v>
      </c>
      <c r="K142">
        <f t="shared" si="13"/>
        <v>0.91407435885285115</v>
      </c>
      <c r="L142">
        <f t="shared" si="14"/>
        <v>0.68969528337408559</v>
      </c>
      <c r="M142">
        <f t="shared" si="15"/>
        <v>0.73823858363277228</v>
      </c>
    </row>
    <row r="143" spans="2:13">
      <c r="B143">
        <v>710000</v>
      </c>
      <c r="C143">
        <v>39.415111541747997</v>
      </c>
      <c r="D143">
        <v>31.6281623840332</v>
      </c>
      <c r="E143">
        <v>20.377723693847599</v>
      </c>
      <c r="F143">
        <v>14.460587501525801</v>
      </c>
      <c r="I143">
        <f t="shared" si="11"/>
        <v>710</v>
      </c>
      <c r="J143">
        <f t="shared" si="12"/>
        <v>0.97508096905317609</v>
      </c>
      <c r="K143">
        <f t="shared" si="13"/>
        <v>0.92023335101453085</v>
      </c>
      <c r="L143">
        <f t="shared" si="14"/>
        <v>0.67896767234700606</v>
      </c>
      <c r="M143">
        <f t="shared" si="15"/>
        <v>0.70074114913845453</v>
      </c>
    </row>
    <row r="144" spans="2:13">
      <c r="B144">
        <v>715000</v>
      </c>
      <c r="C144">
        <v>39.400253295898402</v>
      </c>
      <c r="D144">
        <v>31.6140747070312</v>
      </c>
      <c r="E144">
        <v>20.641628265380799</v>
      </c>
      <c r="F144">
        <v>15.1651496887207</v>
      </c>
      <c r="I144">
        <f t="shared" si="11"/>
        <v>715</v>
      </c>
      <c r="J144">
        <f t="shared" si="12"/>
        <v>0.9741346090767935</v>
      </c>
      <c r="K144">
        <f t="shared" si="13"/>
        <v>0.91929247703355321</v>
      </c>
      <c r="L144">
        <f t="shared" si="14"/>
        <v>0.69765072394090599</v>
      </c>
      <c r="M144">
        <f t="shared" si="15"/>
        <v>0.75147863608944943</v>
      </c>
    </row>
    <row r="145" spans="2:13">
      <c r="B145">
        <v>720000</v>
      </c>
      <c r="C145">
        <v>39.382038116455</v>
      </c>
      <c r="D145">
        <v>31.591829299926701</v>
      </c>
      <c r="E145">
        <v>20.7532043457031</v>
      </c>
      <c r="F145">
        <v>15.878827095031699</v>
      </c>
      <c r="I145">
        <f t="shared" si="11"/>
        <v>720</v>
      </c>
      <c r="J145">
        <f t="shared" si="12"/>
        <v>0.972974437347078</v>
      </c>
      <c r="K145">
        <f t="shared" si="13"/>
        <v>0.91780677256021026</v>
      </c>
      <c r="L145">
        <f t="shared" si="14"/>
        <v>0.70554972187487863</v>
      </c>
      <c r="M145">
        <f t="shared" si="15"/>
        <v>0.8028725353761671</v>
      </c>
    </row>
    <row r="146" spans="2:13">
      <c r="B146">
        <v>725000</v>
      </c>
      <c r="C146">
        <v>39.361610412597599</v>
      </c>
      <c r="D146">
        <v>31.554103851318299</v>
      </c>
      <c r="E146">
        <v>21.652706146240199</v>
      </c>
      <c r="F146">
        <v>16.366670608520501</v>
      </c>
      <c r="I146">
        <f t="shared" si="11"/>
        <v>725</v>
      </c>
      <c r="J146">
        <f t="shared" si="12"/>
        <v>0.97167334423449048</v>
      </c>
      <c r="K146">
        <f t="shared" si="13"/>
        <v>0.91528720222854243</v>
      </c>
      <c r="L146">
        <f t="shared" si="14"/>
        <v>0.76922970456940487</v>
      </c>
      <c r="M146">
        <f t="shared" si="15"/>
        <v>0.83800350656596578</v>
      </c>
    </row>
    <row r="147" spans="2:13">
      <c r="B147">
        <v>730000</v>
      </c>
      <c r="C147">
        <v>39.358448028564403</v>
      </c>
      <c r="D147">
        <v>31.603988647460898</v>
      </c>
      <c r="E147">
        <v>22.5534152984619</v>
      </c>
      <c r="F147">
        <v>16.838636398315401</v>
      </c>
      <c r="I147">
        <f t="shared" si="11"/>
        <v>730</v>
      </c>
      <c r="J147">
        <f t="shared" si="12"/>
        <v>0.97147192384413872</v>
      </c>
      <c r="K147">
        <f t="shared" si="13"/>
        <v>0.91861885916036223</v>
      </c>
      <c r="L147">
        <f t="shared" si="14"/>
        <v>0.83299516139453955</v>
      </c>
      <c r="M147">
        <f t="shared" si="15"/>
        <v>0.87199107861602609</v>
      </c>
    </row>
    <row r="148" spans="2:13">
      <c r="B148">
        <v>735000</v>
      </c>
      <c r="C148">
        <v>39.353744506835902</v>
      </c>
      <c r="D148">
        <v>31.594829559326101</v>
      </c>
      <c r="E148">
        <v>22.845687866210898</v>
      </c>
      <c r="F148">
        <v>17.4291172027587</v>
      </c>
      <c r="I148">
        <f t="shared" si="11"/>
        <v>735</v>
      </c>
      <c r="J148">
        <f t="shared" si="12"/>
        <v>0.97117234442157707</v>
      </c>
      <c r="K148">
        <f t="shared" si="13"/>
        <v>0.9180071509479798</v>
      </c>
      <c r="L148">
        <f t="shared" si="14"/>
        <v>0.85368651748212898</v>
      </c>
      <c r="M148">
        <f t="shared" si="15"/>
        <v>0.91451324721200733</v>
      </c>
    </row>
    <row r="149" spans="2:13">
      <c r="B149">
        <v>740000</v>
      </c>
      <c r="C149">
        <v>39.353355407714801</v>
      </c>
      <c r="D149">
        <v>31.5238723754882</v>
      </c>
      <c r="E149">
        <v>22.584510803222599</v>
      </c>
      <c r="F149">
        <v>17.901247024536101</v>
      </c>
      <c r="I149">
        <f t="shared" si="11"/>
        <v>740</v>
      </c>
      <c r="J149">
        <f t="shared" si="12"/>
        <v>0.97114756169562255</v>
      </c>
      <c r="K149">
        <f t="shared" si="13"/>
        <v>0.91326813201483292</v>
      </c>
      <c r="L149">
        <f t="shared" si="14"/>
        <v>0.83519655910586876</v>
      </c>
      <c r="M149">
        <f t="shared" si="15"/>
        <v>0.94851263166233968</v>
      </c>
    </row>
    <row r="150" spans="2:13">
      <c r="B150">
        <v>745000</v>
      </c>
      <c r="C150">
        <v>39.348445892333899</v>
      </c>
      <c r="D150">
        <v>31.545434951782202</v>
      </c>
      <c r="E150">
        <v>22.612220764160099</v>
      </c>
      <c r="F150">
        <v>17.970857620239201</v>
      </c>
      <c r="I150">
        <f t="shared" si="11"/>
        <v>745</v>
      </c>
      <c r="J150">
        <f t="shared" si="12"/>
        <v>0.97083486200637581</v>
      </c>
      <c r="K150">
        <f t="shared" si="13"/>
        <v>0.91470823225243736</v>
      </c>
      <c r="L150">
        <f t="shared" si="14"/>
        <v>0.8371582781729261</v>
      </c>
      <c r="M150">
        <f t="shared" si="15"/>
        <v>0.95352548468699394</v>
      </c>
    </row>
    <row r="151" spans="2:13">
      <c r="B151">
        <v>750000</v>
      </c>
      <c r="C151">
        <v>39.351509094238203</v>
      </c>
      <c r="D151">
        <v>31.6578063964843</v>
      </c>
      <c r="E151">
        <v>22.656211853027301</v>
      </c>
      <c r="F151">
        <v>18.2263469696044</v>
      </c>
      <c r="I151">
        <f t="shared" si="11"/>
        <v>750</v>
      </c>
      <c r="J151">
        <f t="shared" si="12"/>
        <v>0.97102996523128926</v>
      </c>
      <c r="K151">
        <f t="shared" si="13"/>
        <v>0.92221318629916027</v>
      </c>
      <c r="L151">
        <f t="shared" si="14"/>
        <v>0.84027261521605823</v>
      </c>
      <c r="M151">
        <f t="shared" si="15"/>
        <v>0.97192398486927678</v>
      </c>
    </row>
    <row r="152" spans="2:13">
      <c r="B152">
        <v>755000</v>
      </c>
      <c r="C152">
        <v>39.3390502929687</v>
      </c>
      <c r="D152">
        <v>31.6277675628662</v>
      </c>
      <c r="E152">
        <v>22.7576599121093</v>
      </c>
      <c r="F152">
        <v>18.0142211914062</v>
      </c>
      <c r="I152">
        <f t="shared" si="11"/>
        <v>755</v>
      </c>
      <c r="J152">
        <f t="shared" si="12"/>
        <v>0.97023643206495758</v>
      </c>
      <c r="K152">
        <f t="shared" si="13"/>
        <v>0.92020698208492546</v>
      </c>
      <c r="L152">
        <f t="shared" si="14"/>
        <v>0.84745460267053307</v>
      </c>
      <c r="M152">
        <f t="shared" si="15"/>
        <v>0.95664821631554442</v>
      </c>
    </row>
    <row r="153" spans="2:13">
      <c r="B153">
        <v>760000</v>
      </c>
      <c r="C153">
        <v>39.3148384094238</v>
      </c>
      <c r="D153">
        <v>31.581809997558501</v>
      </c>
      <c r="E153">
        <v>23.172500610351499</v>
      </c>
      <c r="F153">
        <v>18.0470371246337</v>
      </c>
      <c r="I153">
        <f t="shared" si="11"/>
        <v>760</v>
      </c>
      <c r="J153">
        <f t="shared" si="12"/>
        <v>0.96869431479407164</v>
      </c>
      <c r="K153">
        <f t="shared" si="13"/>
        <v>0.91713761320168374</v>
      </c>
      <c r="L153">
        <f t="shared" si="14"/>
        <v>0.87682313586221161</v>
      </c>
      <c r="M153">
        <f t="shared" si="15"/>
        <v>0.95901138313626733</v>
      </c>
    </row>
    <row r="154" spans="2:13">
      <c r="B154">
        <v>765000</v>
      </c>
      <c r="C154">
        <v>39.314460754394503</v>
      </c>
      <c r="D154">
        <v>31.560045242309499</v>
      </c>
      <c r="E154">
        <v>23.801002502441399</v>
      </c>
      <c r="F154">
        <v>17.906866073608398</v>
      </c>
      <c r="I154">
        <f t="shared" si="11"/>
        <v>765</v>
      </c>
      <c r="J154">
        <f t="shared" si="12"/>
        <v>0.96867026097182207</v>
      </c>
      <c r="K154">
        <f t="shared" si="13"/>
        <v>0.91568401003394873</v>
      </c>
      <c r="L154">
        <f t="shared" si="14"/>
        <v>0.92131775453653098</v>
      </c>
      <c r="M154">
        <f t="shared" si="15"/>
        <v>0.94891727504820989</v>
      </c>
    </row>
    <row r="155" spans="2:13">
      <c r="B155">
        <v>770000</v>
      </c>
      <c r="C155">
        <v>39.326137542724602</v>
      </c>
      <c r="D155">
        <v>31.611314773559499</v>
      </c>
      <c r="E155">
        <v>23.8979682922363</v>
      </c>
      <c r="F155">
        <v>18.246099472045898</v>
      </c>
      <c r="I155">
        <f t="shared" si="11"/>
        <v>770</v>
      </c>
      <c r="J155">
        <f t="shared" si="12"/>
        <v>0.96941398571834714</v>
      </c>
      <c r="K155">
        <f t="shared" si="13"/>
        <v>0.9191081492985842</v>
      </c>
      <c r="L155">
        <f t="shared" si="14"/>
        <v>0.92818242096900871</v>
      </c>
      <c r="M155">
        <f t="shared" si="15"/>
        <v>0.97334641762693741</v>
      </c>
    </row>
    <row r="156" spans="2:13">
      <c r="B156">
        <v>775000</v>
      </c>
      <c r="C156">
        <v>39.342533111572202</v>
      </c>
      <c r="D156">
        <v>31.708715438842699</v>
      </c>
      <c r="E156">
        <v>24.137191772460898</v>
      </c>
      <c r="F156">
        <v>18.427074432373001</v>
      </c>
      <c r="I156">
        <f t="shared" si="11"/>
        <v>775</v>
      </c>
      <c r="J156">
        <f t="shared" si="12"/>
        <v>0.97045826175903582</v>
      </c>
      <c r="K156">
        <f t="shared" si="13"/>
        <v>0.92561324958459135</v>
      </c>
      <c r="L156">
        <f t="shared" si="14"/>
        <v>0.94511818148858817</v>
      </c>
      <c r="M156">
        <f t="shared" si="15"/>
        <v>0.98637892895799628</v>
      </c>
    </row>
    <row r="157" spans="2:13">
      <c r="B157">
        <v>780000</v>
      </c>
      <c r="C157">
        <v>39.352798461913999</v>
      </c>
      <c r="D157">
        <v>31.998598098754801</v>
      </c>
      <c r="E157">
        <v>24.362831115722599</v>
      </c>
      <c r="F157">
        <v>18.414796829223601</v>
      </c>
      <c r="I157">
        <f t="shared" si="11"/>
        <v>780</v>
      </c>
      <c r="J157">
        <f t="shared" si="12"/>
        <v>0.97111208838200069</v>
      </c>
      <c r="K157">
        <f t="shared" si="13"/>
        <v>0.94497364890445079</v>
      </c>
      <c r="L157">
        <f t="shared" si="14"/>
        <v>0.96109225676618038</v>
      </c>
      <c r="M157">
        <f t="shared" si="15"/>
        <v>0.98549478453341077</v>
      </c>
    </row>
    <row r="158" spans="2:13">
      <c r="B158">
        <v>785000</v>
      </c>
      <c r="C158">
        <v>39.379856109619098</v>
      </c>
      <c r="D158">
        <v>32.2225341796875</v>
      </c>
      <c r="E158">
        <v>24.413059234619102</v>
      </c>
      <c r="F158">
        <v>18.471361160278299</v>
      </c>
      <c r="I158">
        <f t="shared" si="11"/>
        <v>785</v>
      </c>
      <c r="J158">
        <f t="shared" si="12"/>
        <v>0.97283545970741625</v>
      </c>
      <c r="K158">
        <f t="shared" si="13"/>
        <v>0.95992967266349871</v>
      </c>
      <c r="L158">
        <f t="shared" si="14"/>
        <v>0.96464814263566723</v>
      </c>
      <c r="M158">
        <f t="shared" si="15"/>
        <v>0.98956813967641899</v>
      </c>
    </row>
    <row r="159" spans="2:13">
      <c r="B159">
        <v>790000</v>
      </c>
      <c r="C159">
        <v>39.401195526122997</v>
      </c>
      <c r="D159">
        <v>32.384136199951101</v>
      </c>
      <c r="E159">
        <v>24.3857116699218</v>
      </c>
      <c r="F159">
        <v>18.2505702972412</v>
      </c>
      <c r="I159">
        <f t="shared" si="11"/>
        <v>790</v>
      </c>
      <c r="J159">
        <f t="shared" si="12"/>
        <v>0.97419462214846564</v>
      </c>
      <c r="K159">
        <f t="shared" si="13"/>
        <v>0.9707225901982971</v>
      </c>
      <c r="L159">
        <f t="shared" si="14"/>
        <v>0.96271207931081149</v>
      </c>
      <c r="M159">
        <f t="shared" si="15"/>
        <v>0.97366837421094021</v>
      </c>
    </row>
    <row r="160" spans="2:13">
      <c r="B160">
        <v>795000</v>
      </c>
      <c r="C160">
        <v>39.403648376464801</v>
      </c>
      <c r="D160">
        <v>32.458885192871001</v>
      </c>
      <c r="E160">
        <v>24.0805358886718</v>
      </c>
      <c r="F160">
        <v>18.435562133788999</v>
      </c>
      <c r="I160">
        <f t="shared" si="11"/>
        <v>795</v>
      </c>
      <c r="J160">
        <f t="shared" si="12"/>
        <v>0.97435085050913739</v>
      </c>
      <c r="K160">
        <f t="shared" si="13"/>
        <v>0.97571485276455561</v>
      </c>
      <c r="L160">
        <f t="shared" si="14"/>
        <v>0.9411072437705329</v>
      </c>
      <c r="M160">
        <f t="shared" si="15"/>
        <v>0.98699015199503248</v>
      </c>
    </row>
    <row r="161" spans="2:13">
      <c r="B161">
        <v>800000</v>
      </c>
      <c r="C161">
        <v>39.394065856933501</v>
      </c>
      <c r="D161">
        <v>32.5471382141113</v>
      </c>
      <c r="E161">
        <v>23.879371643066399</v>
      </c>
      <c r="F161">
        <v>18.4508666992187</v>
      </c>
      <c r="I161">
        <f t="shared" si="11"/>
        <v>800</v>
      </c>
      <c r="J161">
        <f t="shared" si="12"/>
        <v>0.97374051514053983</v>
      </c>
      <c r="K161">
        <f t="shared" si="13"/>
        <v>0.98160900915498717</v>
      </c>
      <c r="L161">
        <f t="shared" si="14"/>
        <v>0.92686587630327455</v>
      </c>
      <c r="M161">
        <f t="shared" si="15"/>
        <v>0.9880922764105815</v>
      </c>
    </row>
    <row r="162" spans="2:13">
      <c r="B162">
        <v>805000</v>
      </c>
      <c r="C162">
        <v>39.376380920410099</v>
      </c>
      <c r="D162">
        <v>32.585845947265597</v>
      </c>
      <c r="E162">
        <v>23.548702239990199</v>
      </c>
      <c r="F162">
        <v>18.539247512817301</v>
      </c>
      <c r="I162">
        <f t="shared" si="11"/>
        <v>805</v>
      </c>
      <c r="J162">
        <f t="shared" si="12"/>
        <v>0.97261411594913927</v>
      </c>
      <c r="K162">
        <f t="shared" si="13"/>
        <v>0.9841941833453336</v>
      </c>
      <c r="L162">
        <f t="shared" si="14"/>
        <v>0.9034562268140478</v>
      </c>
      <c r="M162">
        <f t="shared" si="15"/>
        <v>0.99445682514478273</v>
      </c>
    </row>
    <row r="163" spans="2:13">
      <c r="B163">
        <v>810000</v>
      </c>
      <c r="C163">
        <v>39.369617462158203</v>
      </c>
      <c r="D163">
        <v>32.564804077148402</v>
      </c>
      <c r="E163">
        <v>22.927871704101499</v>
      </c>
      <c r="F163">
        <v>18.422246932983398</v>
      </c>
      <c r="I163">
        <f t="shared" si="11"/>
        <v>810</v>
      </c>
      <c r="J163">
        <f t="shared" si="12"/>
        <v>0.97218333385976463</v>
      </c>
      <c r="K163">
        <f t="shared" si="13"/>
        <v>0.98278885952213901</v>
      </c>
      <c r="L163">
        <f t="shared" si="14"/>
        <v>0.85950469969312426</v>
      </c>
      <c r="M163">
        <f t="shared" si="15"/>
        <v>0.98603128727109135</v>
      </c>
    </row>
    <row r="164" spans="2:13">
      <c r="B164">
        <v>815000</v>
      </c>
      <c r="C164">
        <v>39.358486175537102</v>
      </c>
      <c r="D164">
        <v>32.511722564697202</v>
      </c>
      <c r="E164">
        <v>22.608940124511701</v>
      </c>
      <c r="F164">
        <v>18.346380233764599</v>
      </c>
      <c r="I164">
        <f t="shared" si="11"/>
        <v>815</v>
      </c>
      <c r="J164">
        <f t="shared" si="12"/>
        <v>0.97147435352315648</v>
      </c>
      <c r="K164">
        <f t="shared" si="13"/>
        <v>0.97924370343081246</v>
      </c>
      <c r="L164">
        <f t="shared" si="14"/>
        <v>0.83692602619087086</v>
      </c>
      <c r="M164">
        <f t="shared" si="15"/>
        <v>0.98056791479441296</v>
      </c>
    </row>
    <row r="165" spans="2:13">
      <c r="B165">
        <v>820000</v>
      </c>
      <c r="C165">
        <v>39.351303100585902</v>
      </c>
      <c r="D165">
        <v>32.538646697997997</v>
      </c>
      <c r="E165">
        <v>22.338293075561499</v>
      </c>
      <c r="F165">
        <v>18.1823215484619</v>
      </c>
      <c r="I165">
        <f t="shared" si="11"/>
        <v>820</v>
      </c>
      <c r="J165">
        <f t="shared" si="12"/>
        <v>0.97101684496461038</v>
      </c>
      <c r="K165">
        <f t="shared" si="13"/>
        <v>0.98104188608928045</v>
      </c>
      <c r="L165">
        <f t="shared" si="14"/>
        <v>0.81776564276175212</v>
      </c>
      <c r="M165">
        <f t="shared" si="15"/>
        <v>0.96875359157919272</v>
      </c>
    </row>
    <row r="166" spans="2:13">
      <c r="B166">
        <v>825000</v>
      </c>
      <c r="C166">
        <v>39.354961395263601</v>
      </c>
      <c r="D166">
        <v>32.577430725097599</v>
      </c>
      <c r="E166">
        <v>22.630744934081999</v>
      </c>
      <c r="F166">
        <v>18.064516067504801</v>
      </c>
      <c r="I166">
        <f t="shared" si="11"/>
        <v>825</v>
      </c>
      <c r="J166">
        <f t="shared" si="12"/>
        <v>0.97124985118215668</v>
      </c>
      <c r="K166">
        <f t="shared" si="13"/>
        <v>0.98363215572496077</v>
      </c>
      <c r="L166">
        <f t="shared" si="14"/>
        <v>0.83846969169022278</v>
      </c>
      <c r="M166">
        <f t="shared" si="15"/>
        <v>0.96027009053209067</v>
      </c>
    </row>
    <row r="167" spans="2:13">
      <c r="B167">
        <v>830000</v>
      </c>
      <c r="C167">
        <v>39.370491027832003</v>
      </c>
      <c r="D167">
        <v>32.633556365966797</v>
      </c>
      <c r="E167">
        <v>22.966985702514599</v>
      </c>
      <c r="F167">
        <v>18.111095428466701</v>
      </c>
      <c r="I167">
        <f t="shared" si="11"/>
        <v>830</v>
      </c>
      <c r="J167">
        <f t="shared" si="12"/>
        <v>0.97223897350920874</v>
      </c>
      <c r="K167">
        <f t="shared" si="13"/>
        <v>0.98738062008512695</v>
      </c>
      <c r="L167">
        <f t="shared" si="14"/>
        <v>0.86227376445827841</v>
      </c>
      <c r="M167">
        <f t="shared" si="15"/>
        <v>0.96362440014725648</v>
      </c>
    </row>
    <row r="168" spans="2:13">
      <c r="B168">
        <v>835000</v>
      </c>
      <c r="C168">
        <v>39.390281677246001</v>
      </c>
      <c r="D168">
        <v>32.677955627441399</v>
      </c>
      <c r="E168">
        <v>23.521793365478501</v>
      </c>
      <c r="F168">
        <v>18.3934230804443</v>
      </c>
      <c r="I168">
        <f t="shared" si="11"/>
        <v>835</v>
      </c>
      <c r="J168">
        <f t="shared" si="12"/>
        <v>0.97349949098224131</v>
      </c>
      <c r="K168">
        <f t="shared" si="13"/>
        <v>0.99034591449741016</v>
      </c>
      <c r="L168">
        <f t="shared" si="14"/>
        <v>0.90155122044028524</v>
      </c>
      <c r="M168">
        <f t="shared" si="15"/>
        <v>0.98395560130800785</v>
      </c>
    </row>
    <row r="169" spans="2:13">
      <c r="B169">
        <v>840000</v>
      </c>
      <c r="C169">
        <v>39.406375885009702</v>
      </c>
      <c r="D169">
        <v>32.708415985107401</v>
      </c>
      <c r="E169">
        <v>23.543104171752901</v>
      </c>
      <c r="F169">
        <v>18.299898147583001</v>
      </c>
      <c r="I169">
        <f t="shared" si="11"/>
        <v>840</v>
      </c>
      <c r="J169">
        <f t="shared" si="12"/>
        <v>0.97452457255871605</v>
      </c>
      <c r="K169">
        <f t="shared" si="13"/>
        <v>0.99238027104712012</v>
      </c>
      <c r="L169">
        <f t="shared" si="14"/>
        <v>0.90305991311210632</v>
      </c>
      <c r="M169">
        <f t="shared" si="15"/>
        <v>0.97722061020731421</v>
      </c>
    </row>
    <row r="170" spans="2:13">
      <c r="B170">
        <v>845000</v>
      </c>
      <c r="C170">
        <v>39.422882080078097</v>
      </c>
      <c r="D170">
        <v>32.755126953125</v>
      </c>
      <c r="E170">
        <v>23.143276214599599</v>
      </c>
      <c r="F170">
        <v>18.4061260223388</v>
      </c>
      <c r="I170">
        <f t="shared" si="11"/>
        <v>845</v>
      </c>
      <c r="J170">
        <f t="shared" si="12"/>
        <v>0.97557589466855443</v>
      </c>
      <c r="K170">
        <f t="shared" si="13"/>
        <v>0.99549995745303388</v>
      </c>
      <c r="L170">
        <f t="shared" si="14"/>
        <v>0.87475420279878946</v>
      </c>
      <c r="M170">
        <f t="shared" si="15"/>
        <v>0.98487037556118973</v>
      </c>
    </row>
    <row r="171" spans="2:13">
      <c r="B171">
        <v>850000</v>
      </c>
      <c r="C171">
        <v>39.441230773925703</v>
      </c>
      <c r="D171">
        <v>32.750625610351499</v>
      </c>
      <c r="E171">
        <v>22.9722805023193</v>
      </c>
      <c r="F171">
        <v>18.333946228027301</v>
      </c>
      <c r="I171">
        <f t="shared" si="11"/>
        <v>850</v>
      </c>
      <c r="J171">
        <f t="shared" si="12"/>
        <v>0.97674457027481687</v>
      </c>
      <c r="K171">
        <f t="shared" si="13"/>
        <v>0.99519932617830709</v>
      </c>
      <c r="L171">
        <f t="shared" si="14"/>
        <v>0.8626486083549032</v>
      </c>
      <c r="M171">
        <f t="shared" si="15"/>
        <v>0.97967250738352651</v>
      </c>
    </row>
    <row r="172" spans="2:13">
      <c r="B172">
        <v>855000</v>
      </c>
      <c r="C172">
        <v>39.450038909912102</v>
      </c>
      <c r="D172">
        <v>32.7495307922363</v>
      </c>
      <c r="E172">
        <v>23.1549167633056</v>
      </c>
      <c r="F172">
        <v>18.4514446258544</v>
      </c>
      <c r="I172">
        <f t="shared" si="11"/>
        <v>855</v>
      </c>
      <c r="J172">
        <f t="shared" si="12"/>
        <v>0.9773055831594093</v>
      </c>
      <c r="K172">
        <f t="shared" si="13"/>
        <v>0.99512620653776263</v>
      </c>
      <c r="L172">
        <f t="shared" si="14"/>
        <v>0.87557829224442518</v>
      </c>
      <c r="M172">
        <f t="shared" si="15"/>
        <v>0.98813389451849365</v>
      </c>
    </row>
    <row r="173" spans="2:13">
      <c r="B173">
        <v>860000</v>
      </c>
      <c r="C173">
        <v>39.46630859375</v>
      </c>
      <c r="D173">
        <v>32.756549835205</v>
      </c>
      <c r="E173">
        <v>23.3069534301757</v>
      </c>
      <c r="F173">
        <v>18.3504333496093</v>
      </c>
      <c r="I173">
        <f t="shared" si="11"/>
        <v>860</v>
      </c>
      <c r="J173">
        <f t="shared" si="12"/>
        <v>0.97834184125935209</v>
      </c>
      <c r="K173">
        <f t="shared" si="13"/>
        <v>0.99559498750851294</v>
      </c>
      <c r="L173">
        <f t="shared" si="14"/>
        <v>0.88634168628036858</v>
      </c>
      <c r="M173">
        <f t="shared" si="15"/>
        <v>0.98085979096378306</v>
      </c>
    </row>
    <row r="174" spans="2:13">
      <c r="B174">
        <v>865000</v>
      </c>
      <c r="C174">
        <v>39.475074768066399</v>
      </c>
      <c r="D174">
        <v>32.784431457519503</v>
      </c>
      <c r="E174">
        <v>23.509471893310501</v>
      </c>
      <c r="F174">
        <v>18.389785766601499</v>
      </c>
      <c r="I174">
        <f t="shared" si="11"/>
        <v>865</v>
      </c>
      <c r="J174">
        <f t="shared" si="12"/>
        <v>0.97890018149702285</v>
      </c>
      <c r="K174">
        <f t="shared" si="13"/>
        <v>0.99745711800592851</v>
      </c>
      <c r="L174">
        <f t="shared" si="14"/>
        <v>0.90067892520534432</v>
      </c>
      <c r="M174">
        <f t="shared" si="15"/>
        <v>0.98369366819977422</v>
      </c>
    </row>
    <row r="175" spans="2:13">
      <c r="B175">
        <v>870000</v>
      </c>
      <c r="C175">
        <v>39.476383209228501</v>
      </c>
      <c r="D175">
        <v>32.799915313720703</v>
      </c>
      <c r="E175">
        <v>23.445419311523398</v>
      </c>
      <c r="F175">
        <v>18.237688064575099</v>
      </c>
      <c r="I175">
        <f t="shared" si="11"/>
        <v>870</v>
      </c>
      <c r="J175">
        <f t="shared" si="12"/>
        <v>0.97898351948724049</v>
      </c>
      <c r="K175">
        <f t="shared" si="13"/>
        <v>0.99849123863652234</v>
      </c>
      <c r="L175">
        <f t="shared" si="14"/>
        <v>0.89614434028588452</v>
      </c>
      <c r="M175">
        <f t="shared" si="15"/>
        <v>0.97274068872955177</v>
      </c>
    </row>
    <row r="176" spans="2:13">
      <c r="B176">
        <v>875000</v>
      </c>
      <c r="C176">
        <v>39.490333557128899</v>
      </c>
      <c r="D176">
        <v>32.811923980712798</v>
      </c>
      <c r="E176">
        <v>22.9415073394775</v>
      </c>
      <c r="F176">
        <v>18.208833694458001</v>
      </c>
      <c r="I176">
        <f t="shared" si="11"/>
        <v>875</v>
      </c>
      <c r="J176">
        <f t="shared" si="12"/>
        <v>0.97987205310306502</v>
      </c>
      <c r="K176">
        <f t="shared" si="13"/>
        <v>0.99929326173213173</v>
      </c>
      <c r="L176">
        <f t="shared" si="14"/>
        <v>0.86047003075111006</v>
      </c>
      <c r="M176">
        <f t="shared" si="15"/>
        <v>0.97066280511061365</v>
      </c>
    </row>
    <row r="177" spans="2:13">
      <c r="B177">
        <v>880000</v>
      </c>
      <c r="C177">
        <v>39.498390197753899</v>
      </c>
      <c r="D177">
        <v>32.8125</v>
      </c>
      <c r="E177">
        <v>22.833650588989201</v>
      </c>
      <c r="F177">
        <v>18.0952053070068</v>
      </c>
      <c r="I177">
        <f t="shared" si="11"/>
        <v>880</v>
      </c>
      <c r="J177">
        <f t="shared" si="12"/>
        <v>0.98038520131105522</v>
      </c>
      <c r="K177">
        <f t="shared" si="13"/>
        <v>0.99933173234441164</v>
      </c>
      <c r="L177">
        <f t="shared" si="14"/>
        <v>0.85283434175028583</v>
      </c>
      <c r="M177">
        <f t="shared" si="15"/>
        <v>0.96248010820983176</v>
      </c>
    </row>
    <row r="178" spans="2:13">
      <c r="B178">
        <v>885000</v>
      </c>
      <c r="C178">
        <v>39.516361236572202</v>
      </c>
      <c r="D178">
        <v>32.813804626464801</v>
      </c>
      <c r="E178">
        <v>23.069047927856399</v>
      </c>
      <c r="F178">
        <v>18.3197937011718</v>
      </c>
      <c r="I178">
        <f t="shared" si="11"/>
        <v>885</v>
      </c>
      <c r="J178">
        <f t="shared" si="12"/>
        <v>0.98152982309506775</v>
      </c>
      <c r="K178">
        <f t="shared" si="13"/>
        <v>0.99941886445962502</v>
      </c>
      <c r="L178">
        <f t="shared" si="14"/>
        <v>0.86949923164428056</v>
      </c>
      <c r="M178">
        <f t="shared" si="15"/>
        <v>0.97865334447682351</v>
      </c>
    </row>
    <row r="179" spans="2:13">
      <c r="B179">
        <v>890000</v>
      </c>
      <c r="C179">
        <v>39.532783508300703</v>
      </c>
      <c r="D179">
        <v>32.814323425292898</v>
      </c>
      <c r="E179">
        <v>23.563375473022401</v>
      </c>
      <c r="F179">
        <v>18.14986038208</v>
      </c>
      <c r="I179">
        <f t="shared" si="11"/>
        <v>890</v>
      </c>
      <c r="J179">
        <f t="shared" si="12"/>
        <v>0.98257579991106969</v>
      </c>
      <c r="K179">
        <f t="shared" si="13"/>
        <v>0.99945351348789624</v>
      </c>
      <c r="L179">
        <f t="shared" si="14"/>
        <v>0.90449501431286705</v>
      </c>
      <c r="M179">
        <f t="shared" si="15"/>
        <v>0.96641597250787559</v>
      </c>
    </row>
    <row r="180" spans="2:13">
      <c r="B180">
        <v>895000</v>
      </c>
      <c r="C180">
        <v>39.542278289794901</v>
      </c>
      <c r="D180">
        <v>32.8150634765625</v>
      </c>
      <c r="E180">
        <v>23.5450038909912</v>
      </c>
      <c r="F180">
        <v>18.327795028686499</v>
      </c>
      <c r="I180">
        <f t="shared" si="11"/>
        <v>895</v>
      </c>
      <c r="J180">
        <f t="shared" si="12"/>
        <v>0.983180547017933</v>
      </c>
      <c r="K180">
        <f t="shared" si="13"/>
        <v>0.99950293930764345</v>
      </c>
      <c r="L180">
        <f t="shared" si="14"/>
        <v>0.90319440321334588</v>
      </c>
      <c r="M180">
        <f t="shared" si="15"/>
        <v>0.97922954237353987</v>
      </c>
    </row>
    <row r="181" spans="2:13">
      <c r="B181">
        <v>900000</v>
      </c>
      <c r="C181">
        <v>39.5356636047363</v>
      </c>
      <c r="D181">
        <v>32.818386077880803</v>
      </c>
      <c r="E181">
        <v>23.271377563476499</v>
      </c>
      <c r="F181">
        <v>18.330509185791001</v>
      </c>
      <c r="I181">
        <f t="shared" si="11"/>
        <v>900</v>
      </c>
      <c r="J181">
        <f t="shared" si="12"/>
        <v>0.98275924067671327</v>
      </c>
      <c r="K181">
        <f t="shared" si="13"/>
        <v>0.99972484595194755</v>
      </c>
      <c r="L181">
        <f t="shared" si="14"/>
        <v>0.88382310257726193</v>
      </c>
      <c r="M181">
        <f t="shared" si="15"/>
        <v>0.97942499639190117</v>
      </c>
    </row>
    <row r="182" spans="2:13">
      <c r="B182">
        <v>905000</v>
      </c>
      <c r="C182">
        <v>39.533908843994098</v>
      </c>
      <c r="D182">
        <v>32.821678161621001</v>
      </c>
      <c r="E182">
        <v>22.442873001098601</v>
      </c>
      <c r="F182">
        <v>18.3537502288818</v>
      </c>
      <c r="I182">
        <f t="shared" si="11"/>
        <v>905</v>
      </c>
      <c r="J182">
        <f t="shared" si="12"/>
        <v>0.98264747544201758</v>
      </c>
      <c r="K182">
        <f t="shared" si="13"/>
        <v>0.99994471441811927</v>
      </c>
      <c r="L182">
        <f t="shared" si="14"/>
        <v>0.82516934984096091</v>
      </c>
      <c r="M182">
        <f t="shared" si="15"/>
        <v>0.9810986486854506</v>
      </c>
    </row>
    <row r="183" spans="2:13">
      <c r="B183">
        <v>910000</v>
      </c>
      <c r="C183">
        <v>39.545604705810497</v>
      </c>
      <c r="D183">
        <v>32.821678161621001</v>
      </c>
      <c r="E183">
        <v>21.968244552612301</v>
      </c>
      <c r="F183">
        <v>18.3245029449462</v>
      </c>
      <c r="I183">
        <f t="shared" si="11"/>
        <v>910</v>
      </c>
      <c r="J183">
        <f t="shared" si="12"/>
        <v>0.98339241502804842</v>
      </c>
      <c r="K183">
        <f t="shared" si="13"/>
        <v>0.99994471441811927</v>
      </c>
      <c r="L183">
        <f t="shared" si="14"/>
        <v>0.79156815930650026</v>
      </c>
      <c r="M183">
        <f t="shared" si="15"/>
        <v>0.97899247024725966</v>
      </c>
    </row>
    <row r="184" spans="2:13">
      <c r="B184">
        <v>915000</v>
      </c>
      <c r="C184">
        <v>39.555889129638601</v>
      </c>
      <c r="D184">
        <v>32.8169746398925</v>
      </c>
      <c r="E184">
        <v>23.084524154663001</v>
      </c>
      <c r="F184">
        <v>18.337144851684499</v>
      </c>
      <c r="I184">
        <f t="shared" si="11"/>
        <v>915</v>
      </c>
      <c r="J184">
        <f t="shared" si="12"/>
        <v>0.98404745649051939</v>
      </c>
      <c r="K184">
        <f t="shared" si="13"/>
        <v>0.9996305802132619</v>
      </c>
      <c r="L184">
        <f t="shared" si="14"/>
        <v>0.87059486686661414</v>
      </c>
      <c r="M184">
        <f t="shared" si="15"/>
        <v>0.97990284918871806</v>
      </c>
    </row>
    <row r="185" spans="2:13">
      <c r="B185">
        <v>920000</v>
      </c>
      <c r="C185">
        <v>39.558330535888601</v>
      </c>
      <c r="D185">
        <v>32.813625335693303</v>
      </c>
      <c r="E185">
        <v>23.690618515014599</v>
      </c>
      <c r="F185">
        <v>18.319515228271399</v>
      </c>
      <c r="I185">
        <f t="shared" si="11"/>
        <v>920</v>
      </c>
      <c r="J185">
        <f t="shared" si="12"/>
        <v>0.98420295594748619</v>
      </c>
      <c r="K185">
        <f t="shared" si="13"/>
        <v>0.99940689016308848</v>
      </c>
      <c r="L185">
        <f t="shared" si="14"/>
        <v>0.91350315049138708</v>
      </c>
      <c r="M185">
        <f t="shared" si="15"/>
        <v>0.97863329086706818</v>
      </c>
    </row>
    <row r="186" spans="2:13">
      <c r="B186">
        <v>925000</v>
      </c>
      <c r="C186">
        <v>39.578159332275298</v>
      </c>
      <c r="D186">
        <v>32.811305999755803</v>
      </c>
      <c r="E186">
        <v>23.635189056396399</v>
      </c>
      <c r="F186">
        <v>18.136959075927699</v>
      </c>
      <c r="I186">
        <f t="shared" si="11"/>
        <v>925</v>
      </c>
      <c r="J186">
        <f t="shared" si="12"/>
        <v>0.98546590309953652</v>
      </c>
      <c r="K186">
        <f t="shared" si="13"/>
        <v>0.99925198862492637</v>
      </c>
      <c r="L186">
        <f t="shared" si="14"/>
        <v>0.90957903720615929</v>
      </c>
      <c r="M186">
        <f t="shared" si="15"/>
        <v>0.96548691349158167</v>
      </c>
    </row>
    <row r="187" spans="2:13">
      <c r="B187">
        <v>930000</v>
      </c>
      <c r="C187">
        <v>39.597072601318303</v>
      </c>
      <c r="D187">
        <v>32.805881500244098</v>
      </c>
      <c r="E187">
        <v>23.396814346313398</v>
      </c>
      <c r="F187">
        <v>18.195684432983398</v>
      </c>
      <c r="I187">
        <f t="shared" si="11"/>
        <v>930</v>
      </c>
      <c r="J187">
        <f t="shared" si="12"/>
        <v>0.98667053795522797</v>
      </c>
      <c r="K187">
        <f t="shared" si="13"/>
        <v>0.99888970246166009</v>
      </c>
      <c r="L187">
        <f t="shared" si="14"/>
        <v>0.89270336513542603</v>
      </c>
      <c r="M187">
        <f t="shared" si="15"/>
        <v>0.96971589014042625</v>
      </c>
    </row>
    <row r="188" spans="2:13">
      <c r="B188">
        <v>935000</v>
      </c>
      <c r="C188">
        <v>39.615474700927699</v>
      </c>
      <c r="D188">
        <v>32.807258605957003</v>
      </c>
      <c r="E188">
        <v>23.406816482543899</v>
      </c>
      <c r="F188">
        <v>18.111366271972599</v>
      </c>
      <c r="I188">
        <f t="shared" si="11"/>
        <v>935</v>
      </c>
      <c r="J188">
        <f t="shared" si="12"/>
        <v>0.98784261511211613</v>
      </c>
      <c r="K188">
        <f t="shared" si="13"/>
        <v>0.99898167524994486</v>
      </c>
      <c r="L188">
        <f t="shared" si="14"/>
        <v>0.89341146362026091</v>
      </c>
      <c r="M188">
        <f t="shared" si="15"/>
        <v>0.96364390434304781</v>
      </c>
    </row>
    <row r="189" spans="2:13">
      <c r="B189">
        <v>940000</v>
      </c>
      <c r="C189">
        <v>39.635776519775298</v>
      </c>
      <c r="D189">
        <v>32.803237915038999</v>
      </c>
      <c r="E189">
        <v>22.844326019287099</v>
      </c>
      <c r="F189">
        <v>17.967767715454102</v>
      </c>
      <c r="I189">
        <f t="shared" si="11"/>
        <v>940</v>
      </c>
      <c r="J189">
        <f t="shared" si="12"/>
        <v>0.98913569028395165</v>
      </c>
      <c r="K189">
        <f t="shared" si="13"/>
        <v>0.99871314528082589</v>
      </c>
      <c r="L189">
        <f t="shared" si="14"/>
        <v>0.85359010590353257</v>
      </c>
      <c r="M189">
        <f t="shared" si="15"/>
        <v>0.95330297203081815</v>
      </c>
    </row>
    <row r="190" spans="2:13">
      <c r="B190">
        <v>945000</v>
      </c>
      <c r="C190">
        <v>39.643798828125</v>
      </c>
      <c r="D190">
        <v>32.787376403808501</v>
      </c>
      <c r="E190">
        <v>21.835065841674801</v>
      </c>
      <c r="F190">
        <v>17.916742324829102</v>
      </c>
      <c r="I190">
        <f t="shared" si="11"/>
        <v>945</v>
      </c>
      <c r="J190">
        <f t="shared" si="12"/>
        <v>0.98964665178083411</v>
      </c>
      <c r="K190">
        <f t="shared" si="13"/>
        <v>0.99765380219582744</v>
      </c>
      <c r="L190">
        <f t="shared" si="14"/>
        <v>0.78213980907672276</v>
      </c>
      <c r="M190">
        <f t="shared" si="15"/>
        <v>0.94962849142703687</v>
      </c>
    </row>
    <row r="191" spans="2:13">
      <c r="B191">
        <v>950000</v>
      </c>
      <c r="C191">
        <v>39.651741027832003</v>
      </c>
      <c r="D191">
        <v>32.786472320556598</v>
      </c>
      <c r="E191">
        <v>21.320062637329102</v>
      </c>
      <c r="F191">
        <v>18.030010223388601</v>
      </c>
      <c r="I191">
        <f t="shared" si="11"/>
        <v>950</v>
      </c>
      <c r="J191">
        <f t="shared" si="12"/>
        <v>0.99015251095177725</v>
      </c>
      <c r="K191">
        <f t="shared" si="13"/>
        <v>0.99759342116861949</v>
      </c>
      <c r="L191">
        <f t="shared" si="14"/>
        <v>0.74568029880028153</v>
      </c>
      <c r="M191">
        <f t="shared" si="15"/>
        <v>0.95778522851792403</v>
      </c>
    </row>
    <row r="192" spans="2:13">
      <c r="B192">
        <v>955000</v>
      </c>
      <c r="C192">
        <v>39.651443481445298</v>
      </c>
      <c r="D192">
        <v>32.777950286865199</v>
      </c>
      <c r="E192">
        <v>21.091178894042901</v>
      </c>
      <c r="F192">
        <v>18.338020324706999</v>
      </c>
      <c r="I192">
        <f t="shared" si="11"/>
        <v>955</v>
      </c>
      <c r="J192">
        <f t="shared" si="12"/>
        <v>0.99013355945546033</v>
      </c>
      <c r="K192">
        <f t="shared" si="13"/>
        <v>0.99702425992478105</v>
      </c>
      <c r="L192">
        <f t="shared" si="14"/>
        <v>0.72947653711484561</v>
      </c>
      <c r="M192">
        <f t="shared" si="15"/>
        <v>0.97996589444130522</v>
      </c>
    </row>
    <row r="193" spans="2:13">
      <c r="B193">
        <v>960000</v>
      </c>
      <c r="C193">
        <v>39.645919799804602</v>
      </c>
      <c r="D193">
        <v>32.763004302978501</v>
      </c>
      <c r="E193">
        <v>21.330055236816399</v>
      </c>
      <c r="F193">
        <v>18.268117904663001</v>
      </c>
      <c r="I193">
        <f t="shared" si="11"/>
        <v>960</v>
      </c>
      <c r="J193">
        <f t="shared" si="12"/>
        <v>0.98978174193406854</v>
      </c>
      <c r="K193">
        <f t="shared" si="13"/>
        <v>0.99602606218379719</v>
      </c>
      <c r="L193">
        <f t="shared" si="14"/>
        <v>0.74638772213400306</v>
      </c>
      <c r="M193">
        <f t="shared" si="15"/>
        <v>0.97493202633245046</v>
      </c>
    </row>
    <row r="194" spans="2:13">
      <c r="B194">
        <v>965000</v>
      </c>
      <c r="C194">
        <v>39.638389587402301</v>
      </c>
      <c r="D194">
        <v>32.7691841125488</v>
      </c>
      <c r="E194">
        <v>20.777002334594702</v>
      </c>
      <c r="F194">
        <v>18.2330627441406</v>
      </c>
      <c r="I194">
        <f t="shared" si="11"/>
        <v>965</v>
      </c>
      <c r="J194">
        <f t="shared" si="12"/>
        <v>0.98930212329648948</v>
      </c>
      <c r="K194">
        <f t="shared" si="13"/>
        <v>0.99643879325587281</v>
      </c>
      <c r="L194">
        <f t="shared" si="14"/>
        <v>0.70723449395635396</v>
      </c>
      <c r="M194">
        <f t="shared" si="15"/>
        <v>0.97240760651274438</v>
      </c>
    </row>
    <row r="195" spans="2:13">
      <c r="B195">
        <v>970000</v>
      </c>
      <c r="C195">
        <v>39.638378143310497</v>
      </c>
      <c r="D195">
        <v>32.783061981201101</v>
      </c>
      <c r="E195">
        <v>20.158422470092699</v>
      </c>
      <c r="F195">
        <v>18.205846786498999</v>
      </c>
      <c r="I195">
        <f t="shared" ref="I195:I258" si="16">B195/1000</f>
        <v>970</v>
      </c>
      <c r="J195">
        <f t="shared" ref="J195:J258" si="17">(C195-C$303)/(C$302-C$303)</f>
        <v>0.98930139439278453</v>
      </c>
      <c r="K195">
        <f t="shared" ref="K195:K258" si="18">(D195-D$303)/(D$302-D$303)</f>
        <v>0.99736565476217531</v>
      </c>
      <c r="L195">
        <f t="shared" ref="L195:L258" si="19">(E195-E$303)/(E$302-E$303)</f>
        <v>0.66344230249753844</v>
      </c>
      <c r="M195">
        <f t="shared" ref="M195:M258" si="20">(F195-F$303)/(F$302-F$303)</f>
        <v>0.97044770954297177</v>
      </c>
    </row>
    <row r="196" spans="2:13">
      <c r="B196">
        <v>975000</v>
      </c>
      <c r="C196">
        <v>39.636219024658203</v>
      </c>
      <c r="D196">
        <v>32.804988861083899</v>
      </c>
      <c r="E196">
        <v>19.788921356201101</v>
      </c>
      <c r="F196">
        <v>18.315340042114201</v>
      </c>
      <c r="I196">
        <f t="shared" si="16"/>
        <v>975</v>
      </c>
      <c r="J196">
        <f t="shared" si="17"/>
        <v>0.98916387456053267</v>
      </c>
      <c r="K196">
        <f t="shared" si="18"/>
        <v>0.99883008575124621</v>
      </c>
      <c r="L196">
        <f t="shared" si="19"/>
        <v>0.63728357271603575</v>
      </c>
      <c r="M196">
        <f t="shared" si="20"/>
        <v>0.97833262407424437</v>
      </c>
    </row>
    <row r="197" spans="2:13">
      <c r="B197">
        <v>980000</v>
      </c>
      <c r="C197">
        <v>39.637718200683501</v>
      </c>
      <c r="D197">
        <v>32.814632415771399</v>
      </c>
      <c r="E197">
        <v>19.850580215454102</v>
      </c>
      <c r="F197">
        <v>18.261823654174801</v>
      </c>
      <c r="I197">
        <f t="shared" si="16"/>
        <v>980</v>
      </c>
      <c r="J197">
        <f t="shared" si="17"/>
        <v>0.98925936094582045</v>
      </c>
      <c r="K197">
        <f t="shared" si="18"/>
        <v>0.99947415004149909</v>
      </c>
      <c r="L197">
        <f t="shared" si="19"/>
        <v>0.64164869470673191</v>
      </c>
      <c r="M197">
        <f t="shared" si="20"/>
        <v>0.97447875981060839</v>
      </c>
    </row>
    <row r="198" spans="2:13">
      <c r="B198">
        <v>985000</v>
      </c>
      <c r="C198">
        <v>39.6341552734375</v>
      </c>
      <c r="D198">
        <v>32.819511413574197</v>
      </c>
      <c r="E198">
        <v>20.4201641082763</v>
      </c>
      <c r="F198">
        <v>18.442420959472599</v>
      </c>
      <c r="I198">
        <f t="shared" si="16"/>
        <v>985</v>
      </c>
      <c r="J198">
        <f t="shared" si="17"/>
        <v>0.98903242892581555</v>
      </c>
      <c r="K198">
        <f t="shared" si="18"/>
        <v>0.9998000037706305</v>
      </c>
      <c r="L198">
        <f t="shared" si="19"/>
        <v>0.68197222981954742</v>
      </c>
      <c r="M198">
        <f t="shared" si="20"/>
        <v>0.98748407515035586</v>
      </c>
    </row>
    <row r="199" spans="2:13">
      <c r="B199">
        <v>990000</v>
      </c>
      <c r="C199">
        <v>39.6367378234863</v>
      </c>
      <c r="D199">
        <v>32.8216133117675</v>
      </c>
      <c r="E199">
        <v>21.6573772430419</v>
      </c>
      <c r="F199">
        <v>18.474742889404201</v>
      </c>
      <c r="I199">
        <f t="shared" si="16"/>
        <v>990</v>
      </c>
      <c r="J199">
        <f t="shared" si="17"/>
        <v>0.98919691819513633</v>
      </c>
      <c r="K199">
        <f t="shared" si="18"/>
        <v>0.99994038328958612</v>
      </c>
      <c r="L199">
        <f t="shared" si="19"/>
        <v>0.76956039358338924</v>
      </c>
      <c r="M199">
        <f t="shared" si="20"/>
        <v>0.98981166741678839</v>
      </c>
    </row>
    <row r="200" spans="2:13">
      <c r="B200">
        <v>995000</v>
      </c>
      <c r="C200">
        <v>39.647575378417898</v>
      </c>
      <c r="D200">
        <v>32.821590423583899</v>
      </c>
      <c r="E200">
        <v>22.209590911865199</v>
      </c>
      <c r="F200">
        <v>18.450231552123999</v>
      </c>
      <c r="I200">
        <f t="shared" si="16"/>
        <v>995</v>
      </c>
      <c r="J200">
        <f t="shared" si="17"/>
        <v>0.98988719000332503</v>
      </c>
      <c r="K200">
        <f t="shared" si="18"/>
        <v>0.99993885465598531</v>
      </c>
      <c r="L200">
        <f t="shared" si="19"/>
        <v>0.80865420846330527</v>
      </c>
      <c r="M200">
        <f t="shared" si="20"/>
        <v>0.98804653769792417</v>
      </c>
    </row>
    <row r="201" spans="2:13">
      <c r="B201">
        <v>1000000</v>
      </c>
      <c r="C201">
        <v>39.650215148925703</v>
      </c>
      <c r="D201">
        <v>32.819786071777301</v>
      </c>
      <c r="E201">
        <v>22.2393283843994</v>
      </c>
      <c r="F201">
        <v>18.431776046752901</v>
      </c>
      <c r="I201">
        <f t="shared" si="16"/>
        <v>1000</v>
      </c>
      <c r="J201">
        <f t="shared" si="17"/>
        <v>0.99005532379116989</v>
      </c>
      <c r="K201">
        <f t="shared" si="18"/>
        <v>0.99981834737383246</v>
      </c>
      <c r="L201">
        <f t="shared" si="19"/>
        <v>0.81075946465648474</v>
      </c>
      <c r="M201">
        <f t="shared" si="20"/>
        <v>0.98671750531446889</v>
      </c>
    </row>
    <row r="202" spans="2:13">
      <c r="B202">
        <v>1005000</v>
      </c>
      <c r="C202">
        <v>39.660259246826101</v>
      </c>
      <c r="D202">
        <v>32.817371368408203</v>
      </c>
      <c r="E202">
        <v>22.745508193969702</v>
      </c>
      <c r="F202">
        <v>18.413120269775298</v>
      </c>
      <c r="I202">
        <f t="shared" si="16"/>
        <v>1005</v>
      </c>
      <c r="J202">
        <f t="shared" si="17"/>
        <v>0.99069505827584758</v>
      </c>
      <c r="K202">
        <f t="shared" si="18"/>
        <v>0.99965707652900537</v>
      </c>
      <c r="L202">
        <f t="shared" si="19"/>
        <v>0.84659432512536714</v>
      </c>
      <c r="M202">
        <f t="shared" si="20"/>
        <v>0.9853740508144051</v>
      </c>
    </row>
    <row r="203" spans="2:13">
      <c r="B203">
        <v>1010000</v>
      </c>
      <c r="C203">
        <v>39.665641784667898</v>
      </c>
      <c r="D203">
        <v>32.814651489257798</v>
      </c>
      <c r="E203">
        <v>23.13134765625</v>
      </c>
      <c r="F203">
        <v>18.187740325927699</v>
      </c>
      <c r="I203">
        <f t="shared" si="16"/>
        <v>1010</v>
      </c>
      <c r="J203">
        <f t="shared" si="17"/>
        <v>0.99103788598487896</v>
      </c>
      <c r="K203">
        <f t="shared" si="18"/>
        <v>0.99947542390283739</v>
      </c>
      <c r="L203">
        <f t="shared" si="19"/>
        <v>0.87390972378960963</v>
      </c>
      <c r="M203">
        <f t="shared" si="20"/>
        <v>0.96914381284845497</v>
      </c>
    </row>
    <row r="204" spans="2:13">
      <c r="B204">
        <v>1015000</v>
      </c>
      <c r="C204">
        <v>39.666816711425703</v>
      </c>
      <c r="D204">
        <v>32.810501098632798</v>
      </c>
      <c r="E204">
        <v>23.495296478271399</v>
      </c>
      <c r="F204">
        <v>18.253501892089801</v>
      </c>
      <c r="I204">
        <f t="shared" si="16"/>
        <v>1015</v>
      </c>
      <c r="J204">
        <f t="shared" si="17"/>
        <v>0.99111272009854368</v>
      </c>
      <c r="K204">
        <f t="shared" si="18"/>
        <v>0.99919823167665267</v>
      </c>
      <c r="L204">
        <f t="shared" si="19"/>
        <v>0.89967538059449559</v>
      </c>
      <c r="M204">
        <f t="shared" si="20"/>
        <v>0.97387948652732592</v>
      </c>
    </row>
    <row r="205" spans="2:13">
      <c r="B205">
        <v>1020000</v>
      </c>
      <c r="C205">
        <v>39.6566162109375</v>
      </c>
      <c r="D205">
        <v>32.806392669677699</v>
      </c>
      <c r="E205">
        <v>23.9584636688232</v>
      </c>
      <c r="F205">
        <v>18.1878662109375</v>
      </c>
      <c r="I205">
        <f t="shared" si="16"/>
        <v>1020</v>
      </c>
      <c r="J205">
        <f t="shared" si="17"/>
        <v>0.99046302392990948</v>
      </c>
      <c r="K205">
        <f t="shared" si="18"/>
        <v>0.99892384194540029</v>
      </c>
      <c r="L205">
        <f t="shared" si="19"/>
        <v>0.93246517452420152</v>
      </c>
      <c r="M205">
        <f t="shared" si="20"/>
        <v>0.96915287817889439</v>
      </c>
    </row>
    <row r="206" spans="2:13">
      <c r="B206">
        <v>1025000</v>
      </c>
      <c r="C206">
        <v>39.646572113037102</v>
      </c>
      <c r="D206">
        <v>32.810527801513601</v>
      </c>
      <c r="E206">
        <v>24.1861057281494</v>
      </c>
      <c r="F206">
        <v>18.124929428100501</v>
      </c>
      <c r="I206">
        <f t="shared" si="16"/>
        <v>1025</v>
      </c>
      <c r="J206">
        <f t="shared" si="17"/>
        <v>0.98982328944523179</v>
      </c>
      <c r="K206">
        <f t="shared" si="18"/>
        <v>0.99920001508251577</v>
      </c>
      <c r="L206">
        <f t="shared" si="19"/>
        <v>0.94858103153503015</v>
      </c>
      <c r="M206">
        <f t="shared" si="20"/>
        <v>0.96462062502088253</v>
      </c>
    </row>
    <row r="207" spans="2:13">
      <c r="B207">
        <v>1030000</v>
      </c>
      <c r="C207">
        <v>39.649173736572202</v>
      </c>
      <c r="D207">
        <v>32.817173004150298</v>
      </c>
      <c r="E207">
        <v>24.387172698974599</v>
      </c>
      <c r="F207">
        <v>18.2299690246582</v>
      </c>
      <c r="I207">
        <f t="shared" si="16"/>
        <v>1030</v>
      </c>
      <c r="J207">
        <f t="shared" si="17"/>
        <v>0.98998899355405845</v>
      </c>
      <c r="K207">
        <f t="shared" si="18"/>
        <v>0.99964382837113008</v>
      </c>
      <c r="L207">
        <f t="shared" si="19"/>
        <v>0.96281551246096508</v>
      </c>
      <c r="M207">
        <f t="shared" si="20"/>
        <v>0.97218481914958299</v>
      </c>
    </row>
    <row r="208" spans="2:13">
      <c r="B208">
        <v>1035000</v>
      </c>
      <c r="C208">
        <v>39.654563903808501</v>
      </c>
      <c r="D208">
        <v>32.820838928222599</v>
      </c>
      <c r="E208">
        <v>24.398033142089801</v>
      </c>
      <c r="F208">
        <v>18.323198318481399</v>
      </c>
      <c r="I208">
        <f t="shared" si="16"/>
        <v>1035</v>
      </c>
      <c r="J208">
        <f t="shared" si="17"/>
        <v>0.99033230719889098</v>
      </c>
      <c r="K208">
        <f t="shared" si="18"/>
        <v>0.99988866451944458</v>
      </c>
      <c r="L208">
        <f t="shared" si="19"/>
        <v>0.96358437454575252</v>
      </c>
      <c r="M208">
        <f t="shared" si="20"/>
        <v>0.97889852045909787</v>
      </c>
    </row>
    <row r="209" spans="2:13">
      <c r="B209">
        <v>1040000</v>
      </c>
      <c r="C209">
        <v>39.666007995605398</v>
      </c>
      <c r="D209">
        <v>32.822505950927699</v>
      </c>
      <c r="E209">
        <v>24.354555130004801</v>
      </c>
      <c r="F209">
        <v>18.427755355834901</v>
      </c>
      <c r="I209">
        <f t="shared" si="16"/>
        <v>1040</v>
      </c>
      <c r="J209">
        <f t="shared" si="17"/>
        <v>0.99106121090342392</v>
      </c>
      <c r="K209">
        <f t="shared" si="18"/>
        <v>1</v>
      </c>
      <c r="L209">
        <f t="shared" si="19"/>
        <v>0.96050636063237071</v>
      </c>
      <c r="M209">
        <f t="shared" si="20"/>
        <v>0.98642796415444978</v>
      </c>
    </row>
    <row r="210" spans="2:13">
      <c r="B210">
        <v>1045000</v>
      </c>
      <c r="C210">
        <v>39.674224853515597</v>
      </c>
      <c r="D210">
        <v>32.822402954101499</v>
      </c>
      <c r="E210">
        <v>24.464368820190401</v>
      </c>
      <c r="F210">
        <v>18.320201873779201</v>
      </c>
      <c r="I210">
        <f t="shared" si="16"/>
        <v>1045</v>
      </c>
      <c r="J210">
        <f t="shared" si="17"/>
        <v>0.9915845637632803</v>
      </c>
      <c r="K210">
        <f t="shared" si="18"/>
        <v>0.99999312114879679</v>
      </c>
      <c r="L210">
        <f t="shared" si="19"/>
        <v>0.9682805906410995</v>
      </c>
      <c r="M210">
        <f t="shared" si="20"/>
        <v>0.97868273812399631</v>
      </c>
    </row>
    <row r="211" spans="2:13">
      <c r="B211">
        <v>1050000</v>
      </c>
      <c r="C211">
        <v>39.689884185791001</v>
      </c>
      <c r="D211">
        <v>32.822063446044901</v>
      </c>
      <c r="E211">
        <v>24.5415649414062</v>
      </c>
      <c r="F211">
        <v>18.428825378417901</v>
      </c>
      <c r="I211">
        <f t="shared" si="16"/>
        <v>1050</v>
      </c>
      <c r="J211">
        <f t="shared" si="17"/>
        <v>0.99258194699898195</v>
      </c>
      <c r="K211">
        <f t="shared" si="18"/>
        <v>0.99997044641706212</v>
      </c>
      <c r="L211">
        <f t="shared" si="19"/>
        <v>0.97374566882123359</v>
      </c>
      <c r="M211">
        <f t="shared" si="20"/>
        <v>0.98650501946316338</v>
      </c>
    </row>
    <row r="212" spans="2:13">
      <c r="B212">
        <v>1055000</v>
      </c>
      <c r="C212">
        <v>39.703128814697202</v>
      </c>
      <c r="D212">
        <v>32.822269439697202</v>
      </c>
      <c r="E212">
        <v>24.531229019165</v>
      </c>
      <c r="F212">
        <v>18.382865905761701</v>
      </c>
      <c r="I212">
        <f t="shared" si="16"/>
        <v>1055</v>
      </c>
      <c r="J212">
        <f t="shared" si="17"/>
        <v>0.99342553155302338</v>
      </c>
      <c r="K212">
        <f t="shared" si="18"/>
        <v>0.99998420411946187</v>
      </c>
      <c r="L212">
        <f t="shared" si="19"/>
        <v>0.9730139400475295</v>
      </c>
      <c r="M212">
        <f t="shared" si="20"/>
        <v>0.9831953497327276</v>
      </c>
    </row>
    <row r="213" spans="2:13">
      <c r="B213">
        <v>1060000</v>
      </c>
      <c r="C213">
        <v>39.724559783935497</v>
      </c>
      <c r="D213">
        <v>32.821865081787102</v>
      </c>
      <c r="E213">
        <v>24.486284255981399</v>
      </c>
      <c r="F213">
        <v>18.280986785888601</v>
      </c>
      <c r="I213">
        <f t="shared" si="16"/>
        <v>1060</v>
      </c>
      <c r="J213">
        <f t="shared" si="17"/>
        <v>0.99479052522371048</v>
      </c>
      <c r="K213">
        <f t="shared" si="18"/>
        <v>0.99995719825919394</v>
      </c>
      <c r="L213">
        <f t="shared" si="19"/>
        <v>0.96983208789333442</v>
      </c>
      <c r="M213">
        <f t="shared" si="20"/>
        <v>0.97585875033939351</v>
      </c>
    </row>
    <row r="214" spans="2:13">
      <c r="B214">
        <v>1065000</v>
      </c>
      <c r="C214">
        <v>39.742599487304602</v>
      </c>
      <c r="D214">
        <v>32.8175048828125</v>
      </c>
      <c r="E214">
        <v>24.557405471801701</v>
      </c>
      <c r="F214">
        <v>18.191576004028299</v>
      </c>
      <c r="I214">
        <f t="shared" si="16"/>
        <v>1065</v>
      </c>
      <c r="J214">
        <f t="shared" si="17"/>
        <v>0.99593952042995149</v>
      </c>
      <c r="K214">
        <f t="shared" si="18"/>
        <v>0.9996659935583404</v>
      </c>
      <c r="L214">
        <f t="shared" si="19"/>
        <v>0.97486709481599565</v>
      </c>
      <c r="M214">
        <f t="shared" si="20"/>
        <v>0.96942003071980032</v>
      </c>
    </row>
    <row r="215" spans="2:13">
      <c r="B215">
        <v>1070000</v>
      </c>
      <c r="C215">
        <v>39.758670806884702</v>
      </c>
      <c r="D215">
        <v>32.801303863525298</v>
      </c>
      <c r="E215">
        <v>24.375783920288001</v>
      </c>
      <c r="F215">
        <v>18.3330764770507</v>
      </c>
      <c r="I215">
        <f t="shared" si="16"/>
        <v>1070</v>
      </c>
      <c r="J215">
        <f t="shared" si="17"/>
        <v>0.99696314419901666</v>
      </c>
      <c r="K215">
        <f t="shared" si="18"/>
        <v>0.99858397574160007</v>
      </c>
      <c r="L215">
        <f t="shared" si="19"/>
        <v>0.96200924700464108</v>
      </c>
      <c r="M215">
        <f t="shared" si="20"/>
        <v>0.97960987419141377</v>
      </c>
    </row>
    <row r="216" spans="2:13">
      <c r="B216">
        <v>1075000</v>
      </c>
      <c r="C216">
        <v>39.7686157226562</v>
      </c>
      <c r="D216">
        <v>32.774394989013601</v>
      </c>
      <c r="E216">
        <v>24.307622909545898</v>
      </c>
      <c r="F216">
        <v>18.2810249328613</v>
      </c>
      <c r="I216">
        <f t="shared" si="16"/>
        <v>1075</v>
      </c>
      <c r="J216">
        <f t="shared" si="17"/>
        <v>0.9975965615182556</v>
      </c>
      <c r="K216">
        <f t="shared" si="18"/>
        <v>0.99678681217220122</v>
      </c>
      <c r="L216">
        <f t="shared" si="19"/>
        <v>0.95718380698672589</v>
      </c>
      <c r="M216">
        <f t="shared" si="20"/>
        <v>0.97586149740922601</v>
      </c>
    </row>
    <row r="217" spans="2:13">
      <c r="B217">
        <v>1080000</v>
      </c>
      <c r="C217">
        <v>39.772514343261697</v>
      </c>
      <c r="D217">
        <v>32.744224548339801</v>
      </c>
      <c r="E217">
        <v>24.348941802978501</v>
      </c>
      <c r="F217">
        <v>18.276433944702099</v>
      </c>
      <c r="I217">
        <f t="shared" si="16"/>
        <v>1080</v>
      </c>
      <c r="J217">
        <f t="shared" si="17"/>
        <v>0.99784487471360117</v>
      </c>
      <c r="K217">
        <f t="shared" si="18"/>
        <v>0.99477181831476247</v>
      </c>
      <c r="L217">
        <f t="shared" si="19"/>
        <v>0.96010896668865642</v>
      </c>
      <c r="M217">
        <f t="shared" si="20"/>
        <v>0.9755308875552583</v>
      </c>
    </row>
    <row r="218" spans="2:13">
      <c r="B218">
        <v>1085000</v>
      </c>
      <c r="C218">
        <v>39.776844024658203</v>
      </c>
      <c r="D218">
        <v>32.727226257324197</v>
      </c>
      <c r="E218">
        <v>24.5593242645263</v>
      </c>
      <c r="F218">
        <v>18.400121688842699</v>
      </c>
      <c r="I218">
        <f t="shared" si="16"/>
        <v>1085</v>
      </c>
      <c r="J218">
        <f t="shared" si="17"/>
        <v>0.99812064328181693</v>
      </c>
      <c r="K218">
        <f t="shared" si="18"/>
        <v>0.99363655309428656</v>
      </c>
      <c r="L218">
        <f t="shared" si="19"/>
        <v>0.97500293521945436</v>
      </c>
      <c r="M218">
        <f t="shared" si="20"/>
        <v>0.98443798677004446</v>
      </c>
    </row>
    <row r="219" spans="2:13">
      <c r="B219">
        <v>1090000</v>
      </c>
      <c r="C219">
        <v>39.7808418273925</v>
      </c>
      <c r="D219">
        <v>32.691654205322202</v>
      </c>
      <c r="E219">
        <v>24.565685272216701</v>
      </c>
      <c r="F219">
        <v>18.236932754516602</v>
      </c>
      <c r="I219">
        <f t="shared" si="16"/>
        <v>1090</v>
      </c>
      <c r="J219">
        <f t="shared" si="17"/>
        <v>0.99837527364259504</v>
      </c>
      <c r="K219">
        <f t="shared" si="18"/>
        <v>0.99126080170717612</v>
      </c>
      <c r="L219">
        <f t="shared" si="19"/>
        <v>0.9754532610102451</v>
      </c>
      <c r="M219">
        <f t="shared" si="20"/>
        <v>0.97268629674693696</v>
      </c>
    </row>
    <row r="220" spans="2:13">
      <c r="B220">
        <v>1095000</v>
      </c>
      <c r="C220">
        <v>39.785362243652301</v>
      </c>
      <c r="D220">
        <v>32.633232116699197</v>
      </c>
      <c r="E220">
        <v>24.628778457641602</v>
      </c>
      <c r="F220">
        <v>18.0719299316406</v>
      </c>
      <c r="I220">
        <f t="shared" si="16"/>
        <v>1095</v>
      </c>
      <c r="J220">
        <f t="shared" si="17"/>
        <v>0.99866319060588726</v>
      </c>
      <c r="K220">
        <f t="shared" si="18"/>
        <v>0.98735896444245475</v>
      </c>
      <c r="L220">
        <f t="shared" si="19"/>
        <v>0.97991992572798237</v>
      </c>
      <c r="M220">
        <f t="shared" si="20"/>
        <v>0.9608039835534351</v>
      </c>
    </row>
    <row r="221" spans="2:13">
      <c r="B221">
        <v>1100000</v>
      </c>
      <c r="C221">
        <v>39.786159515380803</v>
      </c>
      <c r="D221">
        <v>32.551296234130803</v>
      </c>
      <c r="E221">
        <v>24.751571655273398</v>
      </c>
      <c r="F221">
        <v>17.857059478759702</v>
      </c>
      <c r="I221">
        <f t="shared" si="16"/>
        <v>1100</v>
      </c>
      <c r="J221">
        <f t="shared" si="17"/>
        <v>0.99871397089730207</v>
      </c>
      <c r="K221">
        <f t="shared" si="18"/>
        <v>0.98188671092570345</v>
      </c>
      <c r="L221">
        <f t="shared" si="19"/>
        <v>0.98861303639827702</v>
      </c>
      <c r="M221">
        <f t="shared" si="20"/>
        <v>0.94533056332547283</v>
      </c>
    </row>
    <row r="222" spans="2:13">
      <c r="B222">
        <v>1105000</v>
      </c>
      <c r="C222">
        <v>39.785659790038999</v>
      </c>
      <c r="D222">
        <v>32.463829040527301</v>
      </c>
      <c r="E222">
        <v>24.859245300292901</v>
      </c>
      <c r="F222">
        <v>17.710851669311499</v>
      </c>
      <c r="I222">
        <f t="shared" si="16"/>
        <v>1105</v>
      </c>
      <c r="J222">
        <f t="shared" si="17"/>
        <v>0.99868214210220374</v>
      </c>
      <c r="K222">
        <f t="shared" si="18"/>
        <v>0.97604503762222017</v>
      </c>
      <c r="L222">
        <f t="shared" si="19"/>
        <v>0.99623576249777379</v>
      </c>
      <c r="M222">
        <f t="shared" si="20"/>
        <v>0.93480173143691203</v>
      </c>
    </row>
    <row r="223" spans="2:13">
      <c r="B223">
        <v>1110000</v>
      </c>
      <c r="C223">
        <v>39.783851623535099</v>
      </c>
      <c r="D223">
        <v>32.368755340576101</v>
      </c>
      <c r="E223">
        <v>24.875205993652301</v>
      </c>
      <c r="F223">
        <v>17.6067695617675</v>
      </c>
      <c r="I223">
        <f t="shared" si="16"/>
        <v>1110</v>
      </c>
      <c r="J223">
        <f t="shared" si="17"/>
        <v>0.99856697531688821</v>
      </c>
      <c r="K223">
        <f t="shared" si="18"/>
        <v>0.96969534841890648</v>
      </c>
      <c r="L223">
        <f t="shared" si="19"/>
        <v>0.99736569539653219</v>
      </c>
      <c r="M223">
        <f t="shared" si="20"/>
        <v>0.92730648876093114</v>
      </c>
    </row>
    <row r="224" spans="2:13">
      <c r="B224">
        <v>1115000</v>
      </c>
      <c r="C224">
        <v>39.784420013427699</v>
      </c>
      <c r="D224">
        <v>32.338298797607401</v>
      </c>
      <c r="E224">
        <v>24.896427154541001</v>
      </c>
      <c r="F224">
        <v>17.8762187957763</v>
      </c>
      <c r="I224">
        <f t="shared" si="16"/>
        <v>1115</v>
      </c>
      <c r="J224">
        <f t="shared" si="17"/>
        <v>0.99860317753421457</v>
      </c>
      <c r="K224">
        <f t="shared" si="18"/>
        <v>0.96766124664146558</v>
      </c>
      <c r="L224">
        <f t="shared" si="19"/>
        <v>0.99886804164791632</v>
      </c>
      <c r="M224">
        <f t="shared" si="20"/>
        <v>0.94671027914727957</v>
      </c>
    </row>
    <row r="225" spans="2:13">
      <c r="B225">
        <v>1120000</v>
      </c>
      <c r="C225">
        <v>39.785701751708899</v>
      </c>
      <c r="D225">
        <v>32.365390777587798</v>
      </c>
      <c r="E225">
        <v>24.908576965331999</v>
      </c>
      <c r="F225">
        <v>18.032615661621001</v>
      </c>
      <c r="I225">
        <f t="shared" si="16"/>
        <v>1120</v>
      </c>
      <c r="J225">
        <f t="shared" si="17"/>
        <v>0.99868481474911897</v>
      </c>
      <c r="K225">
        <f t="shared" si="18"/>
        <v>0.96947063927966337</v>
      </c>
      <c r="L225">
        <f t="shared" si="19"/>
        <v>0.99972818416286235</v>
      </c>
      <c r="M225">
        <f t="shared" si="20"/>
        <v>0.95797285338726923</v>
      </c>
    </row>
    <row r="226" spans="2:13">
      <c r="B226">
        <v>1125000</v>
      </c>
      <c r="C226">
        <v>39.787105560302699</v>
      </c>
      <c r="D226">
        <v>32.451820373535099</v>
      </c>
      <c r="E226">
        <v>24.9100246429443</v>
      </c>
      <c r="F226">
        <v>18.205192565917901</v>
      </c>
      <c r="I226">
        <f t="shared" si="16"/>
        <v>1125</v>
      </c>
      <c r="J226">
        <f t="shared" si="17"/>
        <v>0.99877422693687801</v>
      </c>
      <c r="K226">
        <f t="shared" si="18"/>
        <v>0.97524301452660367</v>
      </c>
      <c r="L226">
        <f t="shared" si="19"/>
        <v>0.99983067210145637</v>
      </c>
      <c r="M226">
        <f t="shared" si="20"/>
        <v>0.97040059729539485</v>
      </c>
    </row>
    <row r="227" spans="2:13">
      <c r="B227">
        <v>1130000</v>
      </c>
      <c r="C227">
        <v>39.786556243896399</v>
      </c>
      <c r="D227">
        <v>32.509815216064403</v>
      </c>
      <c r="E227">
        <v>24.912416458129801</v>
      </c>
      <c r="F227">
        <v>18.148166656494102</v>
      </c>
      <c r="I227">
        <f t="shared" si="16"/>
        <v>1130</v>
      </c>
      <c r="J227">
        <f t="shared" si="17"/>
        <v>0.9987392395590573</v>
      </c>
      <c r="K227">
        <f t="shared" si="18"/>
        <v>0.97911631729745641</v>
      </c>
      <c r="L227">
        <f t="shared" si="19"/>
        <v>1</v>
      </c>
      <c r="M227">
        <f t="shared" si="20"/>
        <v>0.96629400260745391</v>
      </c>
    </row>
    <row r="228" spans="2:13">
      <c r="B228">
        <v>1135000</v>
      </c>
      <c r="C228">
        <v>39.784580230712798</v>
      </c>
      <c r="D228">
        <v>32.568614959716797</v>
      </c>
      <c r="E228">
        <v>24.911823272705</v>
      </c>
      <c r="F228">
        <v>18.264825820922798</v>
      </c>
      <c r="I228">
        <f t="shared" si="16"/>
        <v>1135</v>
      </c>
      <c r="J228">
        <f t="shared" si="17"/>
        <v>0.99861338218607443</v>
      </c>
      <c r="K228">
        <f t="shared" si="18"/>
        <v>0.98304337701658862</v>
      </c>
      <c r="L228">
        <f t="shared" si="19"/>
        <v>0.99995800560091885</v>
      </c>
      <c r="M228">
        <f t="shared" si="20"/>
        <v>0.97469495420617713</v>
      </c>
    </row>
    <row r="229" spans="2:13">
      <c r="B229">
        <v>1140000</v>
      </c>
      <c r="C229">
        <v>39.782676696777301</v>
      </c>
      <c r="D229">
        <v>32.627811431884702</v>
      </c>
      <c r="E229">
        <v>24.8933906555175</v>
      </c>
      <c r="F229">
        <v>18.114284515380799</v>
      </c>
      <c r="I229">
        <f t="shared" si="16"/>
        <v>1140</v>
      </c>
      <c r="J229">
        <f t="shared" si="17"/>
        <v>0.99849214120322383</v>
      </c>
      <c r="K229">
        <f t="shared" si="18"/>
        <v>0.98699693305145142</v>
      </c>
      <c r="L229">
        <f t="shared" si="19"/>
        <v>0.99865307353428601</v>
      </c>
      <c r="M229">
        <f t="shared" si="20"/>
        <v>0.96385405518499534</v>
      </c>
    </row>
    <row r="230" spans="2:13">
      <c r="B230">
        <v>1145000</v>
      </c>
      <c r="C230">
        <v>39.779998779296797</v>
      </c>
      <c r="D230">
        <v>32.679618835449197</v>
      </c>
      <c r="E230">
        <v>24.9060459136962</v>
      </c>
      <c r="F230">
        <v>18.233860015869102</v>
      </c>
      <c r="I230">
        <f t="shared" si="16"/>
        <v>1145</v>
      </c>
      <c r="J230">
        <f t="shared" si="17"/>
        <v>0.99832157773636121</v>
      </c>
      <c r="K230">
        <f t="shared" si="18"/>
        <v>0.99045699520569641</v>
      </c>
      <c r="L230">
        <f t="shared" si="19"/>
        <v>0.99954899905809613</v>
      </c>
      <c r="M230">
        <f t="shared" si="20"/>
        <v>0.97246502027217741</v>
      </c>
    </row>
    <row r="231" spans="2:13">
      <c r="B231">
        <v>1150000</v>
      </c>
      <c r="C231">
        <v>39.781841278076101</v>
      </c>
      <c r="D231">
        <v>32.726280212402301</v>
      </c>
      <c r="E231">
        <v>24.910831451416001</v>
      </c>
      <c r="F231">
        <v>18.364076614379801</v>
      </c>
      <c r="I231">
        <f t="shared" si="16"/>
        <v>1150</v>
      </c>
      <c r="J231">
        <f t="shared" si="17"/>
        <v>0.99843893123279126</v>
      </c>
      <c r="K231">
        <f t="shared" si="18"/>
        <v>0.99357336957214004</v>
      </c>
      <c r="L231">
        <f t="shared" si="19"/>
        <v>0.99988778988541749</v>
      </c>
      <c r="M231">
        <f t="shared" si="20"/>
        <v>0.98184228048826094</v>
      </c>
    </row>
    <row r="232" spans="2:13">
      <c r="B232">
        <v>1155000</v>
      </c>
      <c r="C232">
        <v>39.778797149658203</v>
      </c>
      <c r="D232">
        <v>32.779228210449197</v>
      </c>
      <c r="E232">
        <v>24.878767013549801</v>
      </c>
      <c r="F232">
        <v>18.4876899719238</v>
      </c>
      <c r="I232">
        <f t="shared" si="16"/>
        <v>1155</v>
      </c>
      <c r="J232">
        <f t="shared" si="17"/>
        <v>0.99824504284739035</v>
      </c>
      <c r="K232">
        <f t="shared" si="18"/>
        <v>0.99710960863413112</v>
      </c>
      <c r="L232">
        <f t="shared" si="19"/>
        <v>0.99761779682124552</v>
      </c>
      <c r="M232">
        <f t="shared" si="20"/>
        <v>0.99074402291688546</v>
      </c>
    </row>
    <row r="233" spans="2:13">
      <c r="B233">
        <v>1160000</v>
      </c>
      <c r="C233">
        <v>39.771347045898402</v>
      </c>
      <c r="D233">
        <v>32.796257019042898</v>
      </c>
      <c r="E233">
        <v>24.847103118896399</v>
      </c>
      <c r="F233">
        <v>18.514858245849599</v>
      </c>
      <c r="I233">
        <f t="shared" si="16"/>
        <v>1160</v>
      </c>
      <c r="J233">
        <f t="shared" si="17"/>
        <v>0.99777052653573806</v>
      </c>
      <c r="K233">
        <f t="shared" si="18"/>
        <v>0.99824691203273896</v>
      </c>
      <c r="L233">
        <f t="shared" si="19"/>
        <v>0.99537616010371377</v>
      </c>
      <c r="M233">
        <f t="shared" si="20"/>
        <v>0.99270048604937255</v>
      </c>
    </row>
    <row r="234" spans="2:13">
      <c r="B234">
        <v>1165000</v>
      </c>
      <c r="C234">
        <v>39.769691467285099</v>
      </c>
      <c r="D234">
        <v>32.814720153808501</v>
      </c>
      <c r="E234">
        <v>24.828779220581001</v>
      </c>
      <c r="F234">
        <v>18.4746284484863</v>
      </c>
      <c r="I234">
        <f t="shared" si="16"/>
        <v>1165</v>
      </c>
      <c r="J234">
        <f t="shared" si="17"/>
        <v>0.99766507846648111</v>
      </c>
      <c r="K234">
        <f t="shared" si="18"/>
        <v>0.99948000980363305</v>
      </c>
      <c r="L234">
        <f t="shared" si="19"/>
        <v>0.99407892475974435</v>
      </c>
      <c r="M234">
        <f t="shared" si="20"/>
        <v>0.9898034262073051</v>
      </c>
    </row>
    <row r="235" spans="2:13">
      <c r="B235">
        <v>1170000</v>
      </c>
      <c r="C235">
        <v>39.766716003417898</v>
      </c>
      <c r="D235">
        <v>32.818004608154297</v>
      </c>
      <c r="E235">
        <v>24.7330627441406</v>
      </c>
      <c r="F235">
        <v>18.494667053222599</v>
      </c>
      <c r="I235">
        <f t="shared" si="16"/>
        <v>1170</v>
      </c>
      <c r="J235">
        <f t="shared" si="17"/>
        <v>0.99747556350330191</v>
      </c>
      <c r="K235">
        <f t="shared" si="18"/>
        <v>0.99969936872527987</v>
      </c>
      <c r="L235">
        <f t="shared" si="19"/>
        <v>0.98730270312276014</v>
      </c>
      <c r="M235">
        <f t="shared" si="20"/>
        <v>0.99124646198867739</v>
      </c>
    </row>
    <row r="236" spans="2:13">
      <c r="B236">
        <v>1175000</v>
      </c>
      <c r="C236">
        <v>39.767398834228501</v>
      </c>
      <c r="D236">
        <v>32.818023681640597</v>
      </c>
      <c r="E236">
        <v>24.7120151519775</v>
      </c>
      <c r="F236">
        <v>18.4986057281494</v>
      </c>
      <c r="I236">
        <f t="shared" si="16"/>
        <v>1175</v>
      </c>
      <c r="J236">
        <f t="shared" si="17"/>
        <v>0.99751905475767599</v>
      </c>
      <c r="K236">
        <f t="shared" si="18"/>
        <v>0.99970064258661162</v>
      </c>
      <c r="L236">
        <f t="shared" si="19"/>
        <v>0.98581264462159057</v>
      </c>
      <c r="M236">
        <f t="shared" si="20"/>
        <v>0.99153009694856409</v>
      </c>
    </row>
    <row r="237" spans="2:13">
      <c r="B237">
        <v>1180000</v>
      </c>
      <c r="C237">
        <v>39.7737007141113</v>
      </c>
      <c r="D237">
        <v>32.816116333007798</v>
      </c>
      <c r="E237">
        <v>24.6344604492187</v>
      </c>
      <c r="F237">
        <v>18.511983871459901</v>
      </c>
      <c r="I237">
        <f t="shared" si="16"/>
        <v>1180</v>
      </c>
      <c r="J237">
        <f t="shared" si="17"/>
        <v>0.9979204377309705</v>
      </c>
      <c r="K237">
        <f t="shared" si="18"/>
        <v>0.99957325645325557</v>
      </c>
      <c r="L237">
        <f t="shared" si="19"/>
        <v>0.98032218075969435</v>
      </c>
      <c r="M237">
        <f t="shared" si="20"/>
        <v>0.99249349433772505</v>
      </c>
    </row>
    <row r="238" spans="2:13">
      <c r="B238">
        <v>1185000</v>
      </c>
      <c r="C238">
        <v>39.777153015136697</v>
      </c>
      <c r="D238">
        <v>32.813701629638601</v>
      </c>
      <c r="E238">
        <v>24.577173233032202</v>
      </c>
      <c r="F238">
        <v>18.527696609496999</v>
      </c>
      <c r="I238">
        <f t="shared" si="16"/>
        <v>1185</v>
      </c>
      <c r="J238">
        <f t="shared" si="17"/>
        <v>0.99814032368183792</v>
      </c>
      <c r="K238">
        <f t="shared" si="18"/>
        <v>0.99941198560842182</v>
      </c>
      <c r="L238">
        <f t="shared" si="19"/>
        <v>0.97626654803811941</v>
      </c>
      <c r="M238">
        <f t="shared" si="20"/>
        <v>0.99362501240044665</v>
      </c>
    </row>
    <row r="239" spans="2:13">
      <c r="B239">
        <v>1190000</v>
      </c>
      <c r="C239">
        <v>39.778968811035099</v>
      </c>
      <c r="D239">
        <v>32.810516357421797</v>
      </c>
      <c r="E239">
        <v>24.434043884277301</v>
      </c>
      <c r="F239">
        <v>18.454582214355401</v>
      </c>
      <c r="I239">
        <f t="shared" si="16"/>
        <v>1190</v>
      </c>
      <c r="J239">
        <f t="shared" si="17"/>
        <v>0.99825597640295471</v>
      </c>
      <c r="K239">
        <f t="shared" si="18"/>
        <v>0.99919925076571525</v>
      </c>
      <c r="L239">
        <f t="shared" si="19"/>
        <v>0.96613374513950534</v>
      </c>
      <c r="M239">
        <f t="shared" si="20"/>
        <v>0.98835984101196206</v>
      </c>
    </row>
    <row r="240" spans="2:13">
      <c r="B240">
        <v>1195000</v>
      </c>
      <c r="C240">
        <v>39.779754638671797</v>
      </c>
      <c r="D240">
        <v>32.796722412109297</v>
      </c>
      <c r="E240">
        <v>24.366121292114201</v>
      </c>
      <c r="F240">
        <v>18.5270175933837</v>
      </c>
      <c r="I240">
        <f t="shared" si="16"/>
        <v>1195</v>
      </c>
      <c r="J240">
        <f t="shared" si="17"/>
        <v>0.99830602779066446</v>
      </c>
      <c r="K240">
        <f t="shared" si="18"/>
        <v>0.99827799424927754</v>
      </c>
      <c r="L240">
        <f t="shared" si="19"/>
        <v>0.96132518389934896</v>
      </c>
      <c r="M240">
        <f t="shared" si="20"/>
        <v>0.9935761145574824</v>
      </c>
    </row>
    <row r="241" spans="2:13">
      <c r="B241">
        <v>1200000</v>
      </c>
      <c r="C241">
        <v>39.781600952148402</v>
      </c>
      <c r="D241">
        <v>32.771553039550703</v>
      </c>
      <c r="E241">
        <v>24.357099533081001</v>
      </c>
      <c r="F241">
        <v>18.523611068725501</v>
      </c>
      <c r="I241">
        <f t="shared" si="16"/>
        <v>1200</v>
      </c>
      <c r="J241">
        <f t="shared" si="17"/>
        <v>0.99842362425499831</v>
      </c>
      <c r="K241">
        <f t="shared" si="18"/>
        <v>0.99659700683349894</v>
      </c>
      <c r="L241">
        <f t="shared" si="19"/>
        <v>0.96068649094868974</v>
      </c>
      <c r="M241">
        <f t="shared" si="20"/>
        <v>0.9933308012217188</v>
      </c>
    </row>
    <row r="242" spans="2:13">
      <c r="B242">
        <v>1205000</v>
      </c>
      <c r="C242">
        <v>39.788768768310497</v>
      </c>
      <c r="D242">
        <v>32.729648590087798</v>
      </c>
      <c r="E242">
        <v>24.4860515594482</v>
      </c>
      <c r="F242">
        <v>18.581628799438398</v>
      </c>
      <c r="I242">
        <f t="shared" si="16"/>
        <v>1205</v>
      </c>
      <c r="J242">
        <f t="shared" si="17"/>
        <v>0.99888016094193566</v>
      </c>
      <c r="K242">
        <f t="shared" si="18"/>
        <v>0.99379833348364521</v>
      </c>
      <c r="L242">
        <f t="shared" si="19"/>
        <v>0.9698156142062353</v>
      </c>
      <c r="M242">
        <f t="shared" si="20"/>
        <v>0.99750881972522631</v>
      </c>
    </row>
    <row r="243" spans="2:13">
      <c r="B243">
        <v>1210000</v>
      </c>
      <c r="C243">
        <v>39.796085357666001</v>
      </c>
      <c r="D243">
        <v>32.669742584228501</v>
      </c>
      <c r="E243">
        <v>24.581041336059499</v>
      </c>
      <c r="F243">
        <v>18.577648162841701</v>
      </c>
      <c r="I243">
        <f t="shared" si="16"/>
        <v>1210</v>
      </c>
      <c r="J243">
        <f t="shared" si="17"/>
        <v>0.99934617337703513</v>
      </c>
      <c r="K243">
        <f t="shared" si="18"/>
        <v>0.98979738980717447</v>
      </c>
      <c r="L243">
        <f t="shared" si="19"/>
        <v>0.97654038932858922</v>
      </c>
      <c r="M243">
        <f t="shared" si="20"/>
        <v>0.99722216298852906</v>
      </c>
    </row>
    <row r="244" spans="2:13">
      <c r="B244">
        <v>1215000</v>
      </c>
      <c r="C244">
        <v>39.796657562255803</v>
      </c>
      <c r="D244">
        <v>32.590446472167898</v>
      </c>
      <c r="E244">
        <v>24.630134582519499</v>
      </c>
      <c r="F244">
        <v>18.5750923156738</v>
      </c>
      <c r="I244">
        <f t="shared" si="16"/>
        <v>1215</v>
      </c>
      <c r="J244">
        <f t="shared" si="17"/>
        <v>0.99938261856225907</v>
      </c>
      <c r="K244">
        <f t="shared" si="18"/>
        <v>0.98450143869898776</v>
      </c>
      <c r="L244">
        <f t="shared" si="19"/>
        <v>0.98001593221591221</v>
      </c>
      <c r="M244">
        <f t="shared" si="20"/>
        <v>0.99703810930996528</v>
      </c>
    </row>
    <row r="245" spans="2:13">
      <c r="B245">
        <v>1220000</v>
      </c>
      <c r="C245">
        <v>39.793502807617102</v>
      </c>
      <c r="D245">
        <v>32.494968414306598</v>
      </c>
      <c r="E245">
        <v>24.714052200317301</v>
      </c>
      <c r="F245">
        <v>18.5853061676025</v>
      </c>
      <c r="I245">
        <f t="shared" si="16"/>
        <v>1220</v>
      </c>
      <c r="J245">
        <f t="shared" si="17"/>
        <v>0.99918168410770802</v>
      </c>
      <c r="K245">
        <f t="shared" si="18"/>
        <v>0.97812474363540614</v>
      </c>
      <c r="L245">
        <f t="shared" si="19"/>
        <v>0.98595685689881885</v>
      </c>
      <c r="M245">
        <f t="shared" si="20"/>
        <v>0.99777363725678148</v>
      </c>
    </row>
    <row r="246" spans="2:13">
      <c r="B246">
        <v>1225000</v>
      </c>
      <c r="C246">
        <v>39.790767669677699</v>
      </c>
      <c r="D246">
        <v>32.4644966125488</v>
      </c>
      <c r="E246">
        <v>24.7856750488281</v>
      </c>
      <c r="F246">
        <v>18.557405471801701</v>
      </c>
      <c r="I246">
        <f t="shared" si="16"/>
        <v>1225</v>
      </c>
      <c r="J246">
        <f t="shared" si="17"/>
        <v>0.9990074761223281</v>
      </c>
      <c r="K246">
        <f t="shared" si="18"/>
        <v>0.9760896227688961</v>
      </c>
      <c r="L246">
        <f t="shared" si="19"/>
        <v>0.99102737676990416</v>
      </c>
      <c r="M246">
        <f t="shared" si="20"/>
        <v>0.99576443038357032</v>
      </c>
    </row>
    <row r="247" spans="2:13">
      <c r="B247">
        <v>1230000</v>
      </c>
      <c r="C247">
        <v>39.787178039550703</v>
      </c>
      <c r="D247">
        <v>32.462932586669901</v>
      </c>
      <c r="E247">
        <v>24.841957092285099</v>
      </c>
      <c r="F247">
        <v>18.591211318969702</v>
      </c>
      <c r="I247">
        <f t="shared" si="16"/>
        <v>1230</v>
      </c>
      <c r="J247">
        <f t="shared" si="17"/>
        <v>0.99877884332700395</v>
      </c>
      <c r="K247">
        <f t="shared" si="18"/>
        <v>0.97598516613954378</v>
      </c>
      <c r="L247">
        <f t="shared" si="19"/>
        <v>0.99501184856441782</v>
      </c>
      <c r="M247">
        <f t="shared" si="20"/>
        <v>0.99819888366637088</v>
      </c>
    </row>
    <row r="248" spans="2:13">
      <c r="B248">
        <v>1235000</v>
      </c>
      <c r="C248">
        <v>39.781871795654297</v>
      </c>
      <c r="D248">
        <v>32.4839668273925</v>
      </c>
      <c r="E248">
        <v>24.906211853027301</v>
      </c>
      <c r="F248">
        <v>18.5626926422119</v>
      </c>
      <c r="I248">
        <f t="shared" si="16"/>
        <v>1235</v>
      </c>
      <c r="J248">
        <f t="shared" si="17"/>
        <v>0.99844087497600786</v>
      </c>
      <c r="K248">
        <f t="shared" si="18"/>
        <v>0.9773899804182008</v>
      </c>
      <c r="L248">
        <f t="shared" si="19"/>
        <v>0.99956074668742445</v>
      </c>
      <c r="M248">
        <f t="shared" si="20"/>
        <v>0.99614517426192573</v>
      </c>
    </row>
    <row r="249" spans="2:13">
      <c r="B249">
        <v>1240000</v>
      </c>
      <c r="C249">
        <v>39.776901245117102</v>
      </c>
      <c r="D249">
        <v>32.488658905029297</v>
      </c>
      <c r="E249">
        <v>24.9035949707031</v>
      </c>
      <c r="F249">
        <v>18.468835830688398</v>
      </c>
      <c r="I249">
        <f t="shared" si="16"/>
        <v>1240</v>
      </c>
      <c r="J249">
        <f t="shared" si="17"/>
        <v>0.99812428780033413</v>
      </c>
      <c r="K249">
        <f t="shared" si="18"/>
        <v>0.9777033503062641</v>
      </c>
      <c r="L249">
        <f t="shared" si="19"/>
        <v>0.99937548522266784</v>
      </c>
      <c r="M249">
        <f t="shared" si="20"/>
        <v>0.98938628365370984</v>
      </c>
    </row>
    <row r="250" spans="2:13">
      <c r="B250">
        <v>1245000</v>
      </c>
      <c r="C250">
        <v>39.766796112060497</v>
      </c>
      <c r="D250">
        <v>32.574451446533203</v>
      </c>
      <c r="E250">
        <v>24.906740188598601</v>
      </c>
      <c r="F250">
        <v>18.5259685516357</v>
      </c>
      <c r="I250">
        <f t="shared" si="16"/>
        <v>1245</v>
      </c>
      <c r="J250">
        <f t="shared" si="17"/>
        <v>0.997480665829235</v>
      </c>
      <c r="K250">
        <f t="shared" si="18"/>
        <v>0.98343317858466095</v>
      </c>
      <c r="L250">
        <f t="shared" si="19"/>
        <v>0.99959815005895436</v>
      </c>
      <c r="M250">
        <f t="shared" si="20"/>
        <v>0.99350057013717774</v>
      </c>
    </row>
    <row r="251" spans="2:13">
      <c r="B251">
        <v>1250000</v>
      </c>
      <c r="C251">
        <v>39.752960205078097</v>
      </c>
      <c r="D251">
        <v>32.6150703430175</v>
      </c>
      <c r="E251">
        <v>24.8934001922607</v>
      </c>
      <c r="F251">
        <v>18.559392929077099</v>
      </c>
      <c r="I251">
        <f t="shared" si="16"/>
        <v>1250</v>
      </c>
      <c r="J251">
        <f t="shared" si="17"/>
        <v>0.99659942125045764</v>
      </c>
      <c r="K251">
        <f t="shared" si="18"/>
        <v>0.98614599368062583</v>
      </c>
      <c r="L251">
        <f t="shared" si="19"/>
        <v>0.99865374868539913</v>
      </c>
      <c r="M251">
        <f t="shared" si="20"/>
        <v>0.99590755272168163</v>
      </c>
    </row>
    <row r="252" spans="2:13">
      <c r="B252">
        <v>1255000</v>
      </c>
      <c r="C252">
        <v>39.743385314941399</v>
      </c>
      <c r="D252">
        <v>32.583419799804602</v>
      </c>
      <c r="E252">
        <v>24.8422451019287</v>
      </c>
      <c r="F252">
        <v>18.587608337402301</v>
      </c>
      <c r="I252">
        <f t="shared" si="16"/>
        <v>1255</v>
      </c>
      <c r="J252">
        <f t="shared" si="17"/>
        <v>0.99598957181766767</v>
      </c>
      <c r="K252">
        <f t="shared" si="18"/>
        <v>0.98403214818369977</v>
      </c>
      <c r="L252">
        <f t="shared" si="19"/>
        <v>0.99503223812796227</v>
      </c>
      <c r="M252">
        <f t="shared" si="20"/>
        <v>0.99793942292098448</v>
      </c>
    </row>
    <row r="253" spans="2:13">
      <c r="B253">
        <v>1260000</v>
      </c>
      <c r="C253">
        <v>39.732837677001903</v>
      </c>
      <c r="D253">
        <v>32.497688293457003</v>
      </c>
      <c r="E253">
        <v>24.861038208007798</v>
      </c>
      <c r="F253">
        <v>18.5460605621337</v>
      </c>
      <c r="I253">
        <f t="shared" si="16"/>
        <v>1260</v>
      </c>
      <c r="J253">
        <f t="shared" si="17"/>
        <v>0.9953177655699883</v>
      </c>
      <c r="K253">
        <f t="shared" si="18"/>
        <v>0.97830639626157412</v>
      </c>
      <c r="L253">
        <f t="shared" si="19"/>
        <v>0.9963626909065767</v>
      </c>
      <c r="M253">
        <f t="shared" si="20"/>
        <v>0.99494745181630984</v>
      </c>
    </row>
    <row r="254" spans="2:13">
      <c r="B254">
        <v>1265000</v>
      </c>
      <c r="C254">
        <v>39.724067687988203</v>
      </c>
      <c r="D254">
        <v>32.336269378662102</v>
      </c>
      <c r="E254">
        <v>24.880790710449201</v>
      </c>
      <c r="F254">
        <v>18.567522048950099</v>
      </c>
      <c r="I254">
        <f t="shared" si="16"/>
        <v>1265</v>
      </c>
      <c r="J254">
        <f t="shared" si="17"/>
        <v>0.99475918236441374</v>
      </c>
      <c r="K254">
        <f t="shared" si="18"/>
        <v>0.96752570779557467</v>
      </c>
      <c r="L254">
        <f t="shared" si="19"/>
        <v>0.99776106388692098</v>
      </c>
      <c r="M254">
        <f t="shared" si="20"/>
        <v>0.99649295330231957</v>
      </c>
    </row>
    <row r="255" spans="2:13">
      <c r="B255">
        <v>1270000</v>
      </c>
      <c r="C255">
        <v>39.713817596435497</v>
      </c>
      <c r="D255">
        <v>32.154575347900298</v>
      </c>
      <c r="E255">
        <v>24.8911533355712</v>
      </c>
      <c r="F255">
        <v>18.500839233398398</v>
      </c>
      <c r="I255">
        <f t="shared" si="16"/>
        <v>1270</v>
      </c>
      <c r="J255">
        <f t="shared" si="17"/>
        <v>0.99410632761305673</v>
      </c>
      <c r="K255">
        <f t="shared" si="18"/>
        <v>0.95539090473198351</v>
      </c>
      <c r="L255">
        <f t="shared" si="19"/>
        <v>0.99849468308373057</v>
      </c>
      <c r="M255">
        <f t="shared" si="20"/>
        <v>0.99169093788707263</v>
      </c>
    </row>
    <row r="256" spans="2:13">
      <c r="B256">
        <v>1275000</v>
      </c>
      <c r="C256">
        <v>39.708408355712798</v>
      </c>
      <c r="D256">
        <v>32.082115173339801</v>
      </c>
      <c r="E256">
        <v>24.8626174926757</v>
      </c>
      <c r="F256">
        <v>18.468664169311499</v>
      </c>
      <c r="I256">
        <f t="shared" si="16"/>
        <v>1275</v>
      </c>
      <c r="J256">
        <f t="shared" si="17"/>
        <v>0.9937617991287121</v>
      </c>
      <c r="K256">
        <f t="shared" si="18"/>
        <v>0.95055150552575529</v>
      </c>
      <c r="L256">
        <f t="shared" si="19"/>
        <v>0.99647449593049287</v>
      </c>
      <c r="M256">
        <f t="shared" si="20"/>
        <v>0.98937392183948147</v>
      </c>
    </row>
    <row r="257" spans="2:13">
      <c r="B257">
        <v>1280000</v>
      </c>
      <c r="C257">
        <v>39.715030670166001</v>
      </c>
      <c r="D257">
        <v>32.0501899719238</v>
      </c>
      <c r="E257">
        <v>24.8817043304443</v>
      </c>
      <c r="F257">
        <v>18.449365615844702</v>
      </c>
      <c r="I257">
        <f t="shared" si="16"/>
        <v>1280</v>
      </c>
      <c r="J257">
        <f t="shared" si="17"/>
        <v>0.99418359140573942</v>
      </c>
      <c r="K257">
        <f t="shared" si="18"/>
        <v>0.94841931642562716</v>
      </c>
      <c r="L257">
        <f t="shared" si="19"/>
        <v>0.99782574336331853</v>
      </c>
      <c r="M257">
        <f t="shared" si="20"/>
        <v>0.98798417921279713</v>
      </c>
    </row>
    <row r="258" spans="2:13">
      <c r="B258">
        <v>1285000</v>
      </c>
      <c r="C258">
        <v>39.721721649169901</v>
      </c>
      <c r="D258">
        <v>32.039268493652301</v>
      </c>
      <c r="E258">
        <v>24.912244796752901</v>
      </c>
      <c r="F258">
        <v>18.5305061340332</v>
      </c>
      <c r="I258">
        <f t="shared" si="16"/>
        <v>1285</v>
      </c>
      <c r="J258">
        <f t="shared" si="17"/>
        <v>0.99460975710498845</v>
      </c>
      <c r="K258">
        <f t="shared" si="18"/>
        <v>0.94768990342602422</v>
      </c>
      <c r="L258">
        <f t="shared" si="19"/>
        <v>0.99998784728001233</v>
      </c>
      <c r="M258">
        <f t="shared" si="20"/>
        <v>0.99382733409338553</v>
      </c>
    </row>
    <row r="259" spans="2:13">
      <c r="B259">
        <v>1290000</v>
      </c>
      <c r="C259">
        <v>39.729526519775298</v>
      </c>
      <c r="D259">
        <v>32.045543670654297</v>
      </c>
      <c r="E259">
        <v>24.909603118896399</v>
      </c>
      <c r="F259">
        <v>18.493099212646399</v>
      </c>
      <c r="I259">
        <f t="shared" ref="I259:I301" si="21">B259/1000</f>
        <v>1290</v>
      </c>
      <c r="J259">
        <f t="shared" ref="J259:J301" si="22">(C259-C$303)/(C$302-C$303)</f>
        <v>0.99510686943147442</v>
      </c>
      <c r="K259">
        <f t="shared" ref="K259:K301" si="23">(D259-D$303)/(D$302-D$303)</f>
        <v>0.94810900380477148</v>
      </c>
      <c r="L259">
        <f t="shared" ref="L259:L301" si="24">(E259-E$303)/(E$302-E$303)</f>
        <v>0.99980083042236279</v>
      </c>
      <c r="M259">
        <f t="shared" ref="M259:M301" si="25">(F259-F$303)/(F$302-F$303)</f>
        <v>0.99113355741868769</v>
      </c>
    </row>
    <row r="260" spans="2:13">
      <c r="B260">
        <v>1295000</v>
      </c>
      <c r="C260">
        <v>39.739723205566399</v>
      </c>
      <c r="D260">
        <v>31.996482849121001</v>
      </c>
      <c r="E260">
        <v>24.871360778808501</v>
      </c>
      <c r="F260">
        <v>18.523897171020501</v>
      </c>
      <c r="I260">
        <f t="shared" si="21"/>
        <v>1295</v>
      </c>
      <c r="J260">
        <f t="shared" si="22"/>
        <v>0.99575632263221747</v>
      </c>
      <c r="K260">
        <f t="shared" si="23"/>
        <v>0.94483237768255712</v>
      </c>
      <c r="L260">
        <f t="shared" si="24"/>
        <v>0.9970934744687211</v>
      </c>
      <c r="M260">
        <f t="shared" si="25"/>
        <v>0.99335140424544477</v>
      </c>
    </row>
    <row r="261" spans="2:13">
      <c r="B261">
        <v>1300000</v>
      </c>
      <c r="C261">
        <v>39.746631622314403</v>
      </c>
      <c r="D261">
        <v>31.9589824676513</v>
      </c>
      <c r="E261">
        <v>24.757928848266602</v>
      </c>
      <c r="F261">
        <v>18.535465240478501</v>
      </c>
      <c r="I261">
        <f t="shared" si="21"/>
        <v>1300</v>
      </c>
      <c r="J261">
        <f t="shared" si="22"/>
        <v>0.99619633750185033</v>
      </c>
      <c r="K261">
        <f t="shared" si="23"/>
        <v>0.94232783891462735</v>
      </c>
      <c r="L261">
        <f t="shared" si="24"/>
        <v>0.9890630921286282</v>
      </c>
      <c r="M261">
        <f t="shared" si="25"/>
        <v>0.99418445317120441</v>
      </c>
    </row>
    <row r="262" spans="2:13">
      <c r="B262">
        <v>1305000</v>
      </c>
      <c r="C262">
        <v>39.757373809814403</v>
      </c>
      <c r="D262">
        <v>31.969591140746999</v>
      </c>
      <c r="E262">
        <v>24.671190261840799</v>
      </c>
      <c r="F262">
        <v>18.578130722045898</v>
      </c>
      <c r="I262">
        <f t="shared" si="21"/>
        <v>1305</v>
      </c>
      <c r="J262">
        <f t="shared" si="22"/>
        <v>0.99688053511250407</v>
      </c>
      <c r="K262">
        <f t="shared" si="23"/>
        <v>0.9430363605883586</v>
      </c>
      <c r="L262">
        <f t="shared" si="24"/>
        <v>0.982922457747191</v>
      </c>
      <c r="M262">
        <f t="shared" si="25"/>
        <v>0.99725691342187761</v>
      </c>
    </row>
    <row r="263" spans="2:13">
      <c r="B263">
        <v>1310000</v>
      </c>
      <c r="C263">
        <v>39.766220092773402</v>
      </c>
      <c r="D263">
        <v>32.015487670898402</v>
      </c>
      <c r="E263">
        <v>24.7394485473632</v>
      </c>
      <c r="F263">
        <v>18.5969924926757</v>
      </c>
      <c r="I263">
        <f t="shared" si="21"/>
        <v>1310</v>
      </c>
      <c r="J263">
        <f t="shared" si="22"/>
        <v>0.99744397767610782</v>
      </c>
      <c r="K263">
        <f t="shared" si="23"/>
        <v>0.9461016531153299</v>
      </c>
      <c r="L263">
        <f t="shared" si="24"/>
        <v>0.98775478430643648</v>
      </c>
      <c r="M263">
        <f t="shared" si="25"/>
        <v>0.99861520209900956</v>
      </c>
    </row>
    <row r="264" spans="2:13">
      <c r="B264">
        <v>1315000</v>
      </c>
      <c r="C264">
        <v>39.78267288208</v>
      </c>
      <c r="D264">
        <v>32.166183471679602</v>
      </c>
      <c r="E264">
        <v>24.839807510375898</v>
      </c>
      <c r="F264">
        <v>18.600650787353501</v>
      </c>
      <c r="I264">
        <f t="shared" si="21"/>
        <v>1315</v>
      </c>
      <c r="J264">
        <f t="shared" si="22"/>
        <v>0.99849189823532003</v>
      </c>
      <c r="K264">
        <f t="shared" si="23"/>
        <v>0.95616617673959448</v>
      </c>
      <c r="L264">
        <f t="shared" si="24"/>
        <v>0.99485966950407945</v>
      </c>
      <c r="M264">
        <f t="shared" si="25"/>
        <v>0.99887864609565213</v>
      </c>
    </row>
    <row r="265" spans="2:13">
      <c r="B265">
        <v>1320000</v>
      </c>
      <c r="C265">
        <v>39.796169281005803</v>
      </c>
      <c r="D265">
        <v>32.306209564208899</v>
      </c>
      <c r="E265">
        <v>24.906078338623001</v>
      </c>
      <c r="F265">
        <v>18.615350723266602</v>
      </c>
      <c r="I265">
        <f t="shared" si="21"/>
        <v>1320</v>
      </c>
      <c r="J265">
        <f t="shared" si="22"/>
        <v>0.99935151867086569</v>
      </c>
      <c r="K265">
        <f t="shared" si="23"/>
        <v>0.96551810233386359</v>
      </c>
      <c r="L265">
        <f t="shared" si="24"/>
        <v>0.9995512945718753</v>
      </c>
      <c r="M265">
        <f t="shared" si="25"/>
        <v>0.99993722945440555</v>
      </c>
    </row>
    <row r="266" spans="2:13">
      <c r="B266">
        <v>1325000</v>
      </c>
      <c r="C266">
        <v>39.802886962890597</v>
      </c>
      <c r="D266">
        <v>32.419399261474602</v>
      </c>
      <c r="E266">
        <v>24.910211563110298</v>
      </c>
      <c r="F266">
        <v>18.611635208129801</v>
      </c>
      <c r="I266">
        <f t="shared" si="21"/>
        <v>1325</v>
      </c>
      <c r="J266">
        <f t="shared" si="22"/>
        <v>0.99977938514542752</v>
      </c>
      <c r="K266">
        <f t="shared" si="23"/>
        <v>0.97307770503180513</v>
      </c>
      <c r="L266">
        <f t="shared" si="24"/>
        <v>0.99984390506322351</v>
      </c>
      <c r="M266">
        <f t="shared" si="25"/>
        <v>0.99966966485301789</v>
      </c>
    </row>
    <row r="267" spans="2:13">
      <c r="B267">
        <v>1330000</v>
      </c>
      <c r="C267">
        <v>39.806076049804602</v>
      </c>
      <c r="D267">
        <v>32.484565734863203</v>
      </c>
      <c r="E267">
        <v>24.9114875793457</v>
      </c>
      <c r="F267">
        <v>18.5940761566162</v>
      </c>
      <c r="I267">
        <f t="shared" si="21"/>
        <v>1330</v>
      </c>
      <c r="J267">
        <f t="shared" si="22"/>
        <v>0.99998250631108676</v>
      </c>
      <c r="K267">
        <f t="shared" si="23"/>
        <v>0.97742997966407485</v>
      </c>
      <c r="L267">
        <f t="shared" si="24"/>
        <v>0.99993424028182976</v>
      </c>
      <c r="M267">
        <f t="shared" si="25"/>
        <v>0.99840518861055849</v>
      </c>
    </row>
    <row r="268" spans="2:13">
      <c r="B268">
        <v>1335000</v>
      </c>
      <c r="C268">
        <v>39.804698944091797</v>
      </c>
      <c r="D268">
        <v>32.4613227844238</v>
      </c>
      <c r="E268">
        <v>24.8722820281982</v>
      </c>
      <c r="F268">
        <v>18.603559494018501</v>
      </c>
      <c r="I268">
        <f t="shared" si="21"/>
        <v>1335</v>
      </c>
      <c r="J268">
        <f t="shared" si="22"/>
        <v>0.99989479489864685</v>
      </c>
      <c r="K268">
        <f t="shared" si="23"/>
        <v>0.97587765224299006</v>
      </c>
      <c r="L268">
        <f t="shared" si="24"/>
        <v>0.99715869406601187</v>
      </c>
      <c r="M268">
        <f t="shared" si="25"/>
        <v>0.99908811017013976</v>
      </c>
    </row>
    <row r="269" spans="2:13">
      <c r="B269">
        <v>1340000</v>
      </c>
      <c r="C269">
        <v>39.798843383788999</v>
      </c>
      <c r="D269">
        <v>32.411373138427699</v>
      </c>
      <c r="E269">
        <v>24.776878356933501</v>
      </c>
      <c r="F269">
        <v>18.614875793456999</v>
      </c>
      <c r="I269">
        <f t="shared" si="21"/>
        <v>1340</v>
      </c>
      <c r="J269">
        <f t="shared" si="22"/>
        <v>0.99952183916982407</v>
      </c>
      <c r="K269">
        <f t="shared" si="23"/>
        <v>0.9725416641826371</v>
      </c>
      <c r="L269">
        <f t="shared" si="24"/>
        <v>0.99040461738545083</v>
      </c>
      <c r="M269">
        <f t="shared" si="25"/>
        <v>0.99990302843502743</v>
      </c>
    </row>
    <row r="270" spans="2:13">
      <c r="B270">
        <v>1345000</v>
      </c>
      <c r="C270">
        <v>39.787368774413999</v>
      </c>
      <c r="D270">
        <v>32.268287658691399</v>
      </c>
      <c r="E270">
        <v>24.702232360839801</v>
      </c>
      <c r="F270">
        <v>18.615251541137599</v>
      </c>
      <c r="I270">
        <f t="shared" si="21"/>
        <v>1345</v>
      </c>
      <c r="J270">
        <f t="shared" si="22"/>
        <v>0.99879099172208041</v>
      </c>
      <c r="K270">
        <f t="shared" si="23"/>
        <v>0.96298541123046533</v>
      </c>
      <c r="L270">
        <f t="shared" si="24"/>
        <v>0.98512007461230222</v>
      </c>
      <c r="M270">
        <f t="shared" si="25"/>
        <v>0.99993008707284226</v>
      </c>
    </row>
    <row r="271" spans="2:13">
      <c r="B271">
        <v>1350000</v>
      </c>
      <c r="C271">
        <v>39.778106689453097</v>
      </c>
      <c r="D271">
        <v>32.100959777832003</v>
      </c>
      <c r="E271">
        <v>24.7937698364257</v>
      </c>
      <c r="F271">
        <v>18.6104526519775</v>
      </c>
      <c r="I271">
        <f t="shared" si="21"/>
        <v>1350</v>
      </c>
      <c r="J271">
        <f t="shared" si="22"/>
        <v>0.99820106565721511</v>
      </c>
      <c r="K271">
        <f t="shared" si="23"/>
        <v>0.95181008052332317</v>
      </c>
      <c r="L271">
        <f t="shared" si="24"/>
        <v>0.99160044503260603</v>
      </c>
      <c r="M271">
        <f t="shared" si="25"/>
        <v>0.99958450568831003</v>
      </c>
    </row>
    <row r="272" spans="2:13">
      <c r="B272">
        <v>1355000</v>
      </c>
      <c r="C272">
        <v>39.768466949462798</v>
      </c>
      <c r="D272">
        <v>31.9488201141357</v>
      </c>
      <c r="E272">
        <v>24.756526947021399</v>
      </c>
      <c r="F272">
        <v>18.591962814331001</v>
      </c>
      <c r="I272">
        <f t="shared" si="21"/>
        <v>1355</v>
      </c>
      <c r="J272">
        <f t="shared" si="22"/>
        <v>0.99758708577009392</v>
      </c>
      <c r="K272">
        <f t="shared" si="23"/>
        <v>0.94164912559610303</v>
      </c>
      <c r="L272">
        <f t="shared" si="24"/>
        <v>0.98896384491535905</v>
      </c>
      <c r="M272">
        <f t="shared" si="25"/>
        <v>0.99825300094200764</v>
      </c>
    </row>
    <row r="273" spans="2:13">
      <c r="B273">
        <v>1360000</v>
      </c>
      <c r="C273">
        <v>39.765346527099602</v>
      </c>
      <c r="D273">
        <v>31.7329502105712</v>
      </c>
      <c r="E273">
        <v>24.609869003295898</v>
      </c>
      <c r="F273">
        <v>18.595413208007798</v>
      </c>
      <c r="I273">
        <f t="shared" si="21"/>
        <v>1360</v>
      </c>
      <c r="J273">
        <f t="shared" si="22"/>
        <v>0.99738833802666371</v>
      </c>
      <c r="K273">
        <f t="shared" si="23"/>
        <v>0.92723181779502406</v>
      </c>
      <c r="L273">
        <f t="shared" si="24"/>
        <v>0.97858123610581782</v>
      </c>
      <c r="M273">
        <f t="shared" si="25"/>
        <v>0.99850147340807804</v>
      </c>
    </row>
    <row r="274" spans="2:13">
      <c r="B274">
        <v>1365000</v>
      </c>
      <c r="C274">
        <v>39.766815185546797</v>
      </c>
      <c r="D274">
        <v>31.400508880615199</v>
      </c>
      <c r="E274">
        <v>24.412969589233398</v>
      </c>
      <c r="F274">
        <v>18.612352371215799</v>
      </c>
      <c r="I274">
        <f t="shared" si="21"/>
        <v>1365</v>
      </c>
      <c r="J274">
        <f t="shared" si="22"/>
        <v>0.99748188066874077</v>
      </c>
      <c r="K274">
        <f t="shared" si="23"/>
        <v>0.90502905168157355</v>
      </c>
      <c r="L274">
        <f t="shared" si="24"/>
        <v>0.96464179621523005</v>
      </c>
      <c r="M274">
        <f t="shared" si="25"/>
        <v>0.99972130976581453</v>
      </c>
    </row>
    <row r="275" spans="2:13">
      <c r="B275">
        <v>1370000</v>
      </c>
      <c r="C275">
        <v>39.769668579101499</v>
      </c>
      <c r="D275">
        <v>30.975488662719702</v>
      </c>
      <c r="E275">
        <v>24.512706756591701</v>
      </c>
      <c r="F275">
        <v>18.594650268554599</v>
      </c>
      <c r="I275">
        <f t="shared" si="21"/>
        <v>1370</v>
      </c>
      <c r="J275">
        <f t="shared" si="22"/>
        <v>0.99766362065907155</v>
      </c>
      <c r="K275">
        <f t="shared" si="23"/>
        <v>0.87664321742723916</v>
      </c>
      <c r="L275">
        <f t="shared" si="24"/>
        <v>0.97170266156045271</v>
      </c>
      <c r="M275">
        <f t="shared" si="25"/>
        <v>0.99844653201148503</v>
      </c>
    </row>
    <row r="276" spans="2:13">
      <c r="B276">
        <v>1375000</v>
      </c>
      <c r="C276">
        <v>39.772628784179602</v>
      </c>
      <c r="D276">
        <v>30.735939025878899</v>
      </c>
      <c r="E276">
        <v>24.598249435424801</v>
      </c>
      <c r="F276">
        <v>18.603609085083001</v>
      </c>
      <c r="I276">
        <f t="shared" si="21"/>
        <v>1375</v>
      </c>
      <c r="J276">
        <f t="shared" si="22"/>
        <v>0.99785216375064234</v>
      </c>
      <c r="K276">
        <f t="shared" si="23"/>
        <v>0.86064441078053766</v>
      </c>
      <c r="L276">
        <f t="shared" si="24"/>
        <v>0.97775863199262147</v>
      </c>
      <c r="M276">
        <f t="shared" si="25"/>
        <v>0.9990916813609213</v>
      </c>
    </row>
    <row r="277" spans="2:13">
      <c r="B277">
        <v>1380000</v>
      </c>
      <c r="C277">
        <v>39.771366119384702</v>
      </c>
      <c r="D277">
        <v>30.513679504394499</v>
      </c>
      <c r="E277">
        <v>24.513687133788999</v>
      </c>
      <c r="F277">
        <v>18.605634689331001</v>
      </c>
      <c r="I277">
        <f t="shared" si="21"/>
        <v>1380</v>
      </c>
      <c r="J277">
        <f t="shared" si="22"/>
        <v>0.99777174137524371</v>
      </c>
      <c r="K277">
        <f t="shared" si="23"/>
        <v>0.84580035943271425</v>
      </c>
      <c r="L277">
        <f t="shared" si="24"/>
        <v>0.97177206709462804</v>
      </c>
      <c r="M277">
        <f t="shared" si="25"/>
        <v>0.99923755076885812</v>
      </c>
    </row>
    <row r="278" spans="2:13">
      <c r="B278">
        <v>1385000</v>
      </c>
      <c r="C278">
        <v>39.775722503662102</v>
      </c>
      <c r="D278">
        <v>30.329116821288999</v>
      </c>
      <c r="E278">
        <v>24.499397277831999</v>
      </c>
      <c r="F278">
        <v>18.6005554199218</v>
      </c>
      <c r="I278">
        <f t="shared" si="21"/>
        <v>1385</v>
      </c>
      <c r="J278">
        <f t="shared" si="22"/>
        <v>0.99804921071877239</v>
      </c>
      <c r="K278">
        <f t="shared" si="23"/>
        <v>0.83347396762455772</v>
      </c>
      <c r="L278">
        <f t="shared" si="24"/>
        <v>0.97076042067045687</v>
      </c>
      <c r="M278">
        <f t="shared" si="25"/>
        <v>0.99887177842107433</v>
      </c>
    </row>
    <row r="279" spans="2:13">
      <c r="B279">
        <v>1390000</v>
      </c>
      <c r="C279">
        <v>39.7793159484863</v>
      </c>
      <c r="D279">
        <v>30.5206489562988</v>
      </c>
      <c r="E279">
        <v>24.491806030273398</v>
      </c>
      <c r="F279">
        <v>18.614536285400298</v>
      </c>
      <c r="I279">
        <f t="shared" si="21"/>
        <v>1390</v>
      </c>
      <c r="J279">
        <f t="shared" si="22"/>
        <v>0.99827808648199401</v>
      </c>
      <c r="K279">
        <f t="shared" si="23"/>
        <v>0.84626582836400088</v>
      </c>
      <c r="L279">
        <f t="shared" si="24"/>
        <v>0.97022300038639187</v>
      </c>
      <c r="M279">
        <f t="shared" si="25"/>
        <v>0.99987857951354153</v>
      </c>
    </row>
    <row r="280" spans="2:13">
      <c r="B280">
        <v>1395000</v>
      </c>
      <c r="C280">
        <v>39.785087585449197</v>
      </c>
      <c r="D280">
        <v>30.808702468871999</v>
      </c>
      <c r="E280">
        <v>24.571161270141602</v>
      </c>
      <c r="F280">
        <v>18.616222381591701</v>
      </c>
      <c r="I280">
        <f t="shared" si="21"/>
        <v>1395</v>
      </c>
      <c r="J280">
        <f t="shared" si="22"/>
        <v>0.9986456969169798</v>
      </c>
      <c r="K280">
        <f t="shared" si="23"/>
        <v>0.8655040643819687</v>
      </c>
      <c r="L280">
        <f t="shared" si="24"/>
        <v>0.97584093277797768</v>
      </c>
      <c r="M280">
        <f t="shared" si="25"/>
        <v>1</v>
      </c>
    </row>
    <row r="281" spans="2:13">
      <c r="B281">
        <v>1400000</v>
      </c>
      <c r="C281">
        <v>39.7891845703125</v>
      </c>
      <c r="D281">
        <v>31.332462310791001</v>
      </c>
      <c r="E281">
        <v>24.665016174316399</v>
      </c>
      <c r="F281">
        <v>18.605014801025298</v>
      </c>
      <c r="I281">
        <f t="shared" si="21"/>
        <v>1400</v>
      </c>
      <c r="J281">
        <f t="shared" si="22"/>
        <v>0.99890664444320354</v>
      </c>
      <c r="K281">
        <f t="shared" si="23"/>
        <v>0.90048442398793149</v>
      </c>
      <c r="L281">
        <f t="shared" si="24"/>
        <v>0.98248536491816774</v>
      </c>
      <c r="M281">
        <f t="shared" si="25"/>
        <v>0.99919291088412787</v>
      </c>
    </row>
    <row r="282" spans="2:13">
      <c r="B282">
        <v>1405000</v>
      </c>
      <c r="C282">
        <v>39.791236877441399</v>
      </c>
      <c r="D282">
        <v>31.7637214660644</v>
      </c>
      <c r="E282">
        <v>24.796871185302699</v>
      </c>
      <c r="F282">
        <v>18.592512130737301</v>
      </c>
      <c r="I282">
        <f t="shared" si="21"/>
        <v>1405</v>
      </c>
      <c r="J282">
        <f t="shared" si="22"/>
        <v>0.99903736117421571</v>
      </c>
      <c r="K282">
        <f t="shared" si="23"/>
        <v>0.92928693828447451</v>
      </c>
      <c r="L282">
        <f t="shared" si="24"/>
        <v>0.99182000417378735</v>
      </c>
      <c r="M282">
        <f t="shared" si="25"/>
        <v>0.99829255874755429</v>
      </c>
    </row>
    <row r="283" spans="2:13">
      <c r="B283">
        <v>1410000</v>
      </c>
      <c r="C283">
        <v>39.793209075927699</v>
      </c>
      <c r="D283">
        <v>32.054790496826101</v>
      </c>
      <c r="E283">
        <v>24.752260208129801</v>
      </c>
      <c r="F283">
        <v>18.586040496826101</v>
      </c>
      <c r="I283">
        <f t="shared" si="21"/>
        <v>1410</v>
      </c>
      <c r="J283">
        <f t="shared" si="22"/>
        <v>0.9991629755792949</v>
      </c>
      <c r="K283">
        <f t="shared" si="23"/>
        <v>0.94872657177928132</v>
      </c>
      <c r="L283">
        <f t="shared" si="24"/>
        <v>0.9886617823084618</v>
      </c>
      <c r="M283">
        <f t="shared" si="25"/>
        <v>0.99782651835099478</v>
      </c>
    </row>
    <row r="284" spans="2:13">
      <c r="B284">
        <v>1415000</v>
      </c>
      <c r="C284">
        <v>39.793533325195298</v>
      </c>
      <c r="D284">
        <v>32.287120819091797</v>
      </c>
      <c r="E284">
        <v>24.8525295257568</v>
      </c>
      <c r="F284">
        <v>18.574251174926701</v>
      </c>
      <c r="I284">
        <f t="shared" si="21"/>
        <v>1415</v>
      </c>
      <c r="J284">
        <f t="shared" si="22"/>
        <v>0.99918362785092463</v>
      </c>
      <c r="K284">
        <f t="shared" si="23"/>
        <v>0.96424322191123257</v>
      </c>
      <c r="L284">
        <f t="shared" si="24"/>
        <v>0.99576032108566781</v>
      </c>
      <c r="M284">
        <f t="shared" si="25"/>
        <v>0.99697753642022535</v>
      </c>
    </row>
    <row r="285" spans="2:13">
      <c r="B285">
        <v>1420000</v>
      </c>
      <c r="C285">
        <v>39.7926635742187</v>
      </c>
      <c r="D285">
        <v>32.460659027099602</v>
      </c>
      <c r="E285">
        <v>24.867397308349599</v>
      </c>
      <c r="F285">
        <v>18.5543918609619</v>
      </c>
      <c r="I285">
        <f t="shared" si="21"/>
        <v>1420</v>
      </c>
      <c r="J285">
        <f t="shared" si="22"/>
        <v>0.99912823116937799</v>
      </c>
      <c r="K285">
        <f t="shared" si="23"/>
        <v>0.97583332186858329</v>
      </c>
      <c r="L285">
        <f t="shared" si="24"/>
        <v>0.99681288166714754</v>
      </c>
      <c r="M285">
        <f t="shared" si="25"/>
        <v>0.9955474118670522</v>
      </c>
    </row>
    <row r="286" spans="2:13">
      <c r="B286">
        <v>1425000</v>
      </c>
      <c r="C286">
        <v>39.795207977294901</v>
      </c>
      <c r="D286">
        <v>32.524959564208899</v>
      </c>
      <c r="E286">
        <v>24.889289855956999</v>
      </c>
      <c r="F286">
        <v>18.532068252563398</v>
      </c>
      <c r="I286">
        <f t="shared" si="21"/>
        <v>1425</v>
      </c>
      <c r="J286">
        <f t="shared" si="22"/>
        <v>0.99929029075968734</v>
      </c>
      <c r="K286">
        <f t="shared" si="23"/>
        <v>0.98012776319630845</v>
      </c>
      <c r="L286">
        <f t="shared" si="24"/>
        <v>0.99836275855671675</v>
      </c>
      <c r="M286">
        <f t="shared" si="25"/>
        <v>0.99393982660289326</v>
      </c>
    </row>
    <row r="287" spans="2:13">
      <c r="B287">
        <v>1430000</v>
      </c>
      <c r="C287">
        <v>39.795639038085902</v>
      </c>
      <c r="D287">
        <v>32.559261322021399</v>
      </c>
      <c r="E287">
        <v>24.901666641235298</v>
      </c>
      <c r="F287">
        <v>18.472078323364201</v>
      </c>
      <c r="I287">
        <f t="shared" si="21"/>
        <v>1430</v>
      </c>
      <c r="J287">
        <f t="shared" si="22"/>
        <v>0.99931774613255708</v>
      </c>
      <c r="K287">
        <f t="shared" si="23"/>
        <v>0.98241867541860028</v>
      </c>
      <c r="L287">
        <f t="shared" si="24"/>
        <v>0.99923896966809567</v>
      </c>
      <c r="M287">
        <f t="shared" si="25"/>
        <v>0.98961978458920885</v>
      </c>
    </row>
    <row r="288" spans="2:13">
      <c r="B288">
        <v>1435000</v>
      </c>
      <c r="C288">
        <v>39.798080444335902</v>
      </c>
      <c r="D288">
        <v>32.6070137023925</v>
      </c>
      <c r="E288">
        <v>24.901451110839801</v>
      </c>
      <c r="F288">
        <v>18.545116424560501</v>
      </c>
      <c r="I288">
        <f t="shared" si="21"/>
        <v>1435</v>
      </c>
      <c r="J288">
        <f t="shared" si="22"/>
        <v>0.99947324558952377</v>
      </c>
      <c r="K288">
        <f t="shared" si="23"/>
        <v>0.98560791465332598</v>
      </c>
      <c r="L288">
        <f t="shared" si="24"/>
        <v>0.99922371125299614</v>
      </c>
      <c r="M288">
        <f t="shared" si="25"/>
        <v>0.99487946183803566</v>
      </c>
    </row>
    <row r="289" spans="2:13">
      <c r="B289">
        <v>1440000</v>
      </c>
      <c r="C289">
        <v>39.802337646484297</v>
      </c>
      <c r="D289">
        <v>32.66162109375</v>
      </c>
      <c r="E289">
        <v>24.845798492431602</v>
      </c>
      <c r="F289">
        <v>18.579727172851499</v>
      </c>
      <c r="I289">
        <f t="shared" si="21"/>
        <v>1440</v>
      </c>
      <c r="J289">
        <f t="shared" si="22"/>
        <v>0.99974439776760682</v>
      </c>
      <c r="K289">
        <f t="shared" si="23"/>
        <v>0.98925497965134146</v>
      </c>
      <c r="L289">
        <f t="shared" si="24"/>
        <v>0.99528379943178236</v>
      </c>
      <c r="M289">
        <f t="shared" si="25"/>
        <v>0.99737187829423257</v>
      </c>
    </row>
    <row r="290" spans="2:13">
      <c r="B290">
        <v>1445000</v>
      </c>
      <c r="C290">
        <v>39.805416107177699</v>
      </c>
      <c r="D290">
        <v>32.743038177490199</v>
      </c>
      <c r="E290">
        <v>24.745805740356399</v>
      </c>
      <c r="F290">
        <v>18.554246902465799</v>
      </c>
      <c r="I290">
        <f t="shared" si="21"/>
        <v>1445</v>
      </c>
      <c r="J290">
        <f t="shared" si="22"/>
        <v>0.99994047286412857</v>
      </c>
      <c r="K290">
        <f t="shared" si="23"/>
        <v>0.99469258413981498</v>
      </c>
      <c r="L290">
        <f t="shared" si="24"/>
        <v>0.98820484003678744</v>
      </c>
      <c r="M290">
        <f t="shared" si="25"/>
        <v>0.99553697300170008</v>
      </c>
    </row>
    <row r="291" spans="2:13">
      <c r="B291">
        <v>1450000</v>
      </c>
      <c r="C291">
        <v>39.806129455566399</v>
      </c>
      <c r="D291">
        <v>32.779514312744098</v>
      </c>
      <c r="E291">
        <v>24.814926147460898</v>
      </c>
      <c r="F291">
        <v>18.597587585449201</v>
      </c>
      <c r="I291">
        <f t="shared" si="21"/>
        <v>1450</v>
      </c>
      <c r="J291">
        <f t="shared" si="22"/>
        <v>0.99998590786171282</v>
      </c>
      <c r="K291">
        <f t="shared" si="23"/>
        <v>0.99712871655413327</v>
      </c>
      <c r="L291">
        <f t="shared" si="24"/>
        <v>0.99309820025643891</v>
      </c>
      <c r="M291">
        <f t="shared" si="25"/>
        <v>0.99865805638835259</v>
      </c>
    </row>
    <row r="292" spans="2:13">
      <c r="B292">
        <v>1455000</v>
      </c>
      <c r="C292">
        <v>39.806243896484297</v>
      </c>
      <c r="D292">
        <v>32.809757232666001</v>
      </c>
      <c r="E292">
        <v>24.724220275878899</v>
      </c>
      <c r="F292">
        <v>18.584018707275298</v>
      </c>
      <c r="I292">
        <f t="shared" si="21"/>
        <v>1455</v>
      </c>
      <c r="J292">
        <f t="shared" si="22"/>
        <v>0.99999319689875366</v>
      </c>
      <c r="K292">
        <f t="shared" si="23"/>
        <v>0.9991485510846434</v>
      </c>
      <c r="L292">
        <f t="shared" si="24"/>
        <v>0.98667670301298183</v>
      </c>
      <c r="M292">
        <f t="shared" si="25"/>
        <v>0.99768092365003602</v>
      </c>
    </row>
    <row r="293" spans="2:13">
      <c r="B293">
        <v>1460000</v>
      </c>
      <c r="C293">
        <v>39.806285858154297</v>
      </c>
      <c r="D293">
        <v>32.818889617919901</v>
      </c>
      <c r="E293">
        <v>24.809003829956001</v>
      </c>
      <c r="F293">
        <v>18.573471069335898</v>
      </c>
      <c r="I293">
        <f t="shared" si="21"/>
        <v>1460</v>
      </c>
      <c r="J293">
        <f t="shared" si="22"/>
        <v>0.99999586954567521</v>
      </c>
      <c r="K293">
        <f t="shared" si="23"/>
        <v>0.99975847589115607</v>
      </c>
      <c r="L293">
        <f t="shared" si="24"/>
        <v>0.99267893141673436</v>
      </c>
      <c r="M293">
        <f t="shared" si="25"/>
        <v>0.99692135884221578</v>
      </c>
    </row>
    <row r="294" spans="2:13">
      <c r="B294">
        <v>1465000</v>
      </c>
      <c r="C294">
        <v>39.8062934875488</v>
      </c>
      <c r="D294">
        <v>32.820507049560497</v>
      </c>
      <c r="E294">
        <v>24.7038555145263</v>
      </c>
      <c r="F294">
        <v>18.578077316284102</v>
      </c>
      <c r="I294">
        <f t="shared" si="21"/>
        <v>1465</v>
      </c>
      <c r="J294">
        <f t="shared" si="22"/>
        <v>0.99999635548147647</v>
      </c>
      <c r="K294">
        <f t="shared" si="23"/>
        <v>0.99986649933224092</v>
      </c>
      <c r="L294">
        <f t="shared" si="24"/>
        <v>0.98523498533133036</v>
      </c>
      <c r="M294">
        <f t="shared" si="25"/>
        <v>0.9972530675241108</v>
      </c>
    </row>
    <row r="295" spans="2:13">
      <c r="B295">
        <v>1470000</v>
      </c>
      <c r="C295">
        <v>39.8062133789062</v>
      </c>
      <c r="D295">
        <v>32.820388793945298</v>
      </c>
      <c r="E295">
        <v>24.676181793212798</v>
      </c>
      <c r="F295">
        <v>18.547794342041001</v>
      </c>
      <c r="I295">
        <f t="shared" si="21"/>
        <v>1470</v>
      </c>
      <c r="J295">
        <f t="shared" si="22"/>
        <v>0.99999125315554338</v>
      </c>
      <c r="K295">
        <f t="shared" si="23"/>
        <v>0.99985860139197513</v>
      </c>
      <c r="L295">
        <f t="shared" si="24"/>
        <v>0.98327583183849165</v>
      </c>
      <c r="M295">
        <f t="shared" si="25"/>
        <v>0.99507230614006059</v>
      </c>
    </row>
    <row r="296" spans="2:13">
      <c r="B296">
        <v>1475000</v>
      </c>
      <c r="C296">
        <v>39.805019378662102</v>
      </c>
      <c r="D296">
        <v>32.819252014160099</v>
      </c>
      <c r="E296">
        <v>24.621086120605401</v>
      </c>
      <c r="F296">
        <v>18.5762729644775</v>
      </c>
      <c r="I296">
        <f t="shared" si="21"/>
        <v>1475</v>
      </c>
      <c r="J296">
        <f t="shared" si="22"/>
        <v>0.99991520420237323</v>
      </c>
      <c r="K296">
        <f t="shared" si="23"/>
        <v>0.99978267925649156</v>
      </c>
      <c r="L296">
        <f t="shared" si="24"/>
        <v>0.97937534884214039</v>
      </c>
      <c r="M296">
        <f t="shared" si="25"/>
        <v>0.99712313112118389</v>
      </c>
    </row>
    <row r="297" spans="2:13">
      <c r="B297">
        <v>1480000</v>
      </c>
      <c r="C297">
        <v>39.8042182922363</v>
      </c>
      <c r="D297">
        <v>32.820350646972599</v>
      </c>
      <c r="E297">
        <v>24.673799514770501</v>
      </c>
      <c r="F297">
        <v>18.573217391967699</v>
      </c>
      <c r="I297">
        <f t="shared" si="21"/>
        <v>1480</v>
      </c>
      <c r="J297">
        <f t="shared" si="22"/>
        <v>0.99986418094305474</v>
      </c>
      <c r="K297">
        <f t="shared" si="23"/>
        <v>0.99985605366930519</v>
      </c>
      <c r="L297">
        <f t="shared" si="24"/>
        <v>0.98310717909106138</v>
      </c>
      <c r="M297">
        <f t="shared" si="25"/>
        <v>0.99690309082784778</v>
      </c>
    </row>
    <row r="298" spans="2:13">
      <c r="B298">
        <v>1485000</v>
      </c>
      <c r="C298">
        <v>39.804378509521399</v>
      </c>
      <c r="D298">
        <v>32.819259643554602</v>
      </c>
      <c r="E298">
        <v>24.544559478759702</v>
      </c>
      <c r="F298">
        <v>18.583244323730401</v>
      </c>
      <c r="I298">
        <f t="shared" si="21"/>
        <v>1485</v>
      </c>
      <c r="J298">
        <f t="shared" si="22"/>
        <v>0.99987438559491448</v>
      </c>
      <c r="K298">
        <f t="shared" si="23"/>
        <v>0.99978318880102313</v>
      </c>
      <c r="L298">
        <f t="shared" si="24"/>
        <v>0.97395766626997149</v>
      </c>
      <c r="M298">
        <f t="shared" si="25"/>
        <v>0.99762515813250141</v>
      </c>
    </row>
    <row r="299" spans="2:13">
      <c r="B299">
        <v>1490000</v>
      </c>
      <c r="C299">
        <v>39.805599212646399</v>
      </c>
      <c r="D299">
        <v>32.800182342529297</v>
      </c>
      <c r="E299">
        <v>24.408653259277301</v>
      </c>
      <c r="F299">
        <v>18.604616165161101</v>
      </c>
      <c r="I299">
        <f t="shared" si="21"/>
        <v>1490</v>
      </c>
      <c r="J299">
        <f t="shared" si="22"/>
        <v>0.99995213532339788</v>
      </c>
      <c r="K299">
        <f t="shared" si="23"/>
        <v>0.99850907269519229</v>
      </c>
      <c r="L299">
        <f t="shared" si="24"/>
        <v>0.96433622282255427</v>
      </c>
      <c r="M299">
        <f t="shared" si="25"/>
        <v>0.99916420400441519</v>
      </c>
    </row>
    <row r="300" spans="2:13">
      <c r="B300">
        <v>1495000</v>
      </c>
      <c r="C300">
        <v>39.806060791015597</v>
      </c>
      <c r="D300">
        <v>32.771068572997997</v>
      </c>
      <c r="E300">
        <v>24.497299194335898</v>
      </c>
      <c r="F300">
        <v>18.608158111572202</v>
      </c>
      <c r="I300">
        <f t="shared" si="21"/>
        <v>1495</v>
      </c>
      <c r="J300">
        <f t="shared" si="22"/>
        <v>0.99998153443948434</v>
      </c>
      <c r="K300">
        <f t="shared" si="23"/>
        <v>0.99656465075562817</v>
      </c>
      <c r="L300">
        <f t="shared" si="24"/>
        <v>0.97061188742611693</v>
      </c>
      <c r="M300">
        <f t="shared" si="25"/>
        <v>0.99941926943807091</v>
      </c>
    </row>
    <row r="301" spans="2:13">
      <c r="B301">
        <v>1500000</v>
      </c>
      <c r="C301">
        <v>39.806350708007798</v>
      </c>
      <c r="D301">
        <v>32.705997467041001</v>
      </c>
      <c r="E301">
        <v>24.644910812377901</v>
      </c>
      <c r="F301">
        <v>18.585832595825099</v>
      </c>
      <c r="I301">
        <f t="shared" si="21"/>
        <v>1500</v>
      </c>
      <c r="J301">
        <f t="shared" si="22"/>
        <v>1</v>
      </c>
      <c r="K301">
        <f t="shared" si="23"/>
        <v>0.99221874543002386</v>
      </c>
      <c r="L301">
        <f t="shared" si="24"/>
        <v>0.98106201134672832</v>
      </c>
      <c r="M301">
        <f t="shared" si="25"/>
        <v>0.99781154682042295</v>
      </c>
    </row>
    <row r="302" spans="2:13">
      <c r="B302" t="s">
        <v>57</v>
      </c>
      <c r="C302">
        <f>MAX(C2:C301)</f>
        <v>39.806350708007798</v>
      </c>
      <c r="D302">
        <f t="shared" ref="D302:F302" si="26">MAX(D2:D301)</f>
        <v>32.822505950927699</v>
      </c>
      <c r="E302">
        <f t="shared" si="26"/>
        <v>24.912416458129801</v>
      </c>
      <c r="F302">
        <f t="shared" si="26"/>
        <v>18.616222381591701</v>
      </c>
    </row>
    <row r="303" spans="2:13">
      <c r="B303" t="s">
        <v>58</v>
      </c>
      <c r="C303">
        <f>MIN(C2:C301)</f>
        <v>24.105934143066399</v>
      </c>
      <c r="D303">
        <f t="shared" ref="D303:F303" si="27">MIN(D2:D301)</f>
        <v>17.8495368957519</v>
      </c>
      <c r="E303">
        <f t="shared" si="27"/>
        <v>10.787070274353001</v>
      </c>
      <c r="F303">
        <f t="shared" si="27"/>
        <v>4.7297997474670401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9B65-F2AB-F143-A978-F8FDAB56344C}">
  <dimension ref="B4:E13"/>
  <sheetViews>
    <sheetView tabSelected="1" workbookViewId="0">
      <selection activeCell="A3" sqref="A3:XFD3"/>
    </sheetView>
  </sheetViews>
  <sheetFormatPr baseColWidth="10" defaultRowHeight="16"/>
  <cols>
    <col min="5" max="5" width="13.6640625" bestFit="1" customWidth="1"/>
    <col min="6" max="6" width="11.83203125" bestFit="1" customWidth="1"/>
  </cols>
  <sheetData>
    <row r="4" spans="2:5">
      <c r="C4" t="s">
        <v>10</v>
      </c>
      <c r="D4">
        <v>512</v>
      </c>
    </row>
    <row r="5" spans="2:5">
      <c r="B5" t="s">
        <v>0</v>
      </c>
      <c r="C5" t="s">
        <v>1</v>
      </c>
      <c r="D5">
        <f>512*2</f>
        <v>1024</v>
      </c>
    </row>
    <row r="6" spans="2:5">
      <c r="C6" t="s">
        <v>2</v>
      </c>
      <c r="D6">
        <v>4</v>
      </c>
    </row>
    <row r="7" spans="2:5">
      <c r="C7" t="s">
        <v>3</v>
      </c>
      <c r="D7">
        <v>128</v>
      </c>
    </row>
    <row r="8" spans="2:5">
      <c r="C8" t="s">
        <v>4</v>
      </c>
      <c r="D8">
        <f>D7*D6</f>
        <v>512</v>
      </c>
    </row>
    <row r="9" spans="2:5">
      <c r="C9" t="s">
        <v>5</v>
      </c>
      <c r="D9">
        <f>D8*D5</f>
        <v>524288</v>
      </c>
      <c r="E9" s="5">
        <f>D9*50</f>
        <v>26214400</v>
      </c>
    </row>
    <row r="10" spans="2:5">
      <c r="C10" t="s">
        <v>6</v>
      </c>
      <c r="D10">
        <v>4</v>
      </c>
    </row>
    <row r="11" spans="2:5">
      <c r="C11" t="s">
        <v>7</v>
      </c>
      <c r="D11">
        <f>D10*D9</f>
        <v>2097152</v>
      </c>
      <c r="E11" s="2">
        <f>D11*100</f>
        <v>209715200</v>
      </c>
    </row>
    <row r="12" spans="2:5">
      <c r="C12" t="s">
        <v>8</v>
      </c>
      <c r="D12">
        <f>D11/20</f>
        <v>104857.60000000001</v>
      </c>
    </row>
    <row r="13" spans="2:5">
      <c r="C13" t="s">
        <v>9</v>
      </c>
      <c r="D13">
        <f>D11/D12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expers_log</vt:lpstr>
      <vt:lpstr>env_logs</vt:lpstr>
      <vt:lpstr>Learn Graphs</vt:lpstr>
      <vt:lpstr>calculators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Covarrubias</dc:creator>
  <cp:lastModifiedBy>Matias Covarrubias</cp:lastModifiedBy>
  <dcterms:created xsi:type="dcterms:W3CDTF">2021-06-09T01:36:13Z</dcterms:created>
  <dcterms:modified xsi:type="dcterms:W3CDTF">2021-08-02T00:08:03Z</dcterms:modified>
</cp:coreProperties>
</file>