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Bharath/Documents/MDS/Semester 4 /IE/Project/Data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164" i="1"/>
  <c r="C101" i="1"/>
  <c r="C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4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<sst xmlns="http://schemas.openxmlformats.org/spreadsheetml/2006/main" count="481" uniqueCount="255">
  <si>
    <t>Region</t>
  </si>
  <si>
    <t>Location</t>
  </si>
  <si>
    <t>LGA</t>
  </si>
  <si>
    <t>2012 ERP, total</t>
  </si>
  <si>
    <t>2007 ERP, total</t>
  </si>
  <si>
    <t>Dental</t>
  </si>
  <si>
    <t>Disability</t>
  </si>
  <si>
    <t>Homelessness</t>
  </si>
  <si>
    <t>Pharmacies</t>
  </si>
  <si>
    <t>Map_reference</t>
  </si>
  <si>
    <t>Grid_reference</t>
  </si>
  <si>
    <t>Population_Density</t>
  </si>
  <si>
    <t xml:space="preserve">Travel_time_GPO </t>
  </si>
  <si>
    <t xml:space="preserve">Distance_to_ GPO </t>
  </si>
  <si>
    <t>Primary_Care_Partnership</t>
  </si>
  <si>
    <t>Medicare_Local</t>
  </si>
  <si>
    <t>Area</t>
  </si>
  <si>
    <t>ARIA_min</t>
  </si>
  <si>
    <t>ARIA_max</t>
  </si>
  <si>
    <t>ARIA_avg</t>
  </si>
  <si>
    <t>ABS_remoteness_category</t>
  </si>
  <si>
    <t>DHS_Area</t>
  </si>
  <si>
    <t>Commercial</t>
  </si>
  <si>
    <t>Commercial_percent</t>
  </si>
  <si>
    <t>Industrial</t>
  </si>
  <si>
    <t>Industrial_percent</t>
  </si>
  <si>
    <t>Residential</t>
  </si>
  <si>
    <t>Residential_percent</t>
  </si>
  <si>
    <t>Rural</t>
  </si>
  <si>
    <t>Rural_percent</t>
  </si>
  <si>
    <t>Other</t>
  </si>
  <si>
    <t>Other_percent</t>
  </si>
  <si>
    <t>2012_ERP_age_0_4</t>
  </si>
  <si>
    <t>2012_ERP_age_0_4_percent</t>
  </si>
  <si>
    <t>2012_ERP_age_5_9</t>
  </si>
  <si>
    <t>2012_ERP_age_5_9_percent</t>
  </si>
  <si>
    <t>2012_ERP_age_10_14</t>
  </si>
  <si>
    <t>2012 ERP age 85_plus</t>
  </si>
  <si>
    <t>2012_ERP_age_15_19_percent</t>
  </si>
  <si>
    <t>2012_ERP_age_10_14_percent</t>
  </si>
  <si>
    <t>2012_ERP_age_20_24_percent</t>
  </si>
  <si>
    <t>2012_ERP_age_25_44_percent</t>
  </si>
  <si>
    <t>2012_ERP_age_45_64_percent</t>
  </si>
  <si>
    <t>2012_ERP_age_65_69_percent</t>
  </si>
  <si>
    <t>2012_ERP_age_70_74_percent</t>
  </si>
  <si>
    <t>2012_ERP_age_75_79_percent</t>
  </si>
  <si>
    <t>2012_ERP_age_80_84_percent</t>
  </si>
  <si>
    <t>2012_ERP_age_85_plus_percent</t>
  </si>
  <si>
    <t>2012_ERP_age_15_19</t>
  </si>
  <si>
    <t>2012_ERP_age_20_24</t>
  </si>
  <si>
    <t>2012_ERP_age_25_44</t>
  </si>
  <si>
    <t>2012_ERP_age_45_64</t>
  </si>
  <si>
    <t>2012_ERP_age_65_69</t>
  </si>
  <si>
    <t>2012_ERP_age_70_74</t>
  </si>
  <si>
    <t>2012_ERP_age_75_79</t>
  </si>
  <si>
    <t>2012_ERP_age_80_84</t>
  </si>
  <si>
    <t>2007_ERP_age_0_4</t>
  </si>
  <si>
    <t>2007_ERP_age_0_4_percent</t>
  </si>
  <si>
    <t>2007_ERP_age_5_9</t>
  </si>
  <si>
    <t>2007_ERP_age_5_9_percent</t>
  </si>
  <si>
    <t>2007_ERP_age_10_14</t>
  </si>
  <si>
    <t>2007_ERP_age_10_14_percent</t>
  </si>
  <si>
    <t>2007_ERP_age_15_19</t>
  </si>
  <si>
    <t>2007_ERP_age_15_19_percent</t>
  </si>
  <si>
    <t>2007_ERP_age_20_24</t>
  </si>
  <si>
    <t>2007_ERP_age_20_24_percent</t>
  </si>
  <si>
    <t>2007_ERP_age_25_44</t>
  </si>
  <si>
    <t>2007_ERP_age_25_44_percent</t>
  </si>
  <si>
    <t>2007_ERP_age_45_64</t>
  </si>
  <si>
    <t>2007_ERP_age_45_64_percent</t>
  </si>
  <si>
    <t>2007_ERP_age_65_69</t>
  </si>
  <si>
    <t>2007_ERP_age_65_69_percent</t>
  </si>
  <si>
    <t>2007_ERP_age_70_74</t>
  </si>
  <si>
    <t>2007_ERP_age_70_74_percent</t>
  </si>
  <si>
    <t>2007_ERP_age_75_79</t>
  </si>
  <si>
    <t>2007_ERP_age_75_79_percent</t>
  </si>
  <si>
    <t>2007_ERP_age_80_84</t>
  </si>
  <si>
    <t>2007_ERP_age_80_84_percent</t>
  </si>
  <si>
    <t>2007 ERP age 85_plus</t>
  </si>
  <si>
    <t>2007_ERP_age_85_plus_percent</t>
  </si>
  <si>
    <t>change_2007_2012_age_20-24</t>
  </si>
  <si>
    <t>change_2007_2012_age_85_plus</t>
  </si>
  <si>
    <t>change_2007_2012_total</t>
  </si>
  <si>
    <t>change_2007_2012_age_0_4</t>
  </si>
  <si>
    <t>change_2007_2012_age_5_9</t>
  </si>
  <si>
    <t>change_2007_2012_age_15_19</t>
  </si>
  <si>
    <t>change_2007_2012_age_10_14</t>
  </si>
  <si>
    <t>change_2007_2012_age_25_44</t>
  </si>
  <si>
    <t>change_2007_2012_age_45_64</t>
  </si>
  <si>
    <t>change_2007_2012_age_65_69</t>
  </si>
  <si>
    <t>change_2007_2012_age_70_74</t>
  </si>
  <si>
    <t>change_2007_2012_age_75_79</t>
  </si>
  <si>
    <t>change_2007_2012_age_80_84</t>
  </si>
  <si>
    <t>Public_Hospitals</t>
  </si>
  <si>
    <t>Private_Hospitals</t>
  </si>
  <si>
    <t>Community_Health_Centres</t>
  </si>
  <si>
    <t>Bush_Nursing_Centres</t>
  </si>
  <si>
    <t>Allied_Health</t>
  </si>
  <si>
    <t>Alternative_Health</t>
  </si>
  <si>
    <t>Child_Protection_and_Family</t>
  </si>
  <si>
    <t>General_Practice</t>
  </si>
  <si>
    <t>Mental_Health</t>
  </si>
  <si>
    <t>Aged_Care_High_Care</t>
  </si>
  <si>
    <t>Aged_Care_Low_Care</t>
  </si>
  <si>
    <t>Aged_Care_SRS</t>
  </si>
  <si>
    <t>Childcare</t>
  </si>
  <si>
    <t>Primary_Schools</t>
  </si>
  <si>
    <t>Secondary_Schools</t>
  </si>
  <si>
    <t>P12_Schools</t>
  </si>
  <si>
    <t>Other_Schools</t>
  </si>
  <si>
    <t>Centrelink_Offices</t>
  </si>
  <si>
    <t>Medicare_Offices</t>
  </si>
  <si>
    <t>Medicare_Access_Points</t>
  </si>
  <si>
    <t>Number_of_Households</t>
  </si>
  <si>
    <t>Average_persons_per_household</t>
  </si>
  <si>
    <t>Occupied_private_dwellings</t>
  </si>
  <si>
    <t>Occupied_private_dwellings_percent</t>
  </si>
  <si>
    <t>Population_non_private_dwellings</t>
  </si>
  <si>
    <t>Public_Housing_Dwellings</t>
  </si>
  <si>
    <t>Public_Housing_Dwellings_percent</t>
  </si>
  <si>
    <t>Dwellings_no_motor_vehicle</t>
  </si>
  <si>
    <t>Dwellings_no_motor_vehicle_percent</t>
  </si>
  <si>
    <t>Dwellings_with_no_internet</t>
  </si>
  <si>
    <t>Dwellings_with_no_internet_percent</t>
  </si>
  <si>
    <t>Equivalent_household_income_lessthan_600</t>
  </si>
  <si>
    <t>Equivalent_household_income_lessthan_600_percent</t>
  </si>
  <si>
    <t>Personal_income_lessthan_400</t>
  </si>
  <si>
    <t>Personal_income_lessthan_400_percent</t>
  </si>
  <si>
    <t>Number_of_ families</t>
  </si>
  <si>
    <t>Female_headed_lone_parent_families</t>
  </si>
  <si>
    <t>Female_headed_lone_parent_families_percent</t>
  </si>
  <si>
    <t>Male_headed_lone_parent_families</t>
  </si>
  <si>
    <t>Male_headed_lone_parent_families_percent</t>
  </si>
  <si>
    <t>residing_near_PT_percent</t>
  </si>
  <si>
    <t>IRSD_min</t>
  </si>
  <si>
    <t>IRSD_max</t>
  </si>
  <si>
    <t>IRSD_avg</t>
  </si>
  <si>
    <t>Primary_school_students</t>
  </si>
  <si>
    <t>Secondary_school_students</t>
  </si>
  <si>
    <t>TAFE_students</t>
  </si>
  <si>
    <t>University_students</t>
  </si>
  <si>
    <t>Holds_degree_persons</t>
  </si>
  <si>
    <t>Holds_degree_persons_percent</t>
  </si>
  <si>
    <t>Did_not_complete_year_12</t>
  </si>
  <si>
    <t>Did_not_complete_year_12_percent</t>
  </si>
  <si>
    <t>Volunteers_persons</t>
  </si>
  <si>
    <t>Unemployed_persons</t>
  </si>
  <si>
    <t>Unemployed_persons_percent</t>
  </si>
  <si>
    <t>Volunteers_persons_percent</t>
  </si>
  <si>
    <t>Requires_assistance_core_activities_persons</t>
  </si>
  <si>
    <t>Requires_assistance_core_activities_persons_percent</t>
  </si>
  <si>
    <t>Aged_75_lives_alone_persons</t>
  </si>
  <si>
    <t>Aged_75_lives_alone_persons_percent</t>
  </si>
  <si>
    <t>Unpaid_carer_to_disability</t>
  </si>
  <si>
    <t>Unpaid_carer_to_disability_percent</t>
  </si>
  <si>
    <t>Unpaid_carer_children</t>
  </si>
  <si>
    <t>Unpaid_carer_children_percent</t>
  </si>
  <si>
    <t>Top_industry</t>
  </si>
  <si>
    <t>Top_industry_percent</t>
  </si>
  <si>
    <t>2nd_top_industry_persons</t>
  </si>
  <si>
    <t>3rd_top_industry_persons</t>
  </si>
  <si>
    <t>3rd_top_industry_percent</t>
  </si>
  <si>
    <t>Top_occupation</t>
  </si>
  <si>
    <t>Top_occupation_percent</t>
  </si>
  <si>
    <t>2nd_top_occupation_percent</t>
  </si>
  <si>
    <t>2nd_top_occupation</t>
  </si>
  <si>
    <t>3rd_top_occupation</t>
  </si>
  <si>
    <t>3rd_top_occupation_percent</t>
  </si>
  <si>
    <t>Aboriginal_Torres_Strait_Islander</t>
  </si>
  <si>
    <t>Aboriginal_Torres_Strait_Islander_percent</t>
  </si>
  <si>
    <t>Born_overseas_percent</t>
  </si>
  <si>
    <t>Born_overseas</t>
  </si>
  <si>
    <t>Born_non_English_speaking_country</t>
  </si>
  <si>
    <t>Born_non_English_speaking_country_percent</t>
  </si>
  <si>
    <t>Speaks_LOTE_home</t>
  </si>
  <si>
    <t>Speaks_LOTE_home_percent</t>
  </si>
  <si>
    <t>Poor_English_proficiency</t>
  </si>
  <si>
    <t>Poor_English_proficiency_percent</t>
  </si>
  <si>
    <t>Top_country_of_birth</t>
  </si>
  <si>
    <t>Top_country_of_birth_persons</t>
  </si>
  <si>
    <t>Top_country_of_birth_percent</t>
  </si>
  <si>
    <t>2nd_top_country_of_birth</t>
  </si>
  <si>
    <t>2nd_top_country_of_birth_persons</t>
  </si>
  <si>
    <t>2nd_top_country_of_birth_percent</t>
  </si>
  <si>
    <t>3rd_top_country_of_birth</t>
  </si>
  <si>
    <t>3rd_top_country_of_birth_person</t>
  </si>
  <si>
    <t>3rd_top_country_of_birth_percent</t>
  </si>
  <si>
    <t>4th_top_country_of_birth</t>
  </si>
  <si>
    <t>4th_top_country_of_birth_percent</t>
  </si>
  <si>
    <t>4th_top_country_of_birth_person</t>
  </si>
  <si>
    <t>5th_top_country_of_birth</t>
  </si>
  <si>
    <t>5th_top_country_of_birth_person</t>
  </si>
  <si>
    <t>5th_top_country_of_birth_percent</t>
  </si>
  <si>
    <t>Top_language_spoken</t>
  </si>
  <si>
    <t>Top_language_spoken_person</t>
  </si>
  <si>
    <t>Top_language_spoken_percent</t>
  </si>
  <si>
    <t>2nd_top_language_spoken</t>
  </si>
  <si>
    <t>2nd_top_language_spoken_persons</t>
  </si>
  <si>
    <t>2nd_top_language_spoken_percent</t>
  </si>
  <si>
    <t>3rd_top _language_spoken</t>
  </si>
  <si>
    <t>3rd_top_language_spoken_persons</t>
  </si>
  <si>
    <t>3rd_top_language_spoken_percent</t>
  </si>
  <si>
    <t>4th_top_language_spoken</t>
  </si>
  <si>
    <t>4th_top_language_spoken_persons</t>
  </si>
  <si>
    <t>4th_top_language_spoken_pecent</t>
  </si>
  <si>
    <t>5th_top_language_spoken</t>
  </si>
  <si>
    <t>5th_top_language_spoken_persons</t>
  </si>
  <si>
    <t>5th_top_language_spoken_percent</t>
  </si>
  <si>
    <t>Public_hospital_separations</t>
  </si>
  <si>
    <t>Nearest_Public_Hospital</t>
  </si>
  <si>
    <t>Travel_time_nearest_public_hospital</t>
  </si>
  <si>
    <t>Distance_nearest_public_hospital</t>
  </si>
  <si>
    <t>Obstetric_type_separations</t>
  </si>
  <si>
    <t>public_hospital_maternity_services</t>
  </si>
  <si>
    <t>public_hospital_maternity_services_time</t>
  </si>
  <si>
    <t>public_hospital_maternity_services_distance</t>
  </si>
  <si>
    <t>Presentations_emergency_departments</t>
  </si>
  <si>
    <t>public_hospital_emergency_department</t>
  </si>
  <si>
    <t>public_hospital_emergency_department_time</t>
  </si>
  <si>
    <t>public_hospital_emergency_department_distance</t>
  </si>
  <si>
    <t>Presentations_emergency_departments_injury</t>
  </si>
  <si>
    <t>Presentations_emergency_departments_injury_percent</t>
  </si>
  <si>
    <t>emergency department presentations</t>
  </si>
  <si>
    <t>emergency department presentations_percent</t>
  </si>
  <si>
    <t>Header</t>
  </si>
  <si>
    <t>Community_Name</t>
  </si>
  <si>
    <t>Abbotsford (Suburb)</t>
  </si>
  <si>
    <t>Northern and Western Metropolitan</t>
  </si>
  <si>
    <t>C3</t>
  </si>
  <si>
    <t>3km ENE of Melbourne</t>
  </si>
  <si>
    <t>Yarra (C)</t>
  </si>
  <si>
    <t>Inner North West Primary Care Partnership</t>
  </si>
  <si>
    <t>Inner North West Melbourne</t>
  </si>
  <si>
    <t>Major Cities of Australia</t>
  </si>
  <si>
    <t>Inner Eastern Melbourne</t>
  </si>
  <si>
    <t>Professional, Scientific and Technical Services</t>
  </si>
  <si>
    <t>Health Care and Social Assistance</t>
  </si>
  <si>
    <t>Accommodation and Food Services</t>
  </si>
  <si>
    <t>Professionals</t>
  </si>
  <si>
    <t>Managers</t>
  </si>
  <si>
    <t>Clerical and Administrative Workers</t>
  </si>
  <si>
    <t>Vietnam</t>
  </si>
  <si>
    <t>England</t>
  </si>
  <si>
    <t>New Zealand</t>
  </si>
  <si>
    <t>Greece</t>
  </si>
  <si>
    <t>China</t>
  </si>
  <si>
    <t>Vietnamese</t>
  </si>
  <si>
    <t>Greek</t>
  </si>
  <si>
    <t>Cantonese</t>
  </si>
  <si>
    <t>Mandarin</t>
  </si>
  <si>
    <t>Thai</t>
  </si>
  <si>
    <t>St Vincent's Hospital</t>
  </si>
  <si>
    <t>Royal Women's Hospital</t>
  </si>
  <si>
    <t>varchar(50)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</si>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</sst>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left" wrapText="1"/>
    </xf>
    <xf numFmtId="3" fontId="2" fillId="0" borderId="0" xfId="0" applyNumberFormat="1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/>
    </xf>
    <xf numFmtId="2" fontId="2" fillId="0" borderId="0" xfId="0" applyNumberFormat="1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4" fontId="2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Border="1" applyAlignment="1">
      <alignment horizontal="left" wrapText="1"/>
    </xf>
    <xf numFmtId="4" fontId="2" fillId="0" borderId="0" xfId="0" applyNumberFormat="1" applyFont="1" applyFill="1" applyBorder="1" applyAlignment="1">
      <alignment horizontal="left" wrapText="1"/>
    </xf>
    <xf numFmtId="165" fontId="2" fillId="0" borderId="2" xfId="0" applyNumberFormat="1" applyFont="1" applyFill="1" applyBorder="1" applyAlignment="1">
      <alignment horizontal="left" wrapText="1"/>
    </xf>
    <xf numFmtId="3" fontId="2" fillId="0" borderId="1" xfId="0" applyNumberFormat="1" applyFont="1" applyFill="1" applyBorder="1" applyAlignment="1">
      <alignment horizontal="left" wrapText="1"/>
    </xf>
    <xf numFmtId="3" fontId="2" fillId="0" borderId="2" xfId="0" applyNumberFormat="1" applyFont="1" applyFill="1" applyBorder="1" applyAlignment="1">
      <alignment horizontal="left" wrapText="1"/>
    </xf>
    <xf numFmtId="0" fontId="3" fillId="0" borderId="0" xfId="0" applyFont="1"/>
    <xf numFmtId="3" fontId="2" fillId="0" borderId="0" xfId="0" applyNumberFormat="1" applyFont="1" applyFill="1" applyBorder="1" applyAlignment="1">
      <alignment horizontal="center" wrapText="1"/>
    </xf>
    <xf numFmtId="0" fontId="2" fillId="0" borderId="3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1" fontId="2" fillId="0" borderId="3" xfId="0" applyNumberFormat="1" applyFont="1" applyBorder="1" applyAlignment="1">
      <alignment horizontal="left"/>
    </xf>
    <xf numFmtId="2" fontId="2" fillId="0" borderId="3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4" fontId="2" fillId="0" borderId="4" xfId="0" applyNumberFormat="1" applyFont="1" applyBorder="1" applyAlignment="1">
      <alignment horizontal="left"/>
    </xf>
    <xf numFmtId="165" fontId="2" fillId="0" borderId="3" xfId="0" applyNumberFormat="1" applyFont="1" applyBorder="1" applyAlignment="1">
      <alignment horizontal="left"/>
    </xf>
    <xf numFmtId="4" fontId="2" fillId="0" borderId="3" xfId="0" applyNumberFormat="1" applyFont="1" applyBorder="1" applyAlignment="1">
      <alignment horizontal="left"/>
    </xf>
    <xf numFmtId="165" fontId="2" fillId="0" borderId="5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3" fontId="2" fillId="0" borderId="5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"/>
  <sheetViews>
    <sheetView tabSelected="1" topLeftCell="B1" zoomScale="120" zoomScaleNormal="120" zoomScalePageLayoutView="120" workbookViewId="0">
      <selection activeCell="B3" sqref="B3"/>
    </sheetView>
  </sheetViews>
  <sheetFormatPr baseColWidth="10" defaultRowHeight="16" x14ac:dyDescent="0.2"/>
  <cols>
    <col min="1" max="1" width="56.5" style="15" hidden="1" customWidth="1"/>
    <col min="2" max="2" width="56.5" style="15" customWidth="1"/>
    <col min="3" max="3" width="46.33203125" customWidth="1"/>
    <col min="4" max="4" width="35.5" hidden="1" customWidth="1"/>
  </cols>
  <sheetData>
    <row r="1" spans="1:5" x14ac:dyDescent="0.2">
      <c r="C1" t="s">
        <v>224</v>
      </c>
    </row>
    <row r="2" spans="1:5" x14ac:dyDescent="0.2">
      <c r="A2" s="1" t="s">
        <v>225</v>
      </c>
      <c r="B2" s="31"/>
      <c r="C2" t="str">
        <f>LOWER(A2:A227)</f>
        <v>community_name</v>
      </c>
      <c r="D2" s="17" t="s">
        <v>226</v>
      </c>
      <c r="E2" t="s">
        <v>253</v>
      </c>
    </row>
    <row r="3" spans="1:5" x14ac:dyDescent="0.2">
      <c r="A3" s="2" t="s">
        <v>0</v>
      </c>
      <c r="B3" s="2"/>
      <c r="C3" t="str">
        <f>LOWER(A2:A227)</f>
        <v>region</v>
      </c>
      <c r="D3" s="18" t="s">
        <v>227</v>
      </c>
      <c r="E3" t="s">
        <v>253</v>
      </c>
    </row>
    <row r="4" spans="1:5" x14ac:dyDescent="0.2">
      <c r="A4" s="3" t="s">
        <v>9</v>
      </c>
      <c r="B4" s="2"/>
      <c r="C4" t="str">
        <f>LOWER(A3:A227)</f>
        <v>map_reference</v>
      </c>
      <c r="D4" s="19">
        <v>4</v>
      </c>
      <c r="E4" t="s">
        <v>254</v>
      </c>
    </row>
    <row r="5" spans="1:5" x14ac:dyDescent="0.2">
      <c r="A5" s="2" t="s">
        <v>10</v>
      </c>
      <c r="B5" s="2"/>
      <c r="C5" t="str">
        <f>LOWER(A4:A227)</f>
        <v>grid_reference</v>
      </c>
      <c r="D5" s="18" t="s">
        <v>228</v>
      </c>
      <c r="E5" t="s">
        <v>253</v>
      </c>
    </row>
    <row r="6" spans="1:5" x14ac:dyDescent="0.2">
      <c r="A6" s="2" t="s">
        <v>1</v>
      </c>
      <c r="B6" s="2"/>
      <c r="C6" t="str">
        <f>LOWER(A5:A227)</f>
        <v>location</v>
      </c>
      <c r="D6" s="18" t="s">
        <v>229</v>
      </c>
      <c r="E6" t="s">
        <v>253</v>
      </c>
    </row>
    <row r="7" spans="1:5" x14ac:dyDescent="0.2">
      <c r="A7" s="4" t="s">
        <v>11</v>
      </c>
      <c r="B7" s="4"/>
      <c r="C7" t="str">
        <f>LOWER(A6:A227)</f>
        <v>population_density</v>
      </c>
      <c r="D7" s="20">
        <v>3082.4407143413468</v>
      </c>
      <c r="E7" t="s">
        <v>254</v>
      </c>
    </row>
    <row r="8" spans="1:5" x14ac:dyDescent="0.2">
      <c r="A8" s="5" t="s">
        <v>12</v>
      </c>
      <c r="B8" s="5"/>
      <c r="C8" t="str">
        <f>LOWER(A7:A227)</f>
        <v xml:space="preserve">travel_time_gpo </v>
      </c>
      <c r="D8" s="21">
        <v>6.11466961069</v>
      </c>
      <c r="E8" t="s">
        <v>254</v>
      </c>
    </row>
    <row r="9" spans="1:5" x14ac:dyDescent="0.2">
      <c r="A9" s="6" t="s">
        <v>13</v>
      </c>
      <c r="B9" s="6"/>
      <c r="C9" t="str">
        <f>LOWER(A8:A227)</f>
        <v xml:space="preserve">distance_to_ gpo </v>
      </c>
      <c r="D9" s="22">
        <v>4.2641571256999997</v>
      </c>
      <c r="E9" t="s">
        <v>254</v>
      </c>
    </row>
    <row r="10" spans="1:5" x14ac:dyDescent="0.2">
      <c r="A10" s="2" t="s">
        <v>2</v>
      </c>
      <c r="B10" s="2"/>
      <c r="C10" t="str">
        <f>LOWER(A9:A227)</f>
        <v>lga</v>
      </c>
      <c r="D10" s="18" t="s">
        <v>230</v>
      </c>
      <c r="E10" t="s">
        <v>253</v>
      </c>
    </row>
    <row r="11" spans="1:5" x14ac:dyDescent="0.2">
      <c r="A11" s="2" t="s">
        <v>14</v>
      </c>
      <c r="B11" s="2"/>
      <c r="C11" t="str">
        <f>LOWER(A10:A227)</f>
        <v>primary_care_partnership</v>
      </c>
      <c r="D11" s="18" t="s">
        <v>231</v>
      </c>
      <c r="E11" t="s">
        <v>253</v>
      </c>
    </row>
    <row r="12" spans="1:5" x14ac:dyDescent="0.2">
      <c r="A12" s="2" t="s">
        <v>15</v>
      </c>
      <c r="B12" s="2"/>
      <c r="C12" t="str">
        <f>LOWER(A11:A227)</f>
        <v>medicare_local</v>
      </c>
      <c r="D12" s="18" t="s">
        <v>232</v>
      </c>
      <c r="E12" t="s">
        <v>253</v>
      </c>
    </row>
    <row r="13" spans="1:5" x14ac:dyDescent="0.2">
      <c r="A13" s="4" t="s">
        <v>16</v>
      </c>
      <c r="B13" s="4"/>
      <c r="C13" t="str">
        <f>LOWER(A12:A227)</f>
        <v>area</v>
      </c>
      <c r="D13" s="20">
        <v>1.7405038724796329</v>
      </c>
      <c r="E13" t="s">
        <v>254</v>
      </c>
    </row>
    <row r="14" spans="1:5" x14ac:dyDescent="0.2">
      <c r="A14" s="7" t="s">
        <v>17</v>
      </c>
      <c r="B14" s="7"/>
      <c r="C14" t="str">
        <f>LOWER(A13:A227)</f>
        <v>aria_min</v>
      </c>
      <c r="D14" s="23">
        <v>0</v>
      </c>
      <c r="E14" t="s">
        <v>254</v>
      </c>
    </row>
    <row r="15" spans="1:5" x14ac:dyDescent="0.2">
      <c r="A15" s="7" t="s">
        <v>18</v>
      </c>
      <c r="B15" s="7"/>
      <c r="C15" t="str">
        <f>LOWER(A14:A227)</f>
        <v>aria_max</v>
      </c>
      <c r="D15" s="23">
        <v>0</v>
      </c>
      <c r="E15" t="s">
        <v>254</v>
      </c>
    </row>
    <row r="16" spans="1:5" x14ac:dyDescent="0.2">
      <c r="A16" s="7" t="s">
        <v>19</v>
      </c>
      <c r="B16" s="7"/>
      <c r="C16" t="str">
        <f>LOWER(A15:A227)</f>
        <v>aria_avg</v>
      </c>
      <c r="D16" s="23">
        <v>0</v>
      </c>
      <c r="E16" t="s">
        <v>254</v>
      </c>
    </row>
    <row r="17" spans="1:5" x14ac:dyDescent="0.2">
      <c r="A17" s="2" t="s">
        <v>20</v>
      </c>
      <c r="B17" s="2"/>
      <c r="C17" t="str">
        <f>LOWER(A16:A227)</f>
        <v>abs_remoteness_category</v>
      </c>
      <c r="D17" s="18" t="s">
        <v>233</v>
      </c>
      <c r="E17" t="s">
        <v>253</v>
      </c>
    </row>
    <row r="18" spans="1:5" x14ac:dyDescent="0.2">
      <c r="A18" s="8" t="s">
        <v>21</v>
      </c>
      <c r="B18" s="2"/>
      <c r="C18" t="str">
        <f>LOWER(A17:A227)</f>
        <v>dhs_area</v>
      </c>
      <c r="D18" s="24" t="s">
        <v>234</v>
      </c>
      <c r="E18" t="s">
        <v>253</v>
      </c>
    </row>
    <row r="19" spans="1:5" x14ac:dyDescent="0.2">
      <c r="A19" s="9" t="s">
        <v>22</v>
      </c>
      <c r="B19" s="11"/>
      <c r="C19" t="str">
        <f>LOWER(A18:A227)</f>
        <v>commercial</v>
      </c>
      <c r="D19" s="25">
        <v>0.36876137957203392</v>
      </c>
      <c r="E19" t="s">
        <v>254</v>
      </c>
    </row>
    <row r="20" spans="1:5" x14ac:dyDescent="0.2">
      <c r="A20" s="10" t="s">
        <v>23</v>
      </c>
      <c r="B20" s="10"/>
      <c r="C20" t="str">
        <f>LOWER(A19:A227)</f>
        <v>commercial_percent</v>
      </c>
      <c r="D20" s="26">
        <v>21.187047348919304</v>
      </c>
      <c r="E20" t="s">
        <v>254</v>
      </c>
    </row>
    <row r="21" spans="1:5" x14ac:dyDescent="0.2">
      <c r="A21" s="11" t="s">
        <v>24</v>
      </c>
      <c r="B21" s="11"/>
      <c r="C21" t="str">
        <f>LOWER(A20:A227)</f>
        <v>industrial</v>
      </c>
      <c r="D21" s="27">
        <v>0.34222356942754256</v>
      </c>
      <c r="E21" t="s">
        <v>254</v>
      </c>
    </row>
    <row r="22" spans="1:5" x14ac:dyDescent="0.2">
      <c r="A22" s="10" t="s">
        <v>25</v>
      </c>
      <c r="B22" s="10"/>
      <c r="C22" t="str">
        <f>LOWER(A21:A227)</f>
        <v>industrial_percent</v>
      </c>
      <c r="D22" s="26">
        <v>19.662327377645475</v>
      </c>
      <c r="E22" t="s">
        <v>254</v>
      </c>
    </row>
    <row r="23" spans="1:5" x14ac:dyDescent="0.2">
      <c r="A23" s="11" t="s">
        <v>26</v>
      </c>
      <c r="B23" s="11"/>
      <c r="C23" t="str">
        <f>LOWER(A22:A227)</f>
        <v>residential</v>
      </c>
      <c r="D23" s="27">
        <v>0.53325849978599904</v>
      </c>
      <c r="E23" t="s">
        <v>254</v>
      </c>
    </row>
    <row r="24" spans="1:5" x14ac:dyDescent="0.2">
      <c r="A24" s="10" t="s">
        <v>27</v>
      </c>
      <c r="B24" s="10"/>
      <c r="C24" t="str">
        <f>LOWER(A23:A227)</f>
        <v>residential_percent</v>
      </c>
      <c r="D24" s="26">
        <v>30.638167959160295</v>
      </c>
      <c r="E24" t="s">
        <v>254</v>
      </c>
    </row>
    <row r="25" spans="1:5" x14ac:dyDescent="0.2">
      <c r="A25" s="11" t="s">
        <v>28</v>
      </c>
      <c r="B25" s="11"/>
      <c r="C25" t="str">
        <f>LOWER(A24:A227)</f>
        <v>rural</v>
      </c>
      <c r="D25" s="27">
        <v>0</v>
      </c>
      <c r="E25" t="s">
        <v>254</v>
      </c>
    </row>
    <row r="26" spans="1:5" x14ac:dyDescent="0.2">
      <c r="A26" s="10" t="s">
        <v>29</v>
      </c>
      <c r="B26" s="10"/>
      <c r="C26" t="str">
        <f>LOWER(A25:A227)</f>
        <v>rural_percent</v>
      </c>
      <c r="D26" s="26">
        <v>0</v>
      </c>
      <c r="E26" t="s">
        <v>254</v>
      </c>
    </row>
    <row r="27" spans="1:5" x14ac:dyDescent="0.2">
      <c r="A27" s="11" t="s">
        <v>30</v>
      </c>
      <c r="B27" s="11"/>
      <c r="C27" t="str">
        <f>LOWER(A26:A227)</f>
        <v>other</v>
      </c>
      <c r="D27" s="27">
        <v>0.49626042369405754</v>
      </c>
      <c r="E27" t="s">
        <v>254</v>
      </c>
    </row>
    <row r="28" spans="1:5" x14ac:dyDescent="0.2">
      <c r="A28" s="12" t="s">
        <v>31</v>
      </c>
      <c r="B28" s="10"/>
      <c r="C28" t="str">
        <f>LOWER(A27:A227)</f>
        <v>other_percent</v>
      </c>
      <c r="D28" s="28">
        <v>28.512457314274933</v>
      </c>
      <c r="E28" t="s">
        <v>254</v>
      </c>
    </row>
    <row r="29" spans="1:5" x14ac:dyDescent="0.2">
      <c r="A29" s="16" t="s">
        <v>32</v>
      </c>
      <c r="B29" s="16"/>
      <c r="C29" t="str">
        <f>LOWER(A28:A227)</f>
        <v>2012_erp_age_0_4</v>
      </c>
      <c r="D29" s="21">
        <v>273</v>
      </c>
      <c r="E29" t="s">
        <v>254</v>
      </c>
    </row>
    <row r="30" spans="1:5" x14ac:dyDescent="0.2">
      <c r="A30" s="16" t="s">
        <v>33</v>
      </c>
      <c r="B30" s="16"/>
      <c r="C30" t="str">
        <f>LOWER(A29:A227)</f>
        <v>2012_erp_age_0_4_percent</v>
      </c>
      <c r="D30" s="26">
        <v>5.0885368126747439</v>
      </c>
      <c r="E30" t="s">
        <v>254</v>
      </c>
    </row>
    <row r="31" spans="1:5" x14ac:dyDescent="0.2">
      <c r="A31" s="16" t="s">
        <v>34</v>
      </c>
      <c r="B31" s="16"/>
      <c r="C31" t="str">
        <f>LOWER(A30:A227)</f>
        <v>2012_erp_age_5_9</v>
      </c>
      <c r="D31" s="21">
        <v>161</v>
      </c>
      <c r="E31" t="s">
        <v>254</v>
      </c>
    </row>
    <row r="32" spans="1:5" x14ac:dyDescent="0.2">
      <c r="A32" s="16" t="s">
        <v>35</v>
      </c>
      <c r="B32" s="16"/>
      <c r="C32" t="str">
        <f>LOWER(A31:A227)</f>
        <v>2012_erp_age_5_9_percent</v>
      </c>
      <c r="D32" s="26">
        <v>3.0009319664492078</v>
      </c>
      <c r="E32" t="s">
        <v>254</v>
      </c>
    </row>
    <row r="33" spans="1:5" x14ac:dyDescent="0.2">
      <c r="A33" s="16" t="s">
        <v>36</v>
      </c>
      <c r="B33" s="16"/>
      <c r="C33" t="str">
        <f>LOWER(A32:A227)</f>
        <v>2012_erp_age_10_14</v>
      </c>
      <c r="D33" s="21">
        <v>123</v>
      </c>
      <c r="E33" t="s">
        <v>254</v>
      </c>
    </row>
    <row r="34" spans="1:5" x14ac:dyDescent="0.2">
      <c r="A34" s="16" t="s">
        <v>39</v>
      </c>
      <c r="B34" s="16"/>
      <c r="C34" t="str">
        <f>LOWER(A33:A227)</f>
        <v>2012_erp_age_10_14_percent</v>
      </c>
      <c r="D34" s="26">
        <v>2.292637465051258</v>
      </c>
      <c r="E34" t="s">
        <v>254</v>
      </c>
    </row>
    <row r="35" spans="1:5" x14ac:dyDescent="0.2">
      <c r="A35" s="16" t="s">
        <v>48</v>
      </c>
      <c r="B35" s="16"/>
      <c r="C35" t="str">
        <f>LOWER(A34:A227)</f>
        <v>2012_erp_age_15_19</v>
      </c>
      <c r="D35" s="21">
        <v>181</v>
      </c>
      <c r="E35" t="s">
        <v>254</v>
      </c>
    </row>
    <row r="36" spans="1:5" x14ac:dyDescent="0.2">
      <c r="A36" s="16" t="s">
        <v>38</v>
      </c>
      <c r="B36" s="16"/>
      <c r="C36" t="str">
        <f>LOWER(A35:A227)</f>
        <v>2012_erp_age_15_19_percent</v>
      </c>
      <c r="D36" s="26">
        <v>3.3737185461323391</v>
      </c>
      <c r="E36" t="s">
        <v>254</v>
      </c>
    </row>
    <row r="37" spans="1:5" x14ac:dyDescent="0.2">
      <c r="A37" s="16" t="s">
        <v>49</v>
      </c>
      <c r="B37" s="16"/>
      <c r="C37" t="str">
        <f>LOWER(A36:A227)</f>
        <v>2012_erp_age_20_24</v>
      </c>
      <c r="D37" s="21">
        <v>462</v>
      </c>
      <c r="E37" t="s">
        <v>254</v>
      </c>
    </row>
    <row r="38" spans="1:5" x14ac:dyDescent="0.2">
      <c r="A38" s="16" t="s">
        <v>40</v>
      </c>
      <c r="B38" s="16"/>
      <c r="C38" t="str">
        <f>LOWER(A37:A227)</f>
        <v>2012_erp_age_20_24_percent</v>
      </c>
      <c r="D38" s="26">
        <v>8.6113699906803358</v>
      </c>
      <c r="E38" t="s">
        <v>254</v>
      </c>
    </row>
    <row r="39" spans="1:5" x14ac:dyDescent="0.2">
      <c r="A39" s="16" t="s">
        <v>50</v>
      </c>
      <c r="B39" s="16"/>
      <c r="C39" t="str">
        <f>LOWER(A38:A227)</f>
        <v>2012_erp_age_25_44</v>
      </c>
      <c r="D39" s="21">
        <v>2494</v>
      </c>
      <c r="E39" t="s">
        <v>254</v>
      </c>
    </row>
    <row r="40" spans="1:5" x14ac:dyDescent="0.2">
      <c r="A40" s="16" t="s">
        <v>41</v>
      </c>
      <c r="B40" s="16"/>
      <c r="C40" t="str">
        <f>LOWER(A39:A227)</f>
        <v>2012_erp_age_25_44_percent</v>
      </c>
      <c r="D40" s="26">
        <v>46.486486486486484</v>
      </c>
      <c r="E40" t="s">
        <v>254</v>
      </c>
    </row>
    <row r="41" spans="1:5" x14ac:dyDescent="0.2">
      <c r="A41" s="16" t="s">
        <v>51</v>
      </c>
      <c r="B41" s="16"/>
      <c r="C41" t="str">
        <f t="shared" ref="C41:C72" si="0">LOWER(A40:A227)</f>
        <v>2012_erp_age_45_64</v>
      </c>
      <c r="D41" s="21">
        <v>1148</v>
      </c>
      <c r="E41" t="s">
        <v>254</v>
      </c>
    </row>
    <row r="42" spans="1:5" x14ac:dyDescent="0.2">
      <c r="A42" s="16" t="s">
        <v>42</v>
      </c>
      <c r="B42" s="16"/>
      <c r="C42" t="str">
        <f t="shared" si="0"/>
        <v>2012_erp_age_45_64_percent</v>
      </c>
      <c r="D42" s="26">
        <v>21.397949673811741</v>
      </c>
      <c r="E42" t="s">
        <v>254</v>
      </c>
    </row>
    <row r="43" spans="1:5" x14ac:dyDescent="0.2">
      <c r="A43" s="16" t="s">
        <v>52</v>
      </c>
      <c r="B43" s="16"/>
      <c r="C43" t="str">
        <f t="shared" si="0"/>
        <v>2012_erp_age_65_69</v>
      </c>
      <c r="D43" s="21">
        <v>155</v>
      </c>
      <c r="E43" t="s">
        <v>254</v>
      </c>
    </row>
    <row r="44" spans="1:5" x14ac:dyDescent="0.2">
      <c r="A44" s="16" t="s">
        <v>43</v>
      </c>
      <c r="B44" s="16"/>
      <c r="C44" t="str">
        <f t="shared" si="0"/>
        <v>2012_erp_age_65_69_percent</v>
      </c>
      <c r="D44" s="26">
        <v>2.8890959925442683</v>
      </c>
      <c r="E44" t="s">
        <v>254</v>
      </c>
    </row>
    <row r="45" spans="1:5" x14ac:dyDescent="0.2">
      <c r="A45" s="16" t="s">
        <v>53</v>
      </c>
      <c r="B45" s="16"/>
      <c r="C45" t="str">
        <f t="shared" si="0"/>
        <v>2012_erp_age_70_74</v>
      </c>
      <c r="D45" s="21">
        <v>99</v>
      </c>
      <c r="E45" t="s">
        <v>254</v>
      </c>
    </row>
    <row r="46" spans="1:5" x14ac:dyDescent="0.2">
      <c r="A46" s="16" t="s">
        <v>44</v>
      </c>
      <c r="B46" s="16"/>
      <c r="C46" t="str">
        <f t="shared" si="0"/>
        <v>2012_erp_age_70_74_percent</v>
      </c>
      <c r="D46" s="26">
        <v>1.8452935694315005</v>
      </c>
      <c r="E46" t="s">
        <v>254</v>
      </c>
    </row>
    <row r="47" spans="1:5" x14ac:dyDescent="0.2">
      <c r="A47" s="16" t="s">
        <v>54</v>
      </c>
      <c r="B47" s="16"/>
      <c r="C47" t="str">
        <f t="shared" si="0"/>
        <v>2012_erp_age_75_79</v>
      </c>
      <c r="D47" s="21">
        <v>97</v>
      </c>
      <c r="E47" t="s">
        <v>254</v>
      </c>
    </row>
    <row r="48" spans="1:5" x14ac:dyDescent="0.2">
      <c r="A48" s="16" t="s">
        <v>45</v>
      </c>
      <c r="B48" s="16"/>
      <c r="C48" t="str">
        <f t="shared" si="0"/>
        <v>2012_erp_age_75_79_percent</v>
      </c>
      <c r="D48" s="26">
        <v>1.8080149114631874</v>
      </c>
      <c r="E48" t="s">
        <v>254</v>
      </c>
    </row>
    <row r="49" spans="1:5" x14ac:dyDescent="0.2">
      <c r="A49" s="16" t="s">
        <v>55</v>
      </c>
      <c r="B49" s="16"/>
      <c r="C49" t="str">
        <f t="shared" si="0"/>
        <v>2012_erp_age_80_84</v>
      </c>
      <c r="D49" s="21">
        <v>76</v>
      </c>
      <c r="E49" t="s">
        <v>254</v>
      </c>
    </row>
    <row r="50" spans="1:5" x14ac:dyDescent="0.2">
      <c r="A50" s="16" t="s">
        <v>46</v>
      </c>
      <c r="B50" s="16"/>
      <c r="C50" t="str">
        <f t="shared" si="0"/>
        <v>2012_erp_age_80_84_percent</v>
      </c>
      <c r="D50" s="26">
        <v>1.4165890027958994</v>
      </c>
      <c r="E50" t="s">
        <v>254</v>
      </c>
    </row>
    <row r="51" spans="1:5" x14ac:dyDescent="0.2">
      <c r="A51" s="16" t="s">
        <v>37</v>
      </c>
      <c r="B51" s="16"/>
      <c r="C51" t="str">
        <f t="shared" si="0"/>
        <v>2012 erp age 85_plus</v>
      </c>
      <c r="D51" s="21">
        <v>96</v>
      </c>
      <c r="E51" t="s">
        <v>254</v>
      </c>
    </row>
    <row r="52" spans="1:5" x14ac:dyDescent="0.2">
      <c r="A52" s="16" t="s">
        <v>47</v>
      </c>
      <c r="B52" s="16"/>
      <c r="C52" t="str">
        <f t="shared" si="0"/>
        <v>2012_erp_age_85_plus_percent</v>
      </c>
      <c r="D52" s="26">
        <v>1.7893755824790307</v>
      </c>
      <c r="E52" t="s">
        <v>254</v>
      </c>
    </row>
    <row r="53" spans="1:5" x14ac:dyDescent="0.2">
      <c r="A53" s="16" t="s">
        <v>3</v>
      </c>
      <c r="B53" s="16"/>
      <c r="C53" t="str">
        <f t="shared" si="0"/>
        <v>2012 erp, total</v>
      </c>
      <c r="D53" s="21">
        <v>5365</v>
      </c>
      <c r="E53" t="s">
        <v>254</v>
      </c>
    </row>
    <row r="54" spans="1:5" x14ac:dyDescent="0.2">
      <c r="A54" s="16" t="s">
        <v>56</v>
      </c>
      <c r="B54" s="16"/>
      <c r="C54" t="str">
        <f t="shared" si="0"/>
        <v>2007_erp_age_0_4</v>
      </c>
      <c r="D54" s="29">
        <v>208</v>
      </c>
      <c r="E54" t="s">
        <v>254</v>
      </c>
    </row>
    <row r="55" spans="1:5" x14ac:dyDescent="0.2">
      <c r="A55" s="16" t="s">
        <v>57</v>
      </c>
      <c r="B55" s="16"/>
      <c r="C55" t="str">
        <f t="shared" si="0"/>
        <v>2007_erp_age_0_4_percent</v>
      </c>
      <c r="D55" s="26">
        <v>4.413324846170168</v>
      </c>
      <c r="E55" t="s">
        <v>254</v>
      </c>
    </row>
    <row r="56" spans="1:5" x14ac:dyDescent="0.2">
      <c r="A56" s="16" t="s">
        <v>58</v>
      </c>
      <c r="B56" s="16"/>
      <c r="C56" t="str">
        <f t="shared" si="0"/>
        <v>2007_erp_age_5_9</v>
      </c>
      <c r="D56" s="21">
        <v>114.00000000000001</v>
      </c>
      <c r="E56" t="s">
        <v>254</v>
      </c>
    </row>
    <row r="57" spans="1:5" x14ac:dyDescent="0.2">
      <c r="A57" s="16" t="s">
        <v>59</v>
      </c>
      <c r="B57" s="16"/>
      <c r="C57" t="str">
        <f t="shared" si="0"/>
        <v>2007_erp_age_5_9_percent</v>
      </c>
      <c r="D57" s="26">
        <v>2.4188415022278806</v>
      </c>
      <c r="E57" t="s">
        <v>254</v>
      </c>
    </row>
    <row r="58" spans="1:5" x14ac:dyDescent="0.2">
      <c r="A58" s="16" t="s">
        <v>60</v>
      </c>
      <c r="B58" s="16"/>
      <c r="C58" t="str">
        <f t="shared" si="0"/>
        <v>2007_erp_age_10_14</v>
      </c>
      <c r="D58" s="21">
        <v>152</v>
      </c>
      <c r="E58" t="s">
        <v>254</v>
      </c>
    </row>
    <row r="59" spans="1:5" x14ac:dyDescent="0.2">
      <c r="A59" s="16" t="s">
        <v>61</v>
      </c>
      <c r="B59" s="16"/>
      <c r="C59" t="str">
        <f t="shared" si="0"/>
        <v>2007_erp_age_10_14_percent</v>
      </c>
      <c r="D59" s="26">
        <v>3.2251220029705072</v>
      </c>
      <c r="E59" t="s">
        <v>254</v>
      </c>
    </row>
    <row r="60" spans="1:5" x14ac:dyDescent="0.2">
      <c r="A60" s="16" t="s">
        <v>62</v>
      </c>
      <c r="B60" s="16"/>
      <c r="C60" t="str">
        <f t="shared" si="0"/>
        <v>2007_erp_age_15_19</v>
      </c>
      <c r="D60" s="21">
        <v>156</v>
      </c>
      <c r="E60" t="s">
        <v>254</v>
      </c>
    </row>
    <row r="61" spans="1:5" x14ac:dyDescent="0.2">
      <c r="A61" s="16" t="s">
        <v>63</v>
      </c>
      <c r="B61" s="16"/>
      <c r="C61" t="str">
        <f t="shared" si="0"/>
        <v>2007_erp_age_15_19_percent</v>
      </c>
      <c r="D61" s="26">
        <v>3.3099936346276255</v>
      </c>
      <c r="E61" t="s">
        <v>254</v>
      </c>
    </row>
    <row r="62" spans="1:5" x14ac:dyDescent="0.2">
      <c r="A62" s="16" t="s">
        <v>64</v>
      </c>
      <c r="B62" s="16"/>
      <c r="C62" t="str">
        <f t="shared" si="0"/>
        <v>2007_erp_age_20_24</v>
      </c>
      <c r="D62" s="21">
        <v>396.99999999999994</v>
      </c>
      <c r="E62" t="s">
        <v>254</v>
      </c>
    </row>
    <row r="63" spans="1:5" x14ac:dyDescent="0.2">
      <c r="A63" s="16" t="s">
        <v>65</v>
      </c>
      <c r="B63" s="16"/>
      <c r="C63" t="str">
        <f t="shared" si="0"/>
        <v>2007_erp_age_20_24_percent</v>
      </c>
      <c r="D63" s="26">
        <v>8.4235094419690206</v>
      </c>
      <c r="E63" t="s">
        <v>254</v>
      </c>
    </row>
    <row r="64" spans="1:5" x14ac:dyDescent="0.2">
      <c r="A64" s="16" t="s">
        <v>66</v>
      </c>
      <c r="B64" s="16"/>
      <c r="C64" t="str">
        <f t="shared" si="0"/>
        <v>2007_erp_age_25_44</v>
      </c>
      <c r="D64" s="21">
        <v>2247</v>
      </c>
      <c r="E64" t="s">
        <v>254</v>
      </c>
    </row>
    <row r="65" spans="1:5" x14ac:dyDescent="0.2">
      <c r="A65" s="16" t="s">
        <v>67</v>
      </c>
      <c r="B65" s="16"/>
      <c r="C65" t="str">
        <f t="shared" si="0"/>
        <v>2007_erp_age_25_44_percent</v>
      </c>
      <c r="D65" s="26">
        <v>47.676639083386377</v>
      </c>
      <c r="E65" t="s">
        <v>254</v>
      </c>
    </row>
    <row r="66" spans="1:5" x14ac:dyDescent="0.2">
      <c r="A66" s="16" t="s">
        <v>68</v>
      </c>
      <c r="B66" s="16"/>
      <c r="C66" t="str">
        <f t="shared" si="0"/>
        <v>2007_erp_age_45_64</v>
      </c>
      <c r="D66" s="21">
        <v>996</v>
      </c>
      <c r="E66" t="s">
        <v>254</v>
      </c>
    </row>
    <row r="67" spans="1:5" x14ac:dyDescent="0.2">
      <c r="A67" s="16" t="s">
        <v>69</v>
      </c>
      <c r="B67" s="16"/>
      <c r="C67" t="str">
        <f t="shared" si="0"/>
        <v>2007_erp_age_45_64_percent</v>
      </c>
      <c r="D67" s="26">
        <v>21.133036282622534</v>
      </c>
      <c r="E67" t="s">
        <v>254</v>
      </c>
    </row>
    <row r="68" spans="1:5" x14ac:dyDescent="0.2">
      <c r="A68" s="16" t="s">
        <v>70</v>
      </c>
      <c r="B68" s="16"/>
      <c r="C68" t="str">
        <f t="shared" si="0"/>
        <v>2007_erp_age_65_69</v>
      </c>
      <c r="D68" s="21">
        <v>108</v>
      </c>
      <c r="E68" t="s">
        <v>254</v>
      </c>
    </row>
    <row r="69" spans="1:5" x14ac:dyDescent="0.2">
      <c r="A69" s="16" t="s">
        <v>71</v>
      </c>
      <c r="B69" s="16"/>
      <c r="C69" t="str">
        <f t="shared" si="0"/>
        <v>2007_erp_age_65_69_percent</v>
      </c>
      <c r="D69" s="26">
        <v>2.2915340547422023</v>
      </c>
      <c r="E69" t="s">
        <v>254</v>
      </c>
    </row>
    <row r="70" spans="1:5" x14ac:dyDescent="0.2">
      <c r="A70" s="16" t="s">
        <v>72</v>
      </c>
      <c r="B70" s="16"/>
      <c r="C70" t="str">
        <f t="shared" si="0"/>
        <v>2007_erp_age_70_74</v>
      </c>
      <c r="D70" s="21">
        <v>97.999999999999986</v>
      </c>
      <c r="E70" t="s">
        <v>254</v>
      </c>
    </row>
    <row r="71" spans="1:5" x14ac:dyDescent="0.2">
      <c r="A71" s="16" t="s">
        <v>73</v>
      </c>
      <c r="B71" s="16"/>
      <c r="C71" t="str">
        <f t="shared" si="0"/>
        <v>2007_erp_age_70_74_percent</v>
      </c>
      <c r="D71" s="26">
        <v>2.0793549755994056</v>
      </c>
      <c r="E71" t="s">
        <v>254</v>
      </c>
    </row>
    <row r="72" spans="1:5" x14ac:dyDescent="0.2">
      <c r="A72" s="16" t="s">
        <v>74</v>
      </c>
      <c r="B72" s="16"/>
      <c r="C72" t="str">
        <f t="shared" si="0"/>
        <v>2007_erp_age_75_79</v>
      </c>
      <c r="D72" s="21">
        <v>87</v>
      </c>
      <c r="E72" t="s">
        <v>254</v>
      </c>
    </row>
    <row r="73" spans="1:5" x14ac:dyDescent="0.2">
      <c r="A73" s="16" t="s">
        <v>75</v>
      </c>
      <c r="B73" s="16"/>
      <c r="C73" t="str">
        <f t="shared" ref="C73:C104" si="1">LOWER(A72:A259)</f>
        <v>2007_erp_age_75_79_percent</v>
      </c>
      <c r="D73" s="26">
        <v>1.8459579885423296</v>
      </c>
      <c r="E73" t="s">
        <v>254</v>
      </c>
    </row>
    <row r="74" spans="1:5" x14ac:dyDescent="0.2">
      <c r="A74" s="16" t="s">
        <v>76</v>
      </c>
      <c r="B74" s="16"/>
      <c r="C74" t="str">
        <f t="shared" si="1"/>
        <v>2007_erp_age_80_84</v>
      </c>
      <c r="D74" s="21">
        <v>77</v>
      </c>
      <c r="E74" t="s">
        <v>254</v>
      </c>
    </row>
    <row r="75" spans="1:5" x14ac:dyDescent="0.2">
      <c r="A75" s="16" t="s">
        <v>77</v>
      </c>
      <c r="B75" s="16"/>
      <c r="C75" t="str">
        <f t="shared" si="1"/>
        <v>2007_erp_age_80_84_percent</v>
      </c>
      <c r="D75" s="26">
        <v>1.6337789093995332</v>
      </c>
      <c r="E75" t="s">
        <v>254</v>
      </c>
    </row>
    <row r="76" spans="1:5" x14ac:dyDescent="0.2">
      <c r="A76" s="16" t="s">
        <v>78</v>
      </c>
      <c r="B76" s="16"/>
      <c r="C76" t="str">
        <f t="shared" si="1"/>
        <v>2007 erp age 85_plus</v>
      </c>
      <c r="D76" s="21">
        <v>73</v>
      </c>
      <c r="E76" t="s">
        <v>254</v>
      </c>
    </row>
    <row r="77" spans="1:5" x14ac:dyDescent="0.2">
      <c r="A77" s="16" t="s">
        <v>79</v>
      </c>
      <c r="B77" s="16"/>
      <c r="C77" t="str">
        <f t="shared" si="1"/>
        <v>2007_erp_age_85_plus_percent</v>
      </c>
      <c r="D77" s="26">
        <v>1.5489072777424147</v>
      </c>
      <c r="E77" t="s">
        <v>254</v>
      </c>
    </row>
    <row r="78" spans="1:5" x14ac:dyDescent="0.2">
      <c r="A78" s="16" t="s">
        <v>4</v>
      </c>
      <c r="B78" s="16"/>
      <c r="C78" t="str">
        <f t="shared" si="1"/>
        <v>2007 erp, total</v>
      </c>
      <c r="D78" s="30">
        <v>4713</v>
      </c>
      <c r="E78" t="s">
        <v>254</v>
      </c>
    </row>
    <row r="79" spans="1:5" x14ac:dyDescent="0.2">
      <c r="A79" s="10" t="s">
        <v>83</v>
      </c>
      <c r="B79" s="10"/>
      <c r="C79" t="str">
        <f t="shared" si="1"/>
        <v>change_2007_2012_age_0_4</v>
      </c>
      <c r="D79" s="26">
        <v>31.25</v>
      </c>
      <c r="E79" t="s">
        <v>254</v>
      </c>
    </row>
    <row r="80" spans="1:5" x14ac:dyDescent="0.2">
      <c r="A80" s="10" t="s">
        <v>84</v>
      </c>
      <c r="B80" s="10"/>
      <c r="C80" t="str">
        <f t="shared" si="1"/>
        <v>change_2007_2012_age_5_9</v>
      </c>
      <c r="D80" s="26">
        <v>41.228070175438575</v>
      </c>
      <c r="E80" t="s">
        <v>254</v>
      </c>
    </row>
    <row r="81" spans="1:5" x14ac:dyDescent="0.2">
      <c r="A81" s="10" t="s">
        <v>86</v>
      </c>
      <c r="B81" s="10"/>
      <c r="C81" t="str">
        <f t="shared" si="1"/>
        <v>change_2007_2012_age_10_14</v>
      </c>
      <c r="D81" s="26">
        <v>-19.078947368421051</v>
      </c>
      <c r="E81" t="s">
        <v>254</v>
      </c>
    </row>
    <row r="82" spans="1:5" x14ac:dyDescent="0.2">
      <c r="A82" s="10" t="s">
        <v>85</v>
      </c>
      <c r="B82" s="10"/>
      <c r="C82" t="str">
        <f t="shared" si="1"/>
        <v>change_2007_2012_age_15_19</v>
      </c>
      <c r="D82" s="26">
        <v>16.025641025641026</v>
      </c>
      <c r="E82" t="s">
        <v>254</v>
      </c>
    </row>
    <row r="83" spans="1:5" x14ac:dyDescent="0.2">
      <c r="A83" s="10" t="s">
        <v>80</v>
      </c>
      <c r="B83" s="10"/>
      <c r="C83" t="str">
        <f t="shared" si="1"/>
        <v>change_2007_2012_age_20-24</v>
      </c>
      <c r="D83" s="26">
        <v>16.372795969773314</v>
      </c>
      <c r="E83" t="s">
        <v>254</v>
      </c>
    </row>
    <row r="84" spans="1:5" x14ac:dyDescent="0.2">
      <c r="A84" s="10" t="s">
        <v>87</v>
      </c>
      <c r="B84" s="10"/>
      <c r="C84" t="str">
        <f t="shared" si="1"/>
        <v>change_2007_2012_age_25_44</v>
      </c>
      <c r="D84" s="26">
        <v>10.992434356920338</v>
      </c>
      <c r="E84" t="s">
        <v>254</v>
      </c>
    </row>
    <row r="85" spans="1:5" x14ac:dyDescent="0.2">
      <c r="A85" s="10" t="s">
        <v>88</v>
      </c>
      <c r="B85" s="10"/>
      <c r="C85" t="str">
        <f t="shared" si="1"/>
        <v>change_2007_2012_age_45_64</v>
      </c>
      <c r="D85" s="26">
        <v>15.261044176706827</v>
      </c>
      <c r="E85" t="s">
        <v>254</v>
      </c>
    </row>
    <row r="86" spans="1:5" x14ac:dyDescent="0.2">
      <c r="A86" s="10" t="s">
        <v>89</v>
      </c>
      <c r="B86" s="10"/>
      <c r="C86" t="str">
        <f t="shared" si="1"/>
        <v>change_2007_2012_age_65_69</v>
      </c>
      <c r="D86" s="26">
        <v>43.518518518518519</v>
      </c>
      <c r="E86" t="s">
        <v>254</v>
      </c>
    </row>
    <row r="87" spans="1:5" x14ac:dyDescent="0.2">
      <c r="A87" s="10" t="s">
        <v>90</v>
      </c>
      <c r="B87" s="10"/>
      <c r="C87" t="str">
        <f t="shared" si="1"/>
        <v>change_2007_2012_age_70_74</v>
      </c>
      <c r="D87" s="26">
        <v>1.0204081632653208</v>
      </c>
      <c r="E87" t="s">
        <v>254</v>
      </c>
    </row>
    <row r="88" spans="1:5" x14ac:dyDescent="0.2">
      <c r="A88" s="10" t="s">
        <v>91</v>
      </c>
      <c r="B88" s="10"/>
      <c r="C88" t="str">
        <f t="shared" si="1"/>
        <v>change_2007_2012_age_75_79</v>
      </c>
      <c r="D88" s="26">
        <v>11.494252873563218</v>
      </c>
      <c r="E88" t="s">
        <v>254</v>
      </c>
    </row>
    <row r="89" spans="1:5" x14ac:dyDescent="0.2">
      <c r="A89" s="10" t="s">
        <v>92</v>
      </c>
      <c r="B89" s="10"/>
      <c r="C89" t="str">
        <f t="shared" si="1"/>
        <v>change_2007_2012_age_80_84</v>
      </c>
      <c r="D89" s="26">
        <v>-1.2987012987012987</v>
      </c>
      <c r="E89" t="s">
        <v>254</v>
      </c>
    </row>
    <row r="90" spans="1:5" x14ac:dyDescent="0.2">
      <c r="A90" s="10" t="s">
        <v>81</v>
      </c>
      <c r="B90" s="10"/>
      <c r="C90" t="str">
        <f t="shared" si="1"/>
        <v>change_2007_2012_age_85_plus</v>
      </c>
      <c r="D90" s="26">
        <v>31.506849315068493</v>
      </c>
      <c r="E90" t="s">
        <v>254</v>
      </c>
    </row>
    <row r="91" spans="1:5" x14ac:dyDescent="0.2">
      <c r="A91" s="10" t="s">
        <v>82</v>
      </c>
      <c r="B91" s="10"/>
      <c r="C91" t="str">
        <f t="shared" si="1"/>
        <v>change_2007_2012_total</v>
      </c>
      <c r="D91" s="26">
        <v>13.834075960110333</v>
      </c>
      <c r="E91" t="s">
        <v>254</v>
      </c>
    </row>
    <row r="92" spans="1:5" x14ac:dyDescent="0.2">
      <c r="A92" s="13" t="s">
        <v>93</v>
      </c>
      <c r="B92" s="5"/>
      <c r="C92" t="str">
        <f t="shared" si="1"/>
        <v>public_hospitals</v>
      </c>
      <c r="D92" s="29">
        <v>0</v>
      </c>
      <c r="E92" t="s">
        <v>254</v>
      </c>
    </row>
    <row r="93" spans="1:5" x14ac:dyDescent="0.2">
      <c r="A93" s="5" t="s">
        <v>94</v>
      </c>
      <c r="B93" s="5"/>
      <c r="C93" t="str">
        <f t="shared" si="1"/>
        <v>private_hospitals</v>
      </c>
      <c r="D93" s="21">
        <v>0</v>
      </c>
      <c r="E93" t="s">
        <v>254</v>
      </c>
    </row>
    <row r="94" spans="1:5" x14ac:dyDescent="0.2">
      <c r="A94" s="5" t="s">
        <v>95</v>
      </c>
      <c r="B94" s="5"/>
      <c r="C94" t="str">
        <f t="shared" si="1"/>
        <v>community_health_centres</v>
      </c>
      <c r="D94" s="21">
        <v>0</v>
      </c>
      <c r="E94" t="s">
        <v>254</v>
      </c>
    </row>
    <row r="95" spans="1:5" x14ac:dyDescent="0.2">
      <c r="A95" s="5" t="s">
        <v>96</v>
      </c>
      <c r="B95" s="5"/>
      <c r="C95" t="str">
        <f t="shared" si="1"/>
        <v>bush_nursing_centres</v>
      </c>
      <c r="D95" s="21">
        <v>0</v>
      </c>
      <c r="E95" t="s">
        <v>254</v>
      </c>
    </row>
    <row r="96" spans="1:5" x14ac:dyDescent="0.2">
      <c r="A96" s="5" t="s">
        <v>97</v>
      </c>
      <c r="B96" s="5"/>
      <c r="C96" t="str">
        <f t="shared" si="1"/>
        <v>allied_health</v>
      </c>
      <c r="D96" s="21">
        <v>8</v>
      </c>
      <c r="E96" t="s">
        <v>254</v>
      </c>
    </row>
    <row r="97" spans="1:5" x14ac:dyDescent="0.2">
      <c r="A97" s="5" t="s">
        <v>98</v>
      </c>
      <c r="B97" s="5"/>
      <c r="C97" t="str">
        <f t="shared" si="1"/>
        <v>alternative_health</v>
      </c>
      <c r="D97" s="21">
        <v>5</v>
      </c>
      <c r="E97" t="s">
        <v>254</v>
      </c>
    </row>
    <row r="98" spans="1:5" x14ac:dyDescent="0.2">
      <c r="A98" s="5" t="s">
        <v>99</v>
      </c>
      <c r="B98" s="5"/>
      <c r="C98" t="str">
        <f t="shared" si="1"/>
        <v>child_protection_and_family</v>
      </c>
      <c r="D98" s="21">
        <v>0</v>
      </c>
      <c r="E98" t="s">
        <v>254</v>
      </c>
    </row>
    <row r="99" spans="1:5" x14ac:dyDescent="0.2">
      <c r="A99" s="5" t="s">
        <v>5</v>
      </c>
      <c r="B99" s="5"/>
      <c r="C99" t="str">
        <f t="shared" si="1"/>
        <v>dental</v>
      </c>
      <c r="D99" s="21">
        <v>1</v>
      </c>
      <c r="E99" t="s">
        <v>254</v>
      </c>
    </row>
    <row r="100" spans="1:5" x14ac:dyDescent="0.2">
      <c r="A100" s="5" t="s">
        <v>6</v>
      </c>
      <c r="B100" s="5"/>
      <c r="C100" t="str">
        <f t="shared" si="1"/>
        <v>disability</v>
      </c>
      <c r="D100" s="21">
        <v>2</v>
      </c>
      <c r="E100" t="s">
        <v>254</v>
      </c>
    </row>
    <row r="101" spans="1:5" x14ac:dyDescent="0.2">
      <c r="A101" s="5" t="s">
        <v>100</v>
      </c>
      <c r="B101" s="5"/>
      <c r="C101" t="str">
        <f t="shared" si="1"/>
        <v>general_practice</v>
      </c>
      <c r="D101" s="21">
        <v>4</v>
      </c>
      <c r="E101" t="s">
        <v>254</v>
      </c>
    </row>
    <row r="102" spans="1:5" x14ac:dyDescent="0.2">
      <c r="A102" s="5" t="s">
        <v>7</v>
      </c>
      <c r="B102" s="5"/>
      <c r="C102" t="str">
        <f t="shared" si="1"/>
        <v>homelessness</v>
      </c>
      <c r="D102" s="21">
        <v>0</v>
      </c>
      <c r="E102" t="s">
        <v>254</v>
      </c>
    </row>
    <row r="103" spans="1:5" x14ac:dyDescent="0.2">
      <c r="A103" s="5" t="s">
        <v>101</v>
      </c>
      <c r="B103" s="5"/>
      <c r="C103" t="str">
        <f t="shared" si="1"/>
        <v>mental_health</v>
      </c>
      <c r="D103" s="21">
        <v>5</v>
      </c>
      <c r="E103" t="s">
        <v>254</v>
      </c>
    </row>
    <row r="104" spans="1:5" x14ac:dyDescent="0.2">
      <c r="A104" s="5" t="s">
        <v>8</v>
      </c>
      <c r="B104" s="5"/>
      <c r="C104" t="str">
        <f t="shared" si="1"/>
        <v>pharmacies</v>
      </c>
      <c r="D104" s="21">
        <v>1</v>
      </c>
      <c r="E104" t="s">
        <v>254</v>
      </c>
    </row>
    <row r="105" spans="1:5" x14ac:dyDescent="0.2">
      <c r="A105" s="5" t="s">
        <v>102</v>
      </c>
      <c r="B105" s="5"/>
      <c r="C105" t="str">
        <f t="shared" ref="C105:C136" si="2">LOWER(A104:A291)</f>
        <v>aged_care_high_care</v>
      </c>
      <c r="D105" s="21">
        <v>49</v>
      </c>
      <c r="E105" t="s">
        <v>254</v>
      </c>
    </row>
    <row r="106" spans="1:5" x14ac:dyDescent="0.2">
      <c r="A106" s="5" t="s">
        <v>103</v>
      </c>
      <c r="B106" s="5"/>
      <c r="C106" t="str">
        <f t="shared" si="2"/>
        <v>aged_care_low_care</v>
      </c>
      <c r="D106" s="21">
        <v>35</v>
      </c>
      <c r="E106" t="s">
        <v>254</v>
      </c>
    </row>
    <row r="107" spans="1:5" x14ac:dyDescent="0.2">
      <c r="A107" s="5" t="s">
        <v>104</v>
      </c>
      <c r="B107" s="5"/>
      <c r="C107" t="str">
        <f t="shared" si="2"/>
        <v>aged_care_srs</v>
      </c>
      <c r="D107" s="21">
        <v>0</v>
      </c>
      <c r="E107" t="s">
        <v>254</v>
      </c>
    </row>
    <row r="108" spans="1:5" x14ac:dyDescent="0.2">
      <c r="A108" s="5" t="s">
        <v>105</v>
      </c>
      <c r="B108" s="5"/>
      <c r="C108" t="str">
        <f t="shared" si="2"/>
        <v>childcare</v>
      </c>
      <c r="D108" s="21">
        <v>3</v>
      </c>
      <c r="E108" t="s">
        <v>254</v>
      </c>
    </row>
    <row r="109" spans="1:5" x14ac:dyDescent="0.2">
      <c r="A109" s="5" t="s">
        <v>106</v>
      </c>
      <c r="B109" s="5"/>
      <c r="C109" t="str">
        <f t="shared" si="2"/>
        <v>primary_schools</v>
      </c>
      <c r="D109" s="21">
        <v>1</v>
      </c>
      <c r="E109" t="s">
        <v>254</v>
      </c>
    </row>
    <row r="110" spans="1:5" x14ac:dyDescent="0.2">
      <c r="A110" s="5" t="s">
        <v>107</v>
      </c>
      <c r="B110" s="5"/>
      <c r="C110" t="str">
        <f t="shared" si="2"/>
        <v>secondary_schools</v>
      </c>
      <c r="D110" s="21">
        <v>0</v>
      </c>
      <c r="E110" t="s">
        <v>254</v>
      </c>
    </row>
    <row r="111" spans="1:5" x14ac:dyDescent="0.2">
      <c r="A111" s="5" t="s">
        <v>108</v>
      </c>
      <c r="B111" s="5"/>
      <c r="C111" t="str">
        <f t="shared" si="2"/>
        <v>p12_schools</v>
      </c>
      <c r="D111" s="21">
        <v>1</v>
      </c>
      <c r="E111" t="s">
        <v>254</v>
      </c>
    </row>
    <row r="112" spans="1:5" x14ac:dyDescent="0.2">
      <c r="A112" s="5" t="s">
        <v>109</v>
      </c>
      <c r="B112" s="5"/>
      <c r="C112" t="str">
        <f t="shared" si="2"/>
        <v>other_schools</v>
      </c>
      <c r="D112" s="21">
        <v>0</v>
      </c>
      <c r="E112" t="s">
        <v>254</v>
      </c>
    </row>
    <row r="113" spans="1:5" x14ac:dyDescent="0.2">
      <c r="A113" s="5" t="s">
        <v>110</v>
      </c>
      <c r="B113" s="5"/>
      <c r="C113" t="str">
        <f t="shared" si="2"/>
        <v>centrelink_offices</v>
      </c>
      <c r="D113" s="21">
        <v>1</v>
      </c>
      <c r="E113" t="s">
        <v>254</v>
      </c>
    </row>
    <row r="114" spans="1:5" x14ac:dyDescent="0.2">
      <c r="A114" s="5" t="s">
        <v>111</v>
      </c>
      <c r="B114" s="5"/>
      <c r="C114" t="str">
        <f t="shared" si="2"/>
        <v>medicare_offices</v>
      </c>
      <c r="D114" s="21">
        <v>0</v>
      </c>
      <c r="E114" t="s">
        <v>254</v>
      </c>
    </row>
    <row r="115" spans="1:5" x14ac:dyDescent="0.2">
      <c r="A115" s="14" t="s">
        <v>112</v>
      </c>
      <c r="B115" s="5"/>
      <c r="C115" t="str">
        <f t="shared" si="2"/>
        <v>medicare_access_points</v>
      </c>
      <c r="D115" s="30">
        <v>0</v>
      </c>
      <c r="E115" t="s">
        <v>254</v>
      </c>
    </row>
    <row r="116" spans="1:5" x14ac:dyDescent="0.2">
      <c r="A116" s="13" t="s">
        <v>113</v>
      </c>
      <c r="B116" s="5"/>
      <c r="C116" t="str">
        <f t="shared" si="2"/>
        <v>number_of_households</v>
      </c>
      <c r="D116" s="29">
        <v>1978</v>
      </c>
      <c r="E116" t="s">
        <v>254</v>
      </c>
    </row>
    <row r="117" spans="1:5" x14ac:dyDescent="0.2">
      <c r="A117" s="10" t="s">
        <v>114</v>
      </c>
      <c r="B117" s="10"/>
      <c r="C117" t="str">
        <f t="shared" si="2"/>
        <v>average_persons_per_household</v>
      </c>
      <c r="D117" s="26">
        <v>2.4838220424671387</v>
      </c>
      <c r="E117" t="s">
        <v>254</v>
      </c>
    </row>
    <row r="118" spans="1:5" x14ac:dyDescent="0.2">
      <c r="A118" s="5" t="s">
        <v>115</v>
      </c>
      <c r="B118" s="5"/>
      <c r="C118" t="str">
        <f t="shared" si="2"/>
        <v>occupied_private_dwellings</v>
      </c>
      <c r="D118" s="21">
        <v>2094</v>
      </c>
      <c r="E118" t="s">
        <v>254</v>
      </c>
    </row>
    <row r="119" spans="1:5" x14ac:dyDescent="0.2">
      <c r="A119" s="10" t="s">
        <v>116</v>
      </c>
      <c r="B119" s="10"/>
      <c r="C119" t="str">
        <f t="shared" si="2"/>
        <v>occupied_private_dwellings_percent</v>
      </c>
      <c r="D119" s="26">
        <v>91.84210526315789</v>
      </c>
      <c r="E119" t="s">
        <v>254</v>
      </c>
    </row>
    <row r="120" spans="1:5" x14ac:dyDescent="0.2">
      <c r="A120" s="5" t="s">
        <v>117</v>
      </c>
      <c r="B120" s="5"/>
      <c r="C120" t="str">
        <f t="shared" si="2"/>
        <v>population_non_private_dwellings</v>
      </c>
      <c r="D120" s="21">
        <v>160</v>
      </c>
      <c r="E120" t="s">
        <v>254</v>
      </c>
    </row>
    <row r="121" spans="1:5" x14ac:dyDescent="0.2">
      <c r="A121" s="5" t="s">
        <v>118</v>
      </c>
      <c r="B121" s="5"/>
      <c r="C121" t="str">
        <f t="shared" si="2"/>
        <v>public_housing_dwellings</v>
      </c>
      <c r="D121" s="21">
        <v>87</v>
      </c>
      <c r="E121" t="s">
        <v>254</v>
      </c>
    </row>
    <row r="122" spans="1:5" x14ac:dyDescent="0.2">
      <c r="A122" s="5" t="s">
        <v>119</v>
      </c>
      <c r="B122" s="5"/>
      <c r="C122" t="str">
        <f t="shared" si="2"/>
        <v>public_housing_dwellings_percent</v>
      </c>
      <c r="D122" s="20">
        <v>3.8157894736842106</v>
      </c>
      <c r="E122" t="s">
        <v>254</v>
      </c>
    </row>
    <row r="123" spans="1:5" x14ac:dyDescent="0.2">
      <c r="A123" s="5" t="s">
        <v>120</v>
      </c>
      <c r="B123" s="5"/>
      <c r="C123" t="str">
        <f t="shared" si="2"/>
        <v>dwellings_no_motor_vehicle</v>
      </c>
      <c r="D123" s="21">
        <v>318</v>
      </c>
      <c r="E123" t="s">
        <v>254</v>
      </c>
    </row>
    <row r="124" spans="1:5" x14ac:dyDescent="0.2">
      <c r="A124" s="5" t="s">
        <v>121</v>
      </c>
      <c r="B124" s="5"/>
      <c r="C124" t="str">
        <f t="shared" si="2"/>
        <v>dwellings_no_motor_vehicle_percent</v>
      </c>
      <c r="D124" s="26">
        <v>13.947368421052632</v>
      </c>
      <c r="E124" t="s">
        <v>254</v>
      </c>
    </row>
    <row r="125" spans="1:5" x14ac:dyDescent="0.2">
      <c r="A125" s="5" t="s">
        <v>122</v>
      </c>
      <c r="B125" s="5"/>
      <c r="C125" t="str">
        <f t="shared" si="2"/>
        <v>dwellings_with_no_internet</v>
      </c>
      <c r="D125" s="21">
        <v>246</v>
      </c>
      <c r="E125" t="s">
        <v>254</v>
      </c>
    </row>
    <row r="126" spans="1:5" x14ac:dyDescent="0.2">
      <c r="A126" s="5" t="s">
        <v>123</v>
      </c>
      <c r="B126" s="5"/>
      <c r="C126" t="str">
        <f t="shared" si="2"/>
        <v>dwellings_with_no_internet_percent</v>
      </c>
      <c r="D126" s="26">
        <v>10.789473684210526</v>
      </c>
      <c r="E126" t="s">
        <v>254</v>
      </c>
    </row>
    <row r="127" spans="1:5" x14ac:dyDescent="0.2">
      <c r="A127" s="5" t="s">
        <v>124</v>
      </c>
      <c r="B127" s="5"/>
      <c r="C127" t="str">
        <f t="shared" si="2"/>
        <v>equivalent_household_income_lessthan_600</v>
      </c>
      <c r="D127" s="21">
        <v>400</v>
      </c>
      <c r="E127" t="s">
        <v>254</v>
      </c>
    </row>
    <row r="128" spans="1:5" x14ac:dyDescent="0.2">
      <c r="A128" s="5" t="s">
        <v>125</v>
      </c>
      <c r="B128" s="5"/>
      <c r="C128" t="str">
        <f t="shared" si="2"/>
        <v>equivalent_household_income_lessthan_600_percent</v>
      </c>
      <c r="D128" s="26">
        <v>24.585125998770742</v>
      </c>
      <c r="E128" t="s">
        <v>254</v>
      </c>
    </row>
    <row r="129" spans="1:5" x14ac:dyDescent="0.2">
      <c r="A129" s="5" t="s">
        <v>126</v>
      </c>
      <c r="B129" s="5"/>
      <c r="C129" t="str">
        <f t="shared" si="2"/>
        <v>personal_income_lessthan_400</v>
      </c>
      <c r="D129" s="21">
        <v>1138</v>
      </c>
      <c r="E129" t="s">
        <v>254</v>
      </c>
    </row>
    <row r="130" spans="1:5" x14ac:dyDescent="0.2">
      <c r="A130" s="5" t="s">
        <v>127</v>
      </c>
      <c r="B130" s="5"/>
      <c r="C130" t="str">
        <f t="shared" si="2"/>
        <v>personal_income_lessthan_400_percent</v>
      </c>
      <c r="D130" s="26">
        <v>29.705037849125556</v>
      </c>
      <c r="E130" t="s">
        <v>254</v>
      </c>
    </row>
    <row r="131" spans="1:5" x14ac:dyDescent="0.2">
      <c r="A131" s="5" t="s">
        <v>128</v>
      </c>
      <c r="B131" s="5"/>
      <c r="C131" t="str">
        <f t="shared" si="2"/>
        <v>number_of_ families</v>
      </c>
      <c r="D131" s="21">
        <v>1033</v>
      </c>
      <c r="E131" t="s">
        <v>254</v>
      </c>
    </row>
    <row r="132" spans="1:5" x14ac:dyDescent="0.2">
      <c r="A132" s="5" t="s">
        <v>129</v>
      </c>
      <c r="B132" s="5"/>
      <c r="C132" t="str">
        <f t="shared" si="2"/>
        <v>female_headed_lone_parent_families</v>
      </c>
      <c r="D132" s="21">
        <v>97</v>
      </c>
      <c r="E132" t="s">
        <v>254</v>
      </c>
    </row>
    <row r="133" spans="1:5" x14ac:dyDescent="0.2">
      <c r="A133" s="10" t="s">
        <v>130</v>
      </c>
      <c r="B133" s="10"/>
      <c r="C133" t="str">
        <f t="shared" si="2"/>
        <v>female_headed_lone_parent_families_percent</v>
      </c>
      <c r="D133" s="26">
        <v>9.3901258470474342</v>
      </c>
      <c r="E133" t="s">
        <v>254</v>
      </c>
    </row>
    <row r="134" spans="1:5" x14ac:dyDescent="0.2">
      <c r="A134" s="5" t="s">
        <v>131</v>
      </c>
      <c r="B134" s="5"/>
      <c r="C134" t="str">
        <f t="shared" si="2"/>
        <v>male_headed_lone_parent_families</v>
      </c>
      <c r="D134" s="21">
        <v>36</v>
      </c>
      <c r="E134" t="s">
        <v>254</v>
      </c>
    </row>
    <row r="135" spans="1:5" x14ac:dyDescent="0.2">
      <c r="A135" s="5" t="s">
        <v>132</v>
      </c>
      <c r="B135" s="5"/>
      <c r="C135" t="str">
        <f t="shared" si="2"/>
        <v>male_headed_lone_parent_families_percent</v>
      </c>
      <c r="D135" s="26">
        <v>3.4849951597289448</v>
      </c>
      <c r="E135" t="s">
        <v>254</v>
      </c>
    </row>
    <row r="136" spans="1:5" x14ac:dyDescent="0.2">
      <c r="A136" s="10" t="s">
        <v>133</v>
      </c>
      <c r="B136" s="10"/>
      <c r="C136" t="str">
        <f t="shared" si="2"/>
        <v>residing_near_pt_percent</v>
      </c>
      <c r="D136" s="26">
        <v>100</v>
      </c>
      <c r="E136" t="s">
        <v>254</v>
      </c>
    </row>
    <row r="137" spans="1:5" x14ac:dyDescent="0.2">
      <c r="A137" s="6" t="s">
        <v>134</v>
      </c>
      <c r="B137" s="6"/>
      <c r="C137" t="str">
        <f t="shared" ref="C137:C168" si="3">LOWER(A136:A323)</f>
        <v>irsd_min</v>
      </c>
      <c r="D137" s="22">
        <v>1017.5510113</v>
      </c>
      <c r="E137" t="s">
        <v>254</v>
      </c>
    </row>
    <row r="138" spans="1:5" x14ac:dyDescent="0.2">
      <c r="A138" s="6" t="s">
        <v>135</v>
      </c>
      <c r="B138" s="6"/>
      <c r="C138" t="str">
        <f t="shared" si="3"/>
        <v>irsd_max</v>
      </c>
      <c r="D138" s="22">
        <v>1139.6502843999999</v>
      </c>
      <c r="E138" t="s">
        <v>254</v>
      </c>
    </row>
    <row r="139" spans="1:5" x14ac:dyDescent="0.2">
      <c r="A139" s="6" t="s">
        <v>136</v>
      </c>
      <c r="B139" s="6"/>
      <c r="C139" t="str">
        <f t="shared" si="3"/>
        <v>irsd_avg</v>
      </c>
      <c r="D139" s="22">
        <v>1054.0142878455933</v>
      </c>
      <c r="E139" t="s">
        <v>254</v>
      </c>
    </row>
    <row r="140" spans="1:5" x14ac:dyDescent="0.2">
      <c r="A140" s="5" t="s">
        <v>137</v>
      </c>
      <c r="B140" s="5"/>
      <c r="C140" t="str">
        <f t="shared" si="3"/>
        <v>primary_school_students</v>
      </c>
      <c r="D140" s="21">
        <v>167</v>
      </c>
      <c r="E140" t="s">
        <v>254</v>
      </c>
    </row>
    <row r="141" spans="1:5" x14ac:dyDescent="0.2">
      <c r="A141" s="5" t="s">
        <v>138</v>
      </c>
      <c r="B141" s="5"/>
      <c r="C141" t="str">
        <f t="shared" si="3"/>
        <v>secondary_school_students</v>
      </c>
      <c r="D141" s="21">
        <v>122</v>
      </c>
      <c r="E141" t="s">
        <v>254</v>
      </c>
    </row>
    <row r="142" spans="1:5" x14ac:dyDescent="0.2">
      <c r="A142" s="5" t="s">
        <v>139</v>
      </c>
      <c r="B142" s="5"/>
      <c r="C142" t="str">
        <f t="shared" si="3"/>
        <v>tafe_students</v>
      </c>
      <c r="D142" s="21">
        <v>95</v>
      </c>
      <c r="E142" t="s">
        <v>254</v>
      </c>
    </row>
    <row r="143" spans="1:5" x14ac:dyDescent="0.2">
      <c r="A143" s="5" t="s">
        <v>140</v>
      </c>
      <c r="B143" s="5"/>
      <c r="C143" t="str">
        <f t="shared" si="3"/>
        <v>university_students</v>
      </c>
      <c r="D143" s="21">
        <v>431</v>
      </c>
      <c r="E143" t="s">
        <v>254</v>
      </c>
    </row>
    <row r="144" spans="1:5" x14ac:dyDescent="0.2">
      <c r="A144" s="5" t="s">
        <v>141</v>
      </c>
      <c r="B144" s="5"/>
      <c r="C144" t="str">
        <f t="shared" si="3"/>
        <v>holds_degree_persons</v>
      </c>
      <c r="D144" s="21">
        <v>1784</v>
      </c>
      <c r="E144" t="s">
        <v>254</v>
      </c>
    </row>
    <row r="145" spans="1:5" x14ac:dyDescent="0.2">
      <c r="A145" s="5" t="s">
        <v>142</v>
      </c>
      <c r="B145" s="5"/>
      <c r="C145" t="str">
        <f t="shared" si="3"/>
        <v>holds_degree_persons_percent</v>
      </c>
      <c r="D145" s="26">
        <v>71.503006012024045</v>
      </c>
      <c r="E145" t="s">
        <v>254</v>
      </c>
    </row>
    <row r="146" spans="1:5" x14ac:dyDescent="0.2">
      <c r="A146" s="5" t="s">
        <v>143</v>
      </c>
      <c r="B146" s="5"/>
      <c r="C146" t="str">
        <f t="shared" si="3"/>
        <v>did_not_complete_year_12</v>
      </c>
      <c r="D146" s="21">
        <v>915</v>
      </c>
      <c r="E146" t="s">
        <v>254</v>
      </c>
    </row>
    <row r="147" spans="1:5" x14ac:dyDescent="0.2">
      <c r="A147" s="5" t="s">
        <v>144</v>
      </c>
      <c r="B147" s="5"/>
      <c r="C147" t="str">
        <f t="shared" si="3"/>
        <v>did_not_complete_year_12_percent</v>
      </c>
      <c r="D147" s="26">
        <v>23.990561090718405</v>
      </c>
      <c r="E147" t="s">
        <v>254</v>
      </c>
    </row>
    <row r="148" spans="1:5" x14ac:dyDescent="0.2">
      <c r="A148" s="5" t="s">
        <v>146</v>
      </c>
      <c r="B148" s="5"/>
      <c r="C148" t="str">
        <f t="shared" si="3"/>
        <v>unemployed_persons</v>
      </c>
      <c r="D148" s="21">
        <v>137</v>
      </c>
      <c r="E148" t="s">
        <v>254</v>
      </c>
    </row>
    <row r="149" spans="1:5" x14ac:dyDescent="0.2">
      <c r="A149" s="5" t="s">
        <v>147</v>
      </c>
      <c r="B149" s="5"/>
      <c r="C149" t="str">
        <f t="shared" si="3"/>
        <v>unemployed_persons_percent</v>
      </c>
      <c r="D149" s="26">
        <v>4.6773642881529529</v>
      </c>
      <c r="E149" t="s">
        <v>254</v>
      </c>
    </row>
    <row r="150" spans="1:5" x14ac:dyDescent="0.2">
      <c r="A150" s="5" t="s">
        <v>145</v>
      </c>
      <c r="B150" s="5"/>
      <c r="C150" t="str">
        <f t="shared" si="3"/>
        <v>volunteers_persons</v>
      </c>
      <c r="D150" s="21">
        <v>844</v>
      </c>
      <c r="E150" t="s">
        <v>254</v>
      </c>
    </row>
    <row r="151" spans="1:5" x14ac:dyDescent="0.2">
      <c r="A151" s="10" t="s">
        <v>148</v>
      </c>
      <c r="B151" s="10"/>
      <c r="C151" t="str">
        <f t="shared" si="3"/>
        <v>volunteers_persons_percent</v>
      </c>
      <c r="D151" s="26">
        <v>21.899325376232486</v>
      </c>
      <c r="E151" t="s">
        <v>254</v>
      </c>
    </row>
    <row r="152" spans="1:5" x14ac:dyDescent="0.2">
      <c r="A152" s="5" t="s">
        <v>149</v>
      </c>
      <c r="B152" s="5"/>
      <c r="C152" t="str">
        <f t="shared" si="3"/>
        <v>requires_assistance_core_activities_persons</v>
      </c>
      <c r="D152" s="21">
        <v>230</v>
      </c>
      <c r="E152" t="s">
        <v>254</v>
      </c>
    </row>
    <row r="153" spans="1:5" x14ac:dyDescent="0.2">
      <c r="A153" s="5" t="s">
        <v>150</v>
      </c>
      <c r="B153" s="5"/>
      <c r="C153" t="str">
        <f t="shared" si="3"/>
        <v>requires_assistance_core_activities_persons_percent</v>
      </c>
      <c r="D153" s="26">
        <v>5.3191489361702127</v>
      </c>
      <c r="E153" t="s">
        <v>254</v>
      </c>
    </row>
    <row r="154" spans="1:5" x14ac:dyDescent="0.2">
      <c r="A154" s="5" t="s">
        <v>151</v>
      </c>
      <c r="B154" s="5"/>
      <c r="C154" t="str">
        <f t="shared" si="3"/>
        <v>aged_75_lives_alone_persons</v>
      </c>
      <c r="D154" s="21">
        <v>64</v>
      </c>
      <c r="E154" t="s">
        <v>254</v>
      </c>
    </row>
    <row r="155" spans="1:5" x14ac:dyDescent="0.2">
      <c r="A155" s="5" t="s">
        <v>152</v>
      </c>
      <c r="B155" s="5"/>
      <c r="C155" t="str">
        <f t="shared" si="3"/>
        <v>aged_75_lives_alone_persons_percent</v>
      </c>
      <c r="D155" s="26">
        <v>1.3026663952778343</v>
      </c>
      <c r="E155" t="s">
        <v>254</v>
      </c>
    </row>
    <row r="156" spans="1:5" x14ac:dyDescent="0.2">
      <c r="A156" s="5" t="s">
        <v>153</v>
      </c>
      <c r="B156" s="5"/>
      <c r="C156" t="str">
        <f t="shared" si="3"/>
        <v>unpaid_carer_to_disability</v>
      </c>
      <c r="D156" s="21">
        <v>393</v>
      </c>
      <c r="E156" t="s">
        <v>254</v>
      </c>
    </row>
    <row r="157" spans="1:5" x14ac:dyDescent="0.2">
      <c r="A157" s="5" t="s">
        <v>154</v>
      </c>
      <c r="B157" s="5"/>
      <c r="C157" t="str">
        <f t="shared" si="3"/>
        <v>unpaid_carer_to_disability_percent</v>
      </c>
      <c r="D157" s="26">
        <v>10.207792207792208</v>
      </c>
      <c r="E157" t="s">
        <v>254</v>
      </c>
    </row>
    <row r="158" spans="1:5" x14ac:dyDescent="0.2">
      <c r="A158" s="5" t="s">
        <v>155</v>
      </c>
      <c r="B158" s="5"/>
      <c r="C158" t="str">
        <f t="shared" si="3"/>
        <v>unpaid_carer_children</v>
      </c>
      <c r="D158" s="21">
        <v>756</v>
      </c>
      <c r="E158" t="s">
        <v>254</v>
      </c>
    </row>
    <row r="159" spans="1:5" x14ac:dyDescent="0.2">
      <c r="A159" s="5" t="s">
        <v>156</v>
      </c>
      <c r="B159" s="5"/>
      <c r="C159" t="str">
        <f t="shared" si="3"/>
        <v>unpaid_carer_children_percent</v>
      </c>
      <c r="D159" s="26">
        <v>19.529837251356238</v>
      </c>
      <c r="E159" t="s">
        <v>254</v>
      </c>
    </row>
    <row r="160" spans="1:5" x14ac:dyDescent="0.2">
      <c r="A160" s="2" t="s">
        <v>157</v>
      </c>
      <c r="B160" s="2"/>
      <c r="C160" t="str">
        <f t="shared" si="3"/>
        <v>top_industry</v>
      </c>
      <c r="D160" s="18" t="s">
        <v>235</v>
      </c>
      <c r="E160" t="s">
        <v>253</v>
      </c>
    </row>
    <row r="161" spans="1:5" x14ac:dyDescent="0.2">
      <c r="A161" s="2" t="s">
        <v>158</v>
      </c>
      <c r="B161" s="2"/>
      <c r="C161" t="str">
        <f t="shared" si="3"/>
        <v>top_industry_percent</v>
      </c>
      <c r="D161" s="26">
        <v>15.783664459161148</v>
      </c>
      <c r="E161" t="s">
        <v>254</v>
      </c>
    </row>
    <row r="162" spans="1:5" x14ac:dyDescent="0.2">
      <c r="A162" s="2" t="s">
        <v>159</v>
      </c>
      <c r="B162" s="2"/>
      <c r="C162" t="str">
        <f t="shared" si="3"/>
        <v>2nd_top_industry_persons</v>
      </c>
      <c r="D162" s="18" t="s">
        <v>236</v>
      </c>
      <c r="E162" t="s">
        <v>253</v>
      </c>
    </row>
    <row r="163" spans="1:5" x14ac:dyDescent="0.2">
      <c r="A163" s="2" t="s">
        <v>159</v>
      </c>
      <c r="B163" s="2"/>
      <c r="C163" t="str">
        <f t="shared" si="3"/>
        <v>2nd_top_industry_persons</v>
      </c>
      <c r="D163" s="26">
        <v>11.88373804267844</v>
      </c>
      <c r="E163" t="s">
        <v>254</v>
      </c>
    </row>
    <row r="164" spans="1:5" x14ac:dyDescent="0.2">
      <c r="A164" s="2" t="s">
        <v>160</v>
      </c>
      <c r="B164" s="2"/>
      <c r="C164" t="str">
        <f t="shared" si="3"/>
        <v>3rd_top_industry_persons</v>
      </c>
      <c r="D164" s="18" t="s">
        <v>237</v>
      </c>
      <c r="E164" t="s">
        <v>253</v>
      </c>
    </row>
    <row r="165" spans="1:5" x14ac:dyDescent="0.2">
      <c r="A165" s="10" t="s">
        <v>161</v>
      </c>
      <c r="B165" s="10"/>
      <c r="C165" t="str">
        <f t="shared" si="3"/>
        <v>3rd_top_industry_percent</v>
      </c>
      <c r="D165" s="26">
        <v>9.2715231788079464</v>
      </c>
      <c r="E165" t="s">
        <v>254</v>
      </c>
    </row>
    <row r="166" spans="1:5" x14ac:dyDescent="0.2">
      <c r="A166" s="2" t="s">
        <v>162</v>
      </c>
      <c r="B166" s="2"/>
      <c r="C166" t="str">
        <f t="shared" si="3"/>
        <v>top_occupation</v>
      </c>
      <c r="D166" s="18" t="s">
        <v>238</v>
      </c>
      <c r="E166" t="s">
        <v>253</v>
      </c>
    </row>
    <row r="167" spans="1:5" x14ac:dyDescent="0.2">
      <c r="A167" s="10" t="s">
        <v>163</v>
      </c>
      <c r="B167" s="10"/>
      <c r="C167" t="str">
        <f t="shared" si="3"/>
        <v>top_occupation_percent</v>
      </c>
      <c r="D167" s="26">
        <v>41.846830340784173</v>
      </c>
      <c r="E167" t="s">
        <v>254</v>
      </c>
    </row>
    <row r="168" spans="1:5" x14ac:dyDescent="0.2">
      <c r="A168" s="2" t="s">
        <v>165</v>
      </c>
      <c r="B168" s="2"/>
      <c r="C168" t="str">
        <f t="shared" si="3"/>
        <v>2nd_top_occupation</v>
      </c>
      <c r="D168" s="18" t="s">
        <v>239</v>
      </c>
      <c r="E168" t="s">
        <v>253</v>
      </c>
    </row>
    <row r="169" spans="1:5" x14ac:dyDescent="0.2">
      <c r="A169" s="10" t="s">
        <v>164</v>
      </c>
      <c r="B169" s="10"/>
      <c r="C169" t="str">
        <f t="shared" ref="C169:C200" si="4">LOWER(A168:A355)</f>
        <v>2nd_top_occupation_percent</v>
      </c>
      <c r="D169" s="26">
        <v>15.610113594723343</v>
      </c>
      <c r="E169" t="s">
        <v>254</v>
      </c>
    </row>
    <row r="170" spans="1:5" x14ac:dyDescent="0.2">
      <c r="A170" s="2" t="s">
        <v>166</v>
      </c>
      <c r="B170" s="2"/>
      <c r="C170" t="str">
        <f t="shared" si="4"/>
        <v>3rd_top_occupation</v>
      </c>
      <c r="D170" s="18" t="s">
        <v>240</v>
      </c>
      <c r="E170" t="s">
        <v>253</v>
      </c>
    </row>
    <row r="171" spans="1:5" x14ac:dyDescent="0.2">
      <c r="A171" s="12" t="s">
        <v>167</v>
      </c>
      <c r="B171" s="10"/>
      <c r="C171" t="str">
        <f t="shared" si="4"/>
        <v>3rd_top_occupation_percent</v>
      </c>
      <c r="D171" s="28">
        <v>12.605349945034812</v>
      </c>
      <c r="E171" t="s">
        <v>254</v>
      </c>
    </row>
    <row r="172" spans="1:5" x14ac:dyDescent="0.2">
      <c r="A172" s="5" t="s">
        <v>168</v>
      </c>
      <c r="B172" s="5"/>
      <c r="C172" t="str">
        <f t="shared" si="4"/>
        <v>aboriginal_torres_strait_islander</v>
      </c>
      <c r="D172" s="21">
        <v>16</v>
      </c>
      <c r="E172" t="s">
        <v>254</v>
      </c>
    </row>
    <row r="173" spans="1:5" x14ac:dyDescent="0.2">
      <c r="A173" s="5" t="s">
        <v>169</v>
      </c>
      <c r="B173" s="5"/>
      <c r="C173" t="str">
        <f t="shared" si="4"/>
        <v>aboriginal_torres_strait_islander_percent</v>
      </c>
      <c r="D173" s="23">
        <v>0.36714089031665903</v>
      </c>
      <c r="E173" t="s">
        <v>254</v>
      </c>
    </row>
    <row r="174" spans="1:5" x14ac:dyDescent="0.2">
      <c r="A174" s="5" t="s">
        <v>171</v>
      </c>
      <c r="B174" s="5"/>
      <c r="C174" t="str">
        <f t="shared" si="4"/>
        <v>born_overseas</v>
      </c>
      <c r="D174" s="21">
        <v>1407</v>
      </c>
      <c r="E174" t="s">
        <v>254</v>
      </c>
    </row>
    <row r="175" spans="1:5" x14ac:dyDescent="0.2">
      <c r="A175" s="10" t="s">
        <v>170</v>
      </c>
      <c r="B175" s="10"/>
      <c r="C175" t="str">
        <f t="shared" si="4"/>
        <v>born_overseas_percent</v>
      </c>
      <c r="D175" s="26">
        <v>32.531791907514453</v>
      </c>
      <c r="E175" t="s">
        <v>254</v>
      </c>
    </row>
    <row r="176" spans="1:5" x14ac:dyDescent="0.2">
      <c r="A176" s="5" t="s">
        <v>172</v>
      </c>
      <c r="B176" s="5"/>
      <c r="C176" t="str">
        <f t="shared" si="4"/>
        <v>born_non_english_speaking_country</v>
      </c>
      <c r="D176" s="21">
        <v>996</v>
      </c>
      <c r="E176" t="s">
        <v>254</v>
      </c>
    </row>
    <row r="177" spans="1:5" x14ac:dyDescent="0.2">
      <c r="A177" s="5" t="s">
        <v>173</v>
      </c>
      <c r="B177" s="5"/>
      <c r="C177" t="str">
        <f t="shared" si="4"/>
        <v>born_non_english_speaking_country_percent</v>
      </c>
      <c r="D177" s="26">
        <v>23.028901734104046</v>
      </c>
      <c r="E177" t="s">
        <v>254</v>
      </c>
    </row>
    <row r="178" spans="1:5" x14ac:dyDescent="0.2">
      <c r="A178" s="5" t="s">
        <v>174</v>
      </c>
      <c r="B178" s="5"/>
      <c r="C178" t="str">
        <f t="shared" si="4"/>
        <v>speaks_lote_home</v>
      </c>
      <c r="D178" s="21">
        <v>1164</v>
      </c>
      <c r="E178" t="s">
        <v>254</v>
      </c>
    </row>
    <row r="179" spans="1:5" x14ac:dyDescent="0.2">
      <c r="A179" s="5" t="s">
        <v>175</v>
      </c>
      <c r="B179" s="5"/>
      <c r="C179" t="str">
        <f t="shared" si="4"/>
        <v>speaks_lote_home_percent</v>
      </c>
      <c r="D179" s="26">
        <v>26.777087646652863</v>
      </c>
      <c r="E179" t="s">
        <v>254</v>
      </c>
    </row>
    <row r="180" spans="1:5" x14ac:dyDescent="0.2">
      <c r="A180" s="5" t="s">
        <v>176</v>
      </c>
      <c r="B180" s="5"/>
      <c r="C180" t="str">
        <f t="shared" si="4"/>
        <v>poor_english_proficiency</v>
      </c>
      <c r="D180" s="21">
        <v>305</v>
      </c>
      <c r="E180" t="s">
        <v>254</v>
      </c>
    </row>
    <row r="181" spans="1:5" x14ac:dyDescent="0.2">
      <c r="A181" s="5" t="s">
        <v>177</v>
      </c>
      <c r="B181" s="5"/>
      <c r="C181" t="str">
        <f t="shared" si="4"/>
        <v>poor_english_proficiency_percent</v>
      </c>
      <c r="D181" s="26">
        <v>7.0163331032896252</v>
      </c>
      <c r="E181" t="s">
        <v>254</v>
      </c>
    </row>
    <row r="182" spans="1:5" x14ac:dyDescent="0.2">
      <c r="A182" s="2" t="s">
        <v>178</v>
      </c>
      <c r="B182" s="2"/>
      <c r="C182" t="str">
        <f t="shared" si="4"/>
        <v>top_country_of_birth</v>
      </c>
      <c r="D182" s="18" t="s">
        <v>241</v>
      </c>
      <c r="E182" t="s">
        <v>253</v>
      </c>
    </row>
    <row r="183" spans="1:5" x14ac:dyDescent="0.2">
      <c r="A183" s="2" t="s">
        <v>179</v>
      </c>
      <c r="B183" s="2"/>
      <c r="C183" t="str">
        <f t="shared" si="4"/>
        <v>top_country_of_birth_persons</v>
      </c>
      <c r="D183" s="18">
        <v>732</v>
      </c>
      <c r="E183" t="s">
        <v>254</v>
      </c>
    </row>
    <row r="184" spans="1:5" x14ac:dyDescent="0.2">
      <c r="A184" s="2" t="s">
        <v>180</v>
      </c>
      <c r="B184" s="2"/>
      <c r="C184" t="str">
        <f t="shared" si="4"/>
        <v>top_country_of_birth_percent</v>
      </c>
      <c r="D184" s="26">
        <v>8.4741838388515855</v>
      </c>
      <c r="E184" t="s">
        <v>254</v>
      </c>
    </row>
    <row r="185" spans="1:5" x14ac:dyDescent="0.2">
      <c r="A185" s="2" t="s">
        <v>181</v>
      </c>
      <c r="B185" s="2"/>
      <c r="C185" t="str">
        <f t="shared" si="4"/>
        <v>2nd_top_country_of_birth</v>
      </c>
      <c r="D185" s="18" t="s">
        <v>242</v>
      </c>
      <c r="E185" t="s">
        <v>253</v>
      </c>
    </row>
    <row r="186" spans="1:5" x14ac:dyDescent="0.2">
      <c r="A186" s="2" t="s">
        <v>182</v>
      </c>
      <c r="B186" s="2"/>
      <c r="C186" t="str">
        <f t="shared" si="4"/>
        <v>2nd_top_country_of_birth_persons</v>
      </c>
      <c r="D186" s="18">
        <v>310</v>
      </c>
      <c r="E186" t="s">
        <v>254</v>
      </c>
    </row>
    <row r="187" spans="1:5" x14ac:dyDescent="0.2">
      <c r="A187" s="2" t="s">
        <v>183</v>
      </c>
      <c r="B187" s="2"/>
      <c r="C187" t="str">
        <f t="shared" si="4"/>
        <v>2nd_top_country_of_birth_percent</v>
      </c>
      <c r="D187" s="26">
        <v>3.5887937022458902</v>
      </c>
      <c r="E187" t="s">
        <v>254</v>
      </c>
    </row>
    <row r="188" spans="1:5" x14ac:dyDescent="0.2">
      <c r="A188" s="2" t="s">
        <v>184</v>
      </c>
      <c r="B188" s="2"/>
      <c r="C188" t="str">
        <f t="shared" si="4"/>
        <v>3rd_top_country_of_birth</v>
      </c>
      <c r="D188" s="18" t="s">
        <v>243</v>
      </c>
      <c r="E188" t="s">
        <v>253</v>
      </c>
    </row>
    <row r="189" spans="1:5" x14ac:dyDescent="0.2">
      <c r="A189" s="2" t="s">
        <v>185</v>
      </c>
      <c r="B189" s="2"/>
      <c r="C189" t="str">
        <f t="shared" si="4"/>
        <v>3rd_top_country_of_birth_person</v>
      </c>
      <c r="D189" s="18">
        <v>288</v>
      </c>
      <c r="E189" t="s">
        <v>254</v>
      </c>
    </row>
    <row r="190" spans="1:5" x14ac:dyDescent="0.2">
      <c r="A190" s="2" t="s">
        <v>186</v>
      </c>
      <c r="B190" s="2"/>
      <c r="C190" t="str">
        <f t="shared" si="4"/>
        <v>3rd_top_country_of_birth_percent</v>
      </c>
      <c r="D190" s="26">
        <v>3.3341051169252141</v>
      </c>
      <c r="E190" t="s">
        <v>254</v>
      </c>
    </row>
    <row r="191" spans="1:5" x14ac:dyDescent="0.2">
      <c r="A191" s="2" t="s">
        <v>187</v>
      </c>
      <c r="B191" s="2"/>
      <c r="C191" t="str">
        <f t="shared" si="4"/>
        <v>4th_top_country_of_birth</v>
      </c>
      <c r="D191" s="18" t="s">
        <v>244</v>
      </c>
      <c r="E191" t="s">
        <v>253</v>
      </c>
    </row>
    <row r="192" spans="1:5" x14ac:dyDescent="0.2">
      <c r="A192" s="2" t="s">
        <v>189</v>
      </c>
      <c r="B192" s="2"/>
      <c r="C192" t="str">
        <f t="shared" si="4"/>
        <v>4th_top_country_of_birth_person</v>
      </c>
      <c r="D192" s="18">
        <v>256</v>
      </c>
      <c r="E192" t="s">
        <v>254</v>
      </c>
    </row>
    <row r="193" spans="1:5" x14ac:dyDescent="0.2">
      <c r="A193" s="2" t="s">
        <v>188</v>
      </c>
      <c r="B193" s="2"/>
      <c r="C193" t="str">
        <f t="shared" si="4"/>
        <v>4th_top_country_of_birth_percent</v>
      </c>
      <c r="D193" s="26">
        <v>2.9636489928224128</v>
      </c>
      <c r="E193" t="s">
        <v>254</v>
      </c>
    </row>
    <row r="194" spans="1:5" x14ac:dyDescent="0.2">
      <c r="A194" s="2" t="s">
        <v>190</v>
      </c>
      <c r="B194" s="2"/>
      <c r="C194" t="str">
        <f t="shared" si="4"/>
        <v>5th_top_country_of_birth</v>
      </c>
      <c r="D194" s="18" t="s">
        <v>245</v>
      </c>
      <c r="E194" t="s">
        <v>253</v>
      </c>
    </row>
    <row r="195" spans="1:5" x14ac:dyDescent="0.2">
      <c r="A195" s="2" t="s">
        <v>191</v>
      </c>
      <c r="B195" s="2"/>
      <c r="C195" t="str">
        <f t="shared" si="4"/>
        <v>5th_top_country_of_birth_person</v>
      </c>
      <c r="D195" s="18">
        <v>142</v>
      </c>
      <c r="E195" t="s">
        <v>254</v>
      </c>
    </row>
    <row r="196" spans="1:5" x14ac:dyDescent="0.2">
      <c r="A196" s="2" t="s">
        <v>192</v>
      </c>
      <c r="B196" s="2"/>
      <c r="C196" t="str">
        <f t="shared" si="4"/>
        <v>5th_top_country_of_birth_percent</v>
      </c>
      <c r="D196" s="26">
        <v>1.6438990507061819</v>
      </c>
      <c r="E196" t="s">
        <v>254</v>
      </c>
    </row>
    <row r="197" spans="1:5" x14ac:dyDescent="0.2">
      <c r="A197" s="2" t="s">
        <v>193</v>
      </c>
      <c r="B197" s="2"/>
      <c r="C197" t="str">
        <f t="shared" si="4"/>
        <v>top_language_spoken</v>
      </c>
      <c r="D197" s="18" t="s">
        <v>246</v>
      </c>
      <c r="E197" t="s">
        <v>253</v>
      </c>
    </row>
    <row r="198" spans="1:5" x14ac:dyDescent="0.2">
      <c r="A198" s="2" t="s">
        <v>194</v>
      </c>
      <c r="B198" s="2"/>
      <c r="C198" t="str">
        <f t="shared" si="4"/>
        <v>top_language_spoken_person</v>
      </c>
      <c r="D198" s="18">
        <v>435</v>
      </c>
      <c r="E198" t="s">
        <v>254</v>
      </c>
    </row>
    <row r="199" spans="1:5" x14ac:dyDescent="0.2">
      <c r="A199" s="2" t="s">
        <v>195</v>
      </c>
      <c r="B199" s="2"/>
      <c r="C199" t="str">
        <f t="shared" si="4"/>
        <v>top_language_spoken_percent</v>
      </c>
      <c r="D199" s="26">
        <v>9.9931082012405241</v>
      </c>
      <c r="E199" t="s">
        <v>254</v>
      </c>
    </row>
    <row r="200" spans="1:5" x14ac:dyDescent="0.2">
      <c r="A200" s="2" t="s">
        <v>196</v>
      </c>
      <c r="B200" s="2"/>
      <c r="C200" t="str">
        <f t="shared" si="4"/>
        <v>2nd_top_language_spoken</v>
      </c>
      <c r="D200" s="18" t="s">
        <v>247</v>
      </c>
      <c r="E200" t="s">
        <v>253</v>
      </c>
    </row>
    <row r="201" spans="1:5" x14ac:dyDescent="0.2">
      <c r="A201" s="5" t="s">
        <v>197</v>
      </c>
      <c r="B201" s="5"/>
      <c r="C201" t="str">
        <f t="shared" ref="C201:C232" si="5">LOWER(A200:A387)</f>
        <v>2nd_top_language_spoken_persons</v>
      </c>
      <c r="D201" s="18">
        <v>208</v>
      </c>
      <c r="E201" t="s">
        <v>254</v>
      </c>
    </row>
    <row r="202" spans="1:5" x14ac:dyDescent="0.2">
      <c r="A202" s="10" t="s">
        <v>198</v>
      </c>
      <c r="B202" s="10"/>
      <c r="C202" t="str">
        <f t="shared" si="5"/>
        <v>2nd_top_language_spoken_percent</v>
      </c>
      <c r="D202" s="26">
        <v>4.7783138065701811</v>
      </c>
      <c r="E202" t="s">
        <v>254</v>
      </c>
    </row>
    <row r="203" spans="1:5" x14ac:dyDescent="0.2">
      <c r="A203" s="2" t="s">
        <v>199</v>
      </c>
      <c r="B203" s="2"/>
      <c r="C203" t="str">
        <f t="shared" si="5"/>
        <v>3rd_top _language_spoken</v>
      </c>
      <c r="D203" s="18" t="s">
        <v>248</v>
      </c>
      <c r="E203" t="s">
        <v>253</v>
      </c>
    </row>
    <row r="204" spans="1:5" x14ac:dyDescent="0.2">
      <c r="A204" s="5" t="s">
        <v>200</v>
      </c>
      <c r="B204" s="5"/>
      <c r="C204" t="str">
        <f t="shared" si="5"/>
        <v>3rd_top_language_spoken_persons</v>
      </c>
      <c r="D204" s="18">
        <v>107</v>
      </c>
      <c r="E204" t="s">
        <v>254</v>
      </c>
    </row>
    <row r="205" spans="1:5" x14ac:dyDescent="0.2">
      <c r="A205" s="5" t="s">
        <v>201</v>
      </c>
      <c r="B205" s="5"/>
      <c r="C205" t="str">
        <f t="shared" si="5"/>
        <v>3rd_top_language_spoken_percent</v>
      </c>
      <c r="D205" s="26">
        <v>2.4580748908798529</v>
      </c>
      <c r="E205" t="s">
        <v>254</v>
      </c>
    </row>
    <row r="206" spans="1:5" x14ac:dyDescent="0.2">
      <c r="A206" s="2" t="s">
        <v>202</v>
      </c>
      <c r="B206" s="2"/>
      <c r="C206" t="str">
        <f t="shared" si="5"/>
        <v>4th_top_language_spoken</v>
      </c>
      <c r="D206" s="18" t="s">
        <v>249</v>
      </c>
      <c r="E206" t="s">
        <v>253</v>
      </c>
    </row>
    <row r="207" spans="1:5" x14ac:dyDescent="0.2">
      <c r="A207" s="5" t="s">
        <v>203</v>
      </c>
      <c r="B207" s="5"/>
      <c r="C207" t="str">
        <f t="shared" si="5"/>
        <v>4th_top_language_spoken_persons</v>
      </c>
      <c r="D207" s="18">
        <v>88</v>
      </c>
      <c r="E207" t="s">
        <v>254</v>
      </c>
    </row>
    <row r="208" spans="1:5" x14ac:dyDescent="0.2">
      <c r="A208" s="10" t="s">
        <v>204</v>
      </c>
      <c r="B208" s="10"/>
      <c r="C208" t="str">
        <f t="shared" si="5"/>
        <v>4th_top_language_spoken_pecent</v>
      </c>
      <c r="D208" s="26">
        <v>2.0215943027796923</v>
      </c>
      <c r="E208" t="s">
        <v>254</v>
      </c>
    </row>
    <row r="209" spans="1:5" x14ac:dyDescent="0.2">
      <c r="A209" s="2" t="s">
        <v>205</v>
      </c>
      <c r="B209" s="2"/>
      <c r="C209" t="str">
        <f t="shared" si="5"/>
        <v>5th_top_language_spoken</v>
      </c>
      <c r="D209" s="18" t="s">
        <v>250</v>
      </c>
      <c r="E209" t="s">
        <v>253</v>
      </c>
    </row>
    <row r="210" spans="1:5" x14ac:dyDescent="0.2">
      <c r="A210" s="5" t="s">
        <v>206</v>
      </c>
      <c r="B210" s="5"/>
      <c r="C210" t="str">
        <f t="shared" si="5"/>
        <v>5th_top_language_spoken_persons</v>
      </c>
      <c r="D210" s="18">
        <v>45</v>
      </c>
      <c r="E210" t="s">
        <v>254</v>
      </c>
    </row>
    <row r="211" spans="1:5" x14ac:dyDescent="0.2">
      <c r="A211" s="5" t="s">
        <v>207</v>
      </c>
      <c r="B211" s="5"/>
      <c r="C211" t="str">
        <f t="shared" si="5"/>
        <v>5th_top_language_spoken_percent</v>
      </c>
      <c r="D211" s="26">
        <v>1.0337698139214335</v>
      </c>
      <c r="E211" t="s">
        <v>254</v>
      </c>
    </row>
    <row r="212" spans="1:5" x14ac:dyDescent="0.2">
      <c r="A212" s="13" t="s">
        <v>208</v>
      </c>
      <c r="B212" s="5"/>
      <c r="C212" t="str">
        <f t="shared" si="5"/>
        <v>public_hospital_separations</v>
      </c>
      <c r="D212" s="29">
        <v>1517.7978637283511</v>
      </c>
      <c r="E212" t="s">
        <v>254</v>
      </c>
    </row>
    <row r="213" spans="1:5" x14ac:dyDescent="0.2">
      <c r="A213" s="2" t="s">
        <v>209</v>
      </c>
      <c r="B213" s="2"/>
      <c r="C213" t="str">
        <f t="shared" si="5"/>
        <v>nearest_public_hospital</v>
      </c>
      <c r="D213" s="18" t="s">
        <v>251</v>
      </c>
      <c r="E213" t="s">
        <v>253</v>
      </c>
    </row>
    <row r="214" spans="1:5" x14ac:dyDescent="0.2">
      <c r="A214" s="6" t="s">
        <v>210</v>
      </c>
      <c r="B214" s="6"/>
      <c r="C214" t="str">
        <f t="shared" si="5"/>
        <v>travel_time_nearest_public_hospital</v>
      </c>
      <c r="D214" s="22">
        <v>4.5718750000000004</v>
      </c>
      <c r="E214" t="s">
        <v>254</v>
      </c>
    </row>
    <row r="215" spans="1:5" x14ac:dyDescent="0.2">
      <c r="A215" s="5" t="s">
        <v>211</v>
      </c>
      <c r="B215" s="5"/>
      <c r="C215" t="str">
        <f t="shared" si="5"/>
        <v>distance_nearest_public_hospital</v>
      </c>
      <c r="D215" s="21">
        <v>3.1909999999999998</v>
      </c>
      <c r="E215" t="s">
        <v>254</v>
      </c>
    </row>
    <row r="216" spans="1:5" x14ac:dyDescent="0.2">
      <c r="A216" s="5" t="s">
        <v>212</v>
      </c>
      <c r="B216" s="5"/>
      <c r="C216" t="str">
        <f t="shared" si="5"/>
        <v>obstetric_type_separations</v>
      </c>
      <c r="D216" s="21">
        <v>52.529470250585035</v>
      </c>
      <c r="E216" t="s">
        <v>254</v>
      </c>
    </row>
    <row r="217" spans="1:5" x14ac:dyDescent="0.2">
      <c r="A217" s="2" t="s">
        <v>213</v>
      </c>
      <c r="B217" s="2"/>
      <c r="C217" t="str">
        <f t="shared" si="5"/>
        <v>public_hospital_maternity_services</v>
      </c>
      <c r="D217" s="18" t="s">
        <v>252</v>
      </c>
      <c r="E217" t="s">
        <v>253</v>
      </c>
    </row>
    <row r="218" spans="1:5" x14ac:dyDescent="0.2">
      <c r="A218" s="5" t="s">
        <v>214</v>
      </c>
      <c r="B218" s="5"/>
      <c r="C218" t="str">
        <f t="shared" si="5"/>
        <v>public_hospital_maternity_services_time</v>
      </c>
      <c r="D218" s="21">
        <v>6.9556060251899998</v>
      </c>
      <c r="E218" t="s">
        <v>254</v>
      </c>
    </row>
    <row r="219" spans="1:5" x14ac:dyDescent="0.2">
      <c r="A219" s="5" t="s">
        <v>215</v>
      </c>
      <c r="B219" s="5"/>
      <c r="C219" t="str">
        <f t="shared" si="5"/>
        <v>public_hospital_maternity_services_distance</v>
      </c>
      <c r="D219" s="21">
        <v>5.1799848201499996</v>
      </c>
      <c r="E219" t="s">
        <v>254</v>
      </c>
    </row>
    <row r="220" spans="1:5" x14ac:dyDescent="0.2">
      <c r="A220" s="5" t="s">
        <v>216</v>
      </c>
      <c r="B220" s="5"/>
      <c r="C220" t="str">
        <f t="shared" si="5"/>
        <v>presentations_emergency_departments</v>
      </c>
      <c r="D220" s="21">
        <v>1396.2743698700001</v>
      </c>
      <c r="E220" t="s">
        <v>254</v>
      </c>
    </row>
    <row r="221" spans="1:5" x14ac:dyDescent="0.2">
      <c r="A221" s="2" t="s">
        <v>217</v>
      </c>
      <c r="B221" s="2"/>
      <c r="C221" t="str">
        <f t="shared" si="5"/>
        <v>public_hospital_emergency_department</v>
      </c>
      <c r="D221" s="18" t="s">
        <v>251</v>
      </c>
      <c r="E221" t="s">
        <v>253</v>
      </c>
    </row>
    <row r="222" spans="1:5" x14ac:dyDescent="0.2">
      <c r="A222" s="2" t="s">
        <v>218</v>
      </c>
      <c r="B222" s="2"/>
      <c r="C222" t="str">
        <f t="shared" si="5"/>
        <v>public_hospital_emergency_department_time</v>
      </c>
      <c r="D222" s="21">
        <v>4.5718750000000004</v>
      </c>
      <c r="E222" t="s">
        <v>254</v>
      </c>
    </row>
    <row r="223" spans="1:5" x14ac:dyDescent="0.2">
      <c r="A223" s="2" t="s">
        <v>219</v>
      </c>
      <c r="B223" s="2"/>
      <c r="C223" t="str">
        <f t="shared" si="5"/>
        <v>public_hospital_emergency_department_distance</v>
      </c>
      <c r="D223" s="21">
        <v>3.1909999999999998</v>
      </c>
      <c r="E223" t="s">
        <v>254</v>
      </c>
    </row>
    <row r="224" spans="1:5" x14ac:dyDescent="0.2">
      <c r="A224" s="5" t="s">
        <v>220</v>
      </c>
      <c r="B224" s="5"/>
      <c r="C224" t="str">
        <f t="shared" si="5"/>
        <v>presentations_emergency_departments_injury</v>
      </c>
      <c r="D224" s="21">
        <v>323.83038327999998</v>
      </c>
      <c r="E224" t="s">
        <v>254</v>
      </c>
    </row>
    <row r="225" spans="1:5" x14ac:dyDescent="0.2">
      <c r="A225" s="5" t="s">
        <v>221</v>
      </c>
      <c r="B225" s="5"/>
      <c r="C225" t="str">
        <f t="shared" si="5"/>
        <v>presentations_emergency_departments_injury_percent</v>
      </c>
      <c r="D225" s="20">
        <v>23.192460612891587</v>
      </c>
      <c r="E225" t="s">
        <v>254</v>
      </c>
    </row>
    <row r="226" spans="1:5" x14ac:dyDescent="0.2">
      <c r="A226" s="5" t="s">
        <v>222</v>
      </c>
      <c r="B226" s="5"/>
      <c r="C226" t="str">
        <f t="shared" si="5"/>
        <v>emergency department presentations</v>
      </c>
      <c r="D226" s="21">
        <v>885.44479092000006</v>
      </c>
      <c r="E226" t="s">
        <v>254</v>
      </c>
    </row>
    <row r="227" spans="1:5" x14ac:dyDescent="0.2">
      <c r="A227" s="5" t="s">
        <v>223</v>
      </c>
      <c r="B227" s="5"/>
      <c r="C227" t="str">
        <f t="shared" si="5"/>
        <v>emergency department presentations_percent</v>
      </c>
      <c r="D227" s="28">
        <v>63.414813737678166</v>
      </c>
      <c r="E227" t="s">
        <v>254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2017-08-17T05:22:51Z</dcterms:created>
  <dcterms:modified xsi:type="dcterms:W3CDTF">2017-08-17T16:22:52Z</dcterms:modified>
</cp:coreProperties>
</file>