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5" i="1" l="1"/>
  <c r="I56" i="1"/>
  <c r="I57" i="1"/>
  <c r="J15" i="1"/>
  <c r="J56" i="1"/>
  <c r="J57" i="1"/>
  <c r="I40" i="1"/>
  <c r="I12" i="1"/>
  <c r="I21" i="1"/>
  <c r="I35" i="1"/>
  <c r="J40" i="1"/>
  <c r="J12" i="1"/>
  <c r="J21" i="1"/>
  <c r="J35" i="1"/>
  <c r="I3" i="1" l="1"/>
  <c r="I9" i="1"/>
  <c r="J3" i="1"/>
  <c r="J9" i="1"/>
  <c r="I34" i="1"/>
  <c r="I31" i="1"/>
  <c r="I37" i="1"/>
  <c r="J34" i="1"/>
  <c r="J31" i="1"/>
  <c r="J37" i="1"/>
  <c r="I5" i="1"/>
  <c r="I32" i="1"/>
  <c r="I30" i="1"/>
  <c r="J5" i="1"/>
  <c r="J32" i="1"/>
  <c r="J30" i="1"/>
  <c r="I39" i="1"/>
  <c r="I36" i="1"/>
  <c r="I38" i="1"/>
  <c r="I4" i="1"/>
  <c r="I33" i="1"/>
  <c r="J39" i="1"/>
  <c r="J36" i="1"/>
  <c r="J38" i="1"/>
  <c r="J4" i="1"/>
  <c r="J33" i="1"/>
  <c r="J2" i="1" l="1"/>
  <c r="J50" i="1"/>
  <c r="J48" i="1"/>
  <c r="J18" i="1"/>
  <c r="J14" i="1"/>
  <c r="J49" i="1"/>
  <c r="J24" i="1"/>
  <c r="J22" i="1"/>
  <c r="J41" i="1"/>
  <c r="J7" i="1"/>
  <c r="J28" i="1"/>
  <c r="J44" i="1"/>
  <c r="J13" i="1"/>
  <c r="J29" i="1"/>
  <c r="J19" i="1"/>
  <c r="J53" i="1"/>
  <c r="J27" i="1"/>
  <c r="J23" i="1"/>
  <c r="J47" i="1"/>
  <c r="J25" i="1"/>
  <c r="J8" i="1"/>
  <c r="J52" i="1"/>
  <c r="J51" i="1"/>
  <c r="J46" i="1"/>
  <c r="J55" i="1"/>
  <c r="J20" i="1"/>
  <c r="J10" i="1"/>
  <c r="J42" i="1"/>
  <c r="J11" i="1"/>
  <c r="J26" i="1"/>
  <c r="J6" i="1"/>
  <c r="J16" i="1"/>
  <c r="J43" i="1"/>
  <c r="J45" i="1"/>
  <c r="J17" i="1"/>
  <c r="J54" i="1"/>
  <c r="I2" i="1"/>
  <c r="I50" i="1"/>
  <c r="I48" i="1"/>
  <c r="I18" i="1"/>
  <c r="I14" i="1"/>
  <c r="I49" i="1"/>
  <c r="I24" i="1"/>
  <c r="I22" i="1"/>
  <c r="I41" i="1"/>
  <c r="I7" i="1"/>
  <c r="I28" i="1"/>
  <c r="I44" i="1"/>
  <c r="I13" i="1"/>
  <c r="I29" i="1"/>
  <c r="I19" i="1"/>
  <c r="I53" i="1"/>
  <c r="I27" i="1"/>
  <c r="I23" i="1"/>
  <c r="I47" i="1"/>
  <c r="I25" i="1"/>
  <c r="I8" i="1"/>
  <c r="I52" i="1"/>
  <c r="I51" i="1"/>
  <c r="I46" i="1"/>
  <c r="I55" i="1"/>
  <c r="I20" i="1"/>
  <c r="I10" i="1"/>
  <c r="I42" i="1"/>
  <c r="I11" i="1"/>
  <c r="I26" i="1"/>
  <c r="I6" i="1"/>
  <c r="I16" i="1"/>
  <c r="I43" i="1"/>
  <c r="I45" i="1"/>
  <c r="I17" i="1"/>
  <c r="I54" i="1"/>
</calcChain>
</file>

<file path=xl/sharedStrings.xml><?xml version="1.0" encoding="utf-8"?>
<sst xmlns="http://schemas.openxmlformats.org/spreadsheetml/2006/main" count="194" uniqueCount="105">
  <si>
    <t>Product</t>
  </si>
  <si>
    <t>Price</t>
  </si>
  <si>
    <t>Location</t>
  </si>
  <si>
    <t>Category</t>
  </si>
  <si>
    <t>Sugar</t>
  </si>
  <si>
    <t>Beans</t>
  </si>
  <si>
    <t>Coconut Palm</t>
  </si>
  <si>
    <t>Rice</t>
  </si>
  <si>
    <t>Japanese</t>
  </si>
  <si>
    <t>Black</t>
  </si>
  <si>
    <t>Brand</t>
  </si>
  <si>
    <t>PC Blue Menu</t>
  </si>
  <si>
    <t>Zehrs</t>
  </si>
  <si>
    <t>Per 100g</t>
  </si>
  <si>
    <t>Noname Calrose</t>
  </si>
  <si>
    <t>Date</t>
  </si>
  <si>
    <t>Cheese</t>
  </si>
  <si>
    <t>Limburger</t>
  </si>
  <si>
    <t>AIC</t>
  </si>
  <si>
    <t>Camembert</t>
  </si>
  <si>
    <t>LA</t>
  </si>
  <si>
    <t>New City Supermarket</t>
  </si>
  <si>
    <t>BOTAN Calrose</t>
  </si>
  <si>
    <t>Eggs</t>
  </si>
  <si>
    <t>Duck</t>
  </si>
  <si>
    <t>Hot Vit</t>
  </si>
  <si>
    <t>B&amp;T Supermarket</t>
  </si>
  <si>
    <t>Per Ea</t>
  </si>
  <si>
    <t>Drink</t>
  </si>
  <si>
    <t>Soda</t>
  </si>
  <si>
    <t>PC</t>
  </si>
  <si>
    <t>Shoppers Drug Mart</t>
  </si>
  <si>
    <t>Milk</t>
  </si>
  <si>
    <t>Homo 3.25</t>
  </si>
  <si>
    <t>Neilson</t>
  </si>
  <si>
    <t>Broth</t>
  </si>
  <si>
    <t>Chicken</t>
  </si>
  <si>
    <t>Garlic</t>
  </si>
  <si>
    <t>Rooster</t>
  </si>
  <si>
    <t>Onion</t>
  </si>
  <si>
    <t>Yellow</t>
  </si>
  <si>
    <t>FM</t>
  </si>
  <si>
    <t>Celery</t>
  </si>
  <si>
    <t>Stalks</t>
  </si>
  <si>
    <t>Ginger</t>
  </si>
  <si>
    <t>Root</t>
  </si>
  <si>
    <t>Spice</t>
  </si>
  <si>
    <t>Sumac</t>
  </si>
  <si>
    <t>Bulk Barn</t>
  </si>
  <si>
    <t>Flour</t>
  </si>
  <si>
    <t>Organic Sprouted Buckwheat</t>
  </si>
  <si>
    <t>Potato</t>
  </si>
  <si>
    <t>White</t>
  </si>
  <si>
    <t>Cabbage</t>
  </si>
  <si>
    <t>Green</t>
  </si>
  <si>
    <t>Huge</t>
  </si>
  <si>
    <t>Sesame Seed</t>
  </si>
  <si>
    <t>Heiwa</t>
  </si>
  <si>
    <t>Seasoning</t>
  </si>
  <si>
    <t>Ponzu, Lime</t>
  </si>
  <si>
    <t>Kikkoman</t>
  </si>
  <si>
    <t>Pomelo</t>
  </si>
  <si>
    <t>Honey</t>
  </si>
  <si>
    <t>Yoghurt</t>
  </si>
  <si>
    <t>Balkan, Plain</t>
  </si>
  <si>
    <t>Astro</t>
  </si>
  <si>
    <t>Oka</t>
  </si>
  <si>
    <t>Can</t>
  </si>
  <si>
    <t>Brunswick</t>
  </si>
  <si>
    <t>Herring, Kippered</t>
  </si>
  <si>
    <t>Sardines, Mustard</t>
  </si>
  <si>
    <t>Fish</t>
  </si>
  <si>
    <t>Haddock</t>
  </si>
  <si>
    <t>Costco</t>
  </si>
  <si>
    <t>数</t>
  </si>
  <si>
    <t>重</t>
  </si>
  <si>
    <t>Turtle, Black</t>
  </si>
  <si>
    <t>Cheddar, Smoked, Red</t>
  </si>
  <si>
    <t>Parsnip</t>
  </si>
  <si>
    <t>Gouda</t>
  </si>
  <si>
    <t>Beemsters</t>
  </si>
  <si>
    <t>Meat</t>
  </si>
  <si>
    <t>Pork, Ground, Lean</t>
  </si>
  <si>
    <t>Beef, Ground, Extra Lean</t>
  </si>
  <si>
    <t>Pork, Boneless Rib End Chops</t>
  </si>
  <si>
    <t>Soy, Black, Organic</t>
  </si>
  <si>
    <t>WJ</t>
  </si>
  <si>
    <t>Grain</t>
  </si>
  <si>
    <t>Millet</t>
  </si>
  <si>
    <t>Riso</t>
  </si>
  <si>
    <t>Soy, Organic</t>
  </si>
  <si>
    <t>Chia Seeds</t>
  </si>
  <si>
    <t>Buckwheat, Toasted</t>
  </si>
  <si>
    <t>Quinoa, Organic</t>
  </si>
  <si>
    <t>Food Basics</t>
  </si>
  <si>
    <t>Pork, Boneless Half Pork Loin</t>
  </si>
  <si>
    <t>Lentils, Red</t>
  </si>
  <si>
    <t>Life Smart</t>
  </si>
  <si>
    <t>Napa (Chinese)</t>
  </si>
  <si>
    <t>Turkey, Ground, Extra Lean</t>
  </si>
  <si>
    <t>Carrot</t>
  </si>
  <si>
    <t>Large</t>
  </si>
  <si>
    <t>St. Aubin</t>
  </si>
  <si>
    <t>Beaf, Ground, Angus, Lean</t>
  </si>
  <si>
    <t>Champfleury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</si>
</sst>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"/>
    <numFmt numFmtId="165" formatCode="0&quot;g&quot;"/>
    <numFmt numFmtId="166" formatCode="mmmm\ yyyy"/>
    <numFmt numFmtId="167" formatCode="[&gt;0]&quot;$&quot;0.00?;;;*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0" fontId="1" fillId="0" borderId="0" xfId="0" applyFont="1"/>
    <xf numFmtId="166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6">
    <dxf>
      <numFmt numFmtId="167" formatCode="[&gt;0]&quot;$&quot;0.00?;;;*-"/>
    </dxf>
    <dxf>
      <numFmt numFmtId="167" formatCode="[&gt;0]&quot;$&quot;0.00?;;;*-"/>
    </dxf>
    <dxf>
      <numFmt numFmtId="165" formatCode="0&quot;g&quot;"/>
    </dxf>
    <dxf>
      <numFmt numFmtId="3" formatCode="#,##0"/>
    </dxf>
    <dxf>
      <numFmt numFmtId="164" formatCode="&quot;$&quot;#,##0.00"/>
    </dxf>
    <dxf>
      <numFmt numFmtId="166" formatCode="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57" totalsRowShown="0">
  <autoFilter ref="A1:J57"/>
  <sortState ref="A2:J57">
    <sortCondition ref="A2:A37"/>
    <sortCondition ref="B2:B37"/>
  </sortState>
  <tableColumns count="10">
    <tableColumn id="1" name="Category"/>
    <tableColumn id="2" name="Product"/>
    <tableColumn id="3" name="Brand"/>
    <tableColumn id="4" name="Location"/>
    <tableColumn id="5" name="Date" dataDxfId="5"/>
    <tableColumn id="6" name="Price" dataDxfId="4"/>
    <tableColumn id="7" name="数" dataDxfId="3"/>
    <tableColumn id="8" name="重" dataDxfId="2"/>
    <tableColumn id="9" name="Per 100g" dataDxfId="1">
      <calculatedColumnFormula>IF(H2, 100*F2/H2, "")</calculatedColumnFormula>
    </tableColumn>
    <tableColumn id="10" name="Per Ea" dataDxfId="0">
      <calculatedColumnFormula>IF(G2, F2/G2,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pane ySplit="1" topLeftCell="A23" activePane="bottomLeft" state="frozen"/>
      <selection pane="bottomLeft" activeCell="H56" sqref="H56"/>
    </sheetView>
  </sheetViews>
  <sheetFormatPr defaultRowHeight="15" x14ac:dyDescent="0.25"/>
  <cols>
    <col min="1" max="1" width="12.7109375" bestFit="1" customWidth="1"/>
    <col min="2" max="2" width="27" bestFit="1" customWidth="1"/>
    <col min="3" max="3" width="15.7109375" bestFit="1" customWidth="1"/>
    <col min="4" max="4" width="21.140625" bestFit="1" customWidth="1"/>
    <col min="5" max="5" width="15" style="3" bestFit="1" customWidth="1"/>
    <col min="6" max="6" width="9.140625" style="1"/>
    <col min="7" max="7" width="5.7109375" style="4" bestFit="1" customWidth="1"/>
    <col min="8" max="8" width="7" style="2" bestFit="1" customWidth="1"/>
    <col min="9" max="9" width="10.7109375" bestFit="1" customWidth="1"/>
    <col min="10" max="10" width="8.7109375" bestFit="1" customWidth="1"/>
  </cols>
  <sheetData>
    <row r="1" spans="1:10" x14ac:dyDescent="0.25">
      <c r="A1" s="6" t="s">
        <v>3</v>
      </c>
      <c r="B1" s="6" t="s">
        <v>0</v>
      </c>
      <c r="C1" s="6" t="s">
        <v>10</v>
      </c>
      <c r="D1" s="6" t="s">
        <v>2</v>
      </c>
      <c r="E1" s="7" t="s">
        <v>15</v>
      </c>
      <c r="F1" s="8" t="s">
        <v>1</v>
      </c>
      <c r="G1" s="9" t="s">
        <v>74</v>
      </c>
      <c r="H1" s="10" t="s">
        <v>75</v>
      </c>
      <c r="I1" s="6" t="s">
        <v>13</v>
      </c>
      <c r="J1" s="6" t="s">
        <v>27</v>
      </c>
    </row>
    <row r="2" spans="1:10" x14ac:dyDescent="0.25">
      <c r="A2" t="s">
        <v>5</v>
      </c>
      <c r="B2" t="s">
        <v>96</v>
      </c>
      <c r="C2" t="s">
        <v>11</v>
      </c>
      <c r="D2" t="s">
        <v>12</v>
      </c>
      <c r="E2" s="3">
        <v>42278</v>
      </c>
      <c r="F2" s="1">
        <v>5</v>
      </c>
      <c r="H2" s="2">
        <v>1800</v>
      </c>
      <c r="I2" s="5">
        <f>IF(H2, 100*F2/H2, "")</f>
        <v>0.27777777777777779</v>
      </c>
      <c r="J2" s="5" t="str">
        <f>IF(G2, F2/G2, "")</f>
        <v/>
      </c>
    </row>
    <row r="3" spans="1:10" x14ac:dyDescent="0.25">
      <c r="A3" t="s">
        <v>5</v>
      </c>
      <c r="B3" t="s">
        <v>96</v>
      </c>
      <c r="C3" t="s">
        <v>97</v>
      </c>
      <c r="D3" t="s">
        <v>94</v>
      </c>
      <c r="E3" s="3">
        <v>42309</v>
      </c>
      <c r="F3" s="1">
        <v>1.99</v>
      </c>
      <c r="H3" s="2">
        <v>900</v>
      </c>
      <c r="I3" s="5">
        <f>IF(H3, 100*F3/H3, "")</f>
        <v>0.22111111111111112</v>
      </c>
      <c r="J3" s="5" t="str">
        <f>IF(G3, F3/G3, "")</f>
        <v/>
      </c>
    </row>
    <row r="4" spans="1:10" x14ac:dyDescent="0.25">
      <c r="A4" t="s">
        <v>5</v>
      </c>
      <c r="B4" t="s">
        <v>85</v>
      </c>
      <c r="C4" t="s">
        <v>86</v>
      </c>
      <c r="D4" t="s">
        <v>21</v>
      </c>
      <c r="E4" s="3">
        <v>42309</v>
      </c>
      <c r="F4" s="1">
        <v>4.99</v>
      </c>
      <c r="H4" s="2">
        <v>500</v>
      </c>
      <c r="I4" s="5">
        <f>IF(H4, 100*F4/H4, "")</f>
        <v>0.998</v>
      </c>
      <c r="J4" s="5" t="str">
        <f>IF(G4, F4/G4, "")</f>
        <v/>
      </c>
    </row>
    <row r="5" spans="1:10" x14ac:dyDescent="0.25">
      <c r="A5" t="s">
        <v>5</v>
      </c>
      <c r="B5" t="s">
        <v>90</v>
      </c>
      <c r="D5" t="s">
        <v>48</v>
      </c>
      <c r="E5" s="3">
        <v>42309</v>
      </c>
      <c r="F5" s="1">
        <v>3.27</v>
      </c>
      <c r="H5" s="2">
        <v>1235</v>
      </c>
      <c r="I5" s="5">
        <f>IF(H5, 100*F5/H5, "")</f>
        <v>0.26477732793522268</v>
      </c>
      <c r="J5" s="5" t="str">
        <f>IF(G5, F5/G5, "")</f>
        <v/>
      </c>
    </row>
    <row r="6" spans="1:10" x14ac:dyDescent="0.25">
      <c r="A6" t="s">
        <v>5</v>
      </c>
      <c r="B6" t="s">
        <v>76</v>
      </c>
      <c r="C6" t="s">
        <v>11</v>
      </c>
      <c r="D6" t="s">
        <v>12</v>
      </c>
      <c r="E6" s="3">
        <v>42278</v>
      </c>
      <c r="F6" s="1">
        <v>2.5</v>
      </c>
      <c r="H6" s="2">
        <v>900</v>
      </c>
      <c r="I6" s="5">
        <f>IF(H6, 100*F6/H6, "")</f>
        <v>0.27777777777777779</v>
      </c>
      <c r="J6" s="5" t="str">
        <f>IF(G6, F6/G6, "")</f>
        <v/>
      </c>
    </row>
    <row r="7" spans="1:10" x14ac:dyDescent="0.25">
      <c r="A7" t="s">
        <v>35</v>
      </c>
      <c r="B7" t="s">
        <v>36</v>
      </c>
      <c r="C7" t="s">
        <v>11</v>
      </c>
      <c r="D7" t="s">
        <v>12</v>
      </c>
      <c r="E7" s="3">
        <v>42278</v>
      </c>
      <c r="F7" s="1">
        <v>5</v>
      </c>
      <c r="H7" s="2">
        <v>1800</v>
      </c>
      <c r="I7" s="5">
        <f>IF(H7, 100*F7/H7, "")</f>
        <v>0.27777777777777779</v>
      </c>
      <c r="J7" s="5" t="str">
        <f>IF(G7, F7/G7, "")</f>
        <v/>
      </c>
    </row>
    <row r="8" spans="1:10" x14ac:dyDescent="0.25">
      <c r="A8" t="s">
        <v>53</v>
      </c>
      <c r="B8" t="s">
        <v>54</v>
      </c>
      <c r="C8" t="s">
        <v>55</v>
      </c>
      <c r="D8" t="s">
        <v>26</v>
      </c>
      <c r="E8" s="3">
        <v>42278</v>
      </c>
      <c r="F8" s="1">
        <v>1.28</v>
      </c>
      <c r="G8" s="4">
        <v>1</v>
      </c>
      <c r="I8" s="5" t="str">
        <f>IF(H8, 100*F8/H8, "")</f>
        <v/>
      </c>
      <c r="J8" s="5">
        <f>IF(G8, F8/G8, "")</f>
        <v>1.28</v>
      </c>
    </row>
    <row r="9" spans="1:10" x14ac:dyDescent="0.25">
      <c r="A9" t="s">
        <v>53</v>
      </c>
      <c r="B9" t="s">
        <v>98</v>
      </c>
      <c r="D9" t="s">
        <v>12</v>
      </c>
      <c r="E9" s="3">
        <v>42309</v>
      </c>
      <c r="F9" s="1">
        <v>3.35</v>
      </c>
      <c r="H9" s="2">
        <v>1925</v>
      </c>
      <c r="I9" s="5">
        <f>IF(H9, 100*F9/H9, "")</f>
        <v>0.17402597402597403</v>
      </c>
      <c r="J9" s="5" t="str">
        <f>IF(G9, F9/G9, "")</f>
        <v/>
      </c>
    </row>
    <row r="10" spans="1:10" x14ac:dyDescent="0.25">
      <c r="A10" t="s">
        <v>67</v>
      </c>
      <c r="B10" t="s">
        <v>69</v>
      </c>
      <c r="C10" t="s">
        <v>68</v>
      </c>
      <c r="D10" t="s">
        <v>12</v>
      </c>
      <c r="E10" s="3">
        <v>42278</v>
      </c>
      <c r="F10" s="1">
        <v>6</v>
      </c>
      <c r="G10" s="4">
        <v>4</v>
      </c>
      <c r="I10" s="5" t="str">
        <f>IF(H10, 100*F10/H10, "")</f>
        <v/>
      </c>
      <c r="J10" s="5">
        <f>IF(G10, F10/G10, "")</f>
        <v>1.5</v>
      </c>
    </row>
    <row r="11" spans="1:10" x14ac:dyDescent="0.25">
      <c r="A11" t="s">
        <v>67</v>
      </c>
      <c r="B11" t="s">
        <v>70</v>
      </c>
      <c r="C11" t="s">
        <v>68</v>
      </c>
      <c r="D11" t="s">
        <v>12</v>
      </c>
      <c r="E11" s="3">
        <v>42278</v>
      </c>
      <c r="F11" s="1">
        <v>1.39</v>
      </c>
      <c r="G11" s="4">
        <v>1</v>
      </c>
      <c r="I11" s="5" t="str">
        <f>IF(H11, 100*F11/H11, "")</f>
        <v/>
      </c>
      <c r="J11" s="5">
        <f>IF(G11, F11/G11, "")</f>
        <v>1.39</v>
      </c>
    </row>
    <row r="12" spans="1:10" x14ac:dyDescent="0.25">
      <c r="A12" t="s">
        <v>100</v>
      </c>
      <c r="B12" t="s">
        <v>101</v>
      </c>
      <c r="D12" t="s">
        <v>12</v>
      </c>
      <c r="E12" s="3">
        <v>42309</v>
      </c>
      <c r="F12" s="1">
        <v>1.05</v>
      </c>
      <c r="H12" s="2">
        <v>370</v>
      </c>
      <c r="I12" s="5">
        <f>IF(H12, 100*F12/H12, "")</f>
        <v>0.28378378378378377</v>
      </c>
      <c r="J12" s="5" t="str">
        <f>IF(G12, F12/G12, "")</f>
        <v/>
      </c>
    </row>
    <row r="13" spans="1:10" x14ac:dyDescent="0.25">
      <c r="A13" t="s">
        <v>42</v>
      </c>
      <c r="B13" t="s">
        <v>43</v>
      </c>
      <c r="D13" t="s">
        <v>12</v>
      </c>
      <c r="E13" s="3">
        <v>42278</v>
      </c>
      <c r="F13" s="1">
        <v>2.4900000000000002</v>
      </c>
      <c r="G13" s="4">
        <v>1</v>
      </c>
      <c r="I13" s="5" t="str">
        <f>IF(H13, 100*F13/H13, "")</f>
        <v/>
      </c>
      <c r="J13" s="5">
        <f>IF(G13, F13/G13, "")</f>
        <v>2.4900000000000002</v>
      </c>
    </row>
    <row r="14" spans="1:10" x14ac:dyDescent="0.25">
      <c r="A14" t="s">
        <v>16</v>
      </c>
      <c r="B14" t="s">
        <v>19</v>
      </c>
      <c r="C14" t="s">
        <v>18</v>
      </c>
      <c r="D14" t="s">
        <v>12</v>
      </c>
      <c r="E14" s="3">
        <v>42278</v>
      </c>
      <c r="F14" s="1">
        <v>8.99</v>
      </c>
      <c r="H14" s="2">
        <v>454</v>
      </c>
      <c r="I14" s="5">
        <f>IF(H14, 100*F14/H14, "")</f>
        <v>1.9801762114537445</v>
      </c>
      <c r="J14" s="5" t="str">
        <f>IF(G14, F14/G14, "")</f>
        <v/>
      </c>
    </row>
    <row r="15" spans="1:10" x14ac:dyDescent="0.25">
      <c r="A15" t="s">
        <v>16</v>
      </c>
      <c r="B15" t="s">
        <v>104</v>
      </c>
      <c r="D15" t="s">
        <v>12</v>
      </c>
      <c r="E15" s="3">
        <v>42309</v>
      </c>
      <c r="F15" s="1">
        <v>7.9</v>
      </c>
      <c r="H15" s="2">
        <v>180</v>
      </c>
      <c r="I15" s="5">
        <f>IF(H15, 100*F15/H15, "")</f>
        <v>4.3888888888888893</v>
      </c>
      <c r="J15" s="5" t="str">
        <f>IF(G15, F15/G15, "")</f>
        <v/>
      </c>
    </row>
    <row r="16" spans="1:10" x14ac:dyDescent="0.25">
      <c r="A16" t="s">
        <v>16</v>
      </c>
      <c r="B16" t="s">
        <v>77</v>
      </c>
      <c r="D16" t="s">
        <v>12</v>
      </c>
      <c r="E16" s="3">
        <v>42278</v>
      </c>
      <c r="F16" s="1">
        <v>3.99</v>
      </c>
      <c r="H16" s="2">
        <v>100</v>
      </c>
      <c r="I16" s="5">
        <f>IF(H16, 100*F16/H16, "")</f>
        <v>3.99</v>
      </c>
      <c r="J16" s="5" t="str">
        <f>IF(G16, F16/G16, "")</f>
        <v/>
      </c>
    </row>
    <row r="17" spans="1:10" x14ac:dyDescent="0.25">
      <c r="A17" t="s">
        <v>16</v>
      </c>
      <c r="B17" t="s">
        <v>79</v>
      </c>
      <c r="C17" t="s">
        <v>80</v>
      </c>
      <c r="D17" t="s">
        <v>12</v>
      </c>
      <c r="E17" s="3">
        <v>42278</v>
      </c>
      <c r="F17" s="1">
        <v>2.99</v>
      </c>
      <c r="H17" s="2">
        <v>100</v>
      </c>
      <c r="I17" s="5">
        <f>IF(H17, 100*F17/H17, "")</f>
        <v>2.99</v>
      </c>
      <c r="J17" s="5" t="str">
        <f>IF(G17, F17/G17, "")</f>
        <v/>
      </c>
    </row>
    <row r="18" spans="1:10" x14ac:dyDescent="0.25">
      <c r="A18" t="s">
        <v>16</v>
      </c>
      <c r="B18" t="s">
        <v>17</v>
      </c>
      <c r="D18" t="s">
        <v>12</v>
      </c>
      <c r="E18" s="3">
        <v>42278</v>
      </c>
      <c r="F18" s="1">
        <v>7.99</v>
      </c>
      <c r="H18" s="2">
        <v>454</v>
      </c>
      <c r="I18" s="5">
        <f>IF(H18, 100*F18/H18, "")</f>
        <v>1.7599118942731278</v>
      </c>
      <c r="J18" s="5" t="str">
        <f>IF(G18, F18/G18, "")</f>
        <v/>
      </c>
    </row>
    <row r="19" spans="1:10" x14ac:dyDescent="0.25">
      <c r="A19" t="s">
        <v>16</v>
      </c>
      <c r="B19" t="s">
        <v>17</v>
      </c>
      <c r="D19" t="s">
        <v>12</v>
      </c>
      <c r="E19" s="3">
        <v>42278</v>
      </c>
      <c r="F19" s="1">
        <v>8.49</v>
      </c>
      <c r="H19" s="2">
        <v>454</v>
      </c>
      <c r="I19" s="5">
        <f>IF(H19, 100*F19/H19, "")</f>
        <v>1.8700440528634361</v>
      </c>
      <c r="J19" s="5" t="str">
        <f>IF(G19, F19/G19, "")</f>
        <v/>
      </c>
    </row>
    <row r="20" spans="1:10" x14ac:dyDescent="0.25">
      <c r="A20" t="s">
        <v>16</v>
      </c>
      <c r="B20" t="s">
        <v>66</v>
      </c>
      <c r="D20" t="s">
        <v>12</v>
      </c>
      <c r="E20" s="3">
        <v>42278</v>
      </c>
      <c r="F20" s="1">
        <v>4.29</v>
      </c>
      <c r="H20" s="2">
        <v>100</v>
      </c>
      <c r="I20" s="5">
        <f>IF(H20, 100*F20/H20, "")</f>
        <v>4.29</v>
      </c>
      <c r="J20" s="5" t="str">
        <f>IF(G20, F20/G20, "")</f>
        <v/>
      </c>
    </row>
    <row r="21" spans="1:10" x14ac:dyDescent="0.25">
      <c r="A21" t="s">
        <v>16</v>
      </c>
      <c r="B21" t="s">
        <v>102</v>
      </c>
      <c r="D21" t="s">
        <v>12</v>
      </c>
      <c r="E21" s="3">
        <v>42309</v>
      </c>
      <c r="F21" s="1">
        <v>8.7899999999999991</v>
      </c>
      <c r="H21" s="2">
        <v>200</v>
      </c>
      <c r="I21" s="5">
        <f>IF(H21, 100*F21/H21, "")</f>
        <v>4.3949999999999996</v>
      </c>
      <c r="J21" s="5" t="str">
        <f>IF(G21, F21/G21, "")</f>
        <v/>
      </c>
    </row>
    <row r="22" spans="1:10" x14ac:dyDescent="0.25">
      <c r="A22" t="s">
        <v>28</v>
      </c>
      <c r="B22" t="s">
        <v>29</v>
      </c>
      <c r="C22" t="s">
        <v>30</v>
      </c>
      <c r="D22" t="s">
        <v>31</v>
      </c>
      <c r="E22" s="3">
        <v>42278</v>
      </c>
      <c r="F22" s="1">
        <v>2.25</v>
      </c>
      <c r="H22" s="2">
        <v>2000</v>
      </c>
      <c r="I22" s="5">
        <f>IF(H22, 100*F22/H22, "")</f>
        <v>0.1125</v>
      </c>
      <c r="J22" s="5" t="str">
        <f>IF(G22, F22/G22, "")</f>
        <v/>
      </c>
    </row>
    <row r="23" spans="1:10" x14ac:dyDescent="0.25">
      <c r="A23" t="s">
        <v>28</v>
      </c>
      <c r="B23" t="s">
        <v>29</v>
      </c>
      <c r="C23" t="s">
        <v>30</v>
      </c>
      <c r="D23" t="s">
        <v>12</v>
      </c>
      <c r="E23" s="3">
        <v>42278</v>
      </c>
      <c r="F23" s="1">
        <v>2.2599999999999998</v>
      </c>
      <c r="H23" s="2">
        <v>4000</v>
      </c>
      <c r="I23" s="5">
        <f>IF(H23, 100*F23/H23, "")</f>
        <v>5.6499999999999995E-2</v>
      </c>
      <c r="J23" s="5" t="str">
        <f>IF(G23, F23/G23, "")</f>
        <v/>
      </c>
    </row>
    <row r="24" spans="1:10" x14ac:dyDescent="0.25">
      <c r="A24" t="s">
        <v>23</v>
      </c>
      <c r="B24" t="s">
        <v>24</v>
      </c>
      <c r="C24" t="s">
        <v>25</v>
      </c>
      <c r="D24" t="s">
        <v>26</v>
      </c>
      <c r="E24" s="3">
        <v>42278</v>
      </c>
      <c r="F24" s="1">
        <v>2.99</v>
      </c>
      <c r="G24" s="4">
        <v>6</v>
      </c>
      <c r="I24" s="5" t="str">
        <f>IF(H24, 100*F24/H24, "")</f>
        <v/>
      </c>
      <c r="J24" s="5">
        <f>IF(G24, F24/G24, "")</f>
        <v>0.49833333333333335</v>
      </c>
    </row>
    <row r="25" spans="1:10" x14ac:dyDescent="0.25">
      <c r="A25" t="s">
        <v>23</v>
      </c>
      <c r="B25" t="s">
        <v>24</v>
      </c>
      <c r="D25" t="s">
        <v>21</v>
      </c>
      <c r="E25" s="3">
        <v>42278</v>
      </c>
      <c r="F25" s="1">
        <v>2.99</v>
      </c>
      <c r="G25" s="4">
        <v>6</v>
      </c>
      <c r="I25" s="5" t="str">
        <f>IF(H25, 100*F25/H25, "")</f>
        <v/>
      </c>
      <c r="J25" s="5">
        <f>IF(G25, F25/G25, "")</f>
        <v>0.49833333333333335</v>
      </c>
    </row>
    <row r="26" spans="1:10" x14ac:dyDescent="0.25">
      <c r="A26" t="s">
        <v>71</v>
      </c>
      <c r="B26" t="s">
        <v>72</v>
      </c>
      <c r="D26" t="s">
        <v>73</v>
      </c>
      <c r="E26" s="3">
        <v>42278</v>
      </c>
      <c r="F26" s="1">
        <v>12.99</v>
      </c>
      <c r="H26" s="2">
        <v>1000</v>
      </c>
      <c r="I26" s="5">
        <f>IF(H26, 100*F26/H26, "")</f>
        <v>1.2989999999999999</v>
      </c>
      <c r="J26" s="5" t="str">
        <f>IF(G26, F26/G26, "")</f>
        <v/>
      </c>
    </row>
    <row r="27" spans="1:10" x14ac:dyDescent="0.25">
      <c r="A27" t="s">
        <v>49</v>
      </c>
      <c r="B27" t="s">
        <v>50</v>
      </c>
      <c r="D27" t="s">
        <v>48</v>
      </c>
      <c r="E27" s="3">
        <v>42278</v>
      </c>
      <c r="F27" s="1">
        <v>4.25</v>
      </c>
      <c r="H27" s="2">
        <v>495</v>
      </c>
      <c r="I27" s="5">
        <f>IF(H27, 100*F27/H27, "")</f>
        <v>0.85858585858585856</v>
      </c>
      <c r="J27" s="5" t="str">
        <f>IF(G27, F27/G27, "")</f>
        <v/>
      </c>
    </row>
    <row r="28" spans="1:10" x14ac:dyDescent="0.25">
      <c r="A28" t="s">
        <v>37</v>
      </c>
      <c r="B28" t="s">
        <v>37</v>
      </c>
      <c r="C28" t="s">
        <v>38</v>
      </c>
      <c r="D28" t="s">
        <v>12</v>
      </c>
      <c r="E28" s="3">
        <v>42278</v>
      </c>
      <c r="F28" s="1">
        <v>0.99</v>
      </c>
      <c r="G28" s="4">
        <v>3</v>
      </c>
      <c r="I28" s="5" t="str">
        <f>IF(H28, 100*F28/H28, "")</f>
        <v/>
      </c>
      <c r="J28" s="5">
        <f>IF(G28, F28/G28, "")</f>
        <v>0.33</v>
      </c>
    </row>
    <row r="29" spans="1:10" x14ac:dyDescent="0.25">
      <c r="A29" t="s">
        <v>44</v>
      </c>
      <c r="B29" t="s">
        <v>45</v>
      </c>
      <c r="D29" t="s">
        <v>12</v>
      </c>
      <c r="E29" s="3">
        <v>42278</v>
      </c>
      <c r="F29" s="1">
        <v>0.89</v>
      </c>
      <c r="H29" s="2">
        <v>135</v>
      </c>
      <c r="I29" s="5">
        <f>IF(H29, 100*F29/H29, "")</f>
        <v>0.65925925925925921</v>
      </c>
      <c r="J29" s="5" t="str">
        <f>IF(G29, F29/G29, "")</f>
        <v/>
      </c>
    </row>
    <row r="30" spans="1:10" x14ac:dyDescent="0.25">
      <c r="A30" t="s">
        <v>87</v>
      </c>
      <c r="B30" t="s">
        <v>92</v>
      </c>
      <c r="D30" t="s">
        <v>48</v>
      </c>
      <c r="E30" s="3">
        <v>42309</v>
      </c>
      <c r="F30" s="1">
        <v>1.54</v>
      </c>
      <c r="H30" s="2">
        <v>200</v>
      </c>
      <c r="I30" s="5">
        <f>IF(H30, 100*F30/H30, "")</f>
        <v>0.77</v>
      </c>
      <c r="J30" s="5" t="str">
        <f>IF(G30, F30/G30, "")</f>
        <v/>
      </c>
    </row>
    <row r="31" spans="1:10" x14ac:dyDescent="0.25">
      <c r="A31" t="s">
        <v>87</v>
      </c>
      <c r="B31" t="s">
        <v>92</v>
      </c>
      <c r="D31" t="s">
        <v>94</v>
      </c>
      <c r="E31" s="3">
        <v>42309</v>
      </c>
      <c r="F31" s="1">
        <v>3.99</v>
      </c>
      <c r="H31" s="2">
        <v>900</v>
      </c>
      <c r="I31" s="5">
        <f>IF(H31, 100*F31/H31, "")</f>
        <v>0.44333333333333336</v>
      </c>
      <c r="J31" s="5" t="str">
        <f>IF(G31, F31/G31, "")</f>
        <v/>
      </c>
    </row>
    <row r="32" spans="1:10" x14ac:dyDescent="0.25">
      <c r="A32" t="s">
        <v>87</v>
      </c>
      <c r="B32" t="s">
        <v>91</v>
      </c>
      <c r="D32" t="s">
        <v>48</v>
      </c>
      <c r="E32" s="3">
        <v>42309</v>
      </c>
      <c r="F32" s="1">
        <v>2.4500000000000002</v>
      </c>
      <c r="H32" s="2">
        <v>115</v>
      </c>
      <c r="I32" s="5">
        <f>IF(H32, 100*F32/H32, "")</f>
        <v>2.1304347826086958</v>
      </c>
      <c r="J32" s="5" t="str">
        <f>IF(G32, F32/G32, "")</f>
        <v/>
      </c>
    </row>
    <row r="33" spans="1:10" x14ac:dyDescent="0.25">
      <c r="A33" t="s">
        <v>87</v>
      </c>
      <c r="B33" t="s">
        <v>88</v>
      </c>
      <c r="C33" t="s">
        <v>89</v>
      </c>
      <c r="D33" t="s">
        <v>21</v>
      </c>
      <c r="E33" s="3">
        <v>42309</v>
      </c>
      <c r="F33" s="1">
        <v>2.99</v>
      </c>
      <c r="H33" s="2">
        <v>400</v>
      </c>
      <c r="I33" s="5">
        <f>IF(H33, 100*F33/H33, "")</f>
        <v>0.74750000000000005</v>
      </c>
      <c r="J33" s="5" t="str">
        <f>IF(G33, F33/G33, "")</f>
        <v/>
      </c>
    </row>
    <row r="34" spans="1:10" x14ac:dyDescent="0.25">
      <c r="A34" t="s">
        <v>87</v>
      </c>
      <c r="B34" t="s">
        <v>93</v>
      </c>
      <c r="D34" t="s">
        <v>48</v>
      </c>
      <c r="E34" s="3">
        <v>42309</v>
      </c>
      <c r="F34" s="1">
        <v>2.73</v>
      </c>
      <c r="H34" s="2">
        <v>185</v>
      </c>
      <c r="I34" s="5">
        <f>IF(H34, 100*F34/H34, "")</f>
        <v>1.4756756756756757</v>
      </c>
      <c r="J34" s="5" t="str">
        <f>IF(G34, F34/G34, "")</f>
        <v/>
      </c>
    </row>
    <row r="35" spans="1:10" x14ac:dyDescent="0.25">
      <c r="A35" t="s">
        <v>81</v>
      </c>
      <c r="B35" t="s">
        <v>103</v>
      </c>
      <c r="D35" t="s">
        <v>12</v>
      </c>
      <c r="E35" s="3">
        <v>42309</v>
      </c>
      <c r="F35" s="1">
        <v>22.02</v>
      </c>
      <c r="H35" s="2">
        <v>1000</v>
      </c>
      <c r="I35" s="5">
        <f>IF(H35, 100*F35/H35, "")</f>
        <v>2.202</v>
      </c>
      <c r="J35" s="5" t="str">
        <f>IF(G35, F35/G35, "")</f>
        <v/>
      </c>
    </row>
    <row r="36" spans="1:10" x14ac:dyDescent="0.25">
      <c r="A36" t="s">
        <v>81</v>
      </c>
      <c r="B36" t="s">
        <v>83</v>
      </c>
      <c r="D36" t="s">
        <v>12</v>
      </c>
      <c r="E36" s="3">
        <v>42309</v>
      </c>
      <c r="F36" s="1">
        <v>9.7899999999999991</v>
      </c>
      <c r="H36" s="2">
        <v>1000</v>
      </c>
      <c r="I36" s="5">
        <f>IF(H36, 100*F36/H36, "")</f>
        <v>0.97899999999999987</v>
      </c>
      <c r="J36" s="5" t="str">
        <f>IF(G36, F36/G36, "")</f>
        <v/>
      </c>
    </row>
    <row r="37" spans="1:10" x14ac:dyDescent="0.25">
      <c r="A37" t="s">
        <v>81</v>
      </c>
      <c r="B37" t="s">
        <v>95</v>
      </c>
      <c r="D37" t="s">
        <v>94</v>
      </c>
      <c r="E37" s="3">
        <v>42309</v>
      </c>
      <c r="F37" s="1">
        <v>3.24</v>
      </c>
      <c r="H37" s="2">
        <v>1000</v>
      </c>
      <c r="I37" s="5">
        <f>IF(H37, 100*F37/H37, "")</f>
        <v>0.32400000000000001</v>
      </c>
      <c r="J37" s="5" t="str">
        <f>IF(G37, F37/G37, "")</f>
        <v/>
      </c>
    </row>
    <row r="38" spans="1:10" x14ac:dyDescent="0.25">
      <c r="A38" t="s">
        <v>81</v>
      </c>
      <c r="B38" t="s">
        <v>84</v>
      </c>
      <c r="D38" t="s">
        <v>12</v>
      </c>
      <c r="E38" s="3">
        <v>42278</v>
      </c>
      <c r="F38" s="1">
        <v>8.8000000000000007</v>
      </c>
      <c r="H38" s="2">
        <v>1000</v>
      </c>
      <c r="I38" s="5">
        <f>IF(H38, 100*F38/H38, "")</f>
        <v>0.88000000000000012</v>
      </c>
      <c r="J38" s="5" t="str">
        <f>IF(G38, F38/G38, "")</f>
        <v/>
      </c>
    </row>
    <row r="39" spans="1:10" x14ac:dyDescent="0.25">
      <c r="A39" t="s">
        <v>81</v>
      </c>
      <c r="B39" t="s">
        <v>82</v>
      </c>
      <c r="D39" t="s">
        <v>12</v>
      </c>
      <c r="E39" s="3">
        <v>42309</v>
      </c>
      <c r="F39" s="1">
        <v>1.1000000000000001</v>
      </c>
      <c r="H39" s="2">
        <v>100</v>
      </c>
      <c r="I39" s="5">
        <f>IF(H39, 100*F39/H39, "")</f>
        <v>1.1000000000000001</v>
      </c>
      <c r="J39" s="5" t="str">
        <f>IF(G39, F39/G39, "")</f>
        <v/>
      </c>
    </row>
    <row r="40" spans="1:10" x14ac:dyDescent="0.25">
      <c r="A40" t="s">
        <v>81</v>
      </c>
      <c r="B40" t="s">
        <v>99</v>
      </c>
      <c r="D40" t="s">
        <v>12</v>
      </c>
      <c r="E40" s="3">
        <v>42309</v>
      </c>
      <c r="F40" s="1">
        <v>17.649999999999999</v>
      </c>
      <c r="H40" s="2">
        <v>1000</v>
      </c>
      <c r="I40" s="5">
        <f>IF(H40, 100*F40/H40, "")</f>
        <v>1.7649999999999997</v>
      </c>
      <c r="J40" s="5" t="str">
        <f>IF(G40, F40/G40, "")</f>
        <v/>
      </c>
    </row>
    <row r="41" spans="1:10" x14ac:dyDescent="0.25">
      <c r="A41" t="s">
        <v>32</v>
      </c>
      <c r="B41" t="s">
        <v>33</v>
      </c>
      <c r="C41" t="s">
        <v>34</v>
      </c>
      <c r="D41" t="s">
        <v>12</v>
      </c>
      <c r="E41" s="3">
        <v>42278</v>
      </c>
      <c r="F41" s="1">
        <v>4.99</v>
      </c>
      <c r="H41" s="2">
        <v>3000</v>
      </c>
      <c r="I41" s="5">
        <f>IF(H41, 100*F41/H41, "")</f>
        <v>0.16633333333333333</v>
      </c>
      <c r="J41" s="5" t="str">
        <f>IF(G41, F41/G41, "")</f>
        <v/>
      </c>
    </row>
    <row r="42" spans="1:10" x14ac:dyDescent="0.25">
      <c r="A42" t="s">
        <v>32</v>
      </c>
      <c r="B42" t="s">
        <v>33</v>
      </c>
      <c r="D42" t="s">
        <v>12</v>
      </c>
      <c r="E42" s="3">
        <v>42278</v>
      </c>
      <c r="F42" s="1">
        <v>4.97</v>
      </c>
      <c r="H42" s="2">
        <v>4000</v>
      </c>
      <c r="I42" s="5">
        <f>IF(H42, 100*F42/H42, "")</f>
        <v>0.12425</v>
      </c>
      <c r="J42" s="5" t="str">
        <f>IF(G42, F42/G42, "")</f>
        <v/>
      </c>
    </row>
    <row r="43" spans="1:10" x14ac:dyDescent="0.25">
      <c r="A43" t="s">
        <v>39</v>
      </c>
      <c r="B43" t="s">
        <v>54</v>
      </c>
      <c r="D43" t="s">
        <v>12</v>
      </c>
      <c r="E43" s="3">
        <v>42278</v>
      </c>
      <c r="F43" s="1">
        <v>1.34</v>
      </c>
      <c r="G43" s="4">
        <v>2</v>
      </c>
      <c r="I43" s="5" t="str">
        <f>IF(H43, 100*F43/H43, "")</f>
        <v/>
      </c>
      <c r="J43" s="5">
        <f>IF(G43, F43/G43, "")</f>
        <v>0.67</v>
      </c>
    </row>
    <row r="44" spans="1:10" x14ac:dyDescent="0.25">
      <c r="A44" t="s">
        <v>39</v>
      </c>
      <c r="B44" t="s">
        <v>40</v>
      </c>
      <c r="C44" t="s">
        <v>41</v>
      </c>
      <c r="D44" t="s">
        <v>12</v>
      </c>
      <c r="E44" s="3">
        <v>42278</v>
      </c>
      <c r="F44" s="1">
        <v>2.5</v>
      </c>
      <c r="H44" s="2">
        <v>1360</v>
      </c>
      <c r="I44" s="5">
        <f>IF(H44, 100*F44/H44, "")</f>
        <v>0.18382352941176472</v>
      </c>
      <c r="J44" s="5" t="str">
        <f>IF(G44, F44/G44, "")</f>
        <v/>
      </c>
    </row>
    <row r="45" spans="1:10" x14ac:dyDescent="0.25">
      <c r="A45" t="s">
        <v>78</v>
      </c>
      <c r="D45" t="s">
        <v>12</v>
      </c>
      <c r="E45" s="3">
        <v>42278</v>
      </c>
      <c r="F45" s="1">
        <v>4.3899999999999997</v>
      </c>
      <c r="H45" s="2">
        <v>1000</v>
      </c>
      <c r="I45" s="5">
        <f>IF(H45, 100*F45/H45, "")</f>
        <v>0.43899999999999995</v>
      </c>
      <c r="J45" s="5" t="str">
        <f>IF(G45, F45/G45, "")</f>
        <v/>
      </c>
    </row>
    <row r="46" spans="1:10" x14ac:dyDescent="0.25">
      <c r="A46" t="s">
        <v>61</v>
      </c>
      <c r="B46" t="s">
        <v>62</v>
      </c>
      <c r="D46" t="s">
        <v>26</v>
      </c>
      <c r="E46" s="3">
        <v>42278</v>
      </c>
      <c r="F46" s="1">
        <v>2.88</v>
      </c>
      <c r="G46" s="4">
        <v>1</v>
      </c>
      <c r="I46" s="5" t="str">
        <f>IF(H46, 100*F46/H46, "")</f>
        <v/>
      </c>
      <c r="J46" s="5">
        <f>IF(G46, F46/G46, "")</f>
        <v>2.88</v>
      </c>
    </row>
    <row r="47" spans="1:10" x14ac:dyDescent="0.25">
      <c r="A47" t="s">
        <v>51</v>
      </c>
      <c r="B47" t="s">
        <v>52</v>
      </c>
      <c r="D47" t="s">
        <v>12</v>
      </c>
      <c r="E47" s="3">
        <v>42278</v>
      </c>
      <c r="F47" s="1">
        <v>4</v>
      </c>
      <c r="H47" s="2">
        <v>9072</v>
      </c>
      <c r="I47" s="5">
        <f>IF(H47, 100*F47/H47, "")</f>
        <v>4.4091710758377423E-2</v>
      </c>
      <c r="J47" s="5" t="str">
        <f>IF(G47, F47/G47, "")</f>
        <v/>
      </c>
    </row>
    <row r="48" spans="1:10" x14ac:dyDescent="0.25">
      <c r="A48" t="s">
        <v>7</v>
      </c>
      <c r="B48" t="s">
        <v>9</v>
      </c>
      <c r="C48" t="s">
        <v>20</v>
      </c>
      <c r="D48" t="s">
        <v>21</v>
      </c>
      <c r="E48" s="3">
        <v>42278</v>
      </c>
      <c r="F48" s="1">
        <v>8.99</v>
      </c>
      <c r="H48" s="2">
        <v>1860</v>
      </c>
      <c r="I48" s="5">
        <f>IF(H48, 100*F48/H48, "")</f>
        <v>0.48333333333333334</v>
      </c>
      <c r="J48" s="5" t="str">
        <f>IF(G48, F48/G48, "")</f>
        <v/>
      </c>
    </row>
    <row r="49" spans="1:10" x14ac:dyDescent="0.25">
      <c r="A49" t="s">
        <v>7</v>
      </c>
      <c r="B49" t="s">
        <v>8</v>
      </c>
      <c r="C49" t="s">
        <v>22</v>
      </c>
      <c r="D49" t="s">
        <v>21</v>
      </c>
      <c r="E49" s="3">
        <v>42278</v>
      </c>
      <c r="F49" s="1">
        <v>16.989999999999998</v>
      </c>
      <c r="H49" s="2">
        <v>8300</v>
      </c>
      <c r="I49" s="5">
        <f>IF(H49, 100*F49/H49, "")</f>
        <v>0.20469879518072287</v>
      </c>
      <c r="J49" s="5" t="str">
        <f>IF(G49, F49/G49, "")</f>
        <v/>
      </c>
    </row>
    <row r="50" spans="1:10" x14ac:dyDescent="0.25">
      <c r="A50" t="s">
        <v>7</v>
      </c>
      <c r="B50" t="s">
        <v>8</v>
      </c>
      <c r="C50" t="s">
        <v>14</v>
      </c>
      <c r="D50" t="s">
        <v>12</v>
      </c>
      <c r="E50" s="3">
        <v>42278</v>
      </c>
      <c r="F50" s="1">
        <v>4.99</v>
      </c>
      <c r="H50" s="2">
        <v>2000</v>
      </c>
      <c r="I50" s="5">
        <f>IF(H50, 100*F50/H50, "")</f>
        <v>0.2495</v>
      </c>
      <c r="J50" s="5" t="str">
        <f>IF(G50, F50/G50, "")</f>
        <v/>
      </c>
    </row>
    <row r="51" spans="1:10" x14ac:dyDescent="0.25">
      <c r="A51" t="s">
        <v>58</v>
      </c>
      <c r="B51" t="s">
        <v>59</v>
      </c>
      <c r="C51" t="s">
        <v>60</v>
      </c>
      <c r="D51" t="s">
        <v>26</v>
      </c>
      <c r="E51" s="3">
        <v>42278</v>
      </c>
      <c r="F51" s="1">
        <v>2.79</v>
      </c>
      <c r="H51" s="2">
        <v>296</v>
      </c>
      <c r="I51" s="5">
        <f>IF(H51, 100*F51/H51, "")</f>
        <v>0.94256756756756754</v>
      </c>
      <c r="J51" s="5" t="str">
        <f>IF(G51, F51/G51, "")</f>
        <v/>
      </c>
    </row>
    <row r="52" spans="1:10" x14ac:dyDescent="0.25">
      <c r="A52" t="s">
        <v>56</v>
      </c>
      <c r="B52" t="s">
        <v>9</v>
      </c>
      <c r="C52" t="s">
        <v>57</v>
      </c>
      <c r="D52" t="s">
        <v>26</v>
      </c>
      <c r="E52" s="3">
        <v>42278</v>
      </c>
      <c r="F52" s="1">
        <v>3.29</v>
      </c>
      <c r="H52" s="2">
        <v>227</v>
      </c>
      <c r="I52" s="5">
        <f>IF(H52, 100*F52/H52, "")</f>
        <v>1.4493392070484581</v>
      </c>
      <c r="J52" s="5" t="str">
        <f>IF(G52, F52/G52, "")</f>
        <v/>
      </c>
    </row>
    <row r="53" spans="1:10" x14ac:dyDescent="0.25">
      <c r="A53" t="s">
        <v>46</v>
      </c>
      <c r="B53" t="s">
        <v>47</v>
      </c>
      <c r="D53" t="s">
        <v>48</v>
      </c>
      <c r="E53" s="3">
        <v>42278</v>
      </c>
      <c r="F53" s="1">
        <v>0.92</v>
      </c>
      <c r="H53" s="2">
        <v>45</v>
      </c>
      <c r="I53" s="5">
        <f>IF(H53, 100*F53/H53, "")</f>
        <v>2.0444444444444443</v>
      </c>
      <c r="J53" s="5" t="str">
        <f>IF(G53, F53/G53, "")</f>
        <v/>
      </c>
    </row>
    <row r="54" spans="1:10" x14ac:dyDescent="0.25">
      <c r="A54" t="s">
        <v>4</v>
      </c>
      <c r="B54" t="s">
        <v>6</v>
      </c>
      <c r="D54" t="s">
        <v>48</v>
      </c>
      <c r="E54" s="3">
        <v>42278</v>
      </c>
      <c r="F54" s="1">
        <v>2.69</v>
      </c>
      <c r="H54" s="2">
        <v>200</v>
      </c>
      <c r="I54" s="5">
        <f>IF(H54, 100*F54/H54, "")</f>
        <v>1.345</v>
      </c>
      <c r="J54" s="5" t="str">
        <f>IF(G54, F54/G54, "")</f>
        <v/>
      </c>
    </row>
    <row r="55" spans="1:10" x14ac:dyDescent="0.25">
      <c r="A55" t="s">
        <v>63</v>
      </c>
      <c r="B55" t="s">
        <v>64</v>
      </c>
      <c r="C55" t="s">
        <v>65</v>
      </c>
      <c r="D55" t="s">
        <v>12</v>
      </c>
      <c r="E55" s="3">
        <v>42278</v>
      </c>
      <c r="F55" s="1">
        <v>2.4900000000000002</v>
      </c>
      <c r="H55" s="2">
        <v>750</v>
      </c>
      <c r="I55" s="5">
        <f>IF(H55, 100*F55/H55, "")</f>
        <v>0.33200000000000002</v>
      </c>
      <c r="J55" s="5" t="str">
        <f>IF(G55, F55/G55, "")</f>
        <v/>
      </c>
    </row>
    <row r="56" spans="1:10" x14ac:dyDescent="0.25">
      <c r="I56" s="5" t="str">
        <f>IF(H56, 100*F56/H56, "")</f>
        <v/>
      </c>
      <c r="J56" s="5" t="str">
        <f>IF(G56, F56/G56, "")</f>
        <v/>
      </c>
    </row>
    <row r="57" spans="1:10" x14ac:dyDescent="0.25">
      <c r="I57" s="5" t="str">
        <f>IF(H57, 100*F57/H57, "")</f>
        <v/>
      </c>
      <c r="J57" s="5" t="str">
        <f>IF(G57, F57/G57, "")</f>
        <v/>
      </c>
    </row>
  </sheetData>
  <dataValidations count="1">
    <dataValidation type="whole" operator="greaterThanOrEqual" allowBlank="1" showInputMessage="1" showErrorMessage="1" sqref="G2:H1048576">
      <formula1>1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2015-10-30T19:06:31Z</dcterms:created>
  <dcterms:modified xsi:type="dcterms:W3CDTF">2015-11-11T04:27:40Z</dcterms:modified>
</cp:coreProperties>
</file>