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2" i="1" l="1"/>
  <c r="J102" i="1"/>
  <c r="I77" i="1"/>
  <c r="J77" i="1"/>
  <c r="I33" i="1"/>
  <c r="I95" i="1"/>
  <c r="J33" i="1"/>
  <c r="J95" i="1"/>
  <c r="I31" i="1"/>
  <c r="I32" i="1"/>
  <c r="J31" i="1"/>
  <c r="J32" i="1"/>
  <c r="I101" i="1"/>
  <c r="J101" i="1"/>
  <c r="I100" i="1"/>
  <c r="J100" i="1"/>
  <c r="I133" i="1"/>
  <c r="J133" i="1"/>
  <c r="I83" i="1"/>
  <c r="J83" i="1"/>
  <c r="I16" i="1" l="1"/>
  <c r="J16" i="1"/>
  <c r="I3" i="1"/>
  <c r="I19" i="1"/>
  <c r="J3" i="1"/>
  <c r="J19" i="1"/>
  <c r="I43" i="1"/>
  <c r="J43" i="1"/>
  <c r="I109" i="1"/>
  <c r="I112" i="1"/>
  <c r="I2" i="1"/>
  <c r="I96" i="1"/>
  <c r="I91" i="1"/>
  <c r="I44" i="1"/>
  <c r="J109" i="1"/>
  <c r="J112" i="1"/>
  <c r="J2" i="1"/>
  <c r="J96" i="1"/>
  <c r="J91" i="1"/>
  <c r="J44" i="1"/>
  <c r="I74" i="1"/>
  <c r="I9" i="1"/>
  <c r="I121" i="1"/>
  <c r="I114" i="1"/>
  <c r="J74" i="1"/>
  <c r="J9" i="1"/>
  <c r="J121" i="1"/>
  <c r="J114" i="1"/>
  <c r="I120" i="1"/>
  <c r="J120" i="1"/>
  <c r="I99" i="1"/>
  <c r="J99" i="1"/>
  <c r="B2" i="2"/>
  <c r="I94" i="1"/>
  <c r="I76" i="1"/>
  <c r="I88" i="1"/>
  <c r="J94" i="1"/>
  <c r="J76" i="1"/>
  <c r="J88" i="1"/>
  <c r="I8" i="1" l="1"/>
  <c r="J8" i="1"/>
  <c r="I97" i="1"/>
  <c r="J97" i="1"/>
  <c r="I131" i="1"/>
  <c r="I62" i="1"/>
  <c r="I45" i="1"/>
  <c r="J131" i="1"/>
  <c r="J62" i="1"/>
  <c r="J45" i="1"/>
  <c r="I67" i="1"/>
  <c r="I98" i="1"/>
  <c r="J67" i="1"/>
  <c r="J98" i="1"/>
  <c r="I42" i="1"/>
  <c r="I126" i="1"/>
  <c r="I110" i="1"/>
  <c r="I111" i="1"/>
  <c r="J42" i="1"/>
  <c r="J126" i="1"/>
  <c r="J110" i="1"/>
  <c r="J111" i="1"/>
  <c r="I71" i="1"/>
  <c r="J71" i="1"/>
  <c r="I118" i="1"/>
  <c r="J118" i="1"/>
  <c r="I124" i="1"/>
  <c r="J124" i="1"/>
  <c r="I65" i="1"/>
  <c r="I66" i="1"/>
  <c r="I123" i="1"/>
  <c r="J65" i="1"/>
  <c r="J66" i="1"/>
  <c r="J123" i="1"/>
  <c r="I82" i="1"/>
  <c r="I80" i="1"/>
  <c r="I90" i="1"/>
  <c r="I81" i="1"/>
  <c r="I87" i="1"/>
  <c r="I25" i="1"/>
  <c r="I27" i="1"/>
  <c r="J82" i="1"/>
  <c r="J80" i="1"/>
  <c r="J90" i="1"/>
  <c r="J81" i="1"/>
  <c r="J87" i="1"/>
  <c r="J25" i="1"/>
  <c r="J27" i="1"/>
  <c r="I55" i="1"/>
  <c r="I53" i="1"/>
  <c r="I50" i="1"/>
  <c r="I54" i="1"/>
  <c r="J55" i="1"/>
  <c r="J53" i="1"/>
  <c r="J50" i="1"/>
  <c r="J54" i="1"/>
  <c r="I119" i="1"/>
  <c r="I51" i="1"/>
  <c r="J119" i="1"/>
  <c r="J51" i="1"/>
  <c r="I117" i="1"/>
  <c r="I4" i="1"/>
  <c r="I13" i="1"/>
  <c r="J117" i="1"/>
  <c r="J4" i="1"/>
  <c r="J13" i="1"/>
  <c r="I105" i="1"/>
  <c r="I59" i="1"/>
  <c r="I69" i="1"/>
  <c r="I70" i="1"/>
  <c r="J105" i="1"/>
  <c r="J59" i="1"/>
  <c r="J69" i="1"/>
  <c r="J70" i="1"/>
  <c r="I24" i="1" l="1"/>
  <c r="J24" i="1"/>
  <c r="I72" i="1"/>
  <c r="I130" i="1"/>
  <c r="I127" i="1"/>
  <c r="I73" i="1"/>
  <c r="I7" i="1"/>
  <c r="J72" i="1"/>
  <c r="J130" i="1"/>
  <c r="J127" i="1"/>
  <c r="J73" i="1"/>
  <c r="J7" i="1"/>
  <c r="I15" i="1"/>
  <c r="I64" i="1"/>
  <c r="I129" i="1"/>
  <c r="J15" i="1"/>
  <c r="J64" i="1"/>
  <c r="J129" i="1"/>
  <c r="I26" i="1"/>
  <c r="I23" i="1"/>
  <c r="I21" i="1"/>
  <c r="J26" i="1"/>
  <c r="J23" i="1"/>
  <c r="J21" i="1"/>
  <c r="I35" i="1" l="1"/>
  <c r="I135" i="1"/>
  <c r="I22" i="1"/>
  <c r="J35" i="1"/>
  <c r="J135" i="1"/>
  <c r="J22" i="1"/>
  <c r="I89" i="1"/>
  <c r="I29" i="1"/>
  <c r="I41" i="1"/>
  <c r="I78" i="1"/>
  <c r="J89" i="1"/>
  <c r="J29" i="1"/>
  <c r="J41" i="1"/>
  <c r="J78" i="1"/>
  <c r="I6" i="1" l="1"/>
  <c r="I18" i="1"/>
  <c r="J6" i="1"/>
  <c r="J18" i="1"/>
  <c r="I75" i="1"/>
  <c r="I61" i="1"/>
  <c r="I84" i="1"/>
  <c r="J75" i="1"/>
  <c r="J61" i="1"/>
  <c r="J84" i="1"/>
  <c r="I11" i="1"/>
  <c r="I63" i="1"/>
  <c r="I60" i="1"/>
  <c r="J11" i="1"/>
  <c r="J63" i="1"/>
  <c r="J60" i="1"/>
  <c r="I86" i="1"/>
  <c r="I79" i="1"/>
  <c r="I85" i="1"/>
  <c r="I10" i="1"/>
  <c r="I68" i="1"/>
  <c r="J86" i="1"/>
  <c r="J79" i="1"/>
  <c r="J85" i="1"/>
  <c r="J10" i="1"/>
  <c r="J68" i="1"/>
  <c r="J5" i="1" l="1"/>
  <c r="J116" i="1"/>
  <c r="J113" i="1"/>
  <c r="J38" i="1"/>
  <c r="J34" i="1"/>
  <c r="J115" i="1"/>
  <c r="J48" i="1"/>
  <c r="J46" i="1"/>
  <c r="J92" i="1"/>
  <c r="J14" i="1"/>
  <c r="J57" i="1"/>
  <c r="J104" i="1"/>
  <c r="J30" i="1"/>
  <c r="J58" i="1"/>
  <c r="J39" i="1"/>
  <c r="J128" i="1"/>
  <c r="J56" i="1"/>
  <c r="J47" i="1"/>
  <c r="J108" i="1"/>
  <c r="J49" i="1"/>
  <c r="J17" i="1"/>
  <c r="J125" i="1"/>
  <c r="J122" i="1"/>
  <c r="J107" i="1"/>
  <c r="J134" i="1"/>
  <c r="J40" i="1"/>
  <c r="J20" i="1"/>
  <c r="J93" i="1"/>
  <c r="J28" i="1"/>
  <c r="J52" i="1"/>
  <c r="J12" i="1"/>
  <c r="J36" i="1"/>
  <c r="J103" i="1"/>
  <c r="J106" i="1"/>
  <c r="J37" i="1"/>
  <c r="J132" i="1"/>
  <c r="I5" i="1"/>
  <c r="I116" i="1"/>
  <c r="I113" i="1"/>
  <c r="I38" i="1"/>
  <c r="I34" i="1"/>
  <c r="I115" i="1"/>
  <c r="I48" i="1"/>
  <c r="I46" i="1"/>
  <c r="I92" i="1"/>
  <c r="I14" i="1"/>
  <c r="I57" i="1"/>
  <c r="I104" i="1"/>
  <c r="I30" i="1"/>
  <c r="I58" i="1"/>
  <c r="I39" i="1"/>
  <c r="I128" i="1"/>
  <c r="I56" i="1"/>
  <c r="I47" i="1"/>
  <c r="I108" i="1"/>
  <c r="I49" i="1"/>
  <c r="I17" i="1"/>
  <c r="I125" i="1"/>
  <c r="I122" i="1"/>
  <c r="I107" i="1"/>
  <c r="I134" i="1"/>
  <c r="I40" i="1"/>
  <c r="I20" i="1"/>
  <c r="I93" i="1"/>
  <c r="I28" i="1"/>
  <c r="I52" i="1"/>
  <c r="I12" i="1"/>
  <c r="I36" i="1"/>
  <c r="I103" i="1"/>
  <c r="I106" i="1"/>
  <c r="I37" i="1"/>
  <c r="I132" i="1"/>
</calcChain>
</file>

<file path=xl/sharedStrings.xml><?xml version="1.0" encoding="utf-8"?>
<sst xmlns="http://schemas.openxmlformats.org/spreadsheetml/2006/main" count="487" uniqueCount="194">
  <si>
    <t>Product</t>
  </si>
  <si>
    <t>Price</t>
  </si>
  <si>
    <t>Location</t>
  </si>
  <si>
    <t>Category</t>
  </si>
  <si>
    <t>Sugar</t>
  </si>
  <si>
    <t>Beans</t>
  </si>
  <si>
    <t>Coconut Palm</t>
  </si>
  <si>
    <t>Rice</t>
  </si>
  <si>
    <t>Japanese</t>
  </si>
  <si>
    <t>Black</t>
  </si>
  <si>
    <t>Brand</t>
  </si>
  <si>
    <t>PC Blue Menu</t>
  </si>
  <si>
    <t>Zehrs</t>
  </si>
  <si>
    <t>Per 100g</t>
  </si>
  <si>
    <t>Noname Calrose</t>
  </si>
  <si>
    <t>Date</t>
  </si>
  <si>
    <t>Cheese</t>
  </si>
  <si>
    <t>Limburger</t>
  </si>
  <si>
    <t>AIC</t>
  </si>
  <si>
    <t>Camembert</t>
  </si>
  <si>
    <t>LA</t>
  </si>
  <si>
    <t>New City Supermarket</t>
  </si>
  <si>
    <t>BOTAN Calrose</t>
  </si>
  <si>
    <t>Eggs</t>
  </si>
  <si>
    <t>Duck</t>
  </si>
  <si>
    <t>Hot Vit</t>
  </si>
  <si>
    <t>B&amp;T Supermarket</t>
  </si>
  <si>
    <t>Per Ea</t>
  </si>
  <si>
    <t>Drink</t>
  </si>
  <si>
    <t>Soda</t>
  </si>
  <si>
    <t>PC</t>
  </si>
  <si>
    <t>Shoppers Drug Mart</t>
  </si>
  <si>
    <t>Milk</t>
  </si>
  <si>
    <t>Homo 3.25</t>
  </si>
  <si>
    <t>Neilson</t>
  </si>
  <si>
    <t>Broth</t>
  </si>
  <si>
    <t>Chicken</t>
  </si>
  <si>
    <t>Garlic</t>
  </si>
  <si>
    <t>Rooster</t>
  </si>
  <si>
    <t>Onion</t>
  </si>
  <si>
    <t>Yellow</t>
  </si>
  <si>
    <t>FM</t>
  </si>
  <si>
    <t>Celery</t>
  </si>
  <si>
    <t>Stalks</t>
  </si>
  <si>
    <t>Ginger</t>
  </si>
  <si>
    <t>Root</t>
  </si>
  <si>
    <t>Spice</t>
  </si>
  <si>
    <t>Sumac</t>
  </si>
  <si>
    <t>Bulk Barn</t>
  </si>
  <si>
    <t>Flour</t>
  </si>
  <si>
    <t>Organic Sprouted Buckwheat</t>
  </si>
  <si>
    <t>Potato</t>
  </si>
  <si>
    <t>White</t>
  </si>
  <si>
    <t>Cabbage</t>
  </si>
  <si>
    <t>Green</t>
  </si>
  <si>
    <t>Huge</t>
  </si>
  <si>
    <t>Sesame Seed</t>
  </si>
  <si>
    <t>Heiwa</t>
  </si>
  <si>
    <t>Seasoning</t>
  </si>
  <si>
    <t>Ponzu, Lime</t>
  </si>
  <si>
    <t>Kikkoman</t>
  </si>
  <si>
    <t>Pomelo</t>
  </si>
  <si>
    <t>Honey</t>
  </si>
  <si>
    <t>Yoghurt</t>
  </si>
  <si>
    <t>Balkan, Plain</t>
  </si>
  <si>
    <t>Astro</t>
  </si>
  <si>
    <t>Oka</t>
  </si>
  <si>
    <t>Can</t>
  </si>
  <si>
    <t>Brunswick</t>
  </si>
  <si>
    <t>Herring, Kippered</t>
  </si>
  <si>
    <t>Sardines, Mustard</t>
  </si>
  <si>
    <t>Fish</t>
  </si>
  <si>
    <t>Haddock</t>
  </si>
  <si>
    <t>Costco</t>
  </si>
  <si>
    <t>数</t>
  </si>
  <si>
    <t>重</t>
  </si>
  <si>
    <t>Turtle, Black</t>
  </si>
  <si>
    <t>Cheddar, Smoked, Red</t>
  </si>
  <si>
    <t>Parsnip</t>
  </si>
  <si>
    <t>Gouda</t>
  </si>
  <si>
    <t>Beemsters</t>
  </si>
  <si>
    <t>Meat</t>
  </si>
  <si>
    <t>Pork, Ground, Lean</t>
  </si>
  <si>
    <t>Beef, Ground, Extra Lean</t>
  </si>
  <si>
    <t>Pork, Boneless Rib End Chops</t>
  </si>
  <si>
    <t>Soy, Black, Organic</t>
  </si>
  <si>
    <t>WJ</t>
  </si>
  <si>
    <t>Grain</t>
  </si>
  <si>
    <t>Riso</t>
  </si>
  <si>
    <t>Soy, Organic</t>
  </si>
  <si>
    <t>Chia Seeds</t>
  </si>
  <si>
    <t>Buckwheat, Toasted</t>
  </si>
  <si>
    <t>Quinoa, Organic</t>
  </si>
  <si>
    <t>Food Basics</t>
  </si>
  <si>
    <t>Pork, Boneless Half Pork Loin</t>
  </si>
  <si>
    <t>Lentils, Red</t>
  </si>
  <si>
    <t>Life Smart</t>
  </si>
  <si>
    <t>Napa (Chinese)</t>
  </si>
  <si>
    <t>Turkey, Ground, Extra Lean</t>
  </si>
  <si>
    <t>Carrot</t>
  </si>
  <si>
    <t>Large</t>
  </si>
  <si>
    <t>St. Aubin</t>
  </si>
  <si>
    <t>Beaf, Ground, Angus, Lean</t>
  </si>
  <si>
    <t>Champfleury</t>
  </si>
  <si>
    <t>FreshCo</t>
  </si>
  <si>
    <t>Herring, Smoked</t>
  </si>
  <si>
    <t>Salmon, Sockeye</t>
  </si>
  <si>
    <t>Gold Leaf</t>
  </si>
  <si>
    <t>Salmon, Pink</t>
  </si>
  <si>
    <t>Butter</t>
  </si>
  <si>
    <t>Salted</t>
  </si>
  <si>
    <t>Select</t>
  </si>
  <si>
    <t>Kunachia</t>
  </si>
  <si>
    <t>Quinoa</t>
  </si>
  <si>
    <t>Cedar Seeds</t>
  </si>
  <si>
    <t>Tumeric</t>
  </si>
  <si>
    <t>CoolRunn</t>
  </si>
  <si>
    <t>Paprika</t>
  </si>
  <si>
    <t>Football</t>
  </si>
  <si>
    <t>Gold Seal</t>
  </si>
  <si>
    <t>Buckwheat, Hulled, Organic</t>
  </si>
  <si>
    <t>Jiahe</t>
  </si>
  <si>
    <t>Toronto China Town</t>
  </si>
  <si>
    <t>Millet, Hulled, Organic</t>
  </si>
  <si>
    <t>Green Split Peas</t>
  </si>
  <si>
    <t>Yellow Split Peas</t>
  </si>
  <si>
    <t>Red Cargo</t>
  </si>
  <si>
    <t>Cod, Wild, Boned, Salted</t>
  </si>
  <si>
    <t>Kirkland</t>
  </si>
  <si>
    <t>Trout, Farmed, Rainbow, Boneless</t>
  </si>
  <si>
    <t>Haddock, Wild</t>
  </si>
  <si>
    <t>Cod, Atlantic, Wild</t>
  </si>
  <si>
    <t>Salmon, Atlantic, Farmed</t>
  </si>
  <si>
    <t>Chicken, Thighs, Boneless, Skinless</t>
  </si>
  <si>
    <t>Beef, Ground, Lean</t>
  </si>
  <si>
    <t>Chick, Thighs, Bone, Skin</t>
  </si>
  <si>
    <t>Salmon, Pink, Wild</t>
  </si>
  <si>
    <t>Oceans</t>
  </si>
  <si>
    <t>Salmon, Sockeye, Wild</t>
  </si>
  <si>
    <t>Chia, Organic</t>
  </si>
  <si>
    <t>Nature's Intent</t>
  </si>
  <si>
    <t>Hemp Heart</t>
  </si>
  <si>
    <t>Manitoba Harvest</t>
  </si>
  <si>
    <t>Vinegar, Rice</t>
  </si>
  <si>
    <t>Marukan</t>
  </si>
  <si>
    <t>Walmart</t>
  </si>
  <si>
    <t>Bob's Red Mill</t>
  </si>
  <si>
    <t>Clementine</t>
  </si>
  <si>
    <t>Box</t>
  </si>
  <si>
    <t>Ginger, Root</t>
  </si>
  <si>
    <t>Potato, Sweet</t>
  </si>
  <si>
    <t>Purple</t>
  </si>
  <si>
    <t>Millet, Hulled</t>
  </si>
  <si>
    <t>Nuts</t>
  </si>
  <si>
    <t>Brazil, Whole</t>
  </si>
  <si>
    <t>Starch</t>
  </si>
  <si>
    <t>Chia</t>
  </si>
  <si>
    <t>Coffee</t>
  </si>
  <si>
    <t>Dark</t>
  </si>
  <si>
    <t>Almonds, Sliced, Blanched</t>
  </si>
  <si>
    <t>Millet, Hulled, Glutinous</t>
  </si>
  <si>
    <t>Sitara</t>
  </si>
  <si>
    <t>Mushrooms</t>
  </si>
  <si>
    <t>Shiitake</t>
  </si>
  <si>
    <t>Dollars Per Pound</t>
  </si>
  <si>
    <t>Dollars Per 100g</t>
  </si>
  <si>
    <t>Greens</t>
  </si>
  <si>
    <t>Shungiku</t>
  </si>
  <si>
    <t>Turkey, Drumstick</t>
  </si>
  <si>
    <t>Farm Boy</t>
  </si>
  <si>
    <t>Natural</t>
  </si>
  <si>
    <t>Y&amp;Y</t>
  </si>
  <si>
    <t>Black, Long</t>
  </si>
  <si>
    <t>Banana</t>
  </si>
  <si>
    <t>Regular</t>
  </si>
  <si>
    <t>Noodles</t>
  </si>
  <si>
    <t>Pho, 10mm</t>
  </si>
  <si>
    <t>Turkey, Split Wings</t>
  </si>
  <si>
    <t>Arabica, Dark</t>
  </si>
  <si>
    <t>Cofee</t>
  </si>
  <si>
    <t>Arabica, Columbian, Dark</t>
  </si>
  <si>
    <t>Pork, Belly</t>
  </si>
  <si>
    <t>Supplement</t>
  </si>
  <si>
    <t>Protein, Whey Isolate</t>
  </si>
  <si>
    <t>Oil</t>
  </si>
  <si>
    <t>Avocado</t>
  </si>
  <si>
    <t>Chosen Foods</t>
  </si>
  <si>
    <t>Coconut</t>
  </si>
  <si>
    <t>Nutiva</t>
  </si>
  <si>
    <t>Brie, Double Cream</t>
  </si>
  <si>
    <t>St. Raymond</t>
  </si>
  <si>
    <t>Normandie</t>
  </si>
  <si>
    <t>Krinos</t>
  </si>
  <si>
    <t>Olive, Extra Virgin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</si>
</sst>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&quot;g&quot;"/>
    <numFmt numFmtId="166" formatCode="mmmm\ yyyy"/>
    <numFmt numFmtId="167" formatCode="[&gt;0]&quot;$&quot;0.00?;;;*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0" fontId="1" fillId="0" borderId="0" xfId="0" applyFont="1"/>
    <xf numFmtId="166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6">
    <dxf>
      <numFmt numFmtId="167" formatCode="[&gt;0]&quot;$&quot;0.00?;;;*-"/>
    </dxf>
    <dxf>
      <numFmt numFmtId="167" formatCode="[&gt;0]&quot;$&quot;0.00?;;;*-"/>
    </dxf>
    <dxf>
      <numFmt numFmtId="165" formatCode="0&quot;g&quot;"/>
    </dxf>
    <dxf>
      <numFmt numFmtId="3" formatCode="#,##0"/>
    </dxf>
    <dxf>
      <numFmt numFmtId="164" formatCode="&quot;$&quot;#,##0.00"/>
    </dxf>
    <dxf>
      <numFmt numFmtId="166" formatCode="m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35" totalsRowShown="0">
  <autoFilter ref="A1:J135"/>
  <sortState ref="A2:J135">
    <sortCondition ref="A2:A37"/>
    <sortCondition ref="B2:B37"/>
  </sortState>
  <tableColumns count="10">
    <tableColumn id="1" name="Category"/>
    <tableColumn id="2" name="Product"/>
    <tableColumn id="3" name="Brand"/>
    <tableColumn id="4" name="Location"/>
    <tableColumn id="5" name="Date" dataDxfId="5"/>
    <tableColumn id="6" name="Price" dataDxfId="4"/>
    <tableColumn id="7" name="数" dataDxfId="3"/>
    <tableColumn id="8" name="重" dataDxfId="2"/>
    <tableColumn id="9" name="Per 100g" dataDxfId="1">
      <calculatedColumnFormula>IF(H2, 100*F2/H2, "")</calculatedColumnFormula>
    </tableColumn>
    <tableColumn id="10" name="Per Ea" dataDxfId="0">
      <calculatedColumnFormula>IF(G2, F2/G2,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workbookViewId="0">
      <pane ySplit="1" topLeftCell="A104" activePane="bottomLeft" state="frozen"/>
      <selection pane="bottomLeft" activeCell="F116" sqref="F116"/>
    </sheetView>
  </sheetViews>
  <sheetFormatPr defaultRowHeight="15" x14ac:dyDescent="0.25"/>
  <cols>
    <col min="1" max="1" width="13.5703125" bestFit="1" customWidth="1"/>
    <col min="2" max="2" width="31.85546875" bestFit="1" customWidth="1"/>
    <col min="3" max="3" width="15.7109375" bestFit="1" customWidth="1"/>
    <col min="4" max="4" width="21.140625" bestFit="1" customWidth="1"/>
    <col min="5" max="5" width="15" style="3" bestFit="1" customWidth="1"/>
    <col min="6" max="6" width="9.140625" style="1"/>
    <col min="7" max="7" width="5.7109375" style="4" bestFit="1" customWidth="1"/>
    <col min="8" max="8" width="7" style="2" bestFit="1" customWidth="1"/>
    <col min="9" max="9" width="10.7109375" bestFit="1" customWidth="1"/>
    <col min="10" max="10" width="8.7109375" bestFit="1" customWidth="1"/>
  </cols>
  <sheetData>
    <row r="1" spans="1:10" x14ac:dyDescent="0.25">
      <c r="A1" s="6" t="s">
        <v>3</v>
      </c>
      <c r="B1" s="6" t="s">
        <v>0</v>
      </c>
      <c r="C1" s="6" t="s">
        <v>10</v>
      </c>
      <c r="D1" s="6" t="s">
        <v>2</v>
      </c>
      <c r="E1" s="7" t="s">
        <v>15</v>
      </c>
      <c r="F1" s="8" t="s">
        <v>1</v>
      </c>
      <c r="G1" s="9" t="s">
        <v>74</v>
      </c>
      <c r="H1" s="10" t="s">
        <v>75</v>
      </c>
      <c r="I1" s="6" t="s">
        <v>13</v>
      </c>
      <c r="J1" s="6" t="s">
        <v>27</v>
      </c>
    </row>
    <row r="2" spans="1:10" x14ac:dyDescent="0.25">
      <c r="A2" t="s">
        <v>173</v>
      </c>
      <c r="B2" t="s">
        <v>174</v>
      </c>
      <c r="D2" t="s">
        <v>26</v>
      </c>
      <c r="E2" s="3">
        <v>42339</v>
      </c>
      <c r="F2" s="1">
        <v>0.11</v>
      </c>
      <c r="H2" s="2">
        <v>100</v>
      </c>
      <c r="I2" s="5">
        <f>IF(H2, 100*F2/H2, "")</f>
        <v>0.11</v>
      </c>
      <c r="J2" s="5" t="str">
        <f>IF(G2, F2/G2, "")</f>
        <v/>
      </c>
    </row>
    <row r="3" spans="1:10" x14ac:dyDescent="0.25">
      <c r="A3" t="s">
        <v>173</v>
      </c>
      <c r="B3" t="s">
        <v>174</v>
      </c>
      <c r="D3" t="s">
        <v>12</v>
      </c>
      <c r="E3" s="3">
        <v>42339</v>
      </c>
      <c r="F3" s="1">
        <v>1.74</v>
      </c>
      <c r="H3" s="2">
        <v>1000</v>
      </c>
      <c r="I3" s="5">
        <f>IF(H3, 100*F3/H3, "")</f>
        <v>0.17399999999999999</v>
      </c>
      <c r="J3" s="5" t="str">
        <f>IF(G3, F3/G3, "")</f>
        <v/>
      </c>
    </row>
    <row r="4" spans="1:10" x14ac:dyDescent="0.25">
      <c r="A4" t="s">
        <v>5</v>
      </c>
      <c r="B4" t="s">
        <v>124</v>
      </c>
      <c r="D4" t="s">
        <v>48</v>
      </c>
      <c r="E4" s="3">
        <v>42309</v>
      </c>
      <c r="F4" s="1">
        <v>0.24</v>
      </c>
      <c r="H4" s="2">
        <v>100</v>
      </c>
      <c r="I4" s="5">
        <f>IF(H4, 100*F4/H4, "")</f>
        <v>0.24</v>
      </c>
      <c r="J4" s="5" t="str">
        <f>IF(G4, F4/G4, "")</f>
        <v/>
      </c>
    </row>
    <row r="5" spans="1:10" x14ac:dyDescent="0.25">
      <c r="A5" t="s">
        <v>5</v>
      </c>
      <c r="B5" t="s">
        <v>95</v>
      </c>
      <c r="C5" t="s">
        <v>11</v>
      </c>
      <c r="D5" t="s">
        <v>12</v>
      </c>
      <c r="E5" s="3">
        <v>42278</v>
      </c>
      <c r="F5" s="1">
        <v>5</v>
      </c>
      <c r="H5" s="2">
        <v>1800</v>
      </c>
      <c r="I5" s="5">
        <f>IF(H5, 100*F5/H5, "")</f>
        <v>0.27777777777777779</v>
      </c>
      <c r="J5" s="5" t="str">
        <f>IF(G5, F5/G5, "")</f>
        <v/>
      </c>
    </row>
    <row r="6" spans="1:10" x14ac:dyDescent="0.25">
      <c r="A6" t="s">
        <v>5</v>
      </c>
      <c r="B6" t="s">
        <v>95</v>
      </c>
      <c r="C6" t="s">
        <v>96</v>
      </c>
      <c r="D6" t="s">
        <v>93</v>
      </c>
      <c r="E6" s="3">
        <v>42309</v>
      </c>
      <c r="F6" s="1">
        <v>1.99</v>
      </c>
      <c r="H6" s="2">
        <v>900</v>
      </c>
      <c r="I6" s="5">
        <f>IF(H6, 100*F6/H6, "")</f>
        <v>0.22111111111111112</v>
      </c>
      <c r="J6" s="5" t="str">
        <f>IF(G6, F6/G6, "")</f>
        <v/>
      </c>
    </row>
    <row r="7" spans="1:10" x14ac:dyDescent="0.25">
      <c r="A7" t="s">
        <v>5</v>
      </c>
      <c r="B7" t="s">
        <v>95</v>
      </c>
      <c r="C7" t="s">
        <v>118</v>
      </c>
      <c r="D7" t="s">
        <v>104</v>
      </c>
      <c r="E7" s="3">
        <v>42309</v>
      </c>
      <c r="F7" s="1">
        <v>4.1900000000000004</v>
      </c>
      <c r="H7" s="2">
        <v>1810</v>
      </c>
      <c r="I7" s="5">
        <f>IF(H7, 100*F7/H7, "")</f>
        <v>0.23149171270718236</v>
      </c>
      <c r="J7" s="5" t="str">
        <f>IF(G7, F7/G7, "")</f>
        <v/>
      </c>
    </row>
    <row r="8" spans="1:10" x14ac:dyDescent="0.25">
      <c r="A8" t="s">
        <v>5</v>
      </c>
      <c r="B8" t="s">
        <v>95</v>
      </c>
      <c r="C8" t="s">
        <v>161</v>
      </c>
      <c r="D8" t="s">
        <v>145</v>
      </c>
      <c r="E8" s="3">
        <v>42309</v>
      </c>
      <c r="F8" s="1">
        <v>6.87</v>
      </c>
      <c r="H8" s="2">
        <v>3629</v>
      </c>
      <c r="I8" s="5">
        <f>IF(H8, 100*F8/H8, "")</f>
        <v>0.18930834940755029</v>
      </c>
      <c r="J8" s="5" t="str">
        <f>IF(G8, F8/G8, "")</f>
        <v/>
      </c>
    </row>
    <row r="9" spans="1:10" x14ac:dyDescent="0.25">
      <c r="A9" t="s">
        <v>5</v>
      </c>
      <c r="B9" t="s">
        <v>95</v>
      </c>
      <c r="C9" t="s">
        <v>114</v>
      </c>
      <c r="D9" t="s">
        <v>93</v>
      </c>
      <c r="E9" s="3">
        <v>42339</v>
      </c>
      <c r="F9" s="1">
        <v>2.29</v>
      </c>
      <c r="H9" s="2">
        <v>907</v>
      </c>
      <c r="I9" s="5">
        <f>IF(H9, 100*F9/H9, "")</f>
        <v>0.25248070562293273</v>
      </c>
      <c r="J9" s="5" t="str">
        <f>IF(G9, F9/G9, "")</f>
        <v/>
      </c>
    </row>
    <row r="10" spans="1:10" x14ac:dyDescent="0.25">
      <c r="A10" t="s">
        <v>5</v>
      </c>
      <c r="B10" t="s">
        <v>85</v>
      </c>
      <c r="C10" t="s">
        <v>86</v>
      </c>
      <c r="D10" t="s">
        <v>21</v>
      </c>
      <c r="E10" s="3">
        <v>42309</v>
      </c>
      <c r="F10" s="1">
        <v>4.99</v>
      </c>
      <c r="H10" s="2">
        <v>500</v>
      </c>
      <c r="I10" s="5">
        <f>IF(H10, 100*F10/H10, "")</f>
        <v>0.998</v>
      </c>
      <c r="J10" s="5" t="str">
        <f>IF(G10, F10/G10, "")</f>
        <v/>
      </c>
    </row>
    <row r="11" spans="1:10" x14ac:dyDescent="0.25">
      <c r="A11" t="s">
        <v>5</v>
      </c>
      <c r="B11" t="s">
        <v>89</v>
      </c>
      <c r="D11" t="s">
        <v>48</v>
      </c>
      <c r="E11" s="3">
        <v>42309</v>
      </c>
      <c r="F11" s="1">
        <v>3.27</v>
      </c>
      <c r="H11" s="2">
        <v>1235</v>
      </c>
      <c r="I11" s="5">
        <f>IF(H11, 100*F11/H11, "")</f>
        <v>0.26477732793522268</v>
      </c>
      <c r="J11" s="5" t="str">
        <f>IF(G11, F11/G11, "")</f>
        <v/>
      </c>
    </row>
    <row r="12" spans="1:10" x14ac:dyDescent="0.25">
      <c r="A12" t="s">
        <v>5</v>
      </c>
      <c r="B12" t="s">
        <v>76</v>
      </c>
      <c r="C12" t="s">
        <v>11</v>
      </c>
      <c r="D12" t="s">
        <v>12</v>
      </c>
      <c r="E12" s="3">
        <v>42278</v>
      </c>
      <c r="F12" s="1">
        <v>2.5</v>
      </c>
      <c r="H12" s="2">
        <v>900</v>
      </c>
      <c r="I12" s="5">
        <f>IF(H12, 100*F12/H12, "")</f>
        <v>0.27777777777777779</v>
      </c>
      <c r="J12" s="5" t="str">
        <f>IF(G12, F12/G12, "")</f>
        <v/>
      </c>
    </row>
    <row r="13" spans="1:10" x14ac:dyDescent="0.25">
      <c r="A13" t="s">
        <v>5</v>
      </c>
      <c r="B13" t="s">
        <v>125</v>
      </c>
      <c r="D13" t="s">
        <v>48</v>
      </c>
      <c r="E13" s="3">
        <v>42309</v>
      </c>
      <c r="F13" s="1">
        <v>0.24</v>
      </c>
      <c r="H13" s="2">
        <v>100</v>
      </c>
      <c r="I13" s="5">
        <f>IF(H13, 100*F13/H13, "")</f>
        <v>0.24</v>
      </c>
      <c r="J13" s="5" t="str">
        <f>IF(G13, F13/G13, "")</f>
        <v/>
      </c>
    </row>
    <row r="14" spans="1:10" x14ac:dyDescent="0.25">
      <c r="A14" t="s">
        <v>35</v>
      </c>
      <c r="B14" t="s">
        <v>36</v>
      </c>
      <c r="C14" t="s">
        <v>11</v>
      </c>
      <c r="D14" t="s">
        <v>12</v>
      </c>
      <c r="E14" s="3">
        <v>42278</v>
      </c>
      <c r="F14" s="1">
        <v>5</v>
      </c>
      <c r="H14" s="2">
        <v>1800</v>
      </c>
      <c r="I14" s="5">
        <f>IF(H14, 100*F14/H14, "")</f>
        <v>0.27777777777777779</v>
      </c>
      <c r="J14" s="5" t="str">
        <f>IF(G14, F14/G14, "")</f>
        <v/>
      </c>
    </row>
    <row r="15" spans="1:10" x14ac:dyDescent="0.25">
      <c r="A15" t="s">
        <v>109</v>
      </c>
      <c r="B15" t="s">
        <v>110</v>
      </c>
      <c r="C15" t="s">
        <v>111</v>
      </c>
      <c r="D15" t="s">
        <v>93</v>
      </c>
      <c r="E15" s="3">
        <v>42309</v>
      </c>
      <c r="F15" s="1">
        <v>2.88</v>
      </c>
      <c r="H15" s="2">
        <v>454</v>
      </c>
      <c r="I15" s="5">
        <f>IF(H15, 100*F15/H15, "")</f>
        <v>0.63436123348017626</v>
      </c>
      <c r="J15" s="5" t="str">
        <f>IF(G15, F15/G15, "")</f>
        <v/>
      </c>
    </row>
    <row r="16" spans="1:10" x14ac:dyDescent="0.25">
      <c r="A16" t="s">
        <v>109</v>
      </c>
      <c r="B16" t="s">
        <v>110</v>
      </c>
      <c r="C16" t="s">
        <v>30</v>
      </c>
      <c r="D16" t="s">
        <v>12</v>
      </c>
      <c r="E16" s="3">
        <v>42339</v>
      </c>
      <c r="F16" s="1">
        <v>2.99</v>
      </c>
      <c r="H16" s="2">
        <v>454</v>
      </c>
      <c r="I16" s="5">
        <f>IF(H16, 100*F16/H16, "")</f>
        <v>0.65859030837004406</v>
      </c>
      <c r="J16" s="5" t="str">
        <f>IF(G16, F16/G16, "")</f>
        <v/>
      </c>
    </row>
    <row r="17" spans="1:10" x14ac:dyDescent="0.25">
      <c r="A17" t="s">
        <v>53</v>
      </c>
      <c r="B17" t="s">
        <v>54</v>
      </c>
      <c r="C17" t="s">
        <v>55</v>
      </c>
      <c r="D17" t="s">
        <v>26</v>
      </c>
      <c r="E17" s="3">
        <v>42278</v>
      </c>
      <c r="F17" s="1">
        <v>1.28</v>
      </c>
      <c r="G17" s="4">
        <v>1</v>
      </c>
      <c r="I17" s="5" t="str">
        <f>IF(H17, 100*F17/H17, "")</f>
        <v/>
      </c>
      <c r="J17" s="5">
        <f>IF(G17, F17/G17, "")</f>
        <v>1.28</v>
      </c>
    </row>
    <row r="18" spans="1:10" x14ac:dyDescent="0.25">
      <c r="A18" t="s">
        <v>53</v>
      </c>
      <c r="B18" t="s">
        <v>97</v>
      </c>
      <c r="D18" t="s">
        <v>12</v>
      </c>
      <c r="E18" s="3">
        <v>42309</v>
      </c>
      <c r="F18" s="1">
        <v>3.35</v>
      </c>
      <c r="H18" s="2">
        <v>1925</v>
      </c>
      <c r="I18" s="5">
        <f>IF(H18, 100*F18/H18, "")</f>
        <v>0.17402597402597403</v>
      </c>
      <c r="J18" s="5" t="str">
        <f>IF(G18, F18/G18, "")</f>
        <v/>
      </c>
    </row>
    <row r="19" spans="1:10" x14ac:dyDescent="0.25">
      <c r="A19" t="s">
        <v>53</v>
      </c>
      <c r="B19" t="s">
        <v>97</v>
      </c>
      <c r="D19" t="s">
        <v>12</v>
      </c>
      <c r="E19" s="3">
        <v>42339</v>
      </c>
      <c r="F19" s="1">
        <v>2.84</v>
      </c>
      <c r="H19" s="2">
        <v>1000</v>
      </c>
      <c r="I19" s="5">
        <f>IF(H19, 100*F19/H19, "")</f>
        <v>0.28399999999999997</v>
      </c>
      <c r="J19" s="5" t="str">
        <f>IF(G19, F19/G19, "")</f>
        <v/>
      </c>
    </row>
    <row r="20" spans="1:10" x14ac:dyDescent="0.25">
      <c r="A20" t="s">
        <v>67</v>
      </c>
      <c r="B20" t="s">
        <v>69</v>
      </c>
      <c r="C20" t="s">
        <v>68</v>
      </c>
      <c r="D20" t="s">
        <v>12</v>
      </c>
      <c r="E20" s="3">
        <v>42278</v>
      </c>
      <c r="F20" s="1">
        <v>6</v>
      </c>
      <c r="G20" s="4">
        <v>4</v>
      </c>
      <c r="I20" s="5" t="str">
        <f>IF(H20, 100*F20/H20, "")</f>
        <v/>
      </c>
      <c r="J20" s="5">
        <f>IF(G20, F20/G20, "")</f>
        <v>1.5</v>
      </c>
    </row>
    <row r="21" spans="1:10" x14ac:dyDescent="0.25">
      <c r="A21" t="s">
        <v>67</v>
      </c>
      <c r="B21" t="s">
        <v>69</v>
      </c>
      <c r="C21" t="s">
        <v>68</v>
      </c>
      <c r="D21" t="s">
        <v>93</v>
      </c>
      <c r="E21" s="3">
        <v>42309</v>
      </c>
      <c r="F21" s="1">
        <v>1.29</v>
      </c>
      <c r="G21" s="4">
        <v>1</v>
      </c>
      <c r="I21" s="5" t="str">
        <f>IF(H21, 100*F21/H21, "")</f>
        <v/>
      </c>
      <c r="J21" s="5">
        <f>IF(G21, F21/G21, "")</f>
        <v>1.29</v>
      </c>
    </row>
    <row r="22" spans="1:10" x14ac:dyDescent="0.25">
      <c r="A22" t="s">
        <v>67</v>
      </c>
      <c r="B22" t="s">
        <v>105</v>
      </c>
      <c r="C22" t="s">
        <v>68</v>
      </c>
      <c r="D22" t="s">
        <v>104</v>
      </c>
      <c r="E22" s="3">
        <v>42309</v>
      </c>
      <c r="F22" s="1">
        <v>1.29</v>
      </c>
      <c r="G22" s="4">
        <v>1</v>
      </c>
      <c r="I22" s="5" t="str">
        <f>IF(H22, 100*F22/H22, "")</f>
        <v/>
      </c>
      <c r="J22" s="5">
        <f>IF(G22, F22/G22, "")</f>
        <v>1.29</v>
      </c>
    </row>
    <row r="23" spans="1:10" x14ac:dyDescent="0.25">
      <c r="A23" t="s">
        <v>67</v>
      </c>
      <c r="B23" t="s">
        <v>108</v>
      </c>
      <c r="C23" t="s">
        <v>107</v>
      </c>
      <c r="D23" t="s">
        <v>104</v>
      </c>
      <c r="E23" s="3">
        <v>42309</v>
      </c>
      <c r="F23" s="1">
        <v>2.35</v>
      </c>
      <c r="H23" s="2">
        <v>418</v>
      </c>
      <c r="I23" s="5">
        <f>IF(H23, 100*F23/H23, "")</f>
        <v>0.56220095693779903</v>
      </c>
      <c r="J23" s="5" t="str">
        <f>IF(G23, F23/G23, "")</f>
        <v/>
      </c>
    </row>
    <row r="24" spans="1:10" x14ac:dyDescent="0.25">
      <c r="A24" t="s">
        <v>67</v>
      </c>
      <c r="B24" t="s">
        <v>108</v>
      </c>
      <c r="C24" t="s">
        <v>119</v>
      </c>
      <c r="D24" t="s">
        <v>93</v>
      </c>
      <c r="E24" s="3">
        <v>42309</v>
      </c>
      <c r="F24" s="1">
        <v>1.67</v>
      </c>
      <c r="H24" s="2">
        <v>213</v>
      </c>
      <c r="I24" s="5">
        <f>IF(H24, 100*F24/H24, "")</f>
        <v>0.784037558685446</v>
      </c>
      <c r="J24" s="5" t="str">
        <f>IF(G24, F24/G24, "")</f>
        <v/>
      </c>
    </row>
    <row r="25" spans="1:10" x14ac:dyDescent="0.25">
      <c r="A25" t="s">
        <v>67</v>
      </c>
      <c r="B25" t="s">
        <v>136</v>
      </c>
      <c r="C25" t="s">
        <v>137</v>
      </c>
      <c r="D25" t="s">
        <v>73</v>
      </c>
      <c r="E25" s="3">
        <v>42309</v>
      </c>
      <c r="F25" s="1">
        <v>9.49</v>
      </c>
      <c r="H25" s="2">
        <v>1276</v>
      </c>
      <c r="I25" s="5">
        <f>IF(H25, 100*F25/H25, "")</f>
        <v>0.74373040752351094</v>
      </c>
      <c r="J25" s="5" t="str">
        <f>IF(G25, F25/G25, "")</f>
        <v/>
      </c>
    </row>
    <row r="26" spans="1:10" x14ac:dyDescent="0.25">
      <c r="A26" t="s">
        <v>67</v>
      </c>
      <c r="B26" t="s">
        <v>106</v>
      </c>
      <c r="C26" t="s">
        <v>107</v>
      </c>
      <c r="D26" t="s">
        <v>104</v>
      </c>
      <c r="E26" s="3">
        <v>42309</v>
      </c>
      <c r="F26" s="1">
        <v>2.77</v>
      </c>
      <c r="H26" s="2">
        <v>213</v>
      </c>
      <c r="I26" s="5">
        <f>IF(H26, 100*F26/H26, "")</f>
        <v>1.300469483568075</v>
      </c>
      <c r="J26" s="5" t="str">
        <f>IF(G26, F26/G26, "")</f>
        <v/>
      </c>
    </row>
    <row r="27" spans="1:10" x14ac:dyDescent="0.25">
      <c r="A27" t="s">
        <v>67</v>
      </c>
      <c r="B27" t="s">
        <v>138</v>
      </c>
      <c r="C27" t="s">
        <v>137</v>
      </c>
      <c r="D27" t="s">
        <v>73</v>
      </c>
      <c r="E27" s="3">
        <v>42309</v>
      </c>
      <c r="F27" s="1">
        <v>11.69</v>
      </c>
      <c r="H27" s="2">
        <v>850</v>
      </c>
      <c r="I27" s="5">
        <f>IF(H27, 100*F27/H27, "")</f>
        <v>1.3752941176470588</v>
      </c>
      <c r="J27" s="5" t="str">
        <f>IF(G27, F27/G27, "")</f>
        <v/>
      </c>
    </row>
    <row r="28" spans="1:10" x14ac:dyDescent="0.25">
      <c r="A28" t="s">
        <v>67</v>
      </c>
      <c r="B28" t="s">
        <v>70</v>
      </c>
      <c r="C28" t="s">
        <v>68</v>
      </c>
      <c r="D28" t="s">
        <v>12</v>
      </c>
      <c r="E28" s="3">
        <v>42278</v>
      </c>
      <c r="F28" s="1">
        <v>1.39</v>
      </c>
      <c r="G28" s="4">
        <v>1</v>
      </c>
      <c r="I28" s="5" t="str">
        <f>IF(H28, 100*F28/H28, "")</f>
        <v/>
      </c>
      <c r="J28" s="5">
        <f>IF(G28, F28/G28, "")</f>
        <v>1.39</v>
      </c>
    </row>
    <row r="29" spans="1:10" x14ac:dyDescent="0.25">
      <c r="A29" t="s">
        <v>99</v>
      </c>
      <c r="B29" t="s">
        <v>100</v>
      </c>
      <c r="D29" t="s">
        <v>12</v>
      </c>
      <c r="E29" s="3">
        <v>42309</v>
      </c>
      <c r="F29" s="1">
        <v>1.05</v>
      </c>
      <c r="H29" s="2">
        <v>370</v>
      </c>
      <c r="I29" s="5">
        <f>IF(H29, 100*F29/H29, "")</f>
        <v>0.28378378378378377</v>
      </c>
      <c r="J29" s="5" t="str">
        <f>IF(G29, F29/G29, "")</f>
        <v/>
      </c>
    </row>
    <row r="30" spans="1:10" x14ac:dyDescent="0.25">
      <c r="A30" t="s">
        <v>42</v>
      </c>
      <c r="B30" t="s">
        <v>43</v>
      </c>
      <c r="D30" t="s">
        <v>12</v>
      </c>
      <c r="E30" s="3">
        <v>42278</v>
      </c>
      <c r="F30" s="1">
        <v>2.4900000000000002</v>
      </c>
      <c r="G30" s="4">
        <v>1</v>
      </c>
      <c r="I30" s="5" t="str">
        <f>IF(H30, 100*F30/H30, "")</f>
        <v/>
      </c>
      <c r="J30" s="5">
        <f>IF(G30, F30/G30, "")</f>
        <v>2.4900000000000002</v>
      </c>
    </row>
    <row r="31" spans="1:10" x14ac:dyDescent="0.25">
      <c r="A31" t="s">
        <v>16</v>
      </c>
      <c r="B31" t="s">
        <v>189</v>
      </c>
      <c r="C31" t="s">
        <v>190</v>
      </c>
      <c r="D31" t="s">
        <v>73</v>
      </c>
      <c r="E31" s="3">
        <v>42370</v>
      </c>
      <c r="F31" s="1">
        <v>7.39</v>
      </c>
      <c r="H31" s="2">
        <v>450</v>
      </c>
      <c r="I31" s="5">
        <f>IF(H31, 100*F31/H31, "")</f>
        <v>1.6422222222222222</v>
      </c>
      <c r="J31" s="5" t="str">
        <f>IF(G31, F31/G31, "")</f>
        <v/>
      </c>
    </row>
    <row r="32" spans="1:10" x14ac:dyDescent="0.25">
      <c r="A32" t="s">
        <v>16</v>
      </c>
      <c r="B32" t="s">
        <v>189</v>
      </c>
      <c r="C32" t="s">
        <v>191</v>
      </c>
      <c r="D32" t="s">
        <v>73</v>
      </c>
      <c r="E32" s="3">
        <v>42370</v>
      </c>
      <c r="F32" s="1">
        <v>8.89</v>
      </c>
      <c r="H32" s="2">
        <v>550</v>
      </c>
      <c r="I32" s="5">
        <f>IF(H32, 100*F32/H32, "")</f>
        <v>1.6163636363636364</v>
      </c>
      <c r="J32" s="5" t="str">
        <f>IF(G32, F32/G32, "")</f>
        <v/>
      </c>
    </row>
    <row r="33" spans="1:10" x14ac:dyDescent="0.25">
      <c r="A33" t="s">
        <v>16</v>
      </c>
      <c r="B33" t="s">
        <v>189</v>
      </c>
      <c r="C33" t="s">
        <v>128</v>
      </c>
      <c r="D33" t="s">
        <v>73</v>
      </c>
      <c r="E33" s="3">
        <v>42370</v>
      </c>
      <c r="F33" s="1">
        <v>13.99</v>
      </c>
      <c r="H33" s="2">
        <v>1000</v>
      </c>
      <c r="I33" s="5">
        <f>IF(H33, 100*F33/H33, "")</f>
        <v>1.399</v>
      </c>
      <c r="J33" s="5" t="str">
        <f>IF(G33, F33/G33, "")</f>
        <v/>
      </c>
    </row>
    <row r="34" spans="1:10" x14ac:dyDescent="0.25">
      <c r="A34" t="s">
        <v>16</v>
      </c>
      <c r="B34" t="s">
        <v>19</v>
      </c>
      <c r="C34" t="s">
        <v>18</v>
      </c>
      <c r="D34" t="s">
        <v>12</v>
      </c>
      <c r="E34" s="3">
        <v>42278</v>
      </c>
      <c r="F34" s="1">
        <v>8.99</v>
      </c>
      <c r="H34" s="2">
        <v>454</v>
      </c>
      <c r="I34" s="5">
        <f>IF(H34, 100*F34/H34, "")</f>
        <v>1.9801762114537445</v>
      </c>
      <c r="J34" s="5" t="str">
        <f>IF(G34, F34/G34, "")</f>
        <v/>
      </c>
    </row>
    <row r="35" spans="1:10" x14ac:dyDescent="0.25">
      <c r="A35" t="s">
        <v>16</v>
      </c>
      <c r="B35" t="s">
        <v>103</v>
      </c>
      <c r="D35" t="s">
        <v>12</v>
      </c>
      <c r="E35" s="3">
        <v>42309</v>
      </c>
      <c r="F35" s="1">
        <v>7.9</v>
      </c>
      <c r="H35" s="2">
        <v>180</v>
      </c>
      <c r="I35" s="5">
        <f>IF(H35, 100*F35/H35, "")</f>
        <v>4.3888888888888893</v>
      </c>
      <c r="J35" s="5" t="str">
        <f>IF(G35, F35/G35, "")</f>
        <v/>
      </c>
    </row>
    <row r="36" spans="1:10" x14ac:dyDescent="0.25">
      <c r="A36" t="s">
        <v>16</v>
      </c>
      <c r="B36" t="s">
        <v>77</v>
      </c>
      <c r="D36" t="s">
        <v>12</v>
      </c>
      <c r="E36" s="3">
        <v>42278</v>
      </c>
      <c r="F36" s="1">
        <v>3.99</v>
      </c>
      <c r="H36" s="2">
        <v>100</v>
      </c>
      <c r="I36" s="5">
        <f>IF(H36, 100*F36/H36, "")</f>
        <v>3.99</v>
      </c>
      <c r="J36" s="5" t="str">
        <f>IF(G36, F36/G36, "")</f>
        <v/>
      </c>
    </row>
    <row r="37" spans="1:10" x14ac:dyDescent="0.25">
      <c r="A37" t="s">
        <v>16</v>
      </c>
      <c r="B37" t="s">
        <v>79</v>
      </c>
      <c r="C37" t="s">
        <v>80</v>
      </c>
      <c r="D37" t="s">
        <v>12</v>
      </c>
      <c r="E37" s="3">
        <v>42278</v>
      </c>
      <c r="F37" s="1">
        <v>2.99</v>
      </c>
      <c r="H37" s="2">
        <v>100</v>
      </c>
      <c r="I37" s="5">
        <f>IF(H37, 100*F37/H37, "")</f>
        <v>2.99</v>
      </c>
      <c r="J37" s="5" t="str">
        <f>IF(G37, F37/G37, "")</f>
        <v/>
      </c>
    </row>
    <row r="38" spans="1:10" x14ac:dyDescent="0.25">
      <c r="A38" t="s">
        <v>16</v>
      </c>
      <c r="B38" t="s">
        <v>17</v>
      </c>
      <c r="D38" t="s">
        <v>12</v>
      </c>
      <c r="E38" s="3">
        <v>42278</v>
      </c>
      <c r="F38" s="1">
        <v>7.99</v>
      </c>
      <c r="H38" s="2">
        <v>454</v>
      </c>
      <c r="I38" s="5">
        <f>IF(H38, 100*F38/H38, "")</f>
        <v>1.7599118942731278</v>
      </c>
      <c r="J38" s="5" t="str">
        <f>IF(G38, F38/G38, "")</f>
        <v/>
      </c>
    </row>
    <row r="39" spans="1:10" x14ac:dyDescent="0.25">
      <c r="A39" t="s">
        <v>16</v>
      </c>
      <c r="B39" t="s">
        <v>17</v>
      </c>
      <c r="D39" t="s">
        <v>12</v>
      </c>
      <c r="E39" s="3">
        <v>42278</v>
      </c>
      <c r="F39" s="1">
        <v>8.49</v>
      </c>
      <c r="H39" s="2">
        <v>454</v>
      </c>
      <c r="I39" s="5">
        <f>IF(H39, 100*F39/H39, "")</f>
        <v>1.8700440528634361</v>
      </c>
      <c r="J39" s="5" t="str">
        <f>IF(G39, F39/G39, "")</f>
        <v/>
      </c>
    </row>
    <row r="40" spans="1:10" x14ac:dyDescent="0.25">
      <c r="A40" t="s">
        <v>16</v>
      </c>
      <c r="B40" t="s">
        <v>66</v>
      </c>
      <c r="D40" t="s">
        <v>12</v>
      </c>
      <c r="E40" s="3">
        <v>42278</v>
      </c>
      <c r="F40" s="1">
        <v>4.29</v>
      </c>
      <c r="H40" s="2">
        <v>100</v>
      </c>
      <c r="I40" s="5">
        <f>IF(H40, 100*F40/H40, "")</f>
        <v>4.29</v>
      </c>
      <c r="J40" s="5" t="str">
        <f>IF(G40, F40/G40, "")</f>
        <v/>
      </c>
    </row>
    <row r="41" spans="1:10" x14ac:dyDescent="0.25">
      <c r="A41" t="s">
        <v>16</v>
      </c>
      <c r="B41" t="s">
        <v>101</v>
      </c>
      <c r="D41" t="s">
        <v>12</v>
      </c>
      <c r="E41" s="3">
        <v>42309</v>
      </c>
      <c r="F41" s="1">
        <v>8.7899999999999991</v>
      </c>
      <c r="H41" s="2">
        <v>200</v>
      </c>
      <c r="I41" s="5">
        <f>IF(H41, 100*F41/H41, "")</f>
        <v>4.3949999999999996</v>
      </c>
      <c r="J41" s="5" t="str">
        <f>IF(G41, F41/G41, "")</f>
        <v/>
      </c>
    </row>
    <row r="42" spans="1:10" x14ac:dyDescent="0.25">
      <c r="A42" t="s">
        <v>147</v>
      </c>
      <c r="B42" t="s">
        <v>148</v>
      </c>
      <c r="D42" t="s">
        <v>93</v>
      </c>
      <c r="E42" s="3">
        <v>42309</v>
      </c>
      <c r="F42" s="1">
        <v>5.97</v>
      </c>
      <c r="G42" s="4">
        <v>1</v>
      </c>
      <c r="I42" s="5" t="str">
        <f>IF(H42, 100*F42/H42, "")</f>
        <v/>
      </c>
      <c r="J42" s="5">
        <f>IF(G42, F42/G42, "")</f>
        <v>5.97</v>
      </c>
    </row>
    <row r="43" spans="1:10" x14ac:dyDescent="0.25">
      <c r="A43" t="s">
        <v>179</v>
      </c>
      <c r="B43" t="s">
        <v>180</v>
      </c>
      <c r="C43" t="s">
        <v>128</v>
      </c>
      <c r="D43" t="s">
        <v>73</v>
      </c>
      <c r="E43" s="3">
        <v>42339</v>
      </c>
      <c r="F43" s="1">
        <v>12.99</v>
      </c>
      <c r="H43" s="2">
        <v>1361</v>
      </c>
      <c r="I43" s="5">
        <f>IF(H43, 100*F43/H43, "")</f>
        <v>0.95444526083761938</v>
      </c>
      <c r="J43" s="5" t="str">
        <f>IF(G43, F43/G43, "")</f>
        <v/>
      </c>
    </row>
    <row r="44" spans="1:10" x14ac:dyDescent="0.25">
      <c r="A44" t="s">
        <v>157</v>
      </c>
      <c r="B44" t="s">
        <v>178</v>
      </c>
      <c r="C44" t="s">
        <v>30</v>
      </c>
      <c r="D44" t="s">
        <v>12</v>
      </c>
      <c r="E44" s="3">
        <v>42339</v>
      </c>
      <c r="F44" s="1">
        <v>8.99</v>
      </c>
      <c r="H44" s="2">
        <v>875</v>
      </c>
      <c r="I44" s="5">
        <f>IF(H44, 100*F44/H44, "")</f>
        <v>1.0274285714285714</v>
      </c>
      <c r="J44" s="5" t="str">
        <f>IF(G44, F44/G44, "")</f>
        <v/>
      </c>
    </row>
    <row r="45" spans="1:10" x14ac:dyDescent="0.25">
      <c r="A45" t="s">
        <v>157</v>
      </c>
      <c r="B45" t="s">
        <v>158</v>
      </c>
      <c r="C45" t="s">
        <v>30</v>
      </c>
      <c r="D45" t="s">
        <v>12</v>
      </c>
      <c r="E45" s="3">
        <v>42309</v>
      </c>
      <c r="F45" s="1">
        <v>8.99</v>
      </c>
      <c r="G45" s="4">
        <v>1</v>
      </c>
      <c r="I45" s="5" t="str">
        <f>IF(H45, 100*F45/H45, "")</f>
        <v/>
      </c>
      <c r="J45" s="5">
        <f>IF(G45, F45/G45, "")</f>
        <v>8.99</v>
      </c>
    </row>
    <row r="46" spans="1:10" x14ac:dyDescent="0.25">
      <c r="A46" t="s">
        <v>28</v>
      </c>
      <c r="B46" t="s">
        <v>29</v>
      </c>
      <c r="C46" t="s">
        <v>30</v>
      </c>
      <c r="D46" t="s">
        <v>31</v>
      </c>
      <c r="E46" s="3">
        <v>42278</v>
      </c>
      <c r="F46" s="1">
        <v>2.25</v>
      </c>
      <c r="H46" s="2">
        <v>2000</v>
      </c>
      <c r="I46" s="5">
        <f>IF(H46, 100*F46/H46, "")</f>
        <v>0.1125</v>
      </c>
      <c r="J46" s="5" t="str">
        <f>IF(G46, F46/G46, "")</f>
        <v/>
      </c>
    </row>
    <row r="47" spans="1:10" x14ac:dyDescent="0.25">
      <c r="A47" t="s">
        <v>28</v>
      </c>
      <c r="B47" t="s">
        <v>29</v>
      </c>
      <c r="C47" t="s">
        <v>30</v>
      </c>
      <c r="D47" t="s">
        <v>12</v>
      </c>
      <c r="E47" s="3">
        <v>42278</v>
      </c>
      <c r="F47" s="1">
        <v>2.2599999999999998</v>
      </c>
      <c r="H47" s="2">
        <v>4000</v>
      </c>
      <c r="I47" s="5">
        <f>IF(H47, 100*F47/H47, "")</f>
        <v>5.6499999999999995E-2</v>
      </c>
      <c r="J47" s="5" t="str">
        <f>IF(G47, F47/G47, "")</f>
        <v/>
      </c>
    </row>
    <row r="48" spans="1:10" x14ac:dyDescent="0.25">
      <c r="A48" t="s">
        <v>23</v>
      </c>
      <c r="B48" t="s">
        <v>24</v>
      </c>
      <c r="C48" t="s">
        <v>25</v>
      </c>
      <c r="D48" t="s">
        <v>26</v>
      </c>
      <c r="E48" s="3">
        <v>42278</v>
      </c>
      <c r="F48" s="1">
        <v>2.99</v>
      </c>
      <c r="G48" s="4">
        <v>6</v>
      </c>
      <c r="I48" s="5" t="str">
        <f>IF(H48, 100*F48/H48, "")</f>
        <v/>
      </c>
      <c r="J48" s="5">
        <f>IF(G48, F48/G48, "")</f>
        <v>0.49833333333333335</v>
      </c>
    </row>
    <row r="49" spans="1:10" x14ac:dyDescent="0.25">
      <c r="A49" t="s">
        <v>23</v>
      </c>
      <c r="B49" t="s">
        <v>24</v>
      </c>
      <c r="D49" t="s">
        <v>21</v>
      </c>
      <c r="E49" s="3">
        <v>42278</v>
      </c>
      <c r="F49" s="1">
        <v>2.99</v>
      </c>
      <c r="G49" s="4">
        <v>6</v>
      </c>
      <c r="I49" s="5" t="str">
        <f>IF(H49, 100*F49/H49, "")</f>
        <v/>
      </c>
      <c r="J49" s="5">
        <f>IF(G49, F49/G49, "")</f>
        <v>0.49833333333333335</v>
      </c>
    </row>
    <row r="50" spans="1:10" x14ac:dyDescent="0.25">
      <c r="A50" t="s">
        <v>71</v>
      </c>
      <c r="B50" t="s">
        <v>131</v>
      </c>
      <c r="C50" t="s">
        <v>128</v>
      </c>
      <c r="D50" t="s">
        <v>73</v>
      </c>
      <c r="E50" s="3">
        <v>42309</v>
      </c>
      <c r="F50" s="1">
        <v>18.989999999999998</v>
      </c>
      <c r="H50" s="2">
        <v>1000</v>
      </c>
      <c r="I50" s="5">
        <f>IF(H50, 100*F50/H50, "")</f>
        <v>1.8989999999999998</v>
      </c>
      <c r="J50" s="5" t="str">
        <f>IF(G50, F50/G50, "")</f>
        <v/>
      </c>
    </row>
    <row r="51" spans="1:10" x14ac:dyDescent="0.25">
      <c r="A51" t="s">
        <v>71</v>
      </c>
      <c r="B51" t="s">
        <v>127</v>
      </c>
      <c r="C51" t="s">
        <v>128</v>
      </c>
      <c r="D51" t="s">
        <v>73</v>
      </c>
      <c r="E51" s="3">
        <v>42309</v>
      </c>
      <c r="F51" s="1">
        <v>17.989999999999998</v>
      </c>
      <c r="H51" s="2">
        <v>1000</v>
      </c>
      <c r="I51" s="5">
        <f>IF(H51, 100*F51/H51, "")</f>
        <v>1.7989999999999997</v>
      </c>
      <c r="J51" s="5" t="str">
        <f>IF(G51, F51/G51, "")</f>
        <v/>
      </c>
    </row>
    <row r="52" spans="1:10" x14ac:dyDescent="0.25">
      <c r="A52" t="s">
        <v>71</v>
      </c>
      <c r="B52" t="s">
        <v>72</v>
      </c>
      <c r="D52" t="s">
        <v>73</v>
      </c>
      <c r="E52" s="3">
        <v>42278</v>
      </c>
      <c r="F52" s="1">
        <v>12.99</v>
      </c>
      <c r="H52" s="2">
        <v>1000</v>
      </c>
      <c r="I52" s="5">
        <f>IF(H52, 100*F52/H52, "")</f>
        <v>1.2989999999999999</v>
      </c>
      <c r="J52" s="5" t="str">
        <f>IF(G52, F52/G52, "")</f>
        <v/>
      </c>
    </row>
    <row r="53" spans="1:10" x14ac:dyDescent="0.25">
      <c r="A53" t="s">
        <v>71</v>
      </c>
      <c r="B53" t="s">
        <v>130</v>
      </c>
      <c r="C53" t="s">
        <v>128</v>
      </c>
      <c r="D53" t="s">
        <v>73</v>
      </c>
      <c r="E53" s="3">
        <v>42309</v>
      </c>
      <c r="F53" s="1">
        <v>15.99</v>
      </c>
      <c r="H53" s="2">
        <v>1000</v>
      </c>
      <c r="I53" s="5">
        <f>IF(H53, 100*F53/H53, "")</f>
        <v>1.599</v>
      </c>
      <c r="J53" s="5" t="str">
        <f>IF(G53, F53/G53, "")</f>
        <v/>
      </c>
    </row>
    <row r="54" spans="1:10" x14ac:dyDescent="0.25">
      <c r="A54" t="s">
        <v>71</v>
      </c>
      <c r="B54" t="s">
        <v>132</v>
      </c>
      <c r="C54" t="s">
        <v>128</v>
      </c>
      <c r="D54" t="s">
        <v>73</v>
      </c>
      <c r="E54" s="3">
        <v>42309</v>
      </c>
      <c r="F54" s="1">
        <v>19.989999999999998</v>
      </c>
      <c r="H54" s="2">
        <v>1000</v>
      </c>
      <c r="I54" s="5">
        <f>IF(H54, 100*F54/H54, "")</f>
        <v>1.9989999999999997</v>
      </c>
      <c r="J54" s="5" t="str">
        <f>IF(G54, F54/G54, "")</f>
        <v/>
      </c>
    </row>
    <row r="55" spans="1:10" x14ac:dyDescent="0.25">
      <c r="A55" t="s">
        <v>71</v>
      </c>
      <c r="B55" t="s">
        <v>129</v>
      </c>
      <c r="C55" t="s">
        <v>128</v>
      </c>
      <c r="D55" t="s">
        <v>73</v>
      </c>
      <c r="E55" s="3">
        <v>42309</v>
      </c>
      <c r="F55" s="1">
        <v>16.29</v>
      </c>
      <c r="H55" s="2">
        <v>1000</v>
      </c>
      <c r="I55" s="5">
        <f>IF(H55, 100*F55/H55, "")</f>
        <v>1.629</v>
      </c>
      <c r="J55" s="5" t="str">
        <f>IF(G55, F55/G55, "")</f>
        <v/>
      </c>
    </row>
    <row r="56" spans="1:10" x14ac:dyDescent="0.25">
      <c r="A56" t="s">
        <v>49</v>
      </c>
      <c r="B56" t="s">
        <v>50</v>
      </c>
      <c r="D56" t="s">
        <v>48</v>
      </c>
      <c r="E56" s="3">
        <v>42278</v>
      </c>
      <c r="F56" s="1">
        <v>4.25</v>
      </c>
      <c r="H56" s="2">
        <v>495</v>
      </c>
      <c r="I56" s="5">
        <f>IF(H56, 100*F56/H56, "")</f>
        <v>0.85858585858585856</v>
      </c>
      <c r="J56" s="5" t="str">
        <f>IF(G56, F56/G56, "")</f>
        <v/>
      </c>
    </row>
    <row r="57" spans="1:10" x14ac:dyDescent="0.25">
      <c r="A57" t="s">
        <v>37</v>
      </c>
      <c r="B57" t="s">
        <v>37</v>
      </c>
      <c r="C57" t="s">
        <v>38</v>
      </c>
      <c r="D57" t="s">
        <v>12</v>
      </c>
      <c r="E57" s="3">
        <v>42278</v>
      </c>
      <c r="F57" s="1">
        <v>0.99</v>
      </c>
      <c r="G57" s="4">
        <v>3</v>
      </c>
      <c r="I57" s="5" t="str">
        <f>IF(H57, 100*F57/H57, "")</f>
        <v/>
      </c>
      <c r="J57" s="5">
        <f>IF(G57, F57/G57, "")</f>
        <v>0.33</v>
      </c>
    </row>
    <row r="58" spans="1:10" x14ac:dyDescent="0.25">
      <c r="A58" t="s">
        <v>44</v>
      </c>
      <c r="B58" t="s">
        <v>45</v>
      </c>
      <c r="D58" t="s">
        <v>12</v>
      </c>
      <c r="E58" s="3">
        <v>42278</v>
      </c>
      <c r="F58" s="1">
        <v>0.89</v>
      </c>
      <c r="H58" s="2">
        <v>135</v>
      </c>
      <c r="I58" s="5">
        <f>IF(H58, 100*F58/H58, "")</f>
        <v>0.65925925925925921</v>
      </c>
      <c r="J58" s="5" t="str">
        <f>IF(G58, F58/G58, "")</f>
        <v/>
      </c>
    </row>
    <row r="59" spans="1:10" x14ac:dyDescent="0.25">
      <c r="A59" t="s">
        <v>87</v>
      </c>
      <c r="B59" t="s">
        <v>120</v>
      </c>
      <c r="C59" t="s">
        <v>121</v>
      </c>
      <c r="D59" t="s">
        <v>122</v>
      </c>
      <c r="E59" s="3">
        <v>42309</v>
      </c>
      <c r="F59" s="1">
        <v>2.69</v>
      </c>
      <c r="H59" s="2">
        <v>454</v>
      </c>
      <c r="I59" s="5">
        <f>IF(H59, 100*F59/H59, "")</f>
        <v>0.59251101321585908</v>
      </c>
      <c r="J59" s="5" t="str">
        <f>IF(G59, F59/G59, "")</f>
        <v/>
      </c>
    </row>
    <row r="60" spans="1:10" x14ac:dyDescent="0.25">
      <c r="A60" t="s">
        <v>87</v>
      </c>
      <c r="B60" t="s">
        <v>91</v>
      </c>
      <c r="D60" t="s">
        <v>48</v>
      </c>
      <c r="E60" s="3">
        <v>42309</v>
      </c>
      <c r="F60" s="1">
        <v>1.54</v>
      </c>
      <c r="H60" s="2">
        <v>200</v>
      </c>
      <c r="I60" s="5">
        <f>IF(H60, 100*F60/H60, "")</f>
        <v>0.77</v>
      </c>
      <c r="J60" s="5" t="str">
        <f>IF(G60, F60/G60, "")</f>
        <v/>
      </c>
    </row>
    <row r="61" spans="1:10" x14ac:dyDescent="0.25">
      <c r="A61" t="s">
        <v>87</v>
      </c>
      <c r="B61" t="s">
        <v>91</v>
      </c>
      <c r="D61" t="s">
        <v>93</v>
      </c>
      <c r="E61" s="3">
        <v>42309</v>
      </c>
      <c r="F61" s="1">
        <v>3.99</v>
      </c>
      <c r="H61" s="2">
        <v>900</v>
      </c>
      <c r="I61" s="5">
        <f>IF(H61, 100*F61/H61, "")</f>
        <v>0.44333333333333336</v>
      </c>
      <c r="J61" s="5" t="str">
        <f>IF(G61, F61/G61, "")</f>
        <v/>
      </c>
    </row>
    <row r="62" spans="1:10" x14ac:dyDescent="0.25">
      <c r="A62" t="s">
        <v>87</v>
      </c>
      <c r="B62" t="s">
        <v>156</v>
      </c>
      <c r="D62" t="s">
        <v>48</v>
      </c>
      <c r="E62" s="3">
        <v>42309</v>
      </c>
      <c r="F62" s="1">
        <v>1.74</v>
      </c>
      <c r="H62" s="2">
        <v>100</v>
      </c>
      <c r="I62" s="5">
        <f>IF(H62, 100*F62/H62, "")</f>
        <v>1.74</v>
      </c>
      <c r="J62" s="5" t="str">
        <f>IF(G62, F62/G62, "")</f>
        <v/>
      </c>
    </row>
    <row r="63" spans="1:10" x14ac:dyDescent="0.25">
      <c r="A63" t="s">
        <v>87</v>
      </c>
      <c r="B63" t="s">
        <v>90</v>
      </c>
      <c r="D63" t="s">
        <v>48</v>
      </c>
      <c r="E63" s="3">
        <v>42309</v>
      </c>
      <c r="F63" s="1">
        <v>2.4500000000000002</v>
      </c>
      <c r="H63" s="2">
        <v>115</v>
      </c>
      <c r="I63" s="5">
        <f>IF(H63, 100*F63/H63, "")</f>
        <v>2.1304347826086958</v>
      </c>
      <c r="J63" s="5" t="str">
        <f>IF(G63, F63/G63, "")</f>
        <v/>
      </c>
    </row>
    <row r="64" spans="1:10" x14ac:dyDescent="0.25">
      <c r="A64" t="s">
        <v>87</v>
      </c>
      <c r="B64" t="s">
        <v>90</v>
      </c>
      <c r="C64" t="s">
        <v>112</v>
      </c>
      <c r="D64" t="s">
        <v>104</v>
      </c>
      <c r="E64" s="3">
        <v>42309</v>
      </c>
      <c r="F64" s="1">
        <v>7.79</v>
      </c>
      <c r="H64" s="2">
        <v>280</v>
      </c>
      <c r="I64" s="5">
        <f>IF(H64, 100*F64/H64, "")</f>
        <v>2.782142857142857</v>
      </c>
      <c r="J64" s="5" t="str">
        <f>IF(G64, F64/G64, "")</f>
        <v/>
      </c>
    </row>
    <row r="65" spans="1:10" x14ac:dyDescent="0.25">
      <c r="A65" t="s">
        <v>87</v>
      </c>
      <c r="B65" t="s">
        <v>139</v>
      </c>
      <c r="C65" t="s">
        <v>140</v>
      </c>
      <c r="D65" t="s">
        <v>73</v>
      </c>
      <c r="E65" s="3">
        <v>42309</v>
      </c>
      <c r="F65" s="1">
        <v>9.99</v>
      </c>
      <c r="H65" s="2">
        <v>907</v>
      </c>
      <c r="I65" s="5">
        <f>IF(H65, 100*F65/H65, "")</f>
        <v>1.101433296582139</v>
      </c>
      <c r="J65" s="5" t="str">
        <f>IF(G65, F65/G65, "")</f>
        <v/>
      </c>
    </row>
    <row r="66" spans="1:10" x14ac:dyDescent="0.25">
      <c r="A66" t="s">
        <v>87</v>
      </c>
      <c r="B66" t="s">
        <v>141</v>
      </c>
      <c r="C66" t="s">
        <v>142</v>
      </c>
      <c r="D66" t="s">
        <v>73</v>
      </c>
      <c r="E66" s="3">
        <v>42309</v>
      </c>
      <c r="F66" s="1">
        <v>13.99</v>
      </c>
      <c r="H66" s="2">
        <v>800</v>
      </c>
      <c r="I66" s="5">
        <f>IF(H66, 100*F66/H66, "")</f>
        <v>1.74875</v>
      </c>
      <c r="J66" s="5" t="str">
        <f>IF(G66, F66/G66, "")</f>
        <v/>
      </c>
    </row>
    <row r="67" spans="1:10" x14ac:dyDescent="0.25">
      <c r="A67" t="s">
        <v>87</v>
      </c>
      <c r="B67" t="s">
        <v>152</v>
      </c>
      <c r="D67" t="s">
        <v>48</v>
      </c>
      <c r="E67" s="3">
        <v>42309</v>
      </c>
      <c r="F67" s="1">
        <v>0.41</v>
      </c>
      <c r="H67" s="2">
        <v>100</v>
      </c>
      <c r="I67" s="5">
        <f>IF(H67, 100*F67/H67, "")</f>
        <v>0.41</v>
      </c>
      <c r="J67" s="5" t="str">
        <f>IF(G67, F67/G67, "")</f>
        <v/>
      </c>
    </row>
    <row r="68" spans="1:10" x14ac:dyDescent="0.25">
      <c r="A68" t="s">
        <v>87</v>
      </c>
      <c r="B68" t="s">
        <v>160</v>
      </c>
      <c r="C68" t="s">
        <v>88</v>
      </c>
      <c r="D68" t="s">
        <v>21</v>
      </c>
      <c r="E68" s="3">
        <v>42309</v>
      </c>
      <c r="F68" s="1">
        <v>2.99</v>
      </c>
      <c r="H68" s="2">
        <v>400</v>
      </c>
      <c r="I68" s="5">
        <f>IF(H68, 100*F68/H68, "")</f>
        <v>0.74750000000000005</v>
      </c>
      <c r="J68" s="5" t="str">
        <f>IF(G68, F68/G68, "")</f>
        <v/>
      </c>
    </row>
    <row r="69" spans="1:10" x14ac:dyDescent="0.25">
      <c r="A69" t="s">
        <v>87</v>
      </c>
      <c r="B69" t="s">
        <v>123</v>
      </c>
      <c r="C69" t="s">
        <v>121</v>
      </c>
      <c r="D69" t="s">
        <v>122</v>
      </c>
      <c r="E69" s="3">
        <v>42309</v>
      </c>
      <c r="F69" s="1">
        <v>2.69</v>
      </c>
      <c r="H69" s="2">
        <v>454</v>
      </c>
      <c r="I69" s="5">
        <f>IF(H69, 100*F69/H69, "")</f>
        <v>0.59251101321585908</v>
      </c>
      <c r="J69" s="5" t="str">
        <f>IF(G69, F69/G69, "")</f>
        <v/>
      </c>
    </row>
    <row r="70" spans="1:10" x14ac:dyDescent="0.25">
      <c r="A70" t="s">
        <v>87</v>
      </c>
      <c r="B70" t="s">
        <v>123</v>
      </c>
      <c r="D70" t="s">
        <v>122</v>
      </c>
      <c r="E70" s="3">
        <v>42309</v>
      </c>
      <c r="F70" s="1">
        <v>7.99</v>
      </c>
      <c r="H70" s="2">
        <v>1816</v>
      </c>
      <c r="I70" s="5">
        <f>IF(H70, 100*F70/H70, "")</f>
        <v>0.43997797356828194</v>
      </c>
      <c r="J70" s="5" t="str">
        <f>IF(G70, F70/G70, "")</f>
        <v/>
      </c>
    </row>
    <row r="71" spans="1:10" x14ac:dyDescent="0.25">
      <c r="A71" t="s">
        <v>87</v>
      </c>
      <c r="B71" t="s">
        <v>123</v>
      </c>
      <c r="C71" t="s">
        <v>146</v>
      </c>
      <c r="D71" t="s">
        <v>145</v>
      </c>
      <c r="E71" s="3">
        <v>42309</v>
      </c>
      <c r="F71" s="1">
        <v>3.77</v>
      </c>
      <c r="H71" s="2">
        <v>793</v>
      </c>
      <c r="I71" s="5">
        <f>IF(H71, 100*F71/H71, "")</f>
        <v>0.47540983606557374</v>
      </c>
      <c r="J71" s="5" t="str">
        <f>IF(G71, F71/G71, "")</f>
        <v/>
      </c>
    </row>
    <row r="72" spans="1:10" x14ac:dyDescent="0.25">
      <c r="A72" t="s">
        <v>87</v>
      </c>
      <c r="B72" t="s">
        <v>113</v>
      </c>
      <c r="C72" t="s">
        <v>114</v>
      </c>
      <c r="D72" t="s">
        <v>104</v>
      </c>
      <c r="E72" s="3">
        <v>42309</v>
      </c>
      <c r="F72" s="1">
        <v>7.69</v>
      </c>
      <c r="H72" s="2">
        <v>907</v>
      </c>
      <c r="I72" s="5">
        <f>IF(H72, 100*F72/H72, "")</f>
        <v>0.84785005512679157</v>
      </c>
      <c r="J72" s="5" t="str">
        <f>IF(G72, F72/G72, "")</f>
        <v/>
      </c>
    </row>
    <row r="73" spans="1:10" x14ac:dyDescent="0.25">
      <c r="A73" t="s">
        <v>87</v>
      </c>
      <c r="B73" t="s">
        <v>113</v>
      </c>
      <c r="D73" t="s">
        <v>104</v>
      </c>
      <c r="E73" s="3">
        <v>42309</v>
      </c>
      <c r="F73" s="1">
        <v>4.99</v>
      </c>
      <c r="H73" s="2">
        <v>400</v>
      </c>
      <c r="I73" s="5">
        <f>IF(H73, 100*F73/H73, "")</f>
        <v>1.2475000000000001</v>
      </c>
      <c r="J73" s="5" t="str">
        <f>IF(G73, F73/G73, "")</f>
        <v/>
      </c>
    </row>
    <row r="74" spans="1:10" x14ac:dyDescent="0.25">
      <c r="A74" t="s">
        <v>87</v>
      </c>
      <c r="B74" t="s">
        <v>113</v>
      </c>
      <c r="C74" t="s">
        <v>114</v>
      </c>
      <c r="D74" t="s">
        <v>21</v>
      </c>
      <c r="E74" s="3">
        <v>42339</v>
      </c>
      <c r="F74" s="1">
        <v>9.99</v>
      </c>
      <c r="H74" s="2">
        <v>907</v>
      </c>
      <c r="I74" s="5">
        <f>IF(H74, 100*F74/H74, "")</f>
        <v>1.101433296582139</v>
      </c>
      <c r="J74" s="5" t="str">
        <f>IF(G74, F74/G74, "")</f>
        <v/>
      </c>
    </row>
    <row r="75" spans="1:10" x14ac:dyDescent="0.25">
      <c r="A75" t="s">
        <v>87</v>
      </c>
      <c r="B75" t="s">
        <v>92</v>
      </c>
      <c r="D75" t="s">
        <v>48</v>
      </c>
      <c r="E75" s="3">
        <v>42309</v>
      </c>
      <c r="F75" s="1">
        <v>2.73</v>
      </c>
      <c r="H75" s="2">
        <v>185</v>
      </c>
      <c r="I75" s="5">
        <f>IF(H75, 100*F75/H75, "")</f>
        <v>1.4756756756756757</v>
      </c>
      <c r="J75" s="5" t="str">
        <f>IF(G75, F75/G75, "")</f>
        <v/>
      </c>
    </row>
    <row r="76" spans="1:10" x14ac:dyDescent="0.25">
      <c r="A76" t="s">
        <v>166</v>
      </c>
      <c r="B76" t="s">
        <v>167</v>
      </c>
      <c r="D76" t="s">
        <v>21</v>
      </c>
      <c r="E76" s="3">
        <v>42339</v>
      </c>
      <c r="F76" s="1">
        <v>0.56999999999999995</v>
      </c>
      <c r="H76" s="2">
        <v>100</v>
      </c>
      <c r="I76" s="5">
        <f>IF(H76, 100*F76/H76, "")</f>
        <v>0.56999999999999995</v>
      </c>
      <c r="J76" s="5" t="str">
        <f>IF(G76, F76/G76, "")</f>
        <v/>
      </c>
    </row>
    <row r="77" spans="1:10" x14ac:dyDescent="0.25">
      <c r="A77" t="s">
        <v>166</v>
      </c>
      <c r="B77" t="s">
        <v>167</v>
      </c>
      <c r="D77" t="s">
        <v>21</v>
      </c>
      <c r="E77" s="3">
        <v>42370</v>
      </c>
      <c r="F77" s="1">
        <v>5.71</v>
      </c>
      <c r="H77" s="2">
        <v>1000</v>
      </c>
      <c r="I77" s="5">
        <f>IF(H77, 100*F77/H77, "")</f>
        <v>0.57099999999999995</v>
      </c>
      <c r="J77" s="5" t="str">
        <f>IF(G77, F77/G77, "")</f>
        <v/>
      </c>
    </row>
    <row r="78" spans="1:10" x14ac:dyDescent="0.25">
      <c r="A78" t="s">
        <v>81</v>
      </c>
      <c r="B78" t="s">
        <v>102</v>
      </c>
      <c r="D78" t="s">
        <v>12</v>
      </c>
      <c r="E78" s="3">
        <v>42309</v>
      </c>
      <c r="F78" s="1">
        <v>22.02</v>
      </c>
      <c r="H78" s="2">
        <v>1000</v>
      </c>
      <c r="I78" s="5">
        <f>IF(H78, 100*F78/H78, "")</f>
        <v>2.202</v>
      </c>
      <c r="J78" s="5" t="str">
        <f>IF(G78, F78/G78, "")</f>
        <v/>
      </c>
    </row>
    <row r="79" spans="1:10" x14ac:dyDescent="0.25">
      <c r="A79" t="s">
        <v>81</v>
      </c>
      <c r="B79" t="s">
        <v>83</v>
      </c>
      <c r="D79" t="s">
        <v>12</v>
      </c>
      <c r="E79" s="3">
        <v>42309</v>
      </c>
      <c r="F79" s="1">
        <v>9.7899999999999991</v>
      </c>
      <c r="H79" s="2">
        <v>1000</v>
      </c>
      <c r="I79" s="5">
        <f>IF(H79, 100*F79/H79, "")</f>
        <v>0.97899999999999987</v>
      </c>
      <c r="J79" s="5" t="str">
        <f>IF(G79, F79/G79, "")</f>
        <v/>
      </c>
    </row>
    <row r="80" spans="1:10" x14ac:dyDescent="0.25">
      <c r="A80" t="s">
        <v>81</v>
      </c>
      <c r="B80" t="s">
        <v>134</v>
      </c>
      <c r="C80" t="s">
        <v>128</v>
      </c>
      <c r="D80" t="s">
        <v>73</v>
      </c>
      <c r="E80" s="3">
        <v>42309</v>
      </c>
      <c r="F80" s="1">
        <v>7.99</v>
      </c>
      <c r="H80" s="2">
        <v>1000</v>
      </c>
      <c r="I80" s="5">
        <f>IF(H80, 100*F80/H80, "")</f>
        <v>0.79900000000000004</v>
      </c>
      <c r="J80" s="5" t="str">
        <f>IF(G80, F80/G80, "")</f>
        <v/>
      </c>
    </row>
    <row r="81" spans="1:10" x14ac:dyDescent="0.25">
      <c r="A81" t="s">
        <v>81</v>
      </c>
      <c r="B81" t="s">
        <v>135</v>
      </c>
      <c r="C81" t="s">
        <v>128</v>
      </c>
      <c r="D81" t="s">
        <v>73</v>
      </c>
      <c r="E81" s="3">
        <v>42309</v>
      </c>
      <c r="F81" s="1">
        <v>5.69</v>
      </c>
      <c r="H81" s="2">
        <v>1000</v>
      </c>
      <c r="I81" s="5">
        <f>IF(H81, 100*F81/H81, "")</f>
        <v>0.56899999999999995</v>
      </c>
      <c r="J81" s="5" t="str">
        <f>IF(G81, F81/G81, "")</f>
        <v/>
      </c>
    </row>
    <row r="82" spans="1:10" x14ac:dyDescent="0.25">
      <c r="A82" t="s">
        <v>81</v>
      </c>
      <c r="B82" t="s">
        <v>133</v>
      </c>
      <c r="C82" t="s">
        <v>128</v>
      </c>
      <c r="D82" t="s">
        <v>73</v>
      </c>
      <c r="E82" s="3">
        <v>42309</v>
      </c>
      <c r="F82" s="1">
        <v>11.69</v>
      </c>
      <c r="H82" s="2">
        <v>1000</v>
      </c>
      <c r="I82" s="5">
        <f>IF(H82, 100*F82/H82, "")</f>
        <v>1.169</v>
      </c>
      <c r="J82" s="5" t="str">
        <f>IF(G82, F82/G82, "")</f>
        <v/>
      </c>
    </row>
    <row r="83" spans="1:10" x14ac:dyDescent="0.25">
      <c r="A83" t="s">
        <v>81</v>
      </c>
      <c r="B83" t="s">
        <v>181</v>
      </c>
      <c r="D83" t="s">
        <v>12</v>
      </c>
      <c r="E83" s="3">
        <v>42370</v>
      </c>
      <c r="F83" s="1">
        <v>13.21</v>
      </c>
      <c r="H83" s="2">
        <v>1000</v>
      </c>
      <c r="I83" s="5">
        <f>IF(H83, 100*F83/H83, "")</f>
        <v>1.321</v>
      </c>
      <c r="J83" s="5" t="str">
        <f>IF(G83, F83/G83, "")</f>
        <v/>
      </c>
    </row>
    <row r="84" spans="1:10" x14ac:dyDescent="0.25">
      <c r="A84" t="s">
        <v>81</v>
      </c>
      <c r="B84" t="s">
        <v>94</v>
      </c>
      <c r="D84" t="s">
        <v>93</v>
      </c>
      <c r="E84" s="3">
        <v>42309</v>
      </c>
      <c r="F84" s="1">
        <v>3.24</v>
      </c>
      <c r="H84" s="2">
        <v>1000</v>
      </c>
      <c r="I84" s="5">
        <f>IF(H84, 100*F84/H84, "")</f>
        <v>0.32400000000000001</v>
      </c>
      <c r="J84" s="5" t="str">
        <f>IF(G84, F84/G84, "")</f>
        <v/>
      </c>
    </row>
    <row r="85" spans="1:10" x14ac:dyDescent="0.25">
      <c r="A85" t="s">
        <v>81</v>
      </c>
      <c r="B85" t="s">
        <v>84</v>
      </c>
      <c r="D85" t="s">
        <v>12</v>
      </c>
      <c r="E85" s="3">
        <v>42278</v>
      </c>
      <c r="F85" s="1">
        <v>8.8000000000000007</v>
      </c>
      <c r="H85" s="2">
        <v>1000</v>
      </c>
      <c r="I85" s="5">
        <f>IF(H85, 100*F85/H85, "")</f>
        <v>0.88000000000000012</v>
      </c>
      <c r="J85" s="5" t="str">
        <f>IF(G85, F85/G85, "")</f>
        <v/>
      </c>
    </row>
    <row r="86" spans="1:10" x14ac:dyDescent="0.25">
      <c r="A86" t="s">
        <v>81</v>
      </c>
      <c r="B86" t="s">
        <v>82</v>
      </c>
      <c r="D86" t="s">
        <v>12</v>
      </c>
      <c r="E86" s="3">
        <v>42309</v>
      </c>
      <c r="F86" s="1">
        <v>1.1000000000000001</v>
      </c>
      <c r="H86" s="2">
        <v>100</v>
      </c>
      <c r="I86" s="5">
        <f>IF(H86, 100*F86/H86, "")</f>
        <v>1.1000000000000001</v>
      </c>
      <c r="J86" s="5" t="str">
        <f>IF(G86, F86/G86, "")</f>
        <v/>
      </c>
    </row>
    <row r="87" spans="1:10" x14ac:dyDescent="0.25">
      <c r="A87" t="s">
        <v>81</v>
      </c>
      <c r="B87" t="s">
        <v>82</v>
      </c>
      <c r="C87" t="s">
        <v>128</v>
      </c>
      <c r="D87" t="s">
        <v>73</v>
      </c>
      <c r="E87" s="3">
        <v>42309</v>
      </c>
      <c r="F87" s="1">
        <v>4.99</v>
      </c>
      <c r="H87" s="2">
        <v>1000</v>
      </c>
      <c r="I87" s="5">
        <f>IF(H87, 100*F87/H87, "")</f>
        <v>0.499</v>
      </c>
      <c r="J87" s="5" t="str">
        <f>IF(G87, F87/G87, "")</f>
        <v/>
      </c>
    </row>
    <row r="88" spans="1:10" x14ac:dyDescent="0.25">
      <c r="A88" t="s">
        <v>81</v>
      </c>
      <c r="B88" t="s">
        <v>168</v>
      </c>
      <c r="D88" t="s">
        <v>169</v>
      </c>
      <c r="E88" s="3">
        <v>42339</v>
      </c>
      <c r="F88" s="1">
        <v>11.07</v>
      </c>
      <c r="H88" s="2">
        <v>2016</v>
      </c>
      <c r="I88" s="5">
        <f>IF(H88, 100*F88/H88, "")</f>
        <v>0.5491071428571429</v>
      </c>
      <c r="J88" s="5" t="str">
        <f>IF(G88, F88/G88, "")</f>
        <v/>
      </c>
    </row>
    <row r="89" spans="1:10" x14ac:dyDescent="0.25">
      <c r="A89" t="s">
        <v>81</v>
      </c>
      <c r="B89" t="s">
        <v>98</v>
      </c>
      <c r="D89" t="s">
        <v>12</v>
      </c>
      <c r="E89" s="3">
        <v>42309</v>
      </c>
      <c r="F89" s="1">
        <v>17.649999999999999</v>
      </c>
      <c r="H89" s="2">
        <v>1000</v>
      </c>
      <c r="I89" s="5">
        <f>IF(H89, 100*F89/H89, "")</f>
        <v>1.7649999999999997</v>
      </c>
      <c r="J89" s="5" t="str">
        <f>IF(G89, F89/G89, "")</f>
        <v/>
      </c>
    </row>
    <row r="90" spans="1:10" x14ac:dyDescent="0.25">
      <c r="A90" t="s">
        <v>81</v>
      </c>
      <c r="B90" t="s">
        <v>98</v>
      </c>
      <c r="C90" t="s">
        <v>128</v>
      </c>
      <c r="D90" t="s">
        <v>73</v>
      </c>
      <c r="E90" s="3">
        <v>42309</v>
      </c>
      <c r="F90" s="1">
        <v>9.89</v>
      </c>
      <c r="H90" s="2">
        <v>1000</v>
      </c>
      <c r="I90" s="5">
        <f>IF(H90, 100*F90/H90, "")</f>
        <v>0.98899999999999999</v>
      </c>
      <c r="J90" s="5" t="str">
        <f>IF(G90, F90/G90, "")</f>
        <v/>
      </c>
    </row>
    <row r="91" spans="1:10" x14ac:dyDescent="0.25">
      <c r="A91" t="s">
        <v>81</v>
      </c>
      <c r="B91" t="s">
        <v>177</v>
      </c>
      <c r="D91" t="s">
        <v>12</v>
      </c>
      <c r="E91" s="3">
        <v>42339</v>
      </c>
      <c r="F91" s="1">
        <v>5.95</v>
      </c>
      <c r="H91" s="2">
        <v>1000</v>
      </c>
      <c r="I91" s="5">
        <f>IF(H91, 100*F91/H91, "")</f>
        <v>0.59499999999999997</v>
      </c>
      <c r="J91" s="5" t="str">
        <f>IF(G91, F91/G91, "")</f>
        <v/>
      </c>
    </row>
    <row r="92" spans="1:10" x14ac:dyDescent="0.25">
      <c r="A92" t="s">
        <v>32</v>
      </c>
      <c r="B92" t="s">
        <v>33</v>
      </c>
      <c r="C92" t="s">
        <v>34</v>
      </c>
      <c r="D92" t="s">
        <v>12</v>
      </c>
      <c r="E92" s="3">
        <v>42278</v>
      </c>
      <c r="F92" s="1">
        <v>4.99</v>
      </c>
      <c r="H92" s="2">
        <v>3000</v>
      </c>
      <c r="I92" s="5">
        <f>IF(H92, 100*F92/H92, "")</f>
        <v>0.16633333333333333</v>
      </c>
      <c r="J92" s="5" t="str">
        <f>IF(G92, F92/G92, "")</f>
        <v/>
      </c>
    </row>
    <row r="93" spans="1:10" x14ac:dyDescent="0.25">
      <c r="A93" t="s">
        <v>32</v>
      </c>
      <c r="B93" t="s">
        <v>33</v>
      </c>
      <c r="D93" t="s">
        <v>12</v>
      </c>
      <c r="E93" s="3">
        <v>42278</v>
      </c>
      <c r="F93" s="1">
        <v>4.97</v>
      </c>
      <c r="H93" s="2">
        <v>4000</v>
      </c>
      <c r="I93" s="5">
        <f>IF(H93, 100*F93/H93, "")</f>
        <v>0.12425</v>
      </c>
      <c r="J93" s="5" t="str">
        <f>IF(G93, F93/G93, "")</f>
        <v/>
      </c>
    </row>
    <row r="94" spans="1:10" x14ac:dyDescent="0.25">
      <c r="A94" t="s">
        <v>162</v>
      </c>
      <c r="B94" t="s">
        <v>163</v>
      </c>
      <c r="D94" t="s">
        <v>21</v>
      </c>
      <c r="E94" s="3">
        <v>42339</v>
      </c>
      <c r="F94" s="1">
        <v>1.23</v>
      </c>
      <c r="H94" s="2">
        <v>100</v>
      </c>
      <c r="I94" s="5">
        <f>IF(H94, 100*F94/H94, "")</f>
        <v>1.23</v>
      </c>
      <c r="J94" s="5" t="str">
        <f>IF(G94, F94/G94, "")</f>
        <v/>
      </c>
    </row>
    <row r="95" spans="1:10" x14ac:dyDescent="0.25">
      <c r="A95" t="s">
        <v>162</v>
      </c>
      <c r="B95" t="s">
        <v>163</v>
      </c>
      <c r="D95" t="s">
        <v>21</v>
      </c>
      <c r="E95" s="3">
        <v>42370</v>
      </c>
      <c r="F95" s="1">
        <v>12.32</v>
      </c>
      <c r="H95" s="2">
        <v>1000</v>
      </c>
      <c r="I95" s="5">
        <f>IF(H95, 100*F95/H95, "")</f>
        <v>1.232</v>
      </c>
      <c r="J95" s="5" t="str">
        <f>IF(G95, F95/G95, "")</f>
        <v/>
      </c>
    </row>
    <row r="96" spans="1:10" x14ac:dyDescent="0.25">
      <c r="A96" t="s">
        <v>175</v>
      </c>
      <c r="B96" t="s">
        <v>176</v>
      </c>
      <c r="D96" t="s">
        <v>26</v>
      </c>
      <c r="E96" s="3">
        <v>42339</v>
      </c>
      <c r="F96" s="1">
        <v>1.59</v>
      </c>
      <c r="H96" s="2">
        <v>500</v>
      </c>
      <c r="I96" s="5">
        <f>IF(H96, 100*F96/H96, "")</f>
        <v>0.318</v>
      </c>
      <c r="J96" s="5" t="str">
        <f>IF(G96, F96/G96, "")</f>
        <v/>
      </c>
    </row>
    <row r="97" spans="1:10" x14ac:dyDescent="0.25">
      <c r="A97" t="s">
        <v>153</v>
      </c>
      <c r="B97" t="s">
        <v>159</v>
      </c>
      <c r="D97" t="s">
        <v>12</v>
      </c>
      <c r="E97" s="3">
        <v>42309</v>
      </c>
      <c r="F97" s="1">
        <v>2.29</v>
      </c>
      <c r="H97" s="2">
        <v>100</v>
      </c>
      <c r="I97" s="5">
        <f>IF(H97, 100*F97/H97, "")</f>
        <v>2.29</v>
      </c>
      <c r="J97" s="5" t="str">
        <f>IF(G97, F97/G97, "")</f>
        <v/>
      </c>
    </row>
    <row r="98" spans="1:10" x14ac:dyDescent="0.25">
      <c r="A98" t="s">
        <v>153</v>
      </c>
      <c r="B98" t="s">
        <v>154</v>
      </c>
      <c r="D98" t="s">
        <v>48</v>
      </c>
      <c r="E98" s="3">
        <v>42309</v>
      </c>
      <c r="F98" s="1">
        <v>3.1</v>
      </c>
      <c r="H98" s="2">
        <v>100</v>
      </c>
      <c r="I98" s="5">
        <f>IF(H98, 100*F98/H98, "")</f>
        <v>3.1</v>
      </c>
      <c r="J98" s="5" t="str">
        <f>IF(G98, F98/G98, "")</f>
        <v/>
      </c>
    </row>
    <row r="99" spans="1:10" x14ac:dyDescent="0.25">
      <c r="A99" t="s">
        <v>153</v>
      </c>
      <c r="B99" t="s">
        <v>154</v>
      </c>
      <c r="C99" t="s">
        <v>170</v>
      </c>
      <c r="D99" t="s">
        <v>12</v>
      </c>
      <c r="E99" s="3">
        <v>42339</v>
      </c>
      <c r="F99" s="1">
        <v>3.14</v>
      </c>
      <c r="H99" s="2">
        <v>100</v>
      </c>
      <c r="I99" s="5">
        <f>IF(H99, 100*F99/H99, "")</f>
        <v>3.14</v>
      </c>
      <c r="J99" s="5" t="str">
        <f>IF(G99, F99/G99, "")</f>
        <v/>
      </c>
    </row>
    <row r="100" spans="1:10" x14ac:dyDescent="0.25">
      <c r="A100" t="s">
        <v>184</v>
      </c>
      <c r="B100" t="s">
        <v>185</v>
      </c>
      <c r="C100" t="s">
        <v>186</v>
      </c>
      <c r="D100" t="s">
        <v>73</v>
      </c>
      <c r="E100" s="3">
        <v>42370</v>
      </c>
      <c r="F100" s="1">
        <v>13.99</v>
      </c>
      <c r="H100" s="2">
        <v>1000</v>
      </c>
      <c r="I100" s="5">
        <f>IF(H100, 100*F100/H100, "")</f>
        <v>1.399</v>
      </c>
      <c r="J100" s="5" t="str">
        <f>IF(G100, F100/G100, "")</f>
        <v/>
      </c>
    </row>
    <row r="101" spans="1:10" x14ac:dyDescent="0.25">
      <c r="A101" t="s">
        <v>184</v>
      </c>
      <c r="B101" t="s">
        <v>187</v>
      </c>
      <c r="C101" t="s">
        <v>188</v>
      </c>
      <c r="D101" t="s">
        <v>73</v>
      </c>
      <c r="E101" s="3">
        <v>42370</v>
      </c>
      <c r="F101" s="1">
        <v>27.99</v>
      </c>
      <c r="H101" s="2">
        <v>2300</v>
      </c>
      <c r="I101" s="5">
        <f>IF(H101, 100*F101/H101, "")</f>
        <v>1.2169565217391305</v>
      </c>
      <c r="J101" s="5" t="str">
        <f>IF(G101, F101/G101, "")</f>
        <v/>
      </c>
    </row>
    <row r="102" spans="1:10" x14ac:dyDescent="0.25">
      <c r="A102" t="s">
        <v>184</v>
      </c>
      <c r="B102" t="s">
        <v>193</v>
      </c>
      <c r="C102" t="s">
        <v>192</v>
      </c>
      <c r="D102" t="s">
        <v>93</v>
      </c>
      <c r="E102" s="3">
        <v>42016</v>
      </c>
      <c r="F102" s="1">
        <v>8.99</v>
      </c>
      <c r="H102" s="2">
        <v>750</v>
      </c>
      <c r="I102" s="5">
        <f>IF(H102, 100*F102/H102, "")</f>
        <v>1.1986666666666668</v>
      </c>
      <c r="J102" s="5" t="str">
        <f>IF(G102, F102/G102, "")</f>
        <v/>
      </c>
    </row>
    <row r="103" spans="1:10" x14ac:dyDescent="0.25">
      <c r="A103" t="s">
        <v>39</v>
      </c>
      <c r="B103" t="s">
        <v>54</v>
      </c>
      <c r="D103" t="s">
        <v>12</v>
      </c>
      <c r="E103" s="3">
        <v>42278</v>
      </c>
      <c r="F103" s="1">
        <v>1.34</v>
      </c>
      <c r="G103" s="4">
        <v>2</v>
      </c>
      <c r="I103" s="5" t="str">
        <f>IF(H103, 100*F103/H103, "")</f>
        <v/>
      </c>
      <c r="J103" s="5">
        <f>IF(G103, F103/G103, "")</f>
        <v>0.67</v>
      </c>
    </row>
    <row r="104" spans="1:10" x14ac:dyDescent="0.25">
      <c r="A104" t="s">
        <v>39</v>
      </c>
      <c r="B104" t="s">
        <v>40</v>
      </c>
      <c r="C104" t="s">
        <v>41</v>
      </c>
      <c r="D104" t="s">
        <v>12</v>
      </c>
      <c r="E104" s="3">
        <v>42278</v>
      </c>
      <c r="F104" s="1">
        <v>2.5</v>
      </c>
      <c r="H104" s="2">
        <v>1360</v>
      </c>
      <c r="I104" s="5">
        <f>IF(H104, 100*F104/H104, "")</f>
        <v>0.18382352941176472</v>
      </c>
      <c r="J104" s="5" t="str">
        <f>IF(G104, F104/G104, "")</f>
        <v/>
      </c>
    </row>
    <row r="105" spans="1:10" x14ac:dyDescent="0.25">
      <c r="A105" t="s">
        <v>39</v>
      </c>
      <c r="B105" t="s">
        <v>40</v>
      </c>
      <c r="D105" t="s">
        <v>12</v>
      </c>
      <c r="E105" s="3">
        <v>42309</v>
      </c>
      <c r="F105" s="1">
        <v>2</v>
      </c>
      <c r="H105" s="2">
        <v>4536</v>
      </c>
      <c r="I105" s="5">
        <f>IF(H105, 100*F105/H105, "")</f>
        <v>4.4091710758377423E-2</v>
      </c>
      <c r="J105" s="5" t="str">
        <f>IF(G105, F105/G105, "")</f>
        <v/>
      </c>
    </row>
    <row r="106" spans="1:10" x14ac:dyDescent="0.25">
      <c r="A106" t="s">
        <v>78</v>
      </c>
      <c r="D106" t="s">
        <v>12</v>
      </c>
      <c r="E106" s="3">
        <v>42278</v>
      </c>
      <c r="F106" s="1">
        <v>4.3899999999999997</v>
      </c>
      <c r="H106" s="2">
        <v>1000</v>
      </c>
      <c r="I106" s="5">
        <f>IF(H106, 100*F106/H106, "")</f>
        <v>0.43899999999999995</v>
      </c>
      <c r="J106" s="5" t="str">
        <f>IF(G106, F106/G106, "")</f>
        <v/>
      </c>
    </row>
    <row r="107" spans="1:10" x14ac:dyDescent="0.25">
      <c r="A107" t="s">
        <v>61</v>
      </c>
      <c r="B107" t="s">
        <v>62</v>
      </c>
      <c r="D107" t="s">
        <v>26</v>
      </c>
      <c r="E107" s="3">
        <v>42278</v>
      </c>
      <c r="F107" s="1">
        <v>2.88</v>
      </c>
      <c r="G107" s="4">
        <v>1</v>
      </c>
      <c r="I107" s="5" t="str">
        <f>IF(H107, 100*F107/H107, "")</f>
        <v/>
      </c>
      <c r="J107" s="5">
        <f>IF(G107, F107/G107, "")</f>
        <v>2.88</v>
      </c>
    </row>
    <row r="108" spans="1:10" x14ac:dyDescent="0.25">
      <c r="A108" t="s">
        <v>51</v>
      </c>
      <c r="B108" t="s">
        <v>52</v>
      </c>
      <c r="D108" t="s">
        <v>12</v>
      </c>
      <c r="E108" s="3">
        <v>42278</v>
      </c>
      <c r="F108" s="1">
        <v>4</v>
      </c>
      <c r="H108" s="2">
        <v>9072</v>
      </c>
      <c r="I108" s="5">
        <f>IF(H108, 100*F108/H108, "")</f>
        <v>4.4091710758377423E-2</v>
      </c>
      <c r="J108" s="5" t="str">
        <f>IF(G108, F108/G108, "")</f>
        <v/>
      </c>
    </row>
    <row r="109" spans="1:10" x14ac:dyDescent="0.25">
      <c r="A109" t="s">
        <v>51</v>
      </c>
      <c r="B109" t="s">
        <v>52</v>
      </c>
      <c r="D109" t="s">
        <v>26</v>
      </c>
      <c r="E109" s="3">
        <v>42339</v>
      </c>
      <c r="F109" s="1">
        <v>1.88</v>
      </c>
      <c r="H109" s="2">
        <v>4536</v>
      </c>
      <c r="I109" s="5">
        <f>IF(H109, 100*F109/H109, "")</f>
        <v>4.1446208112874777E-2</v>
      </c>
      <c r="J109" s="5" t="str">
        <f>IF(G109, F109/G109, "")</f>
        <v/>
      </c>
    </row>
    <row r="110" spans="1:10" x14ac:dyDescent="0.25">
      <c r="A110" t="s">
        <v>150</v>
      </c>
      <c r="B110" t="s">
        <v>8</v>
      </c>
      <c r="D110" t="s">
        <v>26</v>
      </c>
      <c r="E110" s="3">
        <v>42309</v>
      </c>
      <c r="F110" s="1">
        <v>1.29</v>
      </c>
      <c r="H110" s="2">
        <v>454</v>
      </c>
      <c r="I110" s="5">
        <f>IF(H110, 100*F110/H110, "")</f>
        <v>0.28414096916299558</v>
      </c>
      <c r="J110" s="5" t="str">
        <f>IF(G110, F110/G110, "")</f>
        <v/>
      </c>
    </row>
    <row r="111" spans="1:10" x14ac:dyDescent="0.25">
      <c r="A111" t="s">
        <v>150</v>
      </c>
      <c r="B111" t="s">
        <v>151</v>
      </c>
      <c r="D111" t="s">
        <v>26</v>
      </c>
      <c r="E111" s="3">
        <v>42309</v>
      </c>
      <c r="F111" s="1">
        <v>1.29</v>
      </c>
      <c r="H111" s="2">
        <v>454</v>
      </c>
      <c r="I111" s="5">
        <f>IF(H111, 100*F111/H111, "")</f>
        <v>0.28414096916299558</v>
      </c>
      <c r="J111" s="5" t="str">
        <f>IF(G111, F111/G111, "")</f>
        <v/>
      </c>
    </row>
    <row r="112" spans="1:10" x14ac:dyDescent="0.25">
      <c r="A112" t="s">
        <v>150</v>
      </c>
      <c r="B112" t="s">
        <v>151</v>
      </c>
      <c r="D112" t="s">
        <v>26</v>
      </c>
      <c r="E112" s="3">
        <v>42339</v>
      </c>
      <c r="F112" s="1">
        <v>0.33</v>
      </c>
      <c r="H112" s="2">
        <v>100</v>
      </c>
      <c r="I112" s="5">
        <f>IF(H112, 100*F112/H112, "")</f>
        <v>0.33</v>
      </c>
      <c r="J112" s="5" t="str">
        <f>IF(G112, F112/G112, "")</f>
        <v/>
      </c>
    </row>
    <row r="113" spans="1:10" x14ac:dyDescent="0.25">
      <c r="A113" t="s">
        <v>7</v>
      </c>
      <c r="B113" t="s">
        <v>9</v>
      </c>
      <c r="C113" t="s">
        <v>20</v>
      </c>
      <c r="D113" t="s">
        <v>21</v>
      </c>
      <c r="E113" s="3">
        <v>42278</v>
      </c>
      <c r="F113" s="1">
        <v>8.99</v>
      </c>
      <c r="H113" s="2">
        <v>1860</v>
      </c>
      <c r="I113" s="5">
        <f>IF(H113, 100*F113/H113, "")</f>
        <v>0.48333333333333334</v>
      </c>
      <c r="J113" s="5" t="str">
        <f>IF(G113, F113/G113, "")</f>
        <v/>
      </c>
    </row>
    <row r="114" spans="1:10" x14ac:dyDescent="0.25">
      <c r="A114" t="s">
        <v>7</v>
      </c>
      <c r="B114" t="s">
        <v>172</v>
      </c>
      <c r="C114" t="s">
        <v>171</v>
      </c>
      <c r="D114" t="s">
        <v>93</v>
      </c>
      <c r="E114" s="3">
        <v>42339</v>
      </c>
      <c r="F114" s="1">
        <v>9.99</v>
      </c>
      <c r="H114" s="2">
        <v>2000</v>
      </c>
      <c r="I114" s="5">
        <f>IF(H114, 100*F114/H114, "")</f>
        <v>0.4995</v>
      </c>
      <c r="J114" s="5" t="str">
        <f>IF(G114, F114/G114, "")</f>
        <v/>
      </c>
    </row>
    <row r="115" spans="1:10" x14ac:dyDescent="0.25">
      <c r="A115" t="s">
        <v>7</v>
      </c>
      <c r="B115" t="s">
        <v>8</v>
      </c>
      <c r="C115" t="s">
        <v>22</v>
      </c>
      <c r="D115" t="s">
        <v>21</v>
      </c>
      <c r="E115" s="3">
        <v>42278</v>
      </c>
      <c r="F115" s="1">
        <v>16.989999999999998</v>
      </c>
      <c r="H115" s="2">
        <v>6804</v>
      </c>
      <c r="I115" s="5">
        <f>IF(H115, 100*F115/H115, "")</f>
        <v>0.24970605526161077</v>
      </c>
      <c r="J115" s="5" t="str">
        <f>IF(G115, F115/G115, "")</f>
        <v/>
      </c>
    </row>
    <row r="116" spans="1:10" x14ac:dyDescent="0.25">
      <c r="A116" t="s">
        <v>7</v>
      </c>
      <c r="B116" t="s">
        <v>8</v>
      </c>
      <c r="C116" t="s">
        <v>14</v>
      </c>
      <c r="D116" t="s">
        <v>12</v>
      </c>
      <c r="E116" s="3">
        <v>42278</v>
      </c>
      <c r="F116" s="1">
        <v>4.99</v>
      </c>
      <c r="H116" s="2">
        <v>2000</v>
      </c>
      <c r="I116" s="5">
        <f>IF(H116, 100*F116/H116, "")</f>
        <v>0.2495</v>
      </c>
      <c r="J116" s="5" t="str">
        <f>IF(G116, F116/G116, "")</f>
        <v/>
      </c>
    </row>
    <row r="117" spans="1:10" x14ac:dyDescent="0.25">
      <c r="A117" t="s">
        <v>7</v>
      </c>
      <c r="B117" t="s">
        <v>8</v>
      </c>
      <c r="C117" t="s">
        <v>22</v>
      </c>
      <c r="D117" t="s">
        <v>122</v>
      </c>
      <c r="E117" s="3">
        <v>42309</v>
      </c>
      <c r="F117" s="1">
        <v>12.99</v>
      </c>
      <c r="H117" s="2">
        <v>6804</v>
      </c>
      <c r="I117" s="5">
        <f>IF(H117, 100*F117/H117, "")</f>
        <v>0.19091710758377425</v>
      </c>
      <c r="J117" s="5" t="str">
        <f>IF(G117, F117/G117, "")</f>
        <v/>
      </c>
    </row>
    <row r="118" spans="1:10" x14ac:dyDescent="0.25">
      <c r="A118" t="s">
        <v>7</v>
      </c>
      <c r="B118" t="s">
        <v>8</v>
      </c>
      <c r="C118" t="s">
        <v>22</v>
      </c>
      <c r="D118" t="s">
        <v>145</v>
      </c>
      <c r="E118" s="3">
        <v>42309</v>
      </c>
      <c r="F118" s="1">
        <v>13.98</v>
      </c>
      <c r="H118" s="2">
        <v>8000</v>
      </c>
      <c r="I118" s="5">
        <f>IF(H118, 100*F118/H118, "")</f>
        <v>0.17474999999999999</v>
      </c>
      <c r="J118" s="5" t="str">
        <f>IF(G118, F118/G118, "")</f>
        <v/>
      </c>
    </row>
    <row r="119" spans="1:10" x14ac:dyDescent="0.25">
      <c r="A119" t="s">
        <v>7</v>
      </c>
      <c r="B119" t="s">
        <v>126</v>
      </c>
      <c r="C119" t="s">
        <v>38</v>
      </c>
      <c r="D119" t="s">
        <v>12</v>
      </c>
      <c r="E119" s="3">
        <v>42309</v>
      </c>
      <c r="F119" s="1">
        <v>4.3899999999999997</v>
      </c>
      <c r="H119" s="2">
        <v>2000</v>
      </c>
      <c r="I119" s="5">
        <f>IF(H119, 100*F119/H119, "")</f>
        <v>0.21949999999999997</v>
      </c>
      <c r="J119" s="5" t="str">
        <f>IF(G119, F119/G119, "")</f>
        <v/>
      </c>
    </row>
    <row r="120" spans="1:10" x14ac:dyDescent="0.25">
      <c r="A120" t="s">
        <v>7</v>
      </c>
      <c r="B120" t="s">
        <v>126</v>
      </c>
      <c r="C120" t="s">
        <v>20</v>
      </c>
      <c r="D120" t="s">
        <v>21</v>
      </c>
      <c r="E120" s="3">
        <v>42339</v>
      </c>
      <c r="F120" s="1">
        <v>5.99</v>
      </c>
      <c r="H120" s="2">
        <v>2000</v>
      </c>
      <c r="I120" s="5">
        <f>IF(H120, 100*F120/H120, "")</f>
        <v>0.29949999999999999</v>
      </c>
      <c r="J120" s="5" t="str">
        <f>IF(G120, F120/G120, "")</f>
        <v/>
      </c>
    </row>
    <row r="121" spans="1:10" x14ac:dyDescent="0.25">
      <c r="A121" t="s">
        <v>7</v>
      </c>
      <c r="B121" t="s">
        <v>126</v>
      </c>
      <c r="C121" t="s">
        <v>171</v>
      </c>
      <c r="D121" t="s">
        <v>93</v>
      </c>
      <c r="E121" s="3">
        <v>42339</v>
      </c>
      <c r="F121" s="1">
        <v>6.99</v>
      </c>
      <c r="H121" s="2">
        <v>2000</v>
      </c>
      <c r="I121" s="5">
        <f>IF(H121, 100*F121/H121, "")</f>
        <v>0.34949999999999998</v>
      </c>
      <c r="J121" s="5" t="str">
        <f>IF(G121, F121/G121, "")</f>
        <v/>
      </c>
    </row>
    <row r="122" spans="1:10" x14ac:dyDescent="0.25">
      <c r="A122" t="s">
        <v>58</v>
      </c>
      <c r="B122" t="s">
        <v>59</v>
      </c>
      <c r="C122" t="s">
        <v>60</v>
      </c>
      <c r="D122" t="s">
        <v>26</v>
      </c>
      <c r="E122" s="3">
        <v>42278</v>
      </c>
      <c r="F122" s="1">
        <v>2.79</v>
      </c>
      <c r="H122" s="2">
        <v>296</v>
      </c>
      <c r="I122" s="5">
        <f>IF(H122, 100*F122/H122, "")</f>
        <v>0.94256756756756754</v>
      </c>
      <c r="J122" s="5" t="str">
        <f>IF(G122, F122/G122, "")</f>
        <v/>
      </c>
    </row>
    <row r="123" spans="1:10" x14ac:dyDescent="0.25">
      <c r="A123" t="s">
        <v>58</v>
      </c>
      <c r="B123" t="s">
        <v>143</v>
      </c>
      <c r="C123" t="s">
        <v>144</v>
      </c>
      <c r="D123" t="s">
        <v>73</v>
      </c>
      <c r="E123" s="3">
        <v>42309</v>
      </c>
      <c r="F123" s="1">
        <v>3.99</v>
      </c>
      <c r="H123" s="2">
        <v>710</v>
      </c>
      <c r="I123" s="5">
        <f>IF(H123, 100*F123/H123, "")</f>
        <v>0.56197183098591552</v>
      </c>
      <c r="J123" s="5" t="str">
        <f>IF(G123, F123/G123, "")</f>
        <v/>
      </c>
    </row>
    <row r="124" spans="1:10" x14ac:dyDescent="0.25">
      <c r="A124" t="s">
        <v>58</v>
      </c>
      <c r="B124" t="s">
        <v>143</v>
      </c>
      <c r="C124" t="s">
        <v>144</v>
      </c>
      <c r="D124" t="s">
        <v>21</v>
      </c>
      <c r="E124" s="3">
        <v>42309</v>
      </c>
      <c r="F124" s="1">
        <v>4.99</v>
      </c>
      <c r="H124" s="2">
        <v>710</v>
      </c>
      <c r="I124" s="5">
        <f>IF(H124, 100*F124/H124, "")</f>
        <v>0.70281690140845066</v>
      </c>
      <c r="J124" s="5" t="str">
        <f>IF(G124, F124/G124, "")</f>
        <v/>
      </c>
    </row>
    <row r="125" spans="1:10" x14ac:dyDescent="0.25">
      <c r="A125" t="s">
        <v>56</v>
      </c>
      <c r="B125" t="s">
        <v>9</v>
      </c>
      <c r="C125" t="s">
        <v>57</v>
      </c>
      <c r="D125" t="s">
        <v>26</v>
      </c>
      <c r="E125" s="3">
        <v>42278</v>
      </c>
      <c r="F125" s="1">
        <v>3.29</v>
      </c>
      <c r="H125" s="2">
        <v>227</v>
      </c>
      <c r="I125" s="5">
        <f>IF(H125, 100*F125/H125, "")</f>
        <v>1.4493392070484581</v>
      </c>
      <c r="J125" s="5" t="str">
        <f>IF(G125, F125/G125, "")</f>
        <v/>
      </c>
    </row>
    <row r="126" spans="1:10" x14ac:dyDescent="0.25">
      <c r="A126" t="s">
        <v>46</v>
      </c>
      <c r="B126" t="s">
        <v>149</v>
      </c>
      <c r="D126" t="s">
        <v>26</v>
      </c>
      <c r="E126" s="3">
        <v>42309</v>
      </c>
      <c r="F126" s="1">
        <v>1.45</v>
      </c>
      <c r="H126" s="2">
        <v>671</v>
      </c>
      <c r="I126" s="5">
        <f>IF(H126, 100*F126/H126, "")</f>
        <v>0.21609538002980627</v>
      </c>
      <c r="J126" s="5" t="str">
        <f>IF(G126, F126/G126, "")</f>
        <v/>
      </c>
    </row>
    <row r="127" spans="1:10" x14ac:dyDescent="0.25">
      <c r="A127" t="s">
        <v>46</v>
      </c>
      <c r="B127" t="s">
        <v>117</v>
      </c>
      <c r="C127" t="s">
        <v>116</v>
      </c>
      <c r="D127" t="s">
        <v>104</v>
      </c>
      <c r="E127" s="3">
        <v>42309</v>
      </c>
      <c r="F127" s="1">
        <v>4.99</v>
      </c>
      <c r="H127" s="2">
        <v>500</v>
      </c>
      <c r="I127" s="5">
        <f>IF(H127, 100*F127/H127, "")</f>
        <v>0.998</v>
      </c>
      <c r="J127" s="5" t="str">
        <f>IF(G127, F127/G127, "")</f>
        <v/>
      </c>
    </row>
    <row r="128" spans="1:10" x14ac:dyDescent="0.25">
      <c r="A128" t="s">
        <v>46</v>
      </c>
      <c r="B128" t="s">
        <v>47</v>
      </c>
      <c r="D128" t="s">
        <v>48</v>
      </c>
      <c r="E128" s="3">
        <v>42278</v>
      </c>
      <c r="F128" s="1">
        <v>0.92</v>
      </c>
      <c r="H128" s="2">
        <v>45</v>
      </c>
      <c r="I128" s="5">
        <f>IF(H128, 100*F128/H128, "")</f>
        <v>2.0444444444444443</v>
      </c>
      <c r="J128" s="5" t="str">
        <f>IF(G128, F128/G128, "")</f>
        <v/>
      </c>
    </row>
    <row r="129" spans="1:10" x14ac:dyDescent="0.25">
      <c r="A129" t="s">
        <v>46</v>
      </c>
      <c r="B129" t="s">
        <v>47</v>
      </c>
      <c r="D129" t="s">
        <v>104</v>
      </c>
      <c r="E129" s="3">
        <v>42309</v>
      </c>
      <c r="F129" s="1">
        <v>2.99</v>
      </c>
      <c r="H129" s="2">
        <v>200</v>
      </c>
      <c r="I129" s="5">
        <f>IF(H129, 100*F129/H129, "")</f>
        <v>1.4950000000000001</v>
      </c>
      <c r="J129" s="5" t="str">
        <f>IF(G129, F129/G129, "")</f>
        <v/>
      </c>
    </row>
    <row r="130" spans="1:10" x14ac:dyDescent="0.25">
      <c r="A130" t="s">
        <v>46</v>
      </c>
      <c r="B130" t="s">
        <v>115</v>
      </c>
      <c r="C130" t="s">
        <v>116</v>
      </c>
      <c r="D130" t="s">
        <v>104</v>
      </c>
      <c r="E130" s="3">
        <v>42309</v>
      </c>
      <c r="F130" s="1">
        <v>2.4900000000000002</v>
      </c>
      <c r="H130" s="2">
        <v>500</v>
      </c>
      <c r="I130" s="5">
        <f>IF(H130, 100*F130/H130, "")</f>
        <v>0.49800000000000005</v>
      </c>
      <c r="J130" s="5" t="str">
        <f>IF(G130, F130/G130, "")</f>
        <v/>
      </c>
    </row>
    <row r="131" spans="1:10" x14ac:dyDescent="0.25">
      <c r="A131" t="s">
        <v>155</v>
      </c>
      <c r="B131" t="s">
        <v>51</v>
      </c>
      <c r="D131" t="s">
        <v>48</v>
      </c>
      <c r="E131" s="3">
        <v>42309</v>
      </c>
      <c r="F131" s="1">
        <v>0.39</v>
      </c>
      <c r="H131" s="2">
        <v>100</v>
      </c>
      <c r="I131" s="5">
        <f>IF(H131, 100*F131/H131, "")</f>
        <v>0.39</v>
      </c>
      <c r="J131" s="5" t="str">
        <f>IF(G131, F131/G131, "")</f>
        <v/>
      </c>
    </row>
    <row r="132" spans="1:10" x14ac:dyDescent="0.25">
      <c r="A132" t="s">
        <v>4</v>
      </c>
      <c r="B132" t="s">
        <v>6</v>
      </c>
      <c r="D132" t="s">
        <v>48</v>
      </c>
      <c r="E132" s="3">
        <v>42278</v>
      </c>
      <c r="F132" s="1">
        <v>2.69</v>
      </c>
      <c r="H132" s="2">
        <v>200</v>
      </c>
      <c r="I132" s="5">
        <f>IF(H132, 100*F132/H132, "")</f>
        <v>1.345</v>
      </c>
      <c r="J132" s="5" t="str">
        <f>IF(G132, F132/G132, "")</f>
        <v/>
      </c>
    </row>
    <row r="133" spans="1:10" x14ac:dyDescent="0.25">
      <c r="A133" t="s">
        <v>182</v>
      </c>
      <c r="B133" t="s">
        <v>183</v>
      </c>
      <c r="D133" t="s">
        <v>48</v>
      </c>
      <c r="E133" s="3">
        <v>42370</v>
      </c>
      <c r="F133" s="1">
        <v>4.87</v>
      </c>
      <c r="H133" s="2">
        <v>100</v>
      </c>
      <c r="I133" s="5">
        <f>IF(H133, 100*F133/H133, "")</f>
        <v>4.87</v>
      </c>
      <c r="J133" s="5" t="str">
        <f>IF(G133, F133/G133, "")</f>
        <v/>
      </c>
    </row>
    <row r="134" spans="1:10" x14ac:dyDescent="0.25">
      <c r="A134" t="s">
        <v>63</v>
      </c>
      <c r="B134" t="s">
        <v>64</v>
      </c>
      <c r="C134" t="s">
        <v>65</v>
      </c>
      <c r="D134" t="s">
        <v>12</v>
      </c>
      <c r="E134" s="3">
        <v>42278</v>
      </c>
      <c r="F134" s="1">
        <v>2.4900000000000002</v>
      </c>
      <c r="H134" s="2">
        <v>750</v>
      </c>
      <c r="I134" s="5">
        <f>IF(H134, 100*F134/H134, "")</f>
        <v>0.33200000000000002</v>
      </c>
      <c r="J134" s="5" t="str">
        <f>IF(G134, F134/G134, "")</f>
        <v/>
      </c>
    </row>
    <row r="135" spans="1:10" x14ac:dyDescent="0.25">
      <c r="A135" t="s">
        <v>63</v>
      </c>
      <c r="B135" t="s">
        <v>64</v>
      </c>
      <c r="C135" t="s">
        <v>65</v>
      </c>
      <c r="D135" t="s">
        <v>104</v>
      </c>
      <c r="E135" s="3">
        <v>42309</v>
      </c>
      <c r="F135" s="1">
        <v>1.99</v>
      </c>
      <c r="H135" s="2">
        <v>750</v>
      </c>
      <c r="I135" s="5">
        <f>IF(H135, 100*F135/H135, "")</f>
        <v>0.26533333333333331</v>
      </c>
      <c r="J135" s="5" t="str">
        <f>IF(G135, F135/G135, "")</f>
        <v/>
      </c>
    </row>
  </sheetData>
  <dataValidations count="1">
    <dataValidation type="whole" operator="greaterThanOrEqual" allowBlank="1" showInputMessage="1" showErrorMessage="1" sqref="G2:H1048576">
      <formula1>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15.42578125" bestFit="1" customWidth="1"/>
  </cols>
  <sheetData>
    <row r="1" spans="1:2" x14ac:dyDescent="0.25">
      <c r="A1" t="s">
        <v>164</v>
      </c>
      <c r="B1" t="s">
        <v>165</v>
      </c>
    </row>
    <row r="2" spans="1:2" x14ac:dyDescent="0.25">
      <c r="A2">
        <v>2.59</v>
      </c>
      <c r="B2">
        <f>A2*2.20462/10</f>
        <v>0.57099657999999986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2015-10-30T19:06:31Z</dcterms:created>
  <dcterms:modified xsi:type="dcterms:W3CDTF">2016-01-06T01:26:09Z</dcterms:modified>
</cp:coreProperties>
</file>