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11408597541004293987/My Drive/NYCDSA/Python/PML/Ames/"/>
    </mc:Choice>
  </mc:AlternateContent>
  <xr:revisionPtr revIDLastSave="0" documentId="13_ncr:1_{73BAE89C-A9A4-EC4B-B8AA-342535B5342D}" xr6:coauthVersionLast="45" xr6:coauthVersionMax="47" xr10:uidLastSave="{00000000-0000-0000-0000-000000000000}"/>
  <bookViews>
    <workbookView xWindow="3420" yWindow="11060" windowWidth="34780" windowHeight="21900" activeTab="1" xr2:uid="{92946837-81C3-3243-B97E-9076C25C1A7F}"/>
  </bookViews>
  <sheets>
    <sheet name="Sheet1" sheetId="1" r:id="rId1"/>
    <sheet name="Timeline" sheetId="2" r:id="rId2"/>
  </sheets>
  <definedNames>
    <definedName name="Containers__Docker_and_kuernetes">"Link1"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9" i="2" l="1"/>
  <c r="W90" i="2"/>
  <c r="W91" i="2"/>
  <c r="W92" i="2"/>
  <c r="W93" i="2"/>
  <c r="W88" i="2"/>
  <c r="W84" i="2"/>
  <c r="W85" i="2"/>
  <c r="W86" i="2"/>
  <c r="W83" i="2"/>
  <c r="W117" i="2" l="1"/>
  <c r="W118" i="2" s="1"/>
  <c r="W119" i="2" s="1"/>
  <c r="W120" i="2" s="1"/>
  <c r="W121" i="2" s="1"/>
  <c r="T130" i="2"/>
  <c r="T131" i="2"/>
  <c r="T132" i="2"/>
  <c r="T133" i="2"/>
  <c r="T134" i="2"/>
  <c r="T135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16" i="2"/>
  <c r="T110" i="2"/>
  <c r="T111" i="2"/>
  <c r="T112" i="2"/>
  <c r="T113" i="2"/>
  <c r="T114" i="2"/>
  <c r="T115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93" i="2"/>
  <c r="T89" i="2"/>
  <c r="T90" i="2"/>
  <c r="T91" i="2"/>
  <c r="T9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210" i="2"/>
  <c r="T211" i="2"/>
  <c r="T212" i="2"/>
  <c r="W138" i="2"/>
  <c r="W139" i="2" s="1"/>
  <c r="W140" i="2" s="1"/>
  <c r="W141" i="2" s="1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AB10" i="2"/>
  <c r="V32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53" i="2"/>
  <c r="Y10" i="2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W36" i="2"/>
  <c r="V25" i="2"/>
  <c r="V39" i="2" s="1"/>
  <c r="T9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10" i="2"/>
  <c r="W142" i="2" l="1"/>
  <c r="W145" i="2" s="1"/>
  <c r="W146" i="2" s="1"/>
  <c r="W147" i="2" s="1"/>
  <c r="W148" i="2" s="1"/>
  <c r="W144" i="2"/>
  <c r="L11" i="2"/>
  <c r="K11" i="2" s="1"/>
  <c r="L12" i="2"/>
  <c r="K12" i="2" s="1"/>
  <c r="L13" i="2"/>
  <c r="K13" i="2" s="1"/>
  <c r="L14" i="2"/>
  <c r="K14" i="2" s="1"/>
  <c r="L15" i="2"/>
  <c r="K15" i="2" s="1"/>
  <c r="L16" i="2"/>
  <c r="K16" i="2" s="1"/>
  <c r="L17" i="2"/>
  <c r="K17" i="2" s="1"/>
  <c r="L18" i="2"/>
  <c r="K18" i="2" s="1"/>
  <c r="L19" i="2"/>
  <c r="K19" i="2" s="1"/>
  <c r="L20" i="2"/>
  <c r="K20" i="2" s="1"/>
  <c r="L21" i="2"/>
  <c r="K21" i="2" s="1"/>
  <c r="L22" i="2"/>
  <c r="K22" i="2" s="1"/>
  <c r="L23" i="2"/>
  <c r="K23" i="2" s="1"/>
  <c r="L24" i="2"/>
  <c r="K24" i="2" s="1"/>
  <c r="L25" i="2"/>
  <c r="K25" i="2" s="1"/>
  <c r="L26" i="2"/>
  <c r="K26" i="2" s="1"/>
  <c r="L27" i="2"/>
  <c r="K27" i="2" s="1"/>
  <c r="L28" i="2"/>
  <c r="K28" i="2" s="1"/>
  <c r="L29" i="2"/>
  <c r="K29" i="2" s="1"/>
  <c r="L30" i="2"/>
  <c r="K30" i="2" s="1"/>
  <c r="L31" i="2"/>
  <c r="K31" i="2" s="1"/>
  <c r="L32" i="2"/>
  <c r="K32" i="2" s="1"/>
  <c r="L10" i="2"/>
  <c r="K10" i="2" s="1"/>
  <c r="W149" i="2" l="1"/>
  <c r="W152" i="2" s="1"/>
  <c r="W153" i="2" s="1"/>
  <c r="W154" i="2" s="1"/>
  <c r="W155" i="2" s="1"/>
  <c r="W151" i="2"/>
  <c r="L33" i="2"/>
  <c r="A25" i="2"/>
  <c r="A26" i="2"/>
  <c r="A27" i="2"/>
  <c r="A28" i="2"/>
  <c r="A29" i="2"/>
  <c r="A30" i="2"/>
  <c r="A31" i="2"/>
  <c r="A32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10" i="2"/>
  <c r="J4" i="2"/>
  <c r="K4" i="2" s="1"/>
  <c r="L4" i="2" s="1"/>
  <c r="J5" i="2"/>
  <c r="K5" i="2" s="1"/>
  <c r="L5" i="2" s="1"/>
  <c r="J6" i="2"/>
  <c r="K6" i="2" s="1"/>
  <c r="L6" i="2" s="1"/>
  <c r="J7" i="2"/>
  <c r="K7" i="2" s="1"/>
  <c r="L7" i="2" s="1"/>
  <c r="J3" i="2"/>
  <c r="W156" i="2" l="1"/>
  <c r="W159" i="2" s="1"/>
  <c r="W160" i="2" s="1"/>
  <c r="W161" i="2" s="1"/>
  <c r="W162" i="2" s="1"/>
  <c r="W158" i="2"/>
  <c r="K33" i="2"/>
  <c r="L34" i="2"/>
  <c r="K3" i="2"/>
  <c r="M7" i="2"/>
  <c r="M6" i="2"/>
  <c r="M5" i="2"/>
  <c r="M4" i="2"/>
  <c r="W163" i="2" l="1"/>
  <c r="W166" i="2" s="1"/>
  <c r="W167" i="2" s="1"/>
  <c r="W168" i="2" s="1"/>
  <c r="W169" i="2" s="1"/>
  <c r="W170" i="2" s="1"/>
  <c r="W165" i="2"/>
  <c r="L35" i="2"/>
  <c r="K34" i="2"/>
  <c r="L3" i="2"/>
  <c r="M3" i="2" s="1"/>
  <c r="N3" i="2" s="1"/>
  <c r="N4" i="2" l="1"/>
  <c r="P3" i="2"/>
  <c r="L36" i="2"/>
  <c r="K35" i="2"/>
  <c r="L37" i="2" l="1"/>
  <c r="K36" i="2"/>
  <c r="L38" i="2" l="1"/>
  <c r="K38" i="2" s="1"/>
  <c r="K37" i="2"/>
</calcChain>
</file>

<file path=xl/sharedStrings.xml><?xml version="1.0" encoding="utf-8"?>
<sst xmlns="http://schemas.openxmlformats.org/spreadsheetml/2006/main" count="204" uniqueCount="138">
  <si>
    <t xml:space="preserve">full lifecycle </t>
  </si>
  <si>
    <t>GNU</t>
  </si>
  <si>
    <t>GCC</t>
  </si>
  <si>
    <t>Linux</t>
  </si>
  <si>
    <t>distributed systems</t>
  </si>
  <si>
    <t>HTTP, TCP, UDP, HTTPS/SSL, DHT</t>
  </si>
  <si>
    <t>agile software development</t>
  </si>
  <si>
    <t>scripting language</t>
  </si>
  <si>
    <t>computer architecture</t>
  </si>
  <si>
    <t>multithread</t>
  </si>
  <si>
    <t>QT</t>
  </si>
  <si>
    <t>GPU</t>
  </si>
  <si>
    <t>computer network</t>
  </si>
  <si>
    <t>SQLite</t>
  </si>
  <si>
    <t>SQL</t>
  </si>
  <si>
    <t>API</t>
  </si>
  <si>
    <t>OpenGL</t>
  </si>
  <si>
    <t>DevOps</t>
  </si>
  <si>
    <t>AWS</t>
  </si>
  <si>
    <t>software archtecture and pattern</t>
  </si>
  <si>
    <t>MongoDB</t>
  </si>
  <si>
    <t>C++</t>
  </si>
  <si>
    <t>Docker</t>
  </si>
  <si>
    <t>Kubernetes</t>
  </si>
  <si>
    <t>Cloud computing concepts</t>
  </si>
  <si>
    <t>AWS, Google cloud, Azure</t>
  </si>
  <si>
    <t>Cloud computing (AWS, Google cloud, Azure)</t>
  </si>
  <si>
    <t>Data structue and algorithm</t>
  </si>
  <si>
    <t xml:space="preserve">Git </t>
  </si>
  <si>
    <t>Containers (Docker and kuernetes)</t>
  </si>
  <si>
    <t>Priority Level</t>
  </si>
  <si>
    <t>Link</t>
  </si>
  <si>
    <t>Docker and Kubernate</t>
  </si>
  <si>
    <t>VIM, Notepad++, sublime</t>
  </si>
  <si>
    <t>Computer network</t>
  </si>
  <si>
    <t>OOP pricipals</t>
  </si>
  <si>
    <t>Link1</t>
  </si>
  <si>
    <t>Link2</t>
  </si>
  <si>
    <t>Link3</t>
  </si>
  <si>
    <t>Link4</t>
  </si>
  <si>
    <t>Algorithm toolbox</t>
  </si>
  <si>
    <t>Data structure</t>
  </si>
  <si>
    <t>Graph</t>
  </si>
  <si>
    <t>String</t>
  </si>
  <si>
    <t>Advanced</t>
  </si>
  <si>
    <t>Lectures times</t>
  </si>
  <si>
    <t>sum</t>
  </si>
  <si>
    <t>days</t>
  </si>
  <si>
    <t>Months</t>
  </si>
  <si>
    <t>Week1</t>
  </si>
  <si>
    <t>Week2</t>
  </si>
  <si>
    <t>Week3</t>
  </si>
  <si>
    <t>Week4</t>
  </si>
  <si>
    <t>Week5</t>
  </si>
  <si>
    <t>Week6</t>
  </si>
  <si>
    <t>Topics</t>
  </si>
  <si>
    <t># days</t>
  </si>
  <si>
    <t># days + train + homework</t>
  </si>
  <si>
    <t>Finish watching week 5</t>
  </si>
  <si>
    <t>Expect to finish watching week 6, restart watching week 1</t>
  </si>
  <si>
    <t>Expect to rewatch week 5 and 6</t>
  </si>
  <si>
    <t>Expect to finish homework for week 4</t>
  </si>
  <si>
    <t>Expect to finish homework for week 5</t>
  </si>
  <si>
    <t>Expect to finish homework for week 6</t>
  </si>
  <si>
    <t>START DATA STRUCTURE TOPIC (WEEK1)</t>
  </si>
  <si>
    <t>WATCH WEEK 6</t>
  </si>
  <si>
    <t>WATCH NEXT HALF OF WEEK 5 + 6</t>
  </si>
  <si>
    <t>REWATCH WEEK 1 AND 2</t>
  </si>
  <si>
    <t xml:space="preserve">WATCH DATA STRUCTURE WEEK 2, 3, 4 </t>
  </si>
  <si>
    <t>REWATCH WEEK 3</t>
  </si>
  <si>
    <t>REWATCH WEEK 4</t>
  </si>
  <si>
    <t>REWATCH WEEK 5 AND 6 + SUBMIT HOMEWORK FOR WEEKS 1 AND 2</t>
  </si>
  <si>
    <t>SUBMIT HW FOR WEEKS 3</t>
  </si>
  <si>
    <t>SUBMIT HW FOR WEEKS 4</t>
  </si>
  <si>
    <t>SUBMIT HW FOR WEEKS 5 + 6</t>
  </si>
  <si>
    <t>START GRAPH (WEEK 1)</t>
  </si>
  <si>
    <t>Done</t>
  </si>
  <si>
    <t>Expected date to finish</t>
  </si>
  <si>
    <t>Read logistic regression and gradient descent/ Model selection I &amp; II</t>
  </si>
  <si>
    <t>HW for logistic regression and gradient descent</t>
  </si>
  <si>
    <t>Read discriminat analysis and naïve basis</t>
  </si>
  <si>
    <t>HW for discriminate analysis and naïve basis</t>
  </si>
  <si>
    <t>Time Series</t>
  </si>
  <si>
    <t>HW for time series</t>
  </si>
  <si>
    <t>Tree based models</t>
  </si>
  <si>
    <t>HW for gradient boosting</t>
  </si>
  <si>
    <t>Read SVM</t>
  </si>
  <si>
    <t>HW for SVM</t>
  </si>
  <si>
    <t>Supervised learning roundup</t>
  </si>
  <si>
    <t>Machine learning roundup</t>
  </si>
  <si>
    <t>NLP</t>
  </si>
  <si>
    <t>Clustring</t>
  </si>
  <si>
    <t>Matrix factorization</t>
  </si>
  <si>
    <t>Midterm</t>
  </si>
  <si>
    <t>Final exam</t>
  </si>
  <si>
    <t>Expect to finish watching week  2</t>
  </si>
  <si>
    <t>Devops IBM</t>
  </si>
  <si>
    <t>Data warehouse</t>
  </si>
  <si>
    <t>Expect to finish watching week 3 (done), 4, 5 + submit homework for weeks 1, 2, 3</t>
  </si>
  <si>
    <t>Algorithm and Data structure</t>
  </si>
  <si>
    <t>2 questions from AlgoExpert</t>
  </si>
  <si>
    <t>ML project</t>
  </si>
  <si>
    <t>1 questions from AlgoExpert + Knuth-Morris-Pratt Algorithm</t>
  </si>
  <si>
    <t>Week 5 and Week 6 (done) + Two questions from AlgoExpert (done)</t>
  </si>
  <si>
    <t>2 questions from AlgoExpert (done) + Priority queus/ disjoint set</t>
  </si>
  <si>
    <t>2 questions from AlgoExpert (done) + Basic data structure (done)</t>
  </si>
  <si>
    <t>2 questions from AlgoExpert (done) + Hash table</t>
  </si>
  <si>
    <t>DS                                                                                  Algorithms</t>
  </si>
  <si>
    <t>NLP + At least one question from AlgoExpert + Week 1 of Cloud Computing</t>
  </si>
  <si>
    <t>SVR HW (done) + At least one question from AlgoExpert (done) + Finish week 1 of Intro to DevOps (done)</t>
  </si>
  <si>
    <t>ML roundup + At least one question from AlgoExpert (done)+ Finish week 5 of Intro to DevOps</t>
  </si>
  <si>
    <t>1 questions from AlgoExpert (done) + Decomposition of graphs 2 + (tentative) Week 3 of cloud computing</t>
  </si>
  <si>
    <t>2 questions from AlgoExpert (done) + Dynamic array (done)</t>
  </si>
  <si>
    <t>1 questions from AlgoExpert (done) + Paths in graph 1 + (tentative) Week 4 of cloud computing</t>
  </si>
  <si>
    <t>1 questions from AlgoExpert (done) + Paths in graph 2 + (tentative) Week 5 of cloud computing</t>
  </si>
  <si>
    <t>Suppervised Learning roundup (done) + At least one question from AlgoExpert (done) + Finish week 2 of Intro to DevOps (done)</t>
  </si>
  <si>
    <t>ML roundup + At least one question from AlgoExpert (done)+ Finish week 4 of Intro to DevOps (done)</t>
  </si>
  <si>
    <t>2 questions from AlgoExpert (done) + Priority queus/ disjoint set (done)</t>
  </si>
  <si>
    <t>Suppervised Learning roundup (done) + At least one question from AlgoExpert + Finish week 3 of Intro to DevOps (done)</t>
  </si>
  <si>
    <t xml:space="preserve">1 questions from AlgoExpert (done) + Minimum spaning trees </t>
  </si>
  <si>
    <t>3 questions from AlgoExpert (done) + Decomposition of graphs 1 + (tentative) Week 2 of cloud computing</t>
  </si>
  <si>
    <t>2 questions from AlgoExpert (done)+ Shortest path project</t>
  </si>
  <si>
    <t>Clustring + 1 questions from AlgoExpert (done)</t>
  </si>
  <si>
    <t>Clustring + 2 questions from AlgoExpert (done)</t>
  </si>
  <si>
    <t>Matrix factorization + 1 questions from AlgoExpert (done)</t>
  </si>
  <si>
    <t>2 questions from AlgoExpert (done) + suffix trees</t>
  </si>
  <si>
    <t>1 questions from AlgoExpert (done) + Burrows-Wheeler transform</t>
  </si>
  <si>
    <t>Remaining</t>
  </si>
  <si>
    <t>3 questions from AlgoExpert (done) + Constructing Suffix Arrays and Suffix Trees</t>
  </si>
  <si>
    <t>2 questions from AlgoExpert (one done) + ML project (done)</t>
  </si>
  <si>
    <t xml:space="preserve">DS                                                                        </t>
  </si>
  <si>
    <t>DS</t>
  </si>
  <si>
    <t>3 questions from Algo</t>
  </si>
  <si>
    <t>System design</t>
  </si>
  <si>
    <t>ML</t>
  </si>
  <si>
    <t>Capstone project</t>
  </si>
  <si>
    <t>ML Project</t>
  </si>
  <si>
    <t>Finish feature selection based on statistics,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</si>
</sst>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  <font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1" fillId="0" borderId="0" xfId="1"/>
    <xf numFmtId="1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4" fillId="0" borderId="19" xfId="0" applyFont="1" applyBorder="1"/>
    <xf numFmtId="0" fontId="4" fillId="0" borderId="22" xfId="0" applyFont="1" applyBorder="1"/>
    <xf numFmtId="0" fontId="4" fillId="3" borderId="22" xfId="0" applyFont="1" applyFill="1" applyBorder="1"/>
    <xf numFmtId="0" fontId="3" fillId="2" borderId="1" xfId="0" applyFont="1" applyFill="1" applyBorder="1" applyAlignment="1"/>
    <xf numFmtId="0" fontId="3" fillId="2" borderId="23" xfId="0" applyFont="1" applyFill="1" applyBorder="1" applyAlignment="1"/>
    <xf numFmtId="0" fontId="4" fillId="0" borderId="24" xfId="0" applyFont="1" applyBorder="1"/>
    <xf numFmtId="0" fontId="3" fillId="2" borderId="12" xfId="0" applyFont="1" applyFill="1" applyBorder="1" applyAlignment="1"/>
    <xf numFmtId="14" fontId="3" fillId="2" borderId="29" xfId="0" applyNumberFormat="1" applyFont="1" applyFill="1" applyBorder="1" applyAlignment="1">
      <alignment horizontal="left"/>
    </xf>
    <xf numFmtId="14" fontId="3" fillId="2" borderId="30" xfId="0" applyNumberFormat="1" applyFont="1" applyFill="1" applyBorder="1" applyAlignment="1">
      <alignment horizontal="left"/>
    </xf>
    <xf numFmtId="14" fontId="3" fillId="3" borderId="30" xfId="0" applyNumberFormat="1" applyFont="1" applyFill="1" applyBorder="1" applyAlignment="1">
      <alignment horizontal="left"/>
    </xf>
    <xf numFmtId="14" fontId="3" fillId="2" borderId="31" xfId="0" applyNumberFormat="1" applyFont="1" applyFill="1" applyBorder="1" applyAlignment="1">
      <alignment horizontal="left"/>
    </xf>
    <xf numFmtId="14" fontId="0" fillId="0" borderId="0" xfId="0" applyNumberFormat="1"/>
    <xf numFmtId="0" fontId="0" fillId="0" borderId="0" xfId="0" applyFill="1" applyAlignment="1">
      <alignment horizontal="left"/>
    </xf>
    <xf numFmtId="0" fontId="4" fillId="0" borderId="34" xfId="0" applyFont="1" applyBorder="1"/>
    <xf numFmtId="0" fontId="4" fillId="0" borderId="35" xfId="0" applyFont="1" applyBorder="1"/>
    <xf numFmtId="0" fontId="5" fillId="3" borderId="35" xfId="0" applyFont="1" applyFill="1" applyBorder="1"/>
    <xf numFmtId="0" fontId="4" fillId="0" borderId="35" xfId="0" applyFont="1" applyFill="1" applyBorder="1"/>
    <xf numFmtId="0" fontId="4" fillId="0" borderId="36" xfId="0" applyFont="1" applyFill="1" applyBorder="1"/>
    <xf numFmtId="14" fontId="0" fillId="0" borderId="37" xfId="0" applyNumberFormat="1" applyBorder="1" applyAlignment="1">
      <alignment horizontal="left"/>
    </xf>
    <xf numFmtId="14" fontId="0" fillId="0" borderId="38" xfId="0" applyNumberFormat="1" applyBorder="1" applyAlignment="1">
      <alignment horizontal="left"/>
    </xf>
    <xf numFmtId="14" fontId="3" fillId="3" borderId="38" xfId="0" applyNumberFormat="1" applyFont="1" applyFill="1" applyBorder="1" applyAlignment="1">
      <alignment horizontal="left"/>
    </xf>
    <xf numFmtId="14" fontId="0" fillId="0" borderId="39" xfId="0" applyNumberFormat="1" applyBorder="1" applyAlignment="1">
      <alignment horizontal="left"/>
    </xf>
    <xf numFmtId="0" fontId="4" fillId="4" borderId="35" xfId="0" applyFont="1" applyFill="1" applyBorder="1"/>
    <xf numFmtId="14" fontId="0" fillId="4" borderId="38" xfId="0" applyNumberForma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3" fillId="5" borderId="1" xfId="0" applyFont="1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6" borderId="4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Alignment="1"/>
    <xf numFmtId="14" fontId="0" fillId="0" borderId="0" xfId="0" applyNumberFormat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48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5" borderId="49" xfId="0" applyFont="1" applyFill="1" applyBorder="1" applyAlignment="1">
      <alignment horizontal="center" vertical="center"/>
    </xf>
    <xf numFmtId="0" fontId="0" fillId="5" borderId="51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5" borderId="49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3" fillId="3" borderId="12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3" borderId="23" xfId="0" applyNumberFormat="1" applyFont="1" applyFill="1" applyBorder="1" applyAlignment="1"/>
    <xf numFmtId="49" fontId="3" fillId="2" borderId="12" xfId="0" applyNumberFormat="1" applyFont="1" applyFill="1" applyBorder="1" applyAlignment="1"/>
    <xf numFmtId="49" fontId="3" fillId="2" borderId="1" xfId="0" applyNumberFormat="1" applyFont="1" applyFill="1" applyBorder="1" applyAlignment="1"/>
    <xf numFmtId="49" fontId="3" fillId="2" borderId="23" xfId="0" applyNumberFormat="1" applyFont="1" applyFill="1" applyBorder="1" applyAlignment="1"/>
    <xf numFmtId="0" fontId="3" fillId="2" borderId="12" xfId="0" applyFont="1" applyFill="1" applyBorder="1" applyAlignment="1"/>
    <xf numFmtId="0" fontId="3" fillId="2" borderId="1" xfId="0" applyFont="1" applyFill="1" applyBorder="1" applyAlignment="1"/>
    <xf numFmtId="0" fontId="3" fillId="2" borderId="23" xfId="0" applyFont="1" applyFill="1" applyBorder="1" applyAlignment="1"/>
    <xf numFmtId="0" fontId="0" fillId="0" borderId="0" xfId="0" applyFill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3" fillId="2" borderId="27" xfId="0" applyNumberFormat="1" applyFont="1" applyFill="1" applyBorder="1" applyAlignment="1">
      <alignment horizontal="left"/>
    </xf>
    <xf numFmtId="49" fontId="3" fillId="2" borderId="20" xfId="0" applyNumberFormat="1" applyFont="1" applyFill="1" applyBorder="1" applyAlignment="1">
      <alignment horizontal="left"/>
    </xf>
    <xf numFmtId="49" fontId="3" fillId="2" borderId="21" xfId="0" applyNumberFormat="1" applyFont="1" applyFill="1" applyBorder="1" applyAlignment="1">
      <alignment horizontal="left"/>
    </xf>
    <xf numFmtId="0" fontId="3" fillId="2" borderId="28" xfId="0" applyFont="1" applyFill="1" applyBorder="1" applyAlignment="1">
      <alignment horizontal="left"/>
    </xf>
    <xf numFmtId="0" fontId="3" fillId="2" borderId="25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3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3" fillId="3" borderId="12" xfId="0" applyFont="1" applyFill="1" applyBorder="1" applyAlignment="1"/>
    <xf numFmtId="0" fontId="3" fillId="3" borderId="1" xfId="0" applyFont="1" applyFill="1" applyBorder="1" applyAlignment="1"/>
    <xf numFmtId="0" fontId="3" fillId="3" borderId="23" xfId="0" applyFont="1" applyFill="1" applyBorder="1" applyAlignment="1"/>
    <xf numFmtId="0" fontId="0" fillId="0" borderId="2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23" xfId="0" applyFill="1" applyBorder="1" applyAlignment="1">
      <alignment horizontal="left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4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47" xfId="0" applyBorder="1" applyAlignment="1"/>
    <xf numFmtId="0" fontId="0" fillId="0" borderId="48" xfId="0" applyBorder="1" applyAlignment="1"/>
    <xf numFmtId="0" fontId="0" fillId="0" borderId="48" xfId="0" applyFill="1" applyBorder="1" applyAlignment="1"/>
    <xf numFmtId="0" fontId="0" fillId="0" borderId="0" xfId="0" applyFill="1" applyAlignment="1"/>
    <xf numFmtId="0" fontId="0" fillId="0" borderId="0" xfId="0" applyFill="1" applyBorder="1" applyAlignment="1"/>
    <xf numFmtId="0" fontId="0" fillId="0" borderId="4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12" fontId="5" fillId="3" borderId="0" xfId="0" applyNumberFormat="1" applyFont="1" applyFill="1" applyBorder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12" fontId="4" fillId="0" borderId="0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2" fontId="4" fillId="5" borderId="40" xfId="0" applyNumberFormat="1" applyFont="1" applyFill="1" applyBorder="1" applyAlignment="1">
      <alignment horizontal="center" vertical="center"/>
    </xf>
    <xf numFmtId="14" fontId="0" fillId="5" borderId="41" xfId="0" applyNumberFormat="1" applyFill="1" applyBorder="1" applyAlignment="1">
      <alignment horizontal="center" vertical="center"/>
    </xf>
    <xf numFmtId="12" fontId="4" fillId="5" borderId="43" xfId="0" applyNumberFormat="1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2" fontId="5" fillId="5" borderId="43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12" fontId="4" fillId="5" borderId="44" xfId="0" applyNumberFormat="1" applyFont="1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12" fontId="4" fillId="5" borderId="1" xfId="0" applyNumberFormat="1" applyFont="1" applyFill="1" applyBorder="1" applyAlignment="1">
      <alignment horizontal="center" vertical="center"/>
    </xf>
    <xf numFmtId="14" fontId="0" fillId="5" borderId="45" xfId="0" applyNumberFormat="1" applyFill="1" applyBorder="1" applyAlignment="1">
      <alignment horizontal="center" vertical="center"/>
    </xf>
    <xf numFmtId="12" fontId="4" fillId="5" borderId="49" xfId="0" applyNumberFormat="1" applyFont="1" applyFill="1" applyBorder="1" applyAlignment="1">
      <alignment horizontal="center" vertical="center"/>
    </xf>
    <xf numFmtId="14" fontId="0" fillId="5" borderId="50" xfId="0" applyNumberFormat="1" applyFill="1" applyBorder="1" applyAlignment="1">
      <alignment horizontal="center" vertical="center"/>
    </xf>
    <xf numFmtId="12" fontId="4" fillId="3" borderId="49" xfId="0" applyNumberFormat="1" applyFont="1" applyFill="1" applyBorder="1" applyAlignment="1">
      <alignment horizontal="center" vertical="center"/>
    </xf>
    <xf numFmtId="14" fontId="0" fillId="3" borderId="50" xfId="0" applyNumberForma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12" fontId="4" fillId="4" borderId="19" xfId="0" applyNumberFormat="1" applyFont="1" applyFill="1" applyBorder="1" applyAlignment="1">
      <alignment horizontal="center" vertical="center"/>
    </xf>
    <xf numFmtId="14" fontId="0" fillId="4" borderId="20" xfId="0" applyNumberFormat="1" applyFill="1" applyBorder="1" applyAlignment="1">
      <alignment horizontal="center" vertical="center"/>
    </xf>
    <xf numFmtId="12" fontId="4" fillId="4" borderId="22" xfId="0" applyNumberFormat="1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2" fontId="5" fillId="4" borderId="22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2" fontId="4" fillId="4" borderId="24" xfId="0" applyNumberFormat="1" applyFont="1" applyFill="1" applyBorder="1" applyAlignment="1">
      <alignment horizontal="center" vertical="center"/>
    </xf>
    <xf numFmtId="14" fontId="0" fillId="4" borderId="25" xfId="0" applyNumberFormat="1" applyFill="1" applyBorder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2" fontId="4" fillId="6" borderId="40" xfId="0" applyNumberFormat="1" applyFont="1" applyFill="1" applyBorder="1" applyAlignment="1">
      <alignment horizontal="center" vertical="center"/>
    </xf>
    <xf numFmtId="14" fontId="0" fillId="6" borderId="41" xfId="0" applyNumberFormat="1" applyFill="1" applyBorder="1" applyAlignment="1">
      <alignment horizontal="center" vertical="center"/>
    </xf>
    <xf numFmtId="12" fontId="4" fillId="6" borderId="43" xfId="0" applyNumberFormat="1" applyFon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2" fontId="5" fillId="6" borderId="43" xfId="0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12" fontId="4" fillId="6" borderId="44" xfId="0" applyNumberFormat="1" applyFont="1" applyFill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demy.com/course/aws-certified-solutions-architect-associate-saa-c02/?ranMID=39197&amp;ranEAID=JVFxdTr9V80&amp;ranSiteID=JVFxdTr9V80-zmdOCWpCBC.OGpGSPAmAWA&amp;LSNPUBID=JVFxdTr9V80&amp;utm_source=aff-campaign&amp;utm_medium=udemyads" TargetMode="External"/><Relationship Id="rId13" Type="http://schemas.openxmlformats.org/officeDocument/2006/relationships/hyperlink" Target="https://www.coursera.org/learn/ibm-containers-docker-kubernetes-openshift" TargetMode="External"/><Relationship Id="rId18" Type="http://schemas.openxmlformats.org/officeDocument/2006/relationships/hyperlink" Target="https://www.linkedin.com/learning/introduction-to-linux/learning-linux?autoplay=true&amp;u=92408722" TargetMode="External"/><Relationship Id="rId3" Type="http://schemas.openxmlformats.org/officeDocument/2006/relationships/hyperlink" Target="https://www.udemy.com/course/docker-and-kubernetes-the-complete-guide/?ranMID=39197&amp;ranEAID=JVFxdTr9V80&amp;ranSiteID=JVFxdTr9V80-qQHovktpXWgAEDkLDHuFCg&amp;utm_source=aff-campaign&amp;LSNPUBID=JVFxdTr9V80&amp;utm_medium=udemyads" TargetMode="External"/><Relationship Id="rId21" Type="http://schemas.openxmlformats.org/officeDocument/2006/relationships/hyperlink" Target="https://www.coursera.org/professional-certificates/devops-and-software-engineering" TargetMode="External"/><Relationship Id="rId7" Type="http://schemas.openxmlformats.org/officeDocument/2006/relationships/hyperlink" Target="https://javarevisited.blogspot.com/2018/07/10-object-oriented-design-principles.html" TargetMode="External"/><Relationship Id="rId12" Type="http://schemas.openxmlformats.org/officeDocument/2006/relationships/hyperlink" Target="https://www.coursera.org/specializations/data-structures-algorithms" TargetMode="External"/><Relationship Id="rId17" Type="http://schemas.openxmlformats.org/officeDocument/2006/relationships/hyperlink" Target="https://www.coursera.org/learn/intro-sql" TargetMode="External"/><Relationship Id="rId2" Type="http://schemas.openxmlformats.org/officeDocument/2006/relationships/hyperlink" Target="https://www.udemy.com/course/aws-certified-solutions-architect-associate-saa-c02/?ranMID=39197&amp;ranEAID=JVFxdTr9V80&amp;ranSiteID=JVFxdTr9V80-zmdOCWpCBC.OGpGSPAmAWA&amp;LSNPUBID=JVFxdTr9V80&amp;utm_source=aff-campaign&amp;utm_medium=udemyads" TargetMode="External"/><Relationship Id="rId16" Type="http://schemas.openxmlformats.org/officeDocument/2006/relationships/hyperlink" Target="https://www.youtube.com/watch?v=HXV3zeQKqGY&amp;t=8410s" TargetMode="External"/><Relationship Id="rId20" Type="http://schemas.openxmlformats.org/officeDocument/2006/relationships/hyperlink" Target="https://www.coursera.org/specializations/computer-communications" TargetMode="External"/><Relationship Id="rId1" Type="http://schemas.openxmlformats.org/officeDocument/2006/relationships/hyperlink" Target="https://medium.com/javarevisited/11-essential-skills-to-become-software-developer-in-2020-c617e293e90e" TargetMode="External"/><Relationship Id="rId6" Type="http://schemas.openxmlformats.org/officeDocument/2006/relationships/hyperlink" Target="https://www.udemy.com/course/learn-linux-in-5-days/?LSNPUBID=JVFxdTr9V80&amp;ranEAID=JVFxdTr9V80&amp;ranMID=39197&amp;ranSiteID=JVFxdTr9V80-XC.fAag35.oU4G8c.L93bw&amp;utm_medium=udemyads&amp;utm_source=aff-campaign" TargetMode="External"/><Relationship Id="rId11" Type="http://schemas.openxmlformats.org/officeDocument/2006/relationships/hyperlink" Target="https://www.amazon.com/Technical-Essentials-Online-Training-Certification/dp/B09HYM9576/ref=sr_1_3?keywords=AWS&amp;qid=1651437725&amp;s=courseware&amp;sr=1-3" TargetMode="External"/><Relationship Id="rId5" Type="http://schemas.openxmlformats.org/officeDocument/2006/relationships/hyperlink" Target="https://www.udemy.com/course/learn-linux-in-5-days/?LSNPUBID=JVFxdTr9V80&amp;ranEAID=JVFxdTr9V80&amp;ranMID=39197&amp;ranSiteID=JVFxdTr9V80-XC.fAag35.oU4G8c.L93bw&amp;utm_medium=udemyads&amp;utm_source=aff-campaign" TargetMode="External"/><Relationship Id="rId15" Type="http://schemas.openxmlformats.org/officeDocument/2006/relationships/hyperlink" Target="https://www.udemy.com/course/the-ultimate-hands-on-hadoop-tame-your-big-data/learn/lecture/14967734?start=1" TargetMode="External"/><Relationship Id="rId10" Type="http://schemas.openxmlformats.org/officeDocument/2006/relationships/hyperlink" Target="https://www.amazon.com/Practitioner-Essentials-Online-Training-Certification/dp/B09HSJ6HN8/ref=sr_1_1?keywords=AWS&amp;qid=1651437725&amp;s=courseware&amp;sr=1-1" TargetMode="External"/><Relationship Id="rId19" Type="http://schemas.openxmlformats.org/officeDocument/2006/relationships/hyperlink" Target="https://www.linkedin.com/learning/linux-system-engineer-networking-and-ssh/demystify-linux-networking-and-ssh?autoplay=true&amp;u=92408722" TargetMode="External"/><Relationship Id="rId4" Type="http://schemas.openxmlformats.org/officeDocument/2006/relationships/hyperlink" Target="https://www.udemy.com/course/the-complete-sql-bootcamp/?LSNPUBID=JVFxdTr9V80&amp;ranEAID=JVFxdTr9V80&amp;ranMID=39197&amp;ranSiteID=JVFxdTr9V80-4NMX5N1YuxRp5w8A2eruBg&amp;utm_medium=udemyads&amp;utm_source=aff-campaign" TargetMode="External"/><Relationship Id="rId9" Type="http://schemas.openxmlformats.org/officeDocument/2006/relationships/hyperlink" Target="https://www.coursera.org/specializations/cloud-computing" TargetMode="External"/><Relationship Id="rId14" Type="http://schemas.openxmlformats.org/officeDocument/2006/relationships/hyperlink" Target="https://www.coursera.org/projects/container-orchestration-kubernetes" TargetMode="External"/><Relationship Id="rId22" Type="http://schemas.openxmlformats.org/officeDocument/2006/relationships/hyperlink" Target="https://www.coursera.org/professional-certificates/data-warehouse-enginee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BC94-16D4-4A43-82C6-65B8BA2482C3}">
  <dimension ref="A1:J26"/>
  <sheetViews>
    <sheetView zoomScale="110" zoomScaleNormal="110" workbookViewId="0">
      <selection activeCell="E11" sqref="E11"/>
    </sheetView>
  </sheetViews>
  <sheetFormatPr baseColWidth="10" defaultColWidth="11" defaultRowHeight="16" x14ac:dyDescent="0.2"/>
  <cols>
    <col min="1" max="1" width="29.6640625" bestFit="1" customWidth="1"/>
    <col min="2" max="2" width="10.83203125" style="1"/>
    <col min="3" max="3" width="12" style="1" bestFit="1" customWidth="1"/>
    <col min="4" max="4" width="39.83203125" bestFit="1" customWidth="1"/>
    <col min="5" max="5" width="5.33203125" customWidth="1"/>
    <col min="6" max="8" width="5.1640625" customWidth="1"/>
    <col min="9" max="9" width="20" bestFit="1" customWidth="1"/>
  </cols>
  <sheetData>
    <row r="1" spans="1:10" x14ac:dyDescent="0.2">
      <c r="C1" s="1" t="s">
        <v>30</v>
      </c>
      <c r="D1" s="2" t="s">
        <v>31</v>
      </c>
      <c r="E1" s="2"/>
      <c r="F1" s="2"/>
      <c r="G1" s="2"/>
      <c r="H1" s="2"/>
    </row>
    <row r="2" spans="1:10" x14ac:dyDescent="0.2">
      <c r="A2" t="s">
        <v>0</v>
      </c>
      <c r="B2" s="1">
        <v>2</v>
      </c>
      <c r="C2" s="1">
        <v>1</v>
      </c>
      <c r="D2" t="s">
        <v>26</v>
      </c>
      <c r="E2" s="3" t="s">
        <v>36</v>
      </c>
      <c r="F2" s="3" t="s">
        <v>37</v>
      </c>
      <c r="G2" s="3" t="s">
        <v>38</v>
      </c>
      <c r="H2" s="3" t="s">
        <v>39</v>
      </c>
      <c r="I2" t="s">
        <v>18</v>
      </c>
      <c r="J2" s="3" t="s">
        <v>31</v>
      </c>
    </row>
    <row r="3" spans="1:10" x14ac:dyDescent="0.2">
      <c r="A3" t="s">
        <v>1</v>
      </c>
      <c r="B3" s="1">
        <v>1</v>
      </c>
      <c r="C3" s="1">
        <v>2</v>
      </c>
      <c r="D3" t="s">
        <v>27</v>
      </c>
      <c r="E3" s="3" t="s">
        <v>36</v>
      </c>
      <c r="I3" t="s">
        <v>32</v>
      </c>
      <c r="J3" s="3" t="s">
        <v>31</v>
      </c>
    </row>
    <row r="4" spans="1:10" x14ac:dyDescent="0.2">
      <c r="A4" t="s">
        <v>2</v>
      </c>
      <c r="B4" s="1">
        <v>1</v>
      </c>
      <c r="C4" s="1">
        <v>3</v>
      </c>
      <c r="D4" t="s">
        <v>28</v>
      </c>
      <c r="E4" s="3"/>
      <c r="F4" s="3"/>
      <c r="I4" t="s">
        <v>14</v>
      </c>
      <c r="J4" s="3" t="s">
        <v>31</v>
      </c>
    </row>
    <row r="5" spans="1:10" x14ac:dyDescent="0.2">
      <c r="A5" t="s">
        <v>3</v>
      </c>
      <c r="B5" s="1">
        <v>3</v>
      </c>
      <c r="C5" s="1">
        <v>4</v>
      </c>
      <c r="D5" t="s">
        <v>29</v>
      </c>
      <c r="E5" s="3" t="s">
        <v>36</v>
      </c>
      <c r="F5" s="3" t="s">
        <v>37</v>
      </c>
      <c r="G5" s="3" t="s">
        <v>38</v>
      </c>
      <c r="I5" t="s">
        <v>3</v>
      </c>
      <c r="J5" s="3" t="s">
        <v>31</v>
      </c>
    </row>
    <row r="6" spans="1:10" x14ac:dyDescent="0.2">
      <c r="A6" t="s">
        <v>4</v>
      </c>
      <c r="B6" s="1">
        <v>1</v>
      </c>
      <c r="C6" s="1">
        <v>5</v>
      </c>
      <c r="D6" t="s">
        <v>33</v>
      </c>
      <c r="I6" t="s">
        <v>34</v>
      </c>
      <c r="J6" s="3" t="s">
        <v>31</v>
      </c>
    </row>
    <row r="7" spans="1:10" x14ac:dyDescent="0.2">
      <c r="A7" t="s">
        <v>5</v>
      </c>
      <c r="B7" s="1">
        <v>1</v>
      </c>
      <c r="C7" s="1">
        <v>6</v>
      </c>
      <c r="D7" t="s">
        <v>14</v>
      </c>
      <c r="E7" s="3" t="s">
        <v>36</v>
      </c>
      <c r="F7" s="3" t="s">
        <v>37</v>
      </c>
      <c r="I7" t="s">
        <v>35</v>
      </c>
      <c r="J7" s="3" t="s">
        <v>31</v>
      </c>
    </row>
    <row r="8" spans="1:10" x14ac:dyDescent="0.2">
      <c r="A8" t="s">
        <v>6</v>
      </c>
      <c r="B8" s="1">
        <v>1</v>
      </c>
      <c r="C8" s="1">
        <v>7</v>
      </c>
      <c r="D8" t="s">
        <v>3</v>
      </c>
      <c r="E8" s="3" t="s">
        <v>36</v>
      </c>
      <c r="F8" s="3" t="s">
        <v>37</v>
      </c>
    </row>
    <row r="9" spans="1:10" x14ac:dyDescent="0.2">
      <c r="A9" t="s">
        <v>7</v>
      </c>
      <c r="B9" s="1">
        <v>1</v>
      </c>
      <c r="C9" s="1">
        <v>8</v>
      </c>
      <c r="D9" t="s">
        <v>34</v>
      </c>
      <c r="E9" s="3" t="s">
        <v>36</v>
      </c>
    </row>
    <row r="10" spans="1:10" x14ac:dyDescent="0.2">
      <c r="A10" t="s">
        <v>8</v>
      </c>
      <c r="B10" s="1">
        <v>1</v>
      </c>
      <c r="D10" t="s">
        <v>96</v>
      </c>
      <c r="E10" s="3" t="s">
        <v>31</v>
      </c>
    </row>
    <row r="11" spans="1:10" x14ac:dyDescent="0.2">
      <c r="A11" t="s">
        <v>9</v>
      </c>
      <c r="B11" s="1">
        <v>1</v>
      </c>
      <c r="D11" t="s">
        <v>97</v>
      </c>
      <c r="E11" s="3" t="s">
        <v>31</v>
      </c>
    </row>
    <row r="12" spans="1:10" x14ac:dyDescent="0.2">
      <c r="A12" t="s">
        <v>10</v>
      </c>
      <c r="B12" s="1">
        <v>1</v>
      </c>
    </row>
    <row r="13" spans="1:10" x14ac:dyDescent="0.2">
      <c r="A13" t="s">
        <v>11</v>
      </c>
      <c r="B13" s="1">
        <v>1</v>
      </c>
    </row>
    <row r="14" spans="1:10" x14ac:dyDescent="0.2">
      <c r="A14" t="s">
        <v>12</v>
      </c>
      <c r="B14" s="1">
        <v>3</v>
      </c>
    </row>
    <row r="15" spans="1:10" x14ac:dyDescent="0.2">
      <c r="A15" t="s">
        <v>13</v>
      </c>
      <c r="B15" s="1">
        <v>1</v>
      </c>
    </row>
    <row r="16" spans="1:10" x14ac:dyDescent="0.2">
      <c r="A16" t="s">
        <v>14</v>
      </c>
      <c r="B16" s="1">
        <v>1</v>
      </c>
    </row>
    <row r="17" spans="1:2" x14ac:dyDescent="0.2">
      <c r="A17" t="s">
        <v>15</v>
      </c>
      <c r="B17" s="1">
        <v>1</v>
      </c>
    </row>
    <row r="18" spans="1:2" x14ac:dyDescent="0.2">
      <c r="A18" t="s">
        <v>16</v>
      </c>
      <c r="B18" s="1">
        <v>1</v>
      </c>
    </row>
    <row r="19" spans="1:2" x14ac:dyDescent="0.2">
      <c r="A19" t="s">
        <v>17</v>
      </c>
      <c r="B19" s="1">
        <v>1</v>
      </c>
    </row>
    <row r="20" spans="1:2" x14ac:dyDescent="0.2">
      <c r="A20" t="s">
        <v>25</v>
      </c>
      <c r="B20" s="1">
        <v>5</v>
      </c>
    </row>
    <row r="21" spans="1:2" x14ac:dyDescent="0.2">
      <c r="A21" t="s">
        <v>19</v>
      </c>
      <c r="B21" s="1">
        <v>1</v>
      </c>
    </row>
    <row r="22" spans="1:2" x14ac:dyDescent="0.2">
      <c r="A22" t="s">
        <v>20</v>
      </c>
    </row>
    <row r="23" spans="1:2" x14ac:dyDescent="0.2">
      <c r="A23" t="s">
        <v>21</v>
      </c>
      <c r="B23" s="1">
        <v>5</v>
      </c>
    </row>
    <row r="24" spans="1:2" x14ac:dyDescent="0.2">
      <c r="A24" t="s">
        <v>22</v>
      </c>
      <c r="B24" s="1">
        <v>3</v>
      </c>
    </row>
    <row r="25" spans="1:2" x14ac:dyDescent="0.2">
      <c r="A25" t="s">
        <v>23</v>
      </c>
      <c r="B25" s="1">
        <v>3</v>
      </c>
    </row>
    <row r="26" spans="1:2" x14ac:dyDescent="0.2">
      <c r="A26" t="s">
        <v>24</v>
      </c>
    </row>
  </sheetData>
  <hyperlinks>
    <hyperlink ref="D1" r:id="rId1" xr:uid="{F8C11AB9-001A-7C4F-84AF-F77951BD811D}"/>
    <hyperlink ref="J2" r:id="rId2" xr:uid="{A3237F24-E058-604D-A413-32C42605113A}"/>
    <hyperlink ref="J3" r:id="rId3" xr:uid="{C739060F-26B3-C448-8FCA-EB0E2A842BE2}"/>
    <hyperlink ref="J4" r:id="rId4" xr:uid="{B93C0D5E-5667-754F-8FD2-2BF0B3C5DA33}"/>
    <hyperlink ref="J5" r:id="rId5" xr:uid="{FD5F5A9F-663C-914A-933E-D24BA32B4B84}"/>
    <hyperlink ref="J6" r:id="rId6" xr:uid="{BA7CAECB-6C88-9349-AD95-17454FD5367D}"/>
    <hyperlink ref="J7" r:id="rId7" location="axzz7S4Pjgzog" xr:uid="{6DA4C0BF-51EF-2B41-9618-C9541B9564BA}"/>
    <hyperlink ref="E2" r:id="rId8" xr:uid="{3B8C9D8F-5AB6-3C45-8F6A-74AFC5689B6D}"/>
    <hyperlink ref="F2" r:id="rId9" xr:uid="{E1AC95A0-540C-7542-A76E-8BDC16DCEB8B}"/>
    <hyperlink ref="G2" r:id="rId10" xr:uid="{F9A7F3E6-E606-4D4F-8D96-F7E695328025}"/>
    <hyperlink ref="H2" r:id="rId11" xr:uid="{99B5E801-7153-AA47-A146-FCB7DA642C81}"/>
    <hyperlink ref="E3" r:id="rId12" xr:uid="{7B2F64A9-A2A5-CC43-9A42-62BF00976B61}"/>
    <hyperlink ref="E5" r:id="rId13" display="https://www.coursera.org/learn/ibm-containers-docker-kubernetes-openshift" xr:uid="{22F16564-7199-334B-9BB2-BA1DFB08AA6F}"/>
    <hyperlink ref="F5" r:id="rId14" display="https://www.coursera.org/projects/container-orchestration-kubernetes" xr:uid="{3E2CDDB0-4247-C54B-B0A5-3E65CD4999E1}"/>
    <hyperlink ref="G5" r:id="rId15" location="overview" xr:uid="{C511FB25-640D-0440-B37B-56F2C56961B5}"/>
    <hyperlink ref="E7" r:id="rId16" xr:uid="{DF183E3D-A7E1-8C40-8509-5115ED5E7313}"/>
    <hyperlink ref="F7" r:id="rId17" xr:uid="{5243A9EC-370B-5047-9994-44832E5E116D}"/>
    <hyperlink ref="E8" r:id="rId18" xr:uid="{012D240C-2D73-C445-A23C-1B8233B7EF8B}"/>
    <hyperlink ref="F8" r:id="rId19" xr:uid="{F5F8AF5F-8F7E-DF40-B501-2D5E3E5C6AD9}"/>
    <hyperlink ref="E9" r:id="rId20" xr:uid="{123A3630-F878-D04C-AB8B-DB1B4667BA9E}"/>
    <hyperlink ref="E10" r:id="rId21" xr:uid="{89070EBA-369D-42EE-8EAC-AC2E20443F61}"/>
    <hyperlink ref="E11" r:id="rId22" xr:uid="{C1153881-A77F-48FE-A574-B2ADCCBCE56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C5D9-DA4E-49D0-86EE-B3AB91361181}">
  <dimension ref="A1:AW418"/>
  <sheetViews>
    <sheetView tabSelected="1" topLeftCell="O68" zoomScaleNormal="100" workbookViewId="0">
      <selection activeCell="X81" sqref="X81:AM81"/>
    </sheetView>
  </sheetViews>
  <sheetFormatPr baseColWidth="10" defaultColWidth="9" defaultRowHeight="25" customHeight="1" x14ac:dyDescent="0.2"/>
  <cols>
    <col min="1" max="1" width="9" style="23"/>
    <col min="2" max="2" width="20.83203125" style="24" customWidth="1"/>
    <col min="3" max="11" width="9" style="23"/>
    <col min="12" max="12" width="19.33203125" style="37" customWidth="1"/>
    <col min="13" max="13" width="9" style="23"/>
    <col min="14" max="14" width="11.83203125" style="23" bestFit="1" customWidth="1"/>
    <col min="15" max="15" width="9" style="23"/>
    <col min="16" max="16" width="16.5" style="23" bestFit="1" customWidth="1"/>
    <col min="17" max="19" width="9" style="23"/>
    <col min="20" max="20" width="9" style="65"/>
    <col min="21" max="21" width="10.5" style="65" customWidth="1"/>
    <col min="22" max="22" width="11.5" style="50" customWidth="1"/>
    <col min="23" max="23" width="20.6640625" style="65" customWidth="1"/>
    <col min="24" max="26" width="9" style="53"/>
    <col min="27" max="35" width="9" style="23"/>
    <col min="36" max="36" width="16.6640625" style="23" customWidth="1"/>
    <col min="37" max="37" width="11.1640625" style="23" customWidth="1"/>
    <col min="38" max="47" width="9" style="23"/>
    <col min="48" max="48" width="24.33203125" style="23" customWidth="1"/>
    <col min="49" max="16384" width="9" style="23"/>
  </cols>
  <sheetData>
    <row r="1" spans="1:28" customFormat="1" ht="25" customHeight="1" thickBot="1" x14ac:dyDescent="0.25">
      <c r="B1" s="98" t="s">
        <v>55</v>
      </c>
      <c r="C1" s="95" t="s">
        <v>45</v>
      </c>
      <c r="D1" s="96"/>
      <c r="E1" s="96"/>
      <c r="F1" s="96"/>
      <c r="G1" s="96"/>
      <c r="H1" s="97"/>
      <c r="I1" s="5"/>
      <c r="J1" s="5" t="s">
        <v>46</v>
      </c>
      <c r="K1" s="5" t="s">
        <v>56</v>
      </c>
      <c r="L1" s="6" t="s">
        <v>57</v>
      </c>
      <c r="T1" s="137"/>
      <c r="U1" s="137"/>
      <c r="V1" s="49"/>
      <c r="W1" s="137"/>
      <c r="X1" s="1"/>
      <c r="Y1" s="1"/>
      <c r="Z1" s="1"/>
    </row>
    <row r="2" spans="1:28" customFormat="1" ht="25" customHeight="1" thickTop="1" thickBot="1" x14ac:dyDescent="0.25">
      <c r="B2" s="99"/>
      <c r="C2" s="22" t="s">
        <v>49</v>
      </c>
      <c r="D2" s="22" t="s">
        <v>50</v>
      </c>
      <c r="E2" s="22" t="s">
        <v>51</v>
      </c>
      <c r="F2" s="22" t="s">
        <v>52</v>
      </c>
      <c r="G2" s="22" t="s">
        <v>53</v>
      </c>
      <c r="H2" s="22" t="s">
        <v>54</v>
      </c>
      <c r="I2" s="5"/>
      <c r="J2" s="5"/>
      <c r="K2" s="5"/>
      <c r="L2" s="6"/>
      <c r="P2" t="s">
        <v>77</v>
      </c>
      <c r="T2" s="137"/>
      <c r="U2" s="137"/>
      <c r="V2" s="49"/>
      <c r="W2" s="137"/>
      <c r="X2" s="1"/>
      <c r="Y2" s="1"/>
      <c r="Z2" s="1"/>
    </row>
    <row r="3" spans="1:28" customFormat="1" ht="25" customHeight="1" thickTop="1" x14ac:dyDescent="0.2">
      <c r="B3" s="19" t="s">
        <v>40</v>
      </c>
      <c r="C3" s="16">
        <v>78</v>
      </c>
      <c r="D3" s="14">
        <v>77</v>
      </c>
      <c r="E3" s="14">
        <v>60</v>
      </c>
      <c r="F3" s="14">
        <v>157</v>
      </c>
      <c r="G3" s="14">
        <v>30</v>
      </c>
      <c r="H3" s="15">
        <v>78</v>
      </c>
      <c r="J3" s="8">
        <f>SUM(C3:H3)</f>
        <v>480</v>
      </c>
      <c r="K3" s="7">
        <f>J3/120</f>
        <v>4</v>
      </c>
      <c r="L3" s="7">
        <f>K3*3</f>
        <v>12</v>
      </c>
      <c r="M3" s="4">
        <f>K3+L3</f>
        <v>16</v>
      </c>
      <c r="N3" s="4">
        <f>SUM(M3:M7)</f>
        <v>68.13333333333334</v>
      </c>
      <c r="O3" t="s">
        <v>47</v>
      </c>
      <c r="P3" s="36">
        <f>DATE(2022,5,18)+N3</f>
        <v>44767.133333333331</v>
      </c>
      <c r="T3" s="137"/>
      <c r="U3" s="137"/>
      <c r="V3" s="49"/>
      <c r="W3" s="137"/>
      <c r="X3" s="1"/>
      <c r="Y3" s="1"/>
      <c r="Z3" s="1"/>
    </row>
    <row r="4" spans="1:28" customFormat="1" ht="25" customHeight="1" x14ac:dyDescent="0.2">
      <c r="B4" s="20" t="s">
        <v>41</v>
      </c>
      <c r="C4" s="17">
        <v>60</v>
      </c>
      <c r="D4" s="10">
        <v>31</v>
      </c>
      <c r="E4" s="10">
        <v>129</v>
      </c>
      <c r="F4" s="10">
        <v>148</v>
      </c>
      <c r="G4" s="10">
        <v>55</v>
      </c>
      <c r="H4" s="11">
        <v>36</v>
      </c>
      <c r="J4" s="8">
        <f>SUM(C4:H4)</f>
        <v>459</v>
      </c>
      <c r="K4" s="7">
        <f>J4/120</f>
        <v>3.8250000000000002</v>
      </c>
      <c r="L4" s="7">
        <f t="shared" ref="L4:L7" si="0">K4*3</f>
        <v>11.475000000000001</v>
      </c>
      <c r="M4" s="4">
        <f t="shared" ref="M4:M7" si="1">K4+L4</f>
        <v>15.3</v>
      </c>
      <c r="N4" s="9">
        <f>N3/26</f>
        <v>2.620512820512821</v>
      </c>
      <c r="O4" t="s">
        <v>48</v>
      </c>
      <c r="T4" s="137"/>
      <c r="U4" s="137"/>
      <c r="V4" s="49"/>
      <c r="W4" s="137"/>
      <c r="X4" s="1"/>
      <c r="Y4" s="1"/>
      <c r="Z4" s="1"/>
    </row>
    <row r="5" spans="1:28" customFormat="1" ht="25" customHeight="1" x14ac:dyDescent="0.2">
      <c r="B5" s="20" t="s">
        <v>42</v>
      </c>
      <c r="C5" s="17">
        <v>43</v>
      </c>
      <c r="D5" s="10">
        <v>36</v>
      </c>
      <c r="E5" s="10">
        <v>56</v>
      </c>
      <c r="F5" s="10">
        <v>90</v>
      </c>
      <c r="G5" s="10">
        <v>53</v>
      </c>
      <c r="H5" s="11">
        <v>130</v>
      </c>
      <c r="J5" s="8">
        <f t="shared" ref="J5:J7" si="2">SUM(C5:H5)</f>
        <v>408</v>
      </c>
      <c r="K5" s="7">
        <f t="shared" ref="K5:K7" si="3">J5/120</f>
        <v>3.4</v>
      </c>
      <c r="L5" s="7">
        <f t="shared" si="0"/>
        <v>10.199999999999999</v>
      </c>
      <c r="M5" s="4">
        <f t="shared" si="1"/>
        <v>13.6</v>
      </c>
      <c r="T5" s="137"/>
      <c r="U5" s="137"/>
      <c r="V5" s="49"/>
      <c r="W5" s="137"/>
      <c r="X5" s="1"/>
      <c r="Y5" s="1"/>
      <c r="Z5" s="1"/>
    </row>
    <row r="6" spans="1:28" customFormat="1" ht="25" customHeight="1" x14ac:dyDescent="0.2">
      <c r="B6" s="20" t="s">
        <v>43</v>
      </c>
      <c r="C6" s="17">
        <v>32</v>
      </c>
      <c r="D6" s="10">
        <v>30</v>
      </c>
      <c r="E6" s="10">
        <v>54</v>
      </c>
      <c r="F6" s="10">
        <v>119</v>
      </c>
      <c r="G6" s="10"/>
      <c r="H6" s="11"/>
      <c r="J6" s="8">
        <f t="shared" si="2"/>
        <v>235</v>
      </c>
      <c r="K6" s="7">
        <f t="shared" si="3"/>
        <v>1.9583333333333333</v>
      </c>
      <c r="L6" s="7">
        <f t="shared" si="0"/>
        <v>5.875</v>
      </c>
      <c r="M6" s="4">
        <f t="shared" si="1"/>
        <v>7.833333333333333</v>
      </c>
      <c r="T6" s="137"/>
      <c r="U6" s="137"/>
      <c r="V6" s="49"/>
      <c r="W6" s="137"/>
      <c r="X6" s="1"/>
      <c r="Y6" s="1"/>
      <c r="Z6" s="1"/>
    </row>
    <row r="7" spans="1:28" customFormat="1" ht="25" customHeight="1" thickBot="1" x14ac:dyDescent="0.25">
      <c r="B7" s="21" t="s">
        <v>44</v>
      </c>
      <c r="C7" s="18">
        <v>72</v>
      </c>
      <c r="D7" s="12">
        <v>84</v>
      </c>
      <c r="E7" s="12">
        <v>115</v>
      </c>
      <c r="F7" s="12">
        <v>119</v>
      </c>
      <c r="G7" s="12">
        <v>72</v>
      </c>
      <c r="H7" s="13"/>
      <c r="J7" s="8">
        <f t="shared" si="2"/>
        <v>462</v>
      </c>
      <c r="K7" s="7">
        <f t="shared" si="3"/>
        <v>3.85</v>
      </c>
      <c r="L7" s="7">
        <f t="shared" si="0"/>
        <v>11.55</v>
      </c>
      <c r="M7" s="4">
        <f t="shared" si="1"/>
        <v>15.4</v>
      </c>
      <c r="T7" s="137"/>
      <c r="U7" s="137"/>
      <c r="V7" s="49"/>
      <c r="W7" s="137"/>
      <c r="X7" s="1"/>
      <c r="Y7" s="1"/>
      <c r="Z7" s="1"/>
    </row>
    <row r="8" spans="1:28" customFormat="1" ht="25" customHeight="1" x14ac:dyDescent="0.2">
      <c r="L8" s="8"/>
      <c r="T8" s="137"/>
      <c r="U8" s="137"/>
      <c r="V8" s="49"/>
      <c r="W8" s="137"/>
      <c r="X8" s="1"/>
      <c r="Y8" s="1"/>
      <c r="Z8" s="1"/>
    </row>
    <row r="9" spans="1:28" customFormat="1" ht="25" customHeight="1" thickBot="1" x14ac:dyDescent="0.25">
      <c r="L9" s="8"/>
      <c r="T9" s="138" t="str">
        <f>CHOOSE(WEEKDAY(U9),"Sun","Mon","Tue","Wed","Thu","Fri","Sat")</f>
        <v>Sat</v>
      </c>
      <c r="U9" s="139">
        <v>44723</v>
      </c>
      <c r="V9" s="127" t="s">
        <v>99</v>
      </c>
      <c r="W9" s="65"/>
      <c r="X9" s="1"/>
      <c r="Y9" s="1"/>
      <c r="Z9" s="1"/>
    </row>
    <row r="10" spans="1:28" customFormat="1" ht="25" customHeight="1" thickTop="1" x14ac:dyDescent="0.2">
      <c r="A10" s="25" t="str">
        <f>CHOOSE(WEEKDAY(B10),"Sun","Mon","Tue","Wed","Thu","Fri","Sat")</f>
        <v>Wed</v>
      </c>
      <c r="B10" s="32">
        <v>44699</v>
      </c>
      <c r="C10" s="100" t="s">
        <v>58</v>
      </c>
      <c r="D10" s="101"/>
      <c r="E10" s="101"/>
      <c r="F10" s="101"/>
      <c r="G10" s="101"/>
      <c r="H10" s="101"/>
      <c r="I10" s="102"/>
      <c r="J10" t="s">
        <v>76</v>
      </c>
      <c r="K10" s="38" t="str">
        <f>CHOOSE(WEEKDAY(L10),"Sun","Mon","Tue","Wed","Thu","Fri","Sat")</f>
        <v>Wed</v>
      </c>
      <c r="L10" s="43">
        <f>B10</f>
        <v>44699</v>
      </c>
      <c r="M10" s="115"/>
      <c r="N10" s="116"/>
      <c r="O10" s="116"/>
      <c r="P10" s="116"/>
      <c r="Q10" s="116"/>
      <c r="R10" s="117"/>
      <c r="T10" s="140" t="str">
        <f>CHOOSE(WEEKDAY(U10),"Sun","Mon","Tue","Wed","Thu","Fri","Sat")</f>
        <v>Sun</v>
      </c>
      <c r="U10" s="141">
        <v>44724</v>
      </c>
      <c r="V10" s="127"/>
      <c r="W10" s="137" t="s">
        <v>103</v>
      </c>
      <c r="X10" s="1">
        <v>2</v>
      </c>
      <c r="Y10" s="1">
        <f>X10</f>
        <v>2</v>
      </c>
      <c r="Z10" s="1"/>
      <c r="AA10" t="s">
        <v>127</v>
      </c>
      <c r="AB10">
        <f>33+46+34</f>
        <v>113</v>
      </c>
    </row>
    <row r="11" spans="1:28" customFormat="1" ht="25" customHeight="1" x14ac:dyDescent="0.2">
      <c r="A11" s="26" t="str">
        <f t="shared" ref="A11:A32" si="4">CHOOSE(WEEKDAY(B11),"Sun","Mon","Tue","Wed","Thu","Fri","Sat")</f>
        <v>Thu</v>
      </c>
      <c r="B11" s="33">
        <v>44700</v>
      </c>
      <c r="C11" s="88" t="s">
        <v>59</v>
      </c>
      <c r="D11" s="89"/>
      <c r="E11" s="89"/>
      <c r="F11" s="89"/>
      <c r="G11" s="89"/>
      <c r="H11" s="89"/>
      <c r="I11" s="90"/>
      <c r="J11" t="s">
        <v>76</v>
      </c>
      <c r="K11" s="39" t="str">
        <f t="shared" ref="K11:K38" si="5">CHOOSE(WEEKDAY(L11),"Sun","Mon","Tue","Wed","Thu","Fri","Sat")</f>
        <v>Thu</v>
      </c>
      <c r="L11" s="44">
        <f t="shared" ref="L11:L32" si="6">B11</f>
        <v>44700</v>
      </c>
      <c r="M11" s="118"/>
      <c r="N11" s="119"/>
      <c r="O11" s="119"/>
      <c r="P11" s="119"/>
      <c r="Q11" s="119"/>
      <c r="R11" s="120"/>
      <c r="T11" s="140" t="str">
        <f t="shared" ref="T11:T74" si="7">CHOOSE(WEEKDAY(U11),"Sun","Mon","Tue","Wed","Thu","Fri","Sat")</f>
        <v>Mon</v>
      </c>
      <c r="U11" s="141">
        <v>44725</v>
      </c>
      <c r="V11" s="127"/>
      <c r="W11" s="137" t="s">
        <v>105</v>
      </c>
      <c r="X11" s="1">
        <v>2</v>
      </c>
      <c r="Y11" s="1">
        <f>X11+Y10</f>
        <v>4</v>
      </c>
      <c r="Z11" s="1"/>
    </row>
    <row r="12" spans="1:28" customFormat="1" ht="25" customHeight="1" x14ac:dyDescent="0.2">
      <c r="A12" s="26" t="str">
        <f t="shared" si="4"/>
        <v>Fri</v>
      </c>
      <c r="B12" s="33">
        <v>44701</v>
      </c>
      <c r="C12" s="88" t="s">
        <v>95</v>
      </c>
      <c r="D12" s="89"/>
      <c r="E12" s="89"/>
      <c r="F12" s="89"/>
      <c r="G12" s="89"/>
      <c r="H12" s="89"/>
      <c r="I12" s="90"/>
      <c r="J12" t="s">
        <v>76</v>
      </c>
      <c r="K12" s="39" t="str">
        <f t="shared" si="5"/>
        <v>Fri</v>
      </c>
      <c r="L12" s="44">
        <f t="shared" si="6"/>
        <v>44701</v>
      </c>
      <c r="M12" s="118"/>
      <c r="N12" s="119"/>
      <c r="O12" s="119"/>
      <c r="P12" s="119"/>
      <c r="Q12" s="119"/>
      <c r="R12" s="120"/>
      <c r="T12" s="140" t="str">
        <f t="shared" si="7"/>
        <v>Tue</v>
      </c>
      <c r="U12" s="141">
        <v>44726</v>
      </c>
      <c r="V12" s="127"/>
      <c r="W12" s="137" t="s">
        <v>112</v>
      </c>
      <c r="X12" s="1">
        <v>2</v>
      </c>
      <c r="Y12" s="1">
        <f t="shared" ref="Y12:Y45" si="8">X12+Y11</f>
        <v>6</v>
      </c>
      <c r="Z12" s="1"/>
    </row>
    <row r="13" spans="1:28" customFormat="1" ht="25" customHeight="1" x14ac:dyDescent="0.2">
      <c r="A13" s="26" t="str">
        <f t="shared" si="4"/>
        <v>Sat</v>
      </c>
      <c r="B13" s="33">
        <v>44702</v>
      </c>
      <c r="C13" s="88" t="s">
        <v>98</v>
      </c>
      <c r="D13" s="89"/>
      <c r="E13" s="89"/>
      <c r="F13" s="89"/>
      <c r="G13" s="89"/>
      <c r="H13" s="89"/>
      <c r="I13" s="90"/>
      <c r="K13" s="39" t="str">
        <f t="shared" si="5"/>
        <v>Sat</v>
      </c>
      <c r="L13" s="44">
        <f t="shared" si="6"/>
        <v>44702</v>
      </c>
      <c r="M13" s="121" t="s">
        <v>78</v>
      </c>
      <c r="N13" s="122"/>
      <c r="O13" s="122"/>
      <c r="P13" s="122"/>
      <c r="Q13" s="122"/>
      <c r="R13" s="123"/>
      <c r="T13" s="140" t="str">
        <f t="shared" si="7"/>
        <v>Wed</v>
      </c>
      <c r="U13" s="141">
        <v>44727</v>
      </c>
      <c r="V13" s="127"/>
      <c r="W13" s="137" t="s">
        <v>117</v>
      </c>
      <c r="X13" s="1">
        <v>2</v>
      </c>
      <c r="Y13" s="1">
        <f t="shared" si="8"/>
        <v>8</v>
      </c>
      <c r="Z13" s="1"/>
    </row>
    <row r="14" spans="1:28" customFormat="1" ht="25" customHeight="1" x14ac:dyDescent="0.2">
      <c r="A14" s="27" t="str">
        <f t="shared" si="4"/>
        <v>Sun</v>
      </c>
      <c r="B14" s="34">
        <v>44703</v>
      </c>
      <c r="C14" s="85"/>
      <c r="D14" s="86"/>
      <c r="E14" s="86"/>
      <c r="F14" s="86"/>
      <c r="G14" s="86"/>
      <c r="H14" s="86"/>
      <c r="I14" s="87"/>
      <c r="K14" s="40" t="str">
        <f t="shared" si="5"/>
        <v>Sun</v>
      </c>
      <c r="L14" s="45">
        <f t="shared" si="6"/>
        <v>44703</v>
      </c>
      <c r="M14" s="121" t="s">
        <v>79</v>
      </c>
      <c r="N14" s="122"/>
      <c r="O14" s="122"/>
      <c r="P14" s="122"/>
      <c r="Q14" s="122"/>
      <c r="R14" s="123"/>
      <c r="T14" s="140" t="str">
        <f t="shared" si="7"/>
        <v>Thu</v>
      </c>
      <c r="U14" s="141">
        <v>44728</v>
      </c>
      <c r="V14" s="127"/>
      <c r="W14" s="137" t="s">
        <v>104</v>
      </c>
      <c r="X14" s="1">
        <v>2</v>
      </c>
      <c r="Y14" s="1">
        <f t="shared" si="8"/>
        <v>10</v>
      </c>
      <c r="Z14" s="1"/>
    </row>
    <row r="15" spans="1:28" customFormat="1" ht="25" customHeight="1" x14ac:dyDescent="0.2">
      <c r="A15" s="26" t="str">
        <f t="shared" si="4"/>
        <v>Mon</v>
      </c>
      <c r="B15" s="33">
        <v>44704</v>
      </c>
      <c r="C15" s="88" t="s">
        <v>60</v>
      </c>
      <c r="D15" s="89"/>
      <c r="E15" s="89"/>
      <c r="F15" s="89"/>
      <c r="G15" s="89"/>
      <c r="H15" s="89"/>
      <c r="I15" s="90"/>
      <c r="K15" s="39" t="str">
        <f t="shared" si="5"/>
        <v>Mon</v>
      </c>
      <c r="L15" s="44">
        <f t="shared" si="6"/>
        <v>44704</v>
      </c>
      <c r="M15" s="121" t="s">
        <v>80</v>
      </c>
      <c r="N15" s="122"/>
      <c r="O15" s="122"/>
      <c r="P15" s="122"/>
      <c r="Q15" s="122"/>
      <c r="R15" s="123"/>
      <c r="T15" s="140" t="str">
        <f t="shared" si="7"/>
        <v>Fri</v>
      </c>
      <c r="U15" s="141">
        <v>44729</v>
      </c>
      <c r="V15" s="127"/>
      <c r="W15" s="137" t="s">
        <v>106</v>
      </c>
      <c r="X15" s="1">
        <v>2</v>
      </c>
      <c r="Y15" s="1">
        <f t="shared" si="8"/>
        <v>12</v>
      </c>
      <c r="Z15" s="1"/>
    </row>
    <row r="16" spans="1:28" customFormat="1" ht="25" customHeight="1" x14ac:dyDescent="0.2">
      <c r="A16" s="26" t="str">
        <f t="shared" si="4"/>
        <v>Tue</v>
      </c>
      <c r="B16" s="33">
        <v>44705</v>
      </c>
      <c r="C16" s="88" t="s">
        <v>61</v>
      </c>
      <c r="D16" s="89"/>
      <c r="E16" s="89"/>
      <c r="F16" s="89"/>
      <c r="G16" s="89"/>
      <c r="H16" s="89"/>
      <c r="I16" s="90"/>
      <c r="K16" s="39" t="str">
        <f t="shared" si="5"/>
        <v>Tue</v>
      </c>
      <c r="L16" s="44">
        <f t="shared" si="6"/>
        <v>44705</v>
      </c>
      <c r="M16" s="121" t="s">
        <v>81</v>
      </c>
      <c r="N16" s="122"/>
      <c r="O16" s="122"/>
      <c r="P16" s="122"/>
      <c r="Q16" s="122"/>
      <c r="R16" s="123"/>
      <c r="T16" s="140" t="str">
        <f t="shared" si="7"/>
        <v>Sat</v>
      </c>
      <c r="U16" s="141">
        <v>44730</v>
      </c>
      <c r="V16" s="127"/>
      <c r="W16" s="137" t="s">
        <v>106</v>
      </c>
      <c r="X16" s="1">
        <v>2</v>
      </c>
      <c r="Y16" s="1">
        <f t="shared" si="8"/>
        <v>14</v>
      </c>
      <c r="Z16" s="1"/>
    </row>
    <row r="17" spans="1:26" customFormat="1" ht="25" customHeight="1" x14ac:dyDescent="0.2">
      <c r="A17" s="26" t="str">
        <f t="shared" si="4"/>
        <v>Wed</v>
      </c>
      <c r="B17" s="33">
        <v>44706</v>
      </c>
      <c r="C17" s="88" t="s">
        <v>62</v>
      </c>
      <c r="D17" s="89"/>
      <c r="E17" s="89"/>
      <c r="F17" s="89"/>
      <c r="G17" s="89"/>
      <c r="H17" s="89"/>
      <c r="I17" s="90"/>
      <c r="K17" s="39" t="str">
        <f t="shared" si="5"/>
        <v>Wed</v>
      </c>
      <c r="L17" s="44">
        <f t="shared" si="6"/>
        <v>44706</v>
      </c>
      <c r="M17" s="118" t="s">
        <v>82</v>
      </c>
      <c r="N17" s="119"/>
      <c r="O17" s="119"/>
      <c r="P17" s="119"/>
      <c r="Q17" s="119"/>
      <c r="R17" s="120"/>
      <c r="T17" s="138" t="str">
        <f t="shared" si="7"/>
        <v>Sun</v>
      </c>
      <c r="U17" s="139">
        <v>44731</v>
      </c>
      <c r="V17" s="51"/>
      <c r="W17" s="176"/>
      <c r="X17" s="1">
        <v>0</v>
      </c>
      <c r="Y17" s="1">
        <f t="shared" si="8"/>
        <v>14</v>
      </c>
      <c r="Z17" s="1"/>
    </row>
    <row r="18" spans="1:26" customFormat="1" ht="25" customHeight="1" x14ac:dyDescent="0.2">
      <c r="A18" s="26" t="str">
        <f t="shared" si="4"/>
        <v>Thu</v>
      </c>
      <c r="B18" s="33">
        <v>44707</v>
      </c>
      <c r="C18" s="88" t="s">
        <v>63</v>
      </c>
      <c r="D18" s="89"/>
      <c r="E18" s="89"/>
      <c r="F18" s="89"/>
      <c r="G18" s="89"/>
      <c r="H18" s="89"/>
      <c r="I18" s="90"/>
      <c r="K18" s="39" t="str">
        <f t="shared" si="5"/>
        <v>Thu</v>
      </c>
      <c r="L18" s="44">
        <f t="shared" si="6"/>
        <v>44707</v>
      </c>
      <c r="M18" s="118" t="s">
        <v>83</v>
      </c>
      <c r="N18" s="119"/>
      <c r="O18" s="119"/>
      <c r="P18" s="119"/>
      <c r="Q18" s="119"/>
      <c r="R18" s="120"/>
      <c r="T18" s="140" t="str">
        <f t="shared" si="7"/>
        <v>Mon</v>
      </c>
      <c r="U18" s="141">
        <v>44732</v>
      </c>
      <c r="V18" s="127" t="s">
        <v>107</v>
      </c>
      <c r="W18" s="137" t="s">
        <v>109</v>
      </c>
      <c r="X18" s="1">
        <v>1</v>
      </c>
      <c r="Y18" s="1">
        <f t="shared" si="8"/>
        <v>15</v>
      </c>
      <c r="Z18" s="1"/>
    </row>
    <row r="19" spans="1:26" customFormat="1" ht="25" customHeight="1" x14ac:dyDescent="0.2">
      <c r="A19" s="26" t="str">
        <f t="shared" si="4"/>
        <v>Fri</v>
      </c>
      <c r="B19" s="33">
        <v>44708</v>
      </c>
      <c r="C19" s="91" t="s">
        <v>64</v>
      </c>
      <c r="D19" s="92"/>
      <c r="E19" s="92"/>
      <c r="F19" s="92"/>
      <c r="G19" s="92"/>
      <c r="H19" s="92"/>
      <c r="I19" s="93"/>
      <c r="K19" s="47" t="str">
        <f t="shared" si="5"/>
        <v>Fri</v>
      </c>
      <c r="L19" s="48">
        <f t="shared" si="6"/>
        <v>44708</v>
      </c>
      <c r="M19" s="121" t="s">
        <v>84</v>
      </c>
      <c r="N19" s="122"/>
      <c r="O19" s="122"/>
      <c r="P19" s="122"/>
      <c r="Q19" s="122"/>
      <c r="R19" s="123"/>
      <c r="T19" s="140" t="str">
        <f t="shared" si="7"/>
        <v>Tue</v>
      </c>
      <c r="U19" s="141">
        <v>44733</v>
      </c>
      <c r="V19" s="127"/>
      <c r="W19" s="137" t="s">
        <v>115</v>
      </c>
      <c r="X19" s="1">
        <v>1</v>
      </c>
      <c r="Y19" s="1">
        <f t="shared" si="8"/>
        <v>16</v>
      </c>
      <c r="Z19" s="1"/>
    </row>
    <row r="20" spans="1:26" customFormat="1" ht="25" customHeight="1" x14ac:dyDescent="0.2">
      <c r="A20" s="26" t="str">
        <f t="shared" si="4"/>
        <v>Sat</v>
      </c>
      <c r="B20" s="33">
        <v>44709</v>
      </c>
      <c r="C20" s="31" t="s">
        <v>68</v>
      </c>
      <c r="D20" s="28"/>
      <c r="E20" s="28"/>
      <c r="F20" s="28"/>
      <c r="G20" s="28"/>
      <c r="H20" s="28"/>
      <c r="I20" s="29"/>
      <c r="K20" s="47" t="str">
        <f t="shared" si="5"/>
        <v>Sat</v>
      </c>
      <c r="L20" s="48">
        <f t="shared" si="6"/>
        <v>44709</v>
      </c>
      <c r="M20" s="121" t="s">
        <v>85</v>
      </c>
      <c r="N20" s="122"/>
      <c r="O20" s="122"/>
      <c r="P20" s="122"/>
      <c r="Q20" s="122"/>
      <c r="R20" s="123"/>
      <c r="T20" s="140" t="str">
        <f t="shared" si="7"/>
        <v>Wed</v>
      </c>
      <c r="U20" s="141">
        <v>44734</v>
      </c>
      <c r="V20" s="127"/>
      <c r="W20" s="137" t="s">
        <v>118</v>
      </c>
      <c r="X20" s="1">
        <v>1</v>
      </c>
      <c r="Y20" s="1">
        <f t="shared" si="8"/>
        <v>17</v>
      </c>
      <c r="Z20" s="1"/>
    </row>
    <row r="21" spans="1:26" customFormat="1" ht="25" customHeight="1" x14ac:dyDescent="0.2">
      <c r="A21" s="27" t="str">
        <f t="shared" si="4"/>
        <v>Sun</v>
      </c>
      <c r="B21" s="34">
        <v>44710</v>
      </c>
      <c r="C21" s="112"/>
      <c r="D21" s="113"/>
      <c r="E21" s="113"/>
      <c r="F21" s="113"/>
      <c r="G21" s="113"/>
      <c r="H21" s="113"/>
      <c r="I21" s="114"/>
      <c r="K21" s="40" t="str">
        <f t="shared" si="5"/>
        <v>Sun</v>
      </c>
      <c r="L21" s="45">
        <f t="shared" si="6"/>
        <v>44710</v>
      </c>
      <c r="M21" s="118"/>
      <c r="N21" s="119"/>
      <c r="O21" s="119"/>
      <c r="P21" s="119"/>
      <c r="Q21" s="119"/>
      <c r="R21" s="120"/>
      <c r="T21" s="140" t="str">
        <f t="shared" si="7"/>
        <v>Thu</v>
      </c>
      <c r="U21" s="141">
        <v>44735</v>
      </c>
      <c r="V21" s="127"/>
      <c r="W21" s="137" t="s">
        <v>116</v>
      </c>
      <c r="X21" s="1">
        <v>1</v>
      </c>
      <c r="Y21" s="1">
        <f t="shared" si="8"/>
        <v>18</v>
      </c>
      <c r="Z21" s="1"/>
    </row>
    <row r="22" spans="1:26" customFormat="1" ht="25" customHeight="1" x14ac:dyDescent="0.2">
      <c r="A22" s="26" t="str">
        <f t="shared" si="4"/>
        <v>Mon</v>
      </c>
      <c r="B22" s="33">
        <v>44711</v>
      </c>
      <c r="C22" s="91" t="s">
        <v>66</v>
      </c>
      <c r="D22" s="92"/>
      <c r="E22" s="92"/>
      <c r="F22" s="92"/>
      <c r="G22" s="92"/>
      <c r="H22" s="92"/>
      <c r="I22" s="93"/>
      <c r="K22" s="47" t="str">
        <f t="shared" si="5"/>
        <v>Mon</v>
      </c>
      <c r="L22" s="48">
        <f t="shared" si="6"/>
        <v>44711</v>
      </c>
      <c r="M22" s="121" t="s">
        <v>86</v>
      </c>
      <c r="N22" s="122"/>
      <c r="O22" s="122"/>
      <c r="P22" s="122"/>
      <c r="Q22" s="122"/>
      <c r="R22" s="123"/>
      <c r="T22" s="140" t="str">
        <f t="shared" si="7"/>
        <v>Fri</v>
      </c>
      <c r="U22" s="141">
        <v>44736</v>
      </c>
      <c r="V22" s="127"/>
      <c r="W22" s="137" t="s">
        <v>110</v>
      </c>
      <c r="X22" s="1">
        <v>1</v>
      </c>
      <c r="Y22" s="1">
        <f t="shared" si="8"/>
        <v>19</v>
      </c>
      <c r="Z22" s="1"/>
    </row>
    <row r="23" spans="1:26" customFormat="1" ht="25" customHeight="1" x14ac:dyDescent="0.2">
      <c r="A23" s="26" t="str">
        <f t="shared" si="4"/>
        <v>Tue</v>
      </c>
      <c r="B23" s="33">
        <v>44712</v>
      </c>
      <c r="C23" s="91" t="s">
        <v>65</v>
      </c>
      <c r="D23" s="92"/>
      <c r="E23" s="92"/>
      <c r="F23" s="92"/>
      <c r="G23" s="92"/>
      <c r="H23" s="92"/>
      <c r="I23" s="93"/>
      <c r="K23" s="39" t="str">
        <f t="shared" si="5"/>
        <v>Tue</v>
      </c>
      <c r="L23" s="44">
        <f t="shared" si="6"/>
        <v>44712</v>
      </c>
      <c r="M23" s="118" t="s">
        <v>87</v>
      </c>
      <c r="N23" s="119"/>
      <c r="O23" s="119"/>
      <c r="P23" s="119"/>
      <c r="Q23" s="119"/>
      <c r="R23" s="120"/>
      <c r="T23" s="140" t="str">
        <f t="shared" si="7"/>
        <v>Sat</v>
      </c>
      <c r="U23" s="141">
        <v>44737</v>
      </c>
      <c r="V23" s="127"/>
      <c r="W23" s="137" t="s">
        <v>108</v>
      </c>
      <c r="X23" s="1">
        <v>0</v>
      </c>
      <c r="Y23" s="1">
        <f t="shared" si="8"/>
        <v>19</v>
      </c>
      <c r="Z23" s="1"/>
    </row>
    <row r="24" spans="1:26" customFormat="1" ht="25" customHeight="1" x14ac:dyDescent="0.2">
      <c r="A24" s="26" t="str">
        <f t="shared" si="4"/>
        <v>Wed</v>
      </c>
      <c r="B24" s="33">
        <v>44713</v>
      </c>
      <c r="C24" s="106" t="s">
        <v>67</v>
      </c>
      <c r="D24" s="107"/>
      <c r="E24" s="107"/>
      <c r="F24" s="107"/>
      <c r="G24" s="107"/>
      <c r="H24" s="107"/>
      <c r="I24" s="108"/>
      <c r="K24" s="39" t="str">
        <f t="shared" si="5"/>
        <v>Wed</v>
      </c>
      <c r="L24" s="44">
        <f t="shared" si="6"/>
        <v>44713</v>
      </c>
      <c r="M24" s="118" t="s">
        <v>88</v>
      </c>
      <c r="N24" s="119"/>
      <c r="O24" s="119"/>
      <c r="P24" s="119"/>
      <c r="Q24" s="119"/>
      <c r="R24" s="120"/>
      <c r="T24" s="138" t="str">
        <f t="shared" si="7"/>
        <v>Sun</v>
      </c>
      <c r="U24" s="139">
        <v>44738</v>
      </c>
      <c r="V24" s="52"/>
      <c r="W24" s="176"/>
      <c r="X24" s="1">
        <v>0</v>
      </c>
      <c r="Y24" s="1">
        <f t="shared" si="8"/>
        <v>19</v>
      </c>
      <c r="Z24" s="1"/>
    </row>
    <row r="25" spans="1:26" customFormat="1" ht="25" customHeight="1" x14ac:dyDescent="0.2">
      <c r="A25" s="26" t="str">
        <f t="shared" si="4"/>
        <v>Thu</v>
      </c>
      <c r="B25" s="33">
        <v>44714</v>
      </c>
      <c r="C25" s="106" t="s">
        <v>69</v>
      </c>
      <c r="D25" s="107"/>
      <c r="E25" s="107"/>
      <c r="F25" s="107"/>
      <c r="G25" s="107"/>
      <c r="H25" s="107"/>
      <c r="I25" s="108"/>
      <c r="K25" s="39" t="str">
        <f t="shared" si="5"/>
        <v>Thu</v>
      </c>
      <c r="L25" s="44">
        <f t="shared" si="6"/>
        <v>44714</v>
      </c>
      <c r="M25" s="118"/>
      <c r="N25" s="119"/>
      <c r="O25" s="119"/>
      <c r="P25" s="119"/>
      <c r="Q25" s="119"/>
      <c r="R25" s="120"/>
      <c r="T25" s="140" t="str">
        <f t="shared" si="7"/>
        <v>Mon</v>
      </c>
      <c r="U25" s="141">
        <v>44739</v>
      </c>
      <c r="V25" s="127" t="str">
        <f>V9</f>
        <v>Algorithm and Data structure</v>
      </c>
      <c r="W25" s="137" t="s">
        <v>120</v>
      </c>
      <c r="X25" s="1">
        <v>3</v>
      </c>
      <c r="Y25" s="1">
        <f t="shared" si="8"/>
        <v>22</v>
      </c>
      <c r="Z25" s="1"/>
    </row>
    <row r="26" spans="1:26" customFormat="1" ht="25" customHeight="1" x14ac:dyDescent="0.2">
      <c r="A26" s="26" t="str">
        <f t="shared" si="4"/>
        <v>Fri</v>
      </c>
      <c r="B26" s="33">
        <v>44715</v>
      </c>
      <c r="C26" s="106" t="s">
        <v>70</v>
      </c>
      <c r="D26" s="107"/>
      <c r="E26" s="107"/>
      <c r="F26" s="107"/>
      <c r="G26" s="107"/>
      <c r="H26" s="107"/>
      <c r="I26" s="108"/>
      <c r="K26" s="39" t="str">
        <f t="shared" si="5"/>
        <v>Fri</v>
      </c>
      <c r="L26" s="44">
        <f t="shared" si="6"/>
        <v>44715</v>
      </c>
      <c r="M26" s="118" t="s">
        <v>89</v>
      </c>
      <c r="N26" s="119"/>
      <c r="O26" s="119"/>
      <c r="P26" s="119"/>
      <c r="Q26" s="119"/>
      <c r="R26" s="120"/>
      <c r="T26" s="140" t="str">
        <f t="shared" si="7"/>
        <v>Tue</v>
      </c>
      <c r="U26" s="141">
        <v>44740</v>
      </c>
      <c r="V26" s="127"/>
      <c r="W26" s="137" t="s">
        <v>111</v>
      </c>
      <c r="X26" s="1">
        <v>1</v>
      </c>
      <c r="Y26" s="1">
        <f t="shared" si="8"/>
        <v>23</v>
      </c>
      <c r="Z26" s="1"/>
    </row>
    <row r="27" spans="1:26" customFormat="1" ht="25" customHeight="1" x14ac:dyDescent="0.2">
      <c r="A27" s="26" t="str">
        <f t="shared" si="4"/>
        <v>Sat</v>
      </c>
      <c r="B27" s="33">
        <v>44716</v>
      </c>
      <c r="C27" s="106" t="s">
        <v>71</v>
      </c>
      <c r="D27" s="107"/>
      <c r="E27" s="107"/>
      <c r="F27" s="107"/>
      <c r="G27" s="107"/>
      <c r="H27" s="107"/>
      <c r="I27" s="108"/>
      <c r="K27" s="39" t="str">
        <f t="shared" si="5"/>
        <v>Sat</v>
      </c>
      <c r="L27" s="44">
        <f t="shared" si="6"/>
        <v>44716</v>
      </c>
      <c r="M27" s="118"/>
      <c r="N27" s="119"/>
      <c r="O27" s="119"/>
      <c r="P27" s="119"/>
      <c r="Q27" s="119"/>
      <c r="R27" s="120"/>
      <c r="T27" s="140" t="str">
        <f t="shared" si="7"/>
        <v>Wed</v>
      </c>
      <c r="U27" s="141">
        <v>44741</v>
      </c>
      <c r="V27" s="127"/>
      <c r="W27" s="137" t="s">
        <v>113</v>
      </c>
      <c r="X27" s="1">
        <v>1</v>
      </c>
      <c r="Y27" s="1">
        <f t="shared" si="8"/>
        <v>24</v>
      </c>
      <c r="Z27" s="1"/>
    </row>
    <row r="28" spans="1:26" customFormat="1" ht="25" customHeight="1" x14ac:dyDescent="0.2">
      <c r="A28" s="27" t="str">
        <f t="shared" si="4"/>
        <v>Sun</v>
      </c>
      <c r="B28" s="34">
        <v>44717</v>
      </c>
      <c r="C28" s="109"/>
      <c r="D28" s="110"/>
      <c r="E28" s="110"/>
      <c r="F28" s="110"/>
      <c r="G28" s="110"/>
      <c r="H28" s="110"/>
      <c r="I28" s="111"/>
      <c r="K28" s="40" t="str">
        <f t="shared" si="5"/>
        <v>Sun</v>
      </c>
      <c r="L28" s="45">
        <f t="shared" si="6"/>
        <v>44717</v>
      </c>
      <c r="M28" s="118" t="s">
        <v>90</v>
      </c>
      <c r="N28" s="119"/>
      <c r="O28" s="119"/>
      <c r="P28" s="119"/>
      <c r="Q28" s="119"/>
      <c r="R28" s="120"/>
      <c r="T28" s="140" t="str">
        <f t="shared" si="7"/>
        <v>Thu</v>
      </c>
      <c r="U28" s="141">
        <v>44742</v>
      </c>
      <c r="V28" s="127"/>
      <c r="W28" s="137" t="s">
        <v>114</v>
      </c>
      <c r="X28" s="1">
        <v>1</v>
      </c>
      <c r="Y28" s="1">
        <f t="shared" si="8"/>
        <v>25</v>
      </c>
      <c r="Z28" s="1"/>
    </row>
    <row r="29" spans="1:26" customFormat="1" ht="25" customHeight="1" x14ac:dyDescent="0.2">
      <c r="A29" s="26" t="str">
        <f t="shared" si="4"/>
        <v>Mon</v>
      </c>
      <c r="B29" s="33">
        <v>44718</v>
      </c>
      <c r="C29" s="106" t="s">
        <v>72</v>
      </c>
      <c r="D29" s="107"/>
      <c r="E29" s="107"/>
      <c r="F29" s="107"/>
      <c r="G29" s="107"/>
      <c r="H29" s="107"/>
      <c r="I29" s="108"/>
      <c r="K29" s="39" t="str">
        <f t="shared" si="5"/>
        <v>Mon</v>
      </c>
      <c r="L29" s="44">
        <f t="shared" si="6"/>
        <v>44718</v>
      </c>
      <c r="M29" s="118"/>
      <c r="N29" s="119"/>
      <c r="O29" s="119"/>
      <c r="P29" s="119"/>
      <c r="Q29" s="119"/>
      <c r="R29" s="120"/>
      <c r="T29" s="140" t="str">
        <f t="shared" si="7"/>
        <v>Fri</v>
      </c>
      <c r="U29" s="141">
        <v>44743</v>
      </c>
      <c r="V29" s="127"/>
      <c r="W29" s="137" t="s">
        <v>119</v>
      </c>
      <c r="X29" s="1">
        <v>1</v>
      </c>
      <c r="Y29" s="1">
        <f t="shared" si="8"/>
        <v>26</v>
      </c>
      <c r="Z29" s="1"/>
    </row>
    <row r="30" spans="1:26" customFormat="1" ht="25" customHeight="1" x14ac:dyDescent="0.2">
      <c r="A30" s="26" t="str">
        <f t="shared" si="4"/>
        <v>Tue</v>
      </c>
      <c r="B30" s="33">
        <v>44719</v>
      </c>
      <c r="C30" s="106" t="s">
        <v>73</v>
      </c>
      <c r="D30" s="107"/>
      <c r="E30" s="107"/>
      <c r="F30" s="107"/>
      <c r="G30" s="107"/>
      <c r="H30" s="107"/>
      <c r="I30" s="108"/>
      <c r="K30" s="39" t="str">
        <f t="shared" si="5"/>
        <v>Tue</v>
      </c>
      <c r="L30" s="44">
        <f t="shared" si="6"/>
        <v>44719</v>
      </c>
      <c r="M30" s="118" t="s">
        <v>91</v>
      </c>
      <c r="N30" s="119"/>
      <c r="O30" s="119"/>
      <c r="P30" s="119"/>
      <c r="Q30" s="119"/>
      <c r="R30" s="120"/>
      <c r="T30" s="140" t="str">
        <f t="shared" si="7"/>
        <v>Sat</v>
      </c>
      <c r="U30" s="141">
        <v>44744</v>
      </c>
      <c r="V30" s="127"/>
      <c r="W30" s="137" t="s">
        <v>121</v>
      </c>
      <c r="X30" s="1">
        <v>2</v>
      </c>
      <c r="Y30" s="1">
        <f t="shared" si="8"/>
        <v>28</v>
      </c>
      <c r="Z30" s="1"/>
    </row>
    <row r="31" spans="1:26" customFormat="1" ht="25" customHeight="1" x14ac:dyDescent="0.2">
      <c r="A31" s="26" t="str">
        <f t="shared" si="4"/>
        <v>Wed</v>
      </c>
      <c r="B31" s="33">
        <v>44720</v>
      </c>
      <c r="C31" s="106" t="s">
        <v>74</v>
      </c>
      <c r="D31" s="107"/>
      <c r="E31" s="107"/>
      <c r="F31" s="107"/>
      <c r="G31" s="107"/>
      <c r="H31" s="107"/>
      <c r="I31" s="108"/>
      <c r="K31" s="39" t="str">
        <f t="shared" si="5"/>
        <v>Wed</v>
      </c>
      <c r="L31" s="44">
        <f t="shared" si="6"/>
        <v>44720</v>
      </c>
      <c r="M31" s="118"/>
      <c r="N31" s="119"/>
      <c r="O31" s="119"/>
      <c r="P31" s="119"/>
      <c r="Q31" s="119"/>
      <c r="R31" s="120"/>
      <c r="T31" s="138" t="str">
        <f t="shared" si="7"/>
        <v>Sun</v>
      </c>
      <c r="U31" s="139">
        <v>44745</v>
      </c>
      <c r="V31" s="52"/>
      <c r="W31" s="176"/>
      <c r="X31" s="1">
        <v>0</v>
      </c>
      <c r="Y31" s="1">
        <f t="shared" si="8"/>
        <v>28</v>
      </c>
      <c r="Z31" s="1"/>
    </row>
    <row r="32" spans="1:26" customFormat="1" ht="25" customHeight="1" thickBot="1" x14ac:dyDescent="0.25">
      <c r="A32" s="30" t="str">
        <f t="shared" si="4"/>
        <v>Thu</v>
      </c>
      <c r="B32" s="35">
        <v>44721</v>
      </c>
      <c r="C32" s="103" t="s">
        <v>75</v>
      </c>
      <c r="D32" s="104"/>
      <c r="E32" s="104"/>
      <c r="F32" s="104"/>
      <c r="G32" s="104"/>
      <c r="H32" s="104"/>
      <c r="I32" s="105"/>
      <c r="K32" s="39" t="str">
        <f t="shared" si="5"/>
        <v>Thu</v>
      </c>
      <c r="L32" s="44">
        <f t="shared" si="6"/>
        <v>44721</v>
      </c>
      <c r="M32" s="118" t="s">
        <v>92</v>
      </c>
      <c r="N32" s="119"/>
      <c r="O32" s="119"/>
      <c r="P32" s="119"/>
      <c r="Q32" s="119"/>
      <c r="R32" s="120"/>
      <c r="T32" s="140" t="str">
        <f t="shared" si="7"/>
        <v>Mon</v>
      </c>
      <c r="U32" s="141">
        <v>44746</v>
      </c>
      <c r="V32" s="127" t="str">
        <f>V18</f>
        <v>DS                                                                                  Algorithms</v>
      </c>
      <c r="W32" s="137" t="s">
        <v>90</v>
      </c>
      <c r="X32" s="1">
        <v>0</v>
      </c>
      <c r="Y32" s="1">
        <f t="shared" si="8"/>
        <v>28</v>
      </c>
      <c r="Z32" s="1"/>
    </row>
    <row r="33" spans="1:49" customFormat="1" ht="25" customHeight="1" thickTop="1" x14ac:dyDescent="0.2">
      <c r="A33" s="23"/>
      <c r="B33" s="24"/>
      <c r="C33" s="94"/>
      <c r="D33" s="94"/>
      <c r="E33" s="94"/>
      <c r="F33" s="94"/>
      <c r="G33" s="94"/>
      <c r="H33" s="94"/>
      <c r="I33" s="94"/>
      <c r="K33" s="41" t="str">
        <f t="shared" si="5"/>
        <v>Fri</v>
      </c>
      <c r="L33" s="44">
        <f>L32+1</f>
        <v>44722</v>
      </c>
      <c r="M33" s="118"/>
      <c r="N33" s="119"/>
      <c r="O33" s="119"/>
      <c r="P33" s="119"/>
      <c r="Q33" s="119"/>
      <c r="R33" s="120"/>
      <c r="T33" s="140" t="str">
        <f t="shared" si="7"/>
        <v>Tue</v>
      </c>
      <c r="U33" s="141">
        <v>44747</v>
      </c>
      <c r="V33" s="127"/>
      <c r="W33" s="137" t="s">
        <v>122</v>
      </c>
      <c r="X33" s="1">
        <v>1</v>
      </c>
      <c r="Y33" s="1">
        <f t="shared" si="8"/>
        <v>29</v>
      </c>
      <c r="Z33" s="1"/>
    </row>
    <row r="34" spans="1:49" customFormat="1" ht="25" customHeight="1" x14ac:dyDescent="0.2">
      <c r="A34" s="23"/>
      <c r="B34" s="24"/>
      <c r="C34" s="94"/>
      <c r="D34" s="94"/>
      <c r="E34" s="94"/>
      <c r="F34" s="94"/>
      <c r="G34" s="94"/>
      <c r="H34" s="94"/>
      <c r="I34" s="94"/>
      <c r="K34" s="41" t="str">
        <f t="shared" si="5"/>
        <v>Sat</v>
      </c>
      <c r="L34" s="44">
        <f t="shared" ref="L34:L38" si="9">L33+1</f>
        <v>44723</v>
      </c>
      <c r="M34" s="118" t="s">
        <v>93</v>
      </c>
      <c r="N34" s="119"/>
      <c r="O34" s="119"/>
      <c r="P34" s="119"/>
      <c r="Q34" s="119"/>
      <c r="R34" s="120"/>
      <c r="T34" s="140" t="str">
        <f t="shared" si="7"/>
        <v>Wed</v>
      </c>
      <c r="U34" s="141">
        <v>44748</v>
      </c>
      <c r="V34" s="127"/>
      <c r="W34" s="137" t="s">
        <v>123</v>
      </c>
      <c r="X34" s="1">
        <v>2</v>
      </c>
      <c r="Y34" s="1">
        <f t="shared" si="8"/>
        <v>31</v>
      </c>
      <c r="Z34" s="1"/>
    </row>
    <row r="35" spans="1:49" customFormat="1" ht="25" customHeight="1" x14ac:dyDescent="0.2">
      <c r="A35" s="23"/>
      <c r="B35" s="24"/>
      <c r="C35" s="94"/>
      <c r="D35" s="94"/>
      <c r="E35" s="94"/>
      <c r="F35" s="94"/>
      <c r="G35" s="94"/>
      <c r="H35" s="94"/>
      <c r="I35" s="94"/>
      <c r="K35" s="41" t="str">
        <f t="shared" si="5"/>
        <v>Sun</v>
      </c>
      <c r="L35" s="44">
        <f t="shared" si="9"/>
        <v>44724</v>
      </c>
      <c r="M35" s="118"/>
      <c r="N35" s="119"/>
      <c r="O35" s="119"/>
      <c r="P35" s="119"/>
      <c r="Q35" s="119"/>
      <c r="R35" s="120"/>
      <c r="T35" s="140" t="str">
        <f t="shared" si="7"/>
        <v>Thu</v>
      </c>
      <c r="U35" s="141">
        <v>44749</v>
      </c>
      <c r="V35" s="127"/>
      <c r="W35" s="137" t="s">
        <v>124</v>
      </c>
      <c r="X35" s="1">
        <v>1</v>
      </c>
      <c r="Y35" s="1">
        <f t="shared" si="8"/>
        <v>32</v>
      </c>
      <c r="Z35" s="1"/>
    </row>
    <row r="36" spans="1:49" customFormat="1" ht="25" customHeight="1" x14ac:dyDescent="0.2">
      <c r="A36" s="23"/>
      <c r="B36" s="24"/>
      <c r="C36" s="94"/>
      <c r="D36" s="94"/>
      <c r="E36" s="94"/>
      <c r="F36" s="94"/>
      <c r="G36" s="94"/>
      <c r="H36" s="94"/>
      <c r="I36" s="94"/>
      <c r="K36" s="41" t="str">
        <f t="shared" si="5"/>
        <v>Mon</v>
      </c>
      <c r="L36" s="44">
        <f t="shared" si="9"/>
        <v>44725</v>
      </c>
      <c r="M36" s="118" t="s">
        <v>94</v>
      </c>
      <c r="N36" s="119"/>
      <c r="O36" s="119"/>
      <c r="P36" s="119"/>
      <c r="Q36" s="119"/>
      <c r="R36" s="120"/>
      <c r="T36" s="140" t="str">
        <f t="shared" si="7"/>
        <v>Fri</v>
      </c>
      <c r="U36" s="141">
        <v>44750</v>
      </c>
      <c r="V36" s="127"/>
      <c r="W36" s="137" t="str">
        <f>W35</f>
        <v>Matrix factorization + 1 questions from AlgoExpert (done)</v>
      </c>
      <c r="X36" s="1">
        <v>1</v>
      </c>
      <c r="Y36" s="1">
        <f t="shared" si="8"/>
        <v>33</v>
      </c>
      <c r="Z36" s="1"/>
    </row>
    <row r="37" spans="1:49" customFormat="1" ht="25" customHeight="1" x14ac:dyDescent="0.2">
      <c r="A37" s="23"/>
      <c r="B37" s="24"/>
      <c r="C37" s="94"/>
      <c r="D37" s="94"/>
      <c r="E37" s="94"/>
      <c r="F37" s="94"/>
      <c r="G37" s="94"/>
      <c r="H37" s="94"/>
      <c r="I37" s="94"/>
      <c r="K37" s="41" t="str">
        <f t="shared" si="5"/>
        <v>Tue</v>
      </c>
      <c r="L37" s="44">
        <f t="shared" si="9"/>
        <v>44726</v>
      </c>
      <c r="M37" s="118"/>
      <c r="N37" s="119"/>
      <c r="O37" s="119"/>
      <c r="P37" s="119"/>
      <c r="Q37" s="119"/>
      <c r="R37" s="120"/>
      <c r="T37" s="140" t="str">
        <f t="shared" si="7"/>
        <v>Sat</v>
      </c>
      <c r="U37" s="141">
        <v>44751</v>
      </c>
      <c r="V37" s="127"/>
      <c r="W37" s="137" t="s">
        <v>101</v>
      </c>
      <c r="X37" s="1">
        <v>0</v>
      </c>
      <c r="Y37" s="1">
        <f t="shared" si="8"/>
        <v>33</v>
      </c>
      <c r="Z37" s="1"/>
    </row>
    <row r="38" spans="1:49" customFormat="1" ht="25" customHeight="1" thickBot="1" x14ac:dyDescent="0.25">
      <c r="A38" s="23"/>
      <c r="B38" s="24"/>
      <c r="C38" s="94"/>
      <c r="D38" s="94"/>
      <c r="E38" s="94"/>
      <c r="F38" s="94"/>
      <c r="G38" s="94"/>
      <c r="H38" s="94"/>
      <c r="I38" s="94"/>
      <c r="K38" s="42" t="str">
        <f t="shared" si="5"/>
        <v>Wed</v>
      </c>
      <c r="L38" s="46">
        <f t="shared" si="9"/>
        <v>44727</v>
      </c>
      <c r="M38" s="124"/>
      <c r="N38" s="124"/>
      <c r="O38" s="124"/>
      <c r="P38" s="124"/>
      <c r="Q38" s="124"/>
      <c r="R38" s="125"/>
      <c r="T38" s="138" t="str">
        <f t="shared" si="7"/>
        <v>Sun</v>
      </c>
      <c r="U38" s="139">
        <v>44752</v>
      </c>
      <c r="V38" s="52"/>
      <c r="W38" s="176"/>
      <c r="X38" s="1">
        <v>0</v>
      </c>
      <c r="Y38" s="1">
        <f t="shared" si="8"/>
        <v>33</v>
      </c>
      <c r="Z38" s="1"/>
    </row>
    <row r="39" spans="1:49" customFormat="1" ht="25" customHeight="1" thickTop="1" x14ac:dyDescent="0.2">
      <c r="A39" s="23"/>
      <c r="B39" s="24"/>
      <c r="C39" s="94"/>
      <c r="D39" s="94"/>
      <c r="E39" s="94"/>
      <c r="F39" s="94"/>
      <c r="G39" s="94"/>
      <c r="H39" s="94"/>
      <c r="I39" s="94"/>
      <c r="L39" s="8"/>
      <c r="T39" s="140" t="str">
        <f t="shared" si="7"/>
        <v>Mon</v>
      </c>
      <c r="U39" s="141">
        <v>44753</v>
      </c>
      <c r="V39" s="127" t="str">
        <f>V25</f>
        <v>Algorithm and Data structure</v>
      </c>
      <c r="W39" s="137" t="s">
        <v>125</v>
      </c>
      <c r="X39" s="1">
        <v>2</v>
      </c>
      <c r="Y39" s="1">
        <f t="shared" si="8"/>
        <v>35</v>
      </c>
      <c r="Z39" s="1"/>
    </row>
    <row r="40" spans="1:49" customFormat="1" ht="25" customHeight="1" x14ac:dyDescent="0.2">
      <c r="A40" s="23"/>
      <c r="B40" s="24"/>
      <c r="C40" s="94"/>
      <c r="D40" s="94"/>
      <c r="E40" s="94"/>
      <c r="F40" s="94"/>
      <c r="G40" s="94"/>
      <c r="H40" s="94"/>
      <c r="I40" s="94"/>
      <c r="L40" s="8"/>
      <c r="T40" s="140" t="str">
        <f t="shared" si="7"/>
        <v>Tue</v>
      </c>
      <c r="U40" s="141">
        <v>44754</v>
      </c>
      <c r="V40" s="127"/>
      <c r="W40" s="137" t="s">
        <v>126</v>
      </c>
      <c r="X40" s="1">
        <v>1</v>
      </c>
      <c r="Y40" s="1">
        <f t="shared" si="8"/>
        <v>36</v>
      </c>
      <c r="Z40" s="1"/>
    </row>
    <row r="41" spans="1:49" customFormat="1" ht="25" customHeight="1" x14ac:dyDescent="0.2">
      <c r="A41" s="23"/>
      <c r="B41" s="24"/>
      <c r="C41" s="94"/>
      <c r="D41" s="94"/>
      <c r="E41" s="94"/>
      <c r="F41" s="94"/>
      <c r="G41" s="94"/>
      <c r="H41" s="94"/>
      <c r="I41" s="94"/>
      <c r="L41" s="8"/>
      <c r="T41" s="140" t="str">
        <f t="shared" si="7"/>
        <v>Wed</v>
      </c>
      <c r="U41" s="141">
        <v>44755</v>
      </c>
      <c r="V41" s="127"/>
      <c r="W41" s="137" t="s">
        <v>102</v>
      </c>
      <c r="X41" s="1">
        <v>0</v>
      </c>
      <c r="Y41" s="1">
        <f t="shared" si="8"/>
        <v>36</v>
      </c>
      <c r="Z41" s="1"/>
    </row>
    <row r="42" spans="1:49" customFormat="1" ht="25" customHeight="1" x14ac:dyDescent="0.2">
      <c r="A42" s="23"/>
      <c r="B42" s="24"/>
      <c r="C42" s="94"/>
      <c r="D42" s="94"/>
      <c r="E42" s="94"/>
      <c r="F42" s="94"/>
      <c r="G42" s="94"/>
      <c r="H42" s="94"/>
      <c r="I42" s="94"/>
      <c r="L42" s="8"/>
      <c r="T42" s="140" t="str">
        <f t="shared" si="7"/>
        <v>Thu</v>
      </c>
      <c r="U42" s="141">
        <v>44756</v>
      </c>
      <c r="V42" s="127"/>
      <c r="W42" s="137" t="s">
        <v>128</v>
      </c>
      <c r="X42" s="1">
        <v>3</v>
      </c>
      <c r="Y42" s="1">
        <f t="shared" si="8"/>
        <v>39</v>
      </c>
      <c r="Z42" s="1"/>
    </row>
    <row r="43" spans="1:49" customFormat="1" ht="25" customHeight="1" x14ac:dyDescent="0.2">
      <c r="A43" s="23"/>
      <c r="B43" s="24"/>
      <c r="C43" s="94"/>
      <c r="D43" s="94"/>
      <c r="E43" s="94"/>
      <c r="F43" s="94"/>
      <c r="G43" s="94"/>
      <c r="H43" s="94"/>
      <c r="I43" s="94"/>
      <c r="L43" s="8"/>
      <c r="T43" s="140" t="str">
        <f t="shared" si="7"/>
        <v>Fri</v>
      </c>
      <c r="U43" s="141">
        <v>44757</v>
      </c>
      <c r="V43" s="127"/>
      <c r="W43" s="137" t="s">
        <v>129</v>
      </c>
      <c r="X43" s="1">
        <v>1</v>
      </c>
      <c r="Y43" s="1">
        <f t="shared" si="8"/>
        <v>40</v>
      </c>
      <c r="Z43" s="1"/>
    </row>
    <row r="44" spans="1:49" customFormat="1" ht="25" customHeight="1" x14ac:dyDescent="0.2">
      <c r="A44" s="23"/>
      <c r="B44" s="24"/>
      <c r="C44" s="94"/>
      <c r="D44" s="94"/>
      <c r="E44" s="94"/>
      <c r="F44" s="94"/>
      <c r="G44" s="94"/>
      <c r="H44" s="94"/>
      <c r="I44" s="94"/>
      <c r="L44" s="8"/>
      <c r="T44" s="140" t="str">
        <f t="shared" si="7"/>
        <v>Sat</v>
      </c>
      <c r="U44" s="141">
        <v>44758</v>
      </c>
      <c r="V44" s="127"/>
      <c r="W44" s="137" t="s">
        <v>100</v>
      </c>
      <c r="X44" s="1">
        <v>0</v>
      </c>
      <c r="Y44" s="1">
        <f t="shared" si="8"/>
        <v>40</v>
      </c>
      <c r="Z44" s="1"/>
    </row>
    <row r="45" spans="1:49" customFormat="1" ht="25" customHeight="1" thickBot="1" x14ac:dyDescent="0.25">
      <c r="A45" s="23"/>
      <c r="B45" s="24"/>
      <c r="C45" s="94"/>
      <c r="D45" s="94"/>
      <c r="E45" s="94"/>
      <c r="F45" s="94"/>
      <c r="G45" s="94"/>
      <c r="H45" s="94"/>
      <c r="I45" s="94"/>
      <c r="L45" s="8"/>
      <c r="T45" s="138" t="str">
        <f t="shared" si="7"/>
        <v>Sun</v>
      </c>
      <c r="U45" s="139">
        <v>44759</v>
      </c>
      <c r="V45" s="52"/>
      <c r="W45" s="176"/>
      <c r="X45" s="1">
        <v>0</v>
      </c>
      <c r="Y45" s="1">
        <f t="shared" si="8"/>
        <v>40</v>
      </c>
      <c r="Z45" s="1"/>
    </row>
    <row r="46" spans="1:49" customFormat="1" ht="25" customHeight="1" x14ac:dyDescent="0.2">
      <c r="A46" s="23"/>
      <c r="B46" s="24"/>
      <c r="C46" s="94"/>
      <c r="D46" s="94"/>
      <c r="E46" s="94"/>
      <c r="F46" s="94"/>
      <c r="G46" s="94"/>
      <c r="H46" s="94"/>
      <c r="I46" s="94"/>
      <c r="L46" s="8"/>
      <c r="T46" s="142" t="str">
        <f t="shared" si="7"/>
        <v>Mon</v>
      </c>
      <c r="U46" s="143">
        <v>44760</v>
      </c>
      <c r="V46" s="128" t="s">
        <v>130</v>
      </c>
      <c r="W46" s="177"/>
      <c r="X46" s="130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4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63"/>
    </row>
    <row r="47" spans="1:49" customFormat="1" ht="25" customHeight="1" x14ac:dyDescent="0.2">
      <c r="A47" s="23"/>
      <c r="B47" s="24"/>
      <c r="C47" s="94"/>
      <c r="D47" s="94"/>
      <c r="E47" s="94"/>
      <c r="F47" s="94"/>
      <c r="G47" s="94"/>
      <c r="H47" s="94"/>
      <c r="I47" s="94"/>
      <c r="L47" s="8"/>
      <c r="T47" s="144" t="str">
        <f t="shared" si="7"/>
        <v>Tue</v>
      </c>
      <c r="U47" s="145">
        <v>44761</v>
      </c>
      <c r="V47" s="129"/>
      <c r="W47" s="178"/>
      <c r="X47" s="130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4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</row>
    <row r="48" spans="1:49" customFormat="1" ht="25" customHeight="1" x14ac:dyDescent="0.2">
      <c r="A48" s="23"/>
      <c r="B48" s="24"/>
      <c r="C48" s="94"/>
      <c r="D48" s="94"/>
      <c r="E48" s="94"/>
      <c r="F48" s="94"/>
      <c r="G48" s="94"/>
      <c r="H48" s="94"/>
      <c r="I48" s="94"/>
      <c r="L48" s="8"/>
      <c r="T48" s="144" t="str">
        <f t="shared" si="7"/>
        <v>Wed</v>
      </c>
      <c r="U48" s="145">
        <v>44762</v>
      </c>
      <c r="V48" s="129"/>
      <c r="W48" s="178"/>
      <c r="X48" s="130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4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</row>
    <row r="49" spans="1:48" customFormat="1" ht="25" customHeight="1" x14ac:dyDescent="0.2">
      <c r="A49" s="23"/>
      <c r="B49" s="24"/>
      <c r="C49" s="94"/>
      <c r="D49" s="94"/>
      <c r="E49" s="94"/>
      <c r="F49" s="94"/>
      <c r="G49" s="94"/>
      <c r="H49" s="94"/>
      <c r="I49" s="94"/>
      <c r="L49" s="8"/>
      <c r="T49" s="144" t="str">
        <f t="shared" si="7"/>
        <v>Thu</v>
      </c>
      <c r="U49" s="145">
        <v>44763</v>
      </c>
      <c r="V49" s="129"/>
      <c r="W49" s="178"/>
      <c r="X49" s="130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4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</row>
    <row r="50" spans="1:48" customFormat="1" ht="25" customHeight="1" x14ac:dyDescent="0.2">
      <c r="A50" s="23"/>
      <c r="B50" s="24"/>
      <c r="C50" s="94"/>
      <c r="D50" s="94"/>
      <c r="E50" s="94"/>
      <c r="F50" s="94"/>
      <c r="G50" s="94"/>
      <c r="H50" s="94"/>
      <c r="I50" s="94"/>
      <c r="L50" s="8"/>
      <c r="T50" s="144" t="str">
        <f t="shared" si="7"/>
        <v>Fri</v>
      </c>
      <c r="U50" s="145">
        <v>44764</v>
      </c>
      <c r="V50" s="129"/>
      <c r="W50" s="178"/>
      <c r="X50" s="130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4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</row>
    <row r="51" spans="1:48" customFormat="1" ht="25" customHeight="1" x14ac:dyDescent="0.2">
      <c r="A51" s="23"/>
      <c r="B51" s="24"/>
      <c r="C51" s="94"/>
      <c r="D51" s="94"/>
      <c r="E51" s="94"/>
      <c r="F51" s="94"/>
      <c r="G51" s="94"/>
      <c r="H51" s="94"/>
      <c r="I51" s="94"/>
      <c r="L51" s="8"/>
      <c r="T51" s="144" t="str">
        <f t="shared" si="7"/>
        <v>Sat</v>
      </c>
      <c r="U51" s="145">
        <v>44765</v>
      </c>
      <c r="V51" s="129"/>
      <c r="W51" s="178"/>
      <c r="X51" s="130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4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</row>
    <row r="52" spans="1:48" customFormat="1" ht="25" customHeight="1" x14ac:dyDescent="0.2">
      <c r="A52" s="23"/>
      <c r="B52" s="24"/>
      <c r="C52" s="94"/>
      <c r="D52" s="94"/>
      <c r="E52" s="94"/>
      <c r="F52" s="94"/>
      <c r="G52" s="94"/>
      <c r="H52" s="94"/>
      <c r="I52" s="94"/>
      <c r="L52" s="8"/>
      <c r="T52" s="146" t="str">
        <f t="shared" si="7"/>
        <v>Sun</v>
      </c>
      <c r="U52" s="147">
        <v>44766</v>
      </c>
      <c r="V52" s="54"/>
      <c r="W52" s="178"/>
      <c r="X52" s="130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4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</row>
    <row r="53" spans="1:48" customFormat="1" ht="25" customHeight="1" x14ac:dyDescent="0.2">
      <c r="A53" s="23"/>
      <c r="B53" s="24"/>
      <c r="C53" s="94"/>
      <c r="D53" s="94"/>
      <c r="E53" s="94"/>
      <c r="F53" s="94"/>
      <c r="G53" s="94"/>
      <c r="H53" s="94"/>
      <c r="I53" s="94"/>
      <c r="L53" s="8"/>
      <c r="T53" s="144" t="str">
        <f t="shared" si="7"/>
        <v>Mon</v>
      </c>
      <c r="U53" s="145">
        <v>44767</v>
      </c>
      <c r="V53" s="77" t="s">
        <v>131</v>
      </c>
      <c r="W53" s="178"/>
      <c r="X53" s="130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4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</row>
    <row r="54" spans="1:48" customFormat="1" ht="25" customHeight="1" x14ac:dyDescent="0.2">
      <c r="A54" s="23"/>
      <c r="B54" s="24"/>
      <c r="C54" s="94"/>
      <c r="D54" s="94"/>
      <c r="E54" s="94"/>
      <c r="F54" s="94"/>
      <c r="G54" s="94"/>
      <c r="H54" s="94"/>
      <c r="I54" s="94"/>
      <c r="L54" s="8"/>
      <c r="T54" s="144" t="str">
        <f t="shared" si="7"/>
        <v>Tue</v>
      </c>
      <c r="U54" s="145">
        <v>44768</v>
      </c>
      <c r="V54" s="77"/>
      <c r="W54" s="178"/>
      <c r="X54" s="130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4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</row>
    <row r="55" spans="1:48" customFormat="1" ht="25" customHeight="1" x14ac:dyDescent="0.2">
      <c r="A55" s="23"/>
      <c r="B55" s="24"/>
      <c r="C55" s="94"/>
      <c r="D55" s="94"/>
      <c r="E55" s="94"/>
      <c r="F55" s="94"/>
      <c r="G55" s="94"/>
      <c r="H55" s="94"/>
      <c r="I55" s="94"/>
      <c r="L55" s="8"/>
      <c r="T55" s="144" t="str">
        <f t="shared" si="7"/>
        <v>Wed</v>
      </c>
      <c r="U55" s="145">
        <v>44769</v>
      </c>
      <c r="V55" s="77"/>
      <c r="W55" s="178"/>
      <c r="X55" s="130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4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</row>
    <row r="56" spans="1:48" customFormat="1" ht="25" customHeight="1" x14ac:dyDescent="0.2">
      <c r="A56" s="23"/>
      <c r="B56" s="24"/>
      <c r="C56" s="94"/>
      <c r="D56" s="94"/>
      <c r="E56" s="94"/>
      <c r="F56" s="94"/>
      <c r="G56" s="94"/>
      <c r="H56" s="94"/>
      <c r="I56" s="94"/>
      <c r="L56" s="8"/>
      <c r="T56" s="144" t="str">
        <f t="shared" si="7"/>
        <v>Thu</v>
      </c>
      <c r="U56" s="145">
        <v>44770</v>
      </c>
      <c r="V56" s="77"/>
      <c r="W56" s="178"/>
      <c r="X56" s="130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4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</row>
    <row r="57" spans="1:48" customFormat="1" ht="25" customHeight="1" x14ac:dyDescent="0.2">
      <c r="A57" s="23"/>
      <c r="B57" s="24"/>
      <c r="C57" s="94"/>
      <c r="D57" s="94"/>
      <c r="E57" s="94"/>
      <c r="F57" s="94"/>
      <c r="G57" s="94"/>
      <c r="H57" s="94"/>
      <c r="I57" s="94"/>
      <c r="L57" s="8"/>
      <c r="T57" s="144" t="str">
        <f t="shared" si="7"/>
        <v>Fri</v>
      </c>
      <c r="U57" s="145">
        <v>44771</v>
      </c>
      <c r="V57" s="77"/>
      <c r="W57" s="178"/>
      <c r="X57" s="130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4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</row>
    <row r="58" spans="1:48" customFormat="1" ht="25" customHeight="1" x14ac:dyDescent="0.2">
      <c r="A58" s="23"/>
      <c r="B58" s="24"/>
      <c r="C58" s="94"/>
      <c r="D58" s="94"/>
      <c r="E58" s="94"/>
      <c r="F58" s="94"/>
      <c r="G58" s="94"/>
      <c r="H58" s="94"/>
      <c r="I58" s="94"/>
      <c r="L58" s="8"/>
      <c r="T58" s="144" t="str">
        <f t="shared" si="7"/>
        <v>Sat</v>
      </c>
      <c r="U58" s="145">
        <v>44772</v>
      </c>
      <c r="V58" s="77"/>
      <c r="W58" s="178"/>
      <c r="X58" s="130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4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</row>
    <row r="59" spans="1:48" customFormat="1" ht="25" customHeight="1" x14ac:dyDescent="0.2">
      <c r="A59" s="23"/>
      <c r="B59" s="24"/>
      <c r="C59" s="94"/>
      <c r="D59" s="94"/>
      <c r="E59" s="94"/>
      <c r="F59" s="94"/>
      <c r="G59" s="94"/>
      <c r="H59" s="94"/>
      <c r="I59" s="94"/>
      <c r="L59" s="8"/>
      <c r="T59" s="146" t="str">
        <f t="shared" si="7"/>
        <v>Sun</v>
      </c>
      <c r="U59" s="147">
        <v>44773</v>
      </c>
      <c r="V59" s="54"/>
      <c r="W59" s="178"/>
      <c r="X59" s="130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4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</row>
    <row r="60" spans="1:48" customFormat="1" ht="25" customHeight="1" x14ac:dyDescent="0.2">
      <c r="A60" s="23"/>
      <c r="B60" s="24"/>
      <c r="C60" s="94"/>
      <c r="D60" s="94"/>
      <c r="E60" s="94"/>
      <c r="F60" s="94"/>
      <c r="G60" s="94"/>
      <c r="H60" s="94"/>
      <c r="I60" s="94"/>
      <c r="L60" s="8"/>
      <c r="T60" s="144" t="str">
        <f t="shared" si="7"/>
        <v>Mon</v>
      </c>
      <c r="U60" s="145">
        <v>44774</v>
      </c>
      <c r="V60" s="77" t="s">
        <v>131</v>
      </c>
      <c r="W60" s="178"/>
      <c r="X60" s="130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4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</row>
    <row r="61" spans="1:48" customFormat="1" ht="25" customHeight="1" x14ac:dyDescent="0.2">
      <c r="A61" s="23"/>
      <c r="B61" s="24"/>
      <c r="C61" s="94"/>
      <c r="D61" s="94"/>
      <c r="E61" s="94"/>
      <c r="F61" s="94"/>
      <c r="G61" s="94"/>
      <c r="H61" s="94"/>
      <c r="I61" s="94"/>
      <c r="L61" s="8"/>
      <c r="T61" s="144" t="str">
        <f t="shared" si="7"/>
        <v>Tue</v>
      </c>
      <c r="U61" s="145">
        <v>44775</v>
      </c>
      <c r="V61" s="77"/>
      <c r="W61" s="178"/>
      <c r="X61" s="130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4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</row>
    <row r="62" spans="1:48" customFormat="1" ht="25" customHeight="1" x14ac:dyDescent="0.2">
      <c r="A62" s="23"/>
      <c r="B62" s="24"/>
      <c r="C62" s="94"/>
      <c r="D62" s="94"/>
      <c r="E62" s="94"/>
      <c r="F62" s="94"/>
      <c r="G62" s="94"/>
      <c r="H62" s="94"/>
      <c r="I62" s="94"/>
      <c r="L62" s="8"/>
      <c r="T62" s="144" t="str">
        <f t="shared" si="7"/>
        <v>Wed</v>
      </c>
      <c r="U62" s="145">
        <v>44776</v>
      </c>
      <c r="V62" s="77"/>
      <c r="W62" s="178"/>
      <c r="X62" s="130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4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</row>
    <row r="63" spans="1:48" customFormat="1" ht="25" customHeight="1" x14ac:dyDescent="0.2">
      <c r="A63" s="23"/>
      <c r="B63" s="24"/>
      <c r="C63" s="94"/>
      <c r="D63" s="94"/>
      <c r="E63" s="94"/>
      <c r="F63" s="94"/>
      <c r="G63" s="94"/>
      <c r="H63" s="94"/>
      <c r="I63" s="94"/>
      <c r="L63" s="8"/>
      <c r="T63" s="144" t="str">
        <f t="shared" si="7"/>
        <v>Thu</v>
      </c>
      <c r="U63" s="145">
        <v>44777</v>
      </c>
      <c r="V63" s="77"/>
      <c r="W63" s="178"/>
      <c r="X63" s="130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4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</row>
    <row r="64" spans="1:48" customFormat="1" ht="25" customHeight="1" x14ac:dyDescent="0.2">
      <c r="A64" s="23"/>
      <c r="B64" s="24"/>
      <c r="C64" s="94"/>
      <c r="D64" s="94"/>
      <c r="E64" s="94"/>
      <c r="F64" s="94"/>
      <c r="G64" s="94"/>
      <c r="H64" s="94"/>
      <c r="I64" s="94"/>
      <c r="L64" s="8"/>
      <c r="T64" s="144" t="str">
        <f t="shared" si="7"/>
        <v>Fri</v>
      </c>
      <c r="U64" s="145">
        <v>44778</v>
      </c>
      <c r="V64" s="77"/>
      <c r="W64" s="178"/>
      <c r="X64" s="130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4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</row>
    <row r="65" spans="1:48" customFormat="1" ht="25" customHeight="1" thickBot="1" x14ac:dyDescent="0.25">
      <c r="A65" s="23"/>
      <c r="B65" s="24"/>
      <c r="C65" s="94"/>
      <c r="D65" s="94"/>
      <c r="E65" s="94"/>
      <c r="F65" s="94"/>
      <c r="G65" s="94"/>
      <c r="H65" s="94"/>
      <c r="I65" s="94"/>
      <c r="L65" s="8"/>
      <c r="T65" s="148" t="str">
        <f t="shared" si="7"/>
        <v>Sat</v>
      </c>
      <c r="U65" s="149">
        <v>44779</v>
      </c>
      <c r="V65" s="126"/>
      <c r="W65" s="179"/>
      <c r="X65" s="130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4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</row>
    <row r="66" spans="1:48" customFormat="1" ht="25" customHeight="1" x14ac:dyDescent="0.2">
      <c r="A66" s="23"/>
      <c r="B66" s="24"/>
      <c r="C66" s="94"/>
      <c r="D66" s="94"/>
      <c r="E66" s="94"/>
      <c r="F66" s="94"/>
      <c r="G66" s="94"/>
      <c r="H66" s="94"/>
      <c r="I66" s="94"/>
      <c r="L66" s="8"/>
      <c r="T66" s="138" t="str">
        <f t="shared" si="7"/>
        <v>Sun</v>
      </c>
      <c r="U66" s="139">
        <v>44780</v>
      </c>
      <c r="V66" s="52"/>
      <c r="W66" s="176"/>
      <c r="X66" s="1"/>
      <c r="Y66" s="1"/>
      <c r="Z66" s="1"/>
    </row>
    <row r="67" spans="1:48" customFormat="1" ht="25" customHeight="1" x14ac:dyDescent="0.2">
      <c r="A67" s="23"/>
      <c r="B67" s="24"/>
      <c r="C67" s="94"/>
      <c r="D67" s="94"/>
      <c r="E67" s="94"/>
      <c r="F67" s="94"/>
      <c r="G67" s="94"/>
      <c r="H67" s="94"/>
      <c r="I67" s="94"/>
      <c r="L67" s="8"/>
      <c r="T67" s="150" t="str">
        <f t="shared" si="7"/>
        <v>Mon</v>
      </c>
      <c r="U67" s="151">
        <v>44781</v>
      </c>
      <c r="V67" s="79" t="s">
        <v>134</v>
      </c>
      <c r="W67" s="180"/>
      <c r="X67" s="131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</row>
    <row r="68" spans="1:48" ht="25" customHeight="1" x14ac:dyDescent="0.2">
      <c r="C68" s="94"/>
      <c r="D68" s="94"/>
      <c r="E68" s="94"/>
      <c r="F68" s="94"/>
      <c r="G68" s="94"/>
      <c r="H68" s="94"/>
      <c r="I68" s="94"/>
      <c r="T68" s="150" t="str">
        <f t="shared" si="7"/>
        <v>Tue</v>
      </c>
      <c r="U68" s="151">
        <v>44782</v>
      </c>
      <c r="V68" s="80"/>
      <c r="W68" s="180"/>
      <c r="X68" s="131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</row>
    <row r="69" spans="1:48" ht="25" customHeight="1" x14ac:dyDescent="0.2">
      <c r="C69" s="94"/>
      <c r="D69" s="94"/>
      <c r="E69" s="94"/>
      <c r="F69" s="94"/>
      <c r="G69" s="94"/>
      <c r="H69" s="94"/>
      <c r="I69" s="94"/>
      <c r="T69" s="150" t="str">
        <f t="shared" si="7"/>
        <v>Wed</v>
      </c>
      <c r="U69" s="151">
        <v>44783</v>
      </c>
      <c r="V69" s="80"/>
      <c r="W69" s="180"/>
      <c r="X69" s="132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</row>
    <row r="70" spans="1:48" ht="25" customHeight="1" x14ac:dyDescent="0.2">
      <c r="C70" s="94"/>
      <c r="D70" s="94"/>
      <c r="E70" s="94"/>
      <c r="F70" s="94"/>
      <c r="G70" s="94"/>
      <c r="H70" s="94"/>
      <c r="I70" s="94"/>
      <c r="T70" s="150" t="str">
        <f t="shared" si="7"/>
        <v>Thu</v>
      </c>
      <c r="U70" s="151">
        <v>44784</v>
      </c>
      <c r="V70" s="80"/>
      <c r="W70" s="180"/>
      <c r="X70" s="132"/>
      <c r="Y70" s="133"/>
      <c r="Z70" s="133"/>
      <c r="AA70" s="133"/>
      <c r="AB70" s="133"/>
      <c r="AC70" s="133"/>
      <c r="AD70" s="133"/>
      <c r="AE70" s="133"/>
      <c r="AF70" s="133"/>
      <c r="AG70" s="133"/>
      <c r="AH70" s="133"/>
      <c r="AI70" s="133"/>
      <c r="AJ70" s="133"/>
    </row>
    <row r="71" spans="1:48" ht="25" customHeight="1" x14ac:dyDescent="0.2">
      <c r="C71" s="94"/>
      <c r="D71" s="94"/>
      <c r="E71" s="94"/>
      <c r="F71" s="94"/>
      <c r="G71" s="94"/>
      <c r="H71" s="94"/>
      <c r="I71" s="94"/>
      <c r="T71" s="150" t="str">
        <f t="shared" si="7"/>
        <v>Fri</v>
      </c>
      <c r="U71" s="151">
        <v>44785</v>
      </c>
      <c r="V71" s="80"/>
      <c r="W71" s="180"/>
      <c r="X71" s="132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</row>
    <row r="72" spans="1:48" ht="25" customHeight="1" x14ac:dyDescent="0.2">
      <c r="C72" s="94"/>
      <c r="D72" s="94"/>
      <c r="E72" s="94"/>
      <c r="F72" s="94"/>
      <c r="G72" s="94"/>
      <c r="H72" s="94"/>
      <c r="I72" s="94"/>
      <c r="T72" s="152" t="str">
        <f t="shared" si="7"/>
        <v>Sat</v>
      </c>
      <c r="U72" s="153">
        <v>44786</v>
      </c>
      <c r="V72" s="81"/>
      <c r="W72" s="180"/>
      <c r="X72" s="132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</row>
    <row r="73" spans="1:48" ht="25" customHeight="1" x14ac:dyDescent="0.2">
      <c r="C73" s="94"/>
      <c r="D73" s="94"/>
      <c r="E73" s="94"/>
      <c r="F73" s="94"/>
      <c r="G73" s="94"/>
      <c r="H73" s="94"/>
      <c r="I73" s="94"/>
      <c r="T73" s="154" t="str">
        <f t="shared" si="7"/>
        <v>Sun</v>
      </c>
      <c r="U73" s="155">
        <v>44787</v>
      </c>
      <c r="V73" s="67"/>
      <c r="W73" s="181"/>
      <c r="X73" s="134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</row>
    <row r="74" spans="1:48" ht="25" customHeight="1" x14ac:dyDescent="0.2">
      <c r="C74" s="94"/>
      <c r="D74" s="94"/>
      <c r="E74" s="94"/>
      <c r="F74" s="94"/>
      <c r="G74" s="94"/>
      <c r="H74" s="94"/>
      <c r="I74" s="94"/>
      <c r="T74" s="152" t="str">
        <f t="shared" si="7"/>
        <v>Mon</v>
      </c>
      <c r="U74" s="153">
        <v>44788</v>
      </c>
      <c r="V74" s="79" t="s">
        <v>134</v>
      </c>
      <c r="W74" s="182"/>
      <c r="X74" s="134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</row>
    <row r="75" spans="1:48" ht="25" customHeight="1" x14ac:dyDescent="0.2">
      <c r="C75" s="94"/>
      <c r="D75" s="94"/>
      <c r="E75" s="94"/>
      <c r="F75" s="94"/>
      <c r="G75" s="94"/>
      <c r="H75" s="94"/>
      <c r="I75" s="94"/>
      <c r="T75" s="152" t="str">
        <f t="shared" ref="T75:T92" si="10">CHOOSE(WEEKDAY(U75),"Sun","Mon","Tue","Wed","Thu","Fri","Sat")</f>
        <v>Tue</v>
      </c>
      <c r="U75" s="153">
        <v>44789</v>
      </c>
      <c r="V75" s="80"/>
      <c r="W75" s="182"/>
      <c r="X75" s="134"/>
      <c r="Y75" s="133"/>
      <c r="Z75" s="133"/>
      <c r="AA75" s="133"/>
      <c r="AB75" s="133"/>
      <c r="AC75" s="133"/>
      <c r="AD75" s="133"/>
      <c r="AE75" s="133"/>
      <c r="AF75" s="133"/>
      <c r="AG75" s="133"/>
      <c r="AH75" s="133"/>
      <c r="AI75" s="133"/>
      <c r="AJ75" s="133"/>
    </row>
    <row r="76" spans="1:48" ht="25" customHeight="1" x14ac:dyDescent="0.2">
      <c r="C76" s="94"/>
      <c r="D76" s="94"/>
      <c r="E76" s="94"/>
      <c r="F76" s="94"/>
      <c r="G76" s="94"/>
      <c r="H76" s="94"/>
      <c r="I76" s="94"/>
      <c r="T76" s="152" t="str">
        <f t="shared" si="10"/>
        <v>Wed</v>
      </c>
      <c r="U76" s="153">
        <v>44790</v>
      </c>
      <c r="V76" s="80"/>
      <c r="W76" s="182"/>
      <c r="X76" s="134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</row>
    <row r="77" spans="1:48" ht="25" customHeight="1" x14ac:dyDescent="0.2">
      <c r="C77" s="94"/>
      <c r="D77" s="94"/>
      <c r="E77" s="94"/>
      <c r="F77" s="94"/>
      <c r="G77" s="94"/>
      <c r="H77" s="94"/>
      <c r="I77" s="94"/>
      <c r="T77" s="152" t="str">
        <f t="shared" si="10"/>
        <v>Thu</v>
      </c>
      <c r="U77" s="153">
        <v>44791</v>
      </c>
      <c r="V77" s="80"/>
      <c r="W77" s="182"/>
      <c r="X77" s="134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</row>
    <row r="78" spans="1:48" ht="25" customHeight="1" x14ac:dyDescent="0.2">
      <c r="C78" s="94"/>
      <c r="D78" s="94"/>
      <c r="E78" s="94"/>
      <c r="F78" s="94"/>
      <c r="G78" s="94"/>
      <c r="H78" s="94"/>
      <c r="I78" s="94"/>
      <c r="T78" s="152" t="str">
        <f t="shared" si="10"/>
        <v>Fri</v>
      </c>
      <c r="U78" s="153">
        <v>44792</v>
      </c>
      <c r="V78" s="80"/>
      <c r="W78" s="182"/>
      <c r="X78" s="135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</row>
    <row r="79" spans="1:48" ht="25" customHeight="1" x14ac:dyDescent="0.2">
      <c r="C79" s="94"/>
      <c r="D79" s="94"/>
      <c r="E79" s="94"/>
      <c r="F79" s="94"/>
      <c r="G79" s="94"/>
      <c r="H79" s="94"/>
      <c r="I79" s="94"/>
      <c r="T79" s="152" t="str">
        <f t="shared" si="10"/>
        <v>Sat</v>
      </c>
      <c r="U79" s="153">
        <v>44793</v>
      </c>
      <c r="V79" s="81"/>
      <c r="W79" s="182"/>
      <c r="X79" s="135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</row>
    <row r="80" spans="1:48" ht="25" customHeight="1" x14ac:dyDescent="0.2">
      <c r="C80" s="94"/>
      <c r="D80" s="94"/>
      <c r="E80" s="94"/>
      <c r="F80" s="94"/>
      <c r="G80" s="94"/>
      <c r="H80" s="94"/>
      <c r="I80" s="94"/>
      <c r="T80" s="154" t="str">
        <f t="shared" si="10"/>
        <v>Sun</v>
      </c>
      <c r="U80" s="155">
        <v>44794</v>
      </c>
      <c r="V80" s="67"/>
      <c r="W80" s="183"/>
      <c r="X80" s="135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</row>
    <row r="81" spans="3:39" ht="25" customHeight="1" x14ac:dyDescent="0.2">
      <c r="C81" s="94"/>
      <c r="D81" s="94"/>
      <c r="E81" s="94"/>
      <c r="F81" s="94"/>
      <c r="G81" s="94"/>
      <c r="H81" s="94"/>
      <c r="I81" s="94"/>
      <c r="T81" s="152" t="str">
        <f t="shared" si="10"/>
        <v>Mon</v>
      </c>
      <c r="U81" s="153">
        <v>44795</v>
      </c>
      <c r="V81" s="79" t="s">
        <v>134</v>
      </c>
      <c r="W81" s="182" t="s">
        <v>136</v>
      </c>
      <c r="X81" s="70" t="s">
        <v>137</v>
      </c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</row>
    <row r="82" spans="3:39" ht="25" customHeight="1" x14ac:dyDescent="0.2">
      <c r="C82" s="94"/>
      <c r="D82" s="94"/>
      <c r="E82" s="94"/>
      <c r="F82" s="94"/>
      <c r="G82" s="94"/>
      <c r="H82" s="94"/>
      <c r="I82" s="94"/>
      <c r="T82" s="152" t="str">
        <f t="shared" si="10"/>
        <v>Tue</v>
      </c>
      <c r="U82" s="153">
        <v>44796</v>
      </c>
      <c r="V82" s="80"/>
      <c r="W82" s="182" t="s">
        <v>136</v>
      </c>
      <c r="X82" s="75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</row>
    <row r="83" spans="3:39" ht="25" customHeight="1" x14ac:dyDescent="0.2">
      <c r="C83" s="94"/>
      <c r="D83" s="94"/>
      <c r="E83" s="94"/>
      <c r="F83" s="94"/>
      <c r="G83" s="94"/>
      <c r="H83" s="94"/>
      <c r="I83" s="94"/>
      <c r="T83" s="152" t="str">
        <f t="shared" si="10"/>
        <v>Wed</v>
      </c>
      <c r="U83" s="153">
        <v>44797</v>
      </c>
      <c r="V83" s="80"/>
      <c r="W83" s="182" t="str">
        <f>W82</f>
        <v>ML Project</v>
      </c>
      <c r="X83" s="75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</row>
    <row r="84" spans="3:39" ht="25" customHeight="1" x14ac:dyDescent="0.2">
      <c r="C84" s="94"/>
      <c r="D84" s="94"/>
      <c r="E84" s="94"/>
      <c r="F84" s="94"/>
      <c r="G84" s="94"/>
      <c r="H84" s="94"/>
      <c r="I84" s="94"/>
      <c r="T84" s="152" t="str">
        <f t="shared" si="10"/>
        <v>Thu</v>
      </c>
      <c r="U84" s="153">
        <v>44798</v>
      </c>
      <c r="V84" s="80"/>
      <c r="W84" s="182" t="str">
        <f t="shared" ref="W84:W86" si="11">W83</f>
        <v>ML Project</v>
      </c>
      <c r="X84" s="75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</row>
    <row r="85" spans="3:39" ht="25" customHeight="1" x14ac:dyDescent="0.2">
      <c r="C85" s="94"/>
      <c r="D85" s="94"/>
      <c r="E85" s="94"/>
      <c r="F85" s="94"/>
      <c r="G85" s="94"/>
      <c r="H85" s="94"/>
      <c r="I85" s="94"/>
      <c r="T85" s="152" t="str">
        <f t="shared" si="10"/>
        <v>Fri</v>
      </c>
      <c r="U85" s="153">
        <v>44799</v>
      </c>
      <c r="V85" s="80"/>
      <c r="W85" s="182" t="str">
        <f t="shared" si="11"/>
        <v>ML Project</v>
      </c>
      <c r="X85" s="75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</row>
    <row r="86" spans="3:39" ht="25" customHeight="1" x14ac:dyDescent="0.2">
      <c r="C86" s="94"/>
      <c r="D86" s="94"/>
      <c r="E86" s="94"/>
      <c r="F86" s="94"/>
      <c r="G86" s="94"/>
      <c r="H86" s="94"/>
      <c r="I86" s="94"/>
      <c r="T86" s="152" t="str">
        <f t="shared" si="10"/>
        <v>Sat</v>
      </c>
      <c r="U86" s="153">
        <v>44800</v>
      </c>
      <c r="V86" s="81"/>
      <c r="W86" s="182" t="str">
        <f t="shared" si="11"/>
        <v>ML Project</v>
      </c>
      <c r="X86" s="75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</row>
    <row r="87" spans="3:39" ht="25" customHeight="1" x14ac:dyDescent="0.2">
      <c r="C87" s="94"/>
      <c r="D87" s="94"/>
      <c r="E87" s="94"/>
      <c r="F87" s="94"/>
      <c r="G87" s="94"/>
      <c r="H87" s="94"/>
      <c r="I87" s="94"/>
      <c r="T87" s="154" t="str">
        <f t="shared" si="10"/>
        <v>Sun</v>
      </c>
      <c r="U87" s="155">
        <v>44801</v>
      </c>
      <c r="V87" s="67"/>
      <c r="W87" s="183"/>
      <c r="X87" s="75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</row>
    <row r="88" spans="3:39" ht="25" customHeight="1" x14ac:dyDescent="0.2">
      <c r="C88" s="94"/>
      <c r="D88" s="94"/>
      <c r="E88" s="94"/>
      <c r="F88" s="94"/>
      <c r="G88" s="94"/>
      <c r="H88" s="94"/>
      <c r="I88" s="94"/>
      <c r="T88" s="152" t="str">
        <f t="shared" si="10"/>
        <v>Mon</v>
      </c>
      <c r="U88" s="153">
        <v>44802</v>
      </c>
      <c r="V88" s="79" t="s">
        <v>134</v>
      </c>
      <c r="W88" s="182" t="str">
        <f>W81</f>
        <v>ML Project</v>
      </c>
      <c r="X88" s="75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</row>
    <row r="89" spans="3:39" ht="25" customHeight="1" x14ac:dyDescent="0.2">
      <c r="C89" s="94"/>
      <c r="D89" s="94"/>
      <c r="E89" s="94"/>
      <c r="F89" s="94"/>
      <c r="G89" s="94"/>
      <c r="H89" s="94"/>
      <c r="I89" s="94"/>
      <c r="T89" s="152" t="str">
        <f t="shared" si="10"/>
        <v>Tue</v>
      </c>
      <c r="U89" s="153">
        <v>44803</v>
      </c>
      <c r="V89" s="80"/>
      <c r="W89" s="182" t="str">
        <f t="shared" ref="W89:W93" si="12">W82</f>
        <v>ML Project</v>
      </c>
      <c r="X89" s="75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</row>
    <row r="90" spans="3:39" ht="25" customHeight="1" x14ac:dyDescent="0.2">
      <c r="C90" s="94"/>
      <c r="D90" s="94"/>
      <c r="E90" s="94"/>
      <c r="F90" s="94"/>
      <c r="G90" s="94"/>
      <c r="H90" s="94"/>
      <c r="I90" s="94"/>
      <c r="T90" s="152" t="str">
        <f t="shared" si="10"/>
        <v>Wed</v>
      </c>
      <c r="U90" s="153">
        <v>44804</v>
      </c>
      <c r="V90" s="80"/>
      <c r="W90" s="182" t="str">
        <f t="shared" si="12"/>
        <v>ML Project</v>
      </c>
      <c r="X90" s="75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</row>
    <row r="91" spans="3:39" ht="25" customHeight="1" x14ac:dyDescent="0.2">
      <c r="C91" s="94"/>
      <c r="D91" s="94"/>
      <c r="E91" s="94"/>
      <c r="F91" s="94"/>
      <c r="G91" s="94"/>
      <c r="H91" s="94"/>
      <c r="I91" s="94"/>
      <c r="T91" s="152" t="str">
        <f t="shared" si="10"/>
        <v>Thu</v>
      </c>
      <c r="U91" s="153">
        <v>44805</v>
      </c>
      <c r="V91" s="80"/>
      <c r="W91" s="182" t="str">
        <f t="shared" si="12"/>
        <v>ML Project</v>
      </c>
      <c r="X91" s="75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</row>
    <row r="92" spans="3:39" ht="25" customHeight="1" x14ac:dyDescent="0.2">
      <c r="C92" s="94"/>
      <c r="D92" s="94"/>
      <c r="E92" s="94"/>
      <c r="F92" s="94"/>
      <c r="G92" s="94"/>
      <c r="H92" s="94"/>
      <c r="I92" s="94"/>
      <c r="T92" s="152" t="str">
        <f t="shared" si="10"/>
        <v>Fri</v>
      </c>
      <c r="U92" s="153">
        <v>44806</v>
      </c>
      <c r="V92" s="80"/>
      <c r="W92" s="182" t="str">
        <f t="shared" si="12"/>
        <v>ML Project</v>
      </c>
      <c r="X92" s="75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</row>
    <row r="93" spans="3:39" ht="25" customHeight="1" x14ac:dyDescent="0.2">
      <c r="C93" s="94"/>
      <c r="D93" s="94"/>
      <c r="E93" s="94"/>
      <c r="F93" s="94"/>
      <c r="G93" s="94"/>
      <c r="H93" s="94"/>
      <c r="I93" s="94"/>
      <c r="T93" s="152" t="str">
        <f>CHOOSE(WEEKDAY(U93),"Sun","Mon","Tue","Wed","Thu","Fri","Sat")</f>
        <v>Sat</v>
      </c>
      <c r="U93" s="153">
        <v>44807</v>
      </c>
      <c r="V93" s="81"/>
      <c r="W93" s="182" t="str">
        <f t="shared" si="12"/>
        <v>ML Project</v>
      </c>
      <c r="X93" s="75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</row>
    <row r="94" spans="3:39" ht="25" customHeight="1" x14ac:dyDescent="0.2">
      <c r="C94" s="94"/>
      <c r="D94" s="94"/>
      <c r="E94" s="94"/>
      <c r="F94" s="94"/>
      <c r="G94" s="94"/>
      <c r="H94" s="94"/>
      <c r="I94" s="94"/>
      <c r="T94" s="154" t="str">
        <f t="shared" ref="T94:T135" si="13">CHOOSE(WEEKDAY(U94),"Sun","Mon","Tue","Wed","Thu","Fri","Sat")</f>
        <v>Sun</v>
      </c>
      <c r="U94" s="156">
        <v>44808</v>
      </c>
      <c r="V94" s="66"/>
      <c r="W94" s="184"/>
      <c r="X94" s="75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</row>
    <row r="95" spans="3:39" ht="25" customHeight="1" x14ac:dyDescent="0.2">
      <c r="C95" s="62"/>
      <c r="D95" s="62"/>
      <c r="E95" s="62"/>
      <c r="F95" s="62"/>
      <c r="G95" s="62"/>
      <c r="H95" s="62"/>
      <c r="I95" s="62"/>
      <c r="T95" s="152" t="str">
        <f t="shared" si="13"/>
        <v>Mon</v>
      </c>
      <c r="U95" s="157">
        <v>44809</v>
      </c>
      <c r="V95" s="72" t="s">
        <v>134</v>
      </c>
      <c r="W95" s="182"/>
      <c r="X95" s="75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</row>
    <row r="96" spans="3:39" ht="25" customHeight="1" x14ac:dyDescent="0.2">
      <c r="C96" s="62"/>
      <c r="D96" s="62"/>
      <c r="E96" s="62"/>
      <c r="F96" s="62"/>
      <c r="G96" s="62"/>
      <c r="H96" s="62"/>
      <c r="I96" s="62"/>
      <c r="T96" s="152" t="str">
        <f t="shared" si="13"/>
        <v>Tue</v>
      </c>
      <c r="U96" s="157">
        <v>44810</v>
      </c>
      <c r="V96" s="73"/>
      <c r="W96" s="182"/>
      <c r="X96" s="75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</row>
    <row r="97" spans="3:39" ht="25" customHeight="1" x14ac:dyDescent="0.2">
      <c r="C97" s="62"/>
      <c r="D97" s="62"/>
      <c r="E97" s="62"/>
      <c r="F97" s="62"/>
      <c r="G97" s="62"/>
      <c r="H97" s="62"/>
      <c r="I97" s="62"/>
      <c r="T97" s="152" t="str">
        <f t="shared" si="13"/>
        <v>Wed</v>
      </c>
      <c r="U97" s="157">
        <v>44811</v>
      </c>
      <c r="V97" s="73"/>
      <c r="W97" s="182"/>
      <c r="X97" s="75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</row>
    <row r="98" spans="3:39" ht="25" customHeight="1" x14ac:dyDescent="0.2">
      <c r="C98" s="62"/>
      <c r="D98" s="62"/>
      <c r="E98" s="62"/>
      <c r="F98" s="62"/>
      <c r="G98" s="62"/>
      <c r="H98" s="62"/>
      <c r="I98" s="62"/>
      <c r="T98" s="152" t="str">
        <f t="shared" si="13"/>
        <v>Thu</v>
      </c>
      <c r="U98" s="157">
        <v>44812</v>
      </c>
      <c r="V98" s="73"/>
      <c r="W98" s="182"/>
      <c r="X98" s="75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</row>
    <row r="99" spans="3:39" ht="25" customHeight="1" x14ac:dyDescent="0.2">
      <c r="C99" s="62"/>
      <c r="D99" s="62"/>
      <c r="E99" s="62"/>
      <c r="F99" s="62"/>
      <c r="G99" s="62"/>
      <c r="H99" s="62"/>
      <c r="I99" s="62"/>
      <c r="T99" s="152" t="str">
        <f t="shared" si="13"/>
        <v>Fri</v>
      </c>
      <c r="U99" s="157">
        <v>44813</v>
      </c>
      <c r="V99" s="73"/>
      <c r="W99" s="182"/>
      <c r="X99" s="75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</row>
    <row r="100" spans="3:39" ht="25" customHeight="1" x14ac:dyDescent="0.2">
      <c r="C100" s="62"/>
      <c r="D100" s="62"/>
      <c r="E100" s="62"/>
      <c r="F100" s="62"/>
      <c r="G100" s="62"/>
      <c r="H100" s="62"/>
      <c r="I100" s="62"/>
      <c r="T100" s="152" t="str">
        <f t="shared" si="13"/>
        <v>Sat</v>
      </c>
      <c r="U100" s="157">
        <v>44814</v>
      </c>
      <c r="V100" s="74"/>
      <c r="W100" s="182"/>
      <c r="X100" s="75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</row>
    <row r="101" spans="3:39" ht="25" customHeight="1" x14ac:dyDescent="0.2">
      <c r="C101" s="62"/>
      <c r="D101" s="62"/>
      <c r="E101" s="62"/>
      <c r="F101" s="62"/>
      <c r="G101" s="62"/>
      <c r="H101" s="62"/>
      <c r="I101" s="62"/>
      <c r="T101" s="154" t="str">
        <f t="shared" si="13"/>
        <v>Sun</v>
      </c>
      <c r="U101" s="156">
        <v>44815</v>
      </c>
      <c r="V101" s="66"/>
      <c r="W101" s="184"/>
      <c r="X101" s="75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</row>
    <row r="102" spans="3:39" ht="25" customHeight="1" x14ac:dyDescent="0.2">
      <c r="C102" s="62"/>
      <c r="D102" s="62"/>
      <c r="E102" s="62"/>
      <c r="F102" s="62"/>
      <c r="G102" s="62"/>
      <c r="H102" s="62"/>
      <c r="I102" s="62"/>
      <c r="T102" s="152" t="str">
        <f t="shared" si="13"/>
        <v>Mon</v>
      </c>
      <c r="U102" s="157">
        <v>44816</v>
      </c>
      <c r="V102" s="72" t="s">
        <v>134</v>
      </c>
      <c r="W102" s="182"/>
      <c r="X102" s="75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</row>
    <row r="103" spans="3:39" ht="25" customHeight="1" x14ac:dyDescent="0.2">
      <c r="C103" s="62"/>
      <c r="D103" s="62"/>
      <c r="E103" s="62"/>
      <c r="F103" s="62"/>
      <c r="G103" s="62"/>
      <c r="H103" s="62"/>
      <c r="I103" s="62"/>
      <c r="T103" s="152" t="str">
        <f t="shared" si="13"/>
        <v>Tue</v>
      </c>
      <c r="U103" s="157">
        <v>44817</v>
      </c>
      <c r="V103" s="73"/>
      <c r="W103" s="182"/>
      <c r="X103" s="75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</row>
    <row r="104" spans="3:39" ht="25" customHeight="1" x14ac:dyDescent="0.2">
      <c r="C104" s="62"/>
      <c r="D104" s="62"/>
      <c r="E104" s="62"/>
      <c r="F104" s="62"/>
      <c r="G104" s="62"/>
      <c r="H104" s="62"/>
      <c r="I104" s="62"/>
      <c r="T104" s="152" t="str">
        <f t="shared" si="13"/>
        <v>Wed</v>
      </c>
      <c r="U104" s="157">
        <v>44818</v>
      </c>
      <c r="V104" s="73"/>
      <c r="W104" s="182"/>
      <c r="X104" s="75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</row>
    <row r="105" spans="3:39" ht="25" customHeight="1" x14ac:dyDescent="0.2">
      <c r="C105" s="94"/>
      <c r="D105" s="94"/>
      <c r="E105" s="94"/>
      <c r="F105" s="94"/>
      <c r="G105" s="94"/>
      <c r="H105" s="94"/>
      <c r="I105" s="94"/>
      <c r="T105" s="152" t="str">
        <f t="shared" si="13"/>
        <v>Thu</v>
      </c>
      <c r="U105" s="157">
        <v>44819</v>
      </c>
      <c r="V105" s="73"/>
      <c r="W105" s="182"/>
      <c r="X105" s="75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</row>
    <row r="106" spans="3:39" ht="25" customHeight="1" x14ac:dyDescent="0.2">
      <c r="C106" s="94"/>
      <c r="D106" s="94"/>
      <c r="E106" s="94"/>
      <c r="F106" s="94"/>
      <c r="G106" s="94"/>
      <c r="H106" s="94"/>
      <c r="I106" s="94"/>
      <c r="T106" s="152" t="str">
        <f t="shared" si="13"/>
        <v>Fri</v>
      </c>
      <c r="U106" s="157">
        <v>44820</v>
      </c>
      <c r="V106" s="73"/>
      <c r="W106" s="182"/>
      <c r="X106" s="75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</row>
    <row r="107" spans="3:39" ht="25" customHeight="1" x14ac:dyDescent="0.2">
      <c r="C107" s="94"/>
      <c r="D107" s="94"/>
      <c r="E107" s="94"/>
      <c r="F107" s="94"/>
      <c r="G107" s="94"/>
      <c r="H107" s="94"/>
      <c r="I107" s="94"/>
      <c r="T107" s="152" t="str">
        <f t="shared" si="13"/>
        <v>Sat</v>
      </c>
      <c r="U107" s="157">
        <v>44821</v>
      </c>
      <c r="V107" s="74"/>
      <c r="W107" s="182"/>
      <c r="X107" s="75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</row>
    <row r="108" spans="3:39" ht="25" customHeight="1" x14ac:dyDescent="0.2">
      <c r="C108" s="94"/>
      <c r="D108" s="94"/>
      <c r="E108" s="94"/>
      <c r="F108" s="94"/>
      <c r="G108" s="94"/>
      <c r="H108" s="94"/>
      <c r="I108" s="94"/>
      <c r="T108" s="154" t="str">
        <f t="shared" si="13"/>
        <v>Sun</v>
      </c>
      <c r="U108" s="156">
        <v>44822</v>
      </c>
      <c r="V108" s="68"/>
      <c r="W108" s="185"/>
      <c r="X108" s="75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</row>
    <row r="109" spans="3:39" ht="25" customHeight="1" x14ac:dyDescent="0.2">
      <c r="C109" s="94"/>
      <c r="D109" s="94"/>
      <c r="E109" s="94"/>
      <c r="F109" s="94"/>
      <c r="G109" s="94"/>
      <c r="H109" s="94"/>
      <c r="I109" s="94"/>
      <c r="T109" s="152" t="str">
        <f t="shared" si="13"/>
        <v>Mon</v>
      </c>
      <c r="U109" s="157">
        <v>44823</v>
      </c>
      <c r="V109" s="77" t="s">
        <v>134</v>
      </c>
      <c r="W109" s="182"/>
      <c r="X109" s="75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</row>
    <row r="110" spans="3:39" ht="25" customHeight="1" x14ac:dyDescent="0.2">
      <c r="C110" s="62"/>
      <c r="D110" s="62"/>
      <c r="E110" s="62"/>
      <c r="F110" s="62"/>
      <c r="G110" s="62"/>
      <c r="H110" s="62"/>
      <c r="I110" s="62"/>
      <c r="T110" s="152" t="str">
        <f t="shared" si="13"/>
        <v>Tue</v>
      </c>
      <c r="U110" s="157">
        <v>44824</v>
      </c>
      <c r="V110" s="77"/>
      <c r="W110" s="182"/>
      <c r="X110" s="75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</row>
    <row r="111" spans="3:39" ht="25" customHeight="1" x14ac:dyDescent="0.2">
      <c r="C111" s="62"/>
      <c r="D111" s="62"/>
      <c r="E111" s="62"/>
      <c r="F111" s="62"/>
      <c r="G111" s="62"/>
      <c r="H111" s="62"/>
      <c r="I111" s="62"/>
      <c r="T111" s="152" t="str">
        <f t="shared" si="13"/>
        <v>Wed</v>
      </c>
      <c r="U111" s="157">
        <v>44825</v>
      </c>
      <c r="V111" s="77"/>
      <c r="W111" s="182"/>
      <c r="X111" s="75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</row>
    <row r="112" spans="3:39" ht="25" customHeight="1" x14ac:dyDescent="0.2">
      <c r="C112" s="62"/>
      <c r="D112" s="62"/>
      <c r="E112" s="62"/>
      <c r="F112" s="62"/>
      <c r="G112" s="62"/>
      <c r="H112" s="62"/>
      <c r="I112" s="62"/>
      <c r="T112" s="152" t="str">
        <f t="shared" si="13"/>
        <v>Thu</v>
      </c>
      <c r="U112" s="157">
        <v>44826</v>
      </c>
      <c r="V112" s="77"/>
      <c r="W112" s="182"/>
      <c r="X112" s="75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</row>
    <row r="113" spans="3:39" ht="25" customHeight="1" x14ac:dyDescent="0.2">
      <c r="C113" s="62"/>
      <c r="D113" s="62"/>
      <c r="E113" s="62"/>
      <c r="F113" s="62"/>
      <c r="G113" s="62"/>
      <c r="H113" s="62"/>
      <c r="I113" s="62"/>
      <c r="T113" s="152" t="str">
        <f t="shared" si="13"/>
        <v>Fri</v>
      </c>
      <c r="U113" s="157">
        <v>44827</v>
      </c>
      <c r="V113" s="77"/>
      <c r="W113" s="182"/>
      <c r="X113" s="75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</row>
    <row r="114" spans="3:39" ht="25" customHeight="1" x14ac:dyDescent="0.2">
      <c r="C114" s="62"/>
      <c r="D114" s="62"/>
      <c r="E114" s="62"/>
      <c r="F114" s="62"/>
      <c r="G114" s="62"/>
      <c r="H114" s="62"/>
      <c r="I114" s="62"/>
      <c r="T114" s="152" t="str">
        <f t="shared" si="13"/>
        <v>Sat</v>
      </c>
      <c r="U114" s="157">
        <v>44828</v>
      </c>
      <c r="V114" s="77"/>
      <c r="W114" s="182"/>
      <c r="X114" s="75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</row>
    <row r="115" spans="3:39" ht="25" customHeight="1" x14ac:dyDescent="0.2">
      <c r="C115" s="62"/>
      <c r="D115" s="62"/>
      <c r="E115" s="62"/>
      <c r="F115" s="62"/>
      <c r="G115" s="62"/>
      <c r="H115" s="62"/>
      <c r="I115" s="62"/>
      <c r="T115" s="154" t="str">
        <f t="shared" si="13"/>
        <v>Sun</v>
      </c>
      <c r="U115" s="156">
        <v>44829</v>
      </c>
      <c r="V115" s="69"/>
      <c r="W115" s="186"/>
      <c r="X115" s="75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</row>
    <row r="116" spans="3:39" customFormat="1" ht="25" customHeight="1" x14ac:dyDescent="0.2">
      <c r="T116" s="152" t="str">
        <f t="shared" si="13"/>
        <v>Mon</v>
      </c>
      <c r="U116" s="157">
        <v>44830</v>
      </c>
      <c r="V116" s="77" t="s">
        <v>134</v>
      </c>
      <c r="W116" s="182" t="s">
        <v>135</v>
      </c>
      <c r="X116" s="75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</row>
    <row r="117" spans="3:39" ht="25" customHeight="1" x14ac:dyDescent="0.2">
      <c r="C117" s="94"/>
      <c r="D117" s="94"/>
      <c r="E117" s="94"/>
      <c r="F117" s="94"/>
      <c r="G117" s="94"/>
      <c r="H117" s="94"/>
      <c r="I117" s="94"/>
      <c r="T117" s="152" t="str">
        <f t="shared" si="13"/>
        <v>Tue</v>
      </c>
      <c r="U117" s="157">
        <v>44831</v>
      </c>
      <c r="V117" s="77"/>
      <c r="W117" s="182" t="str">
        <f>W116</f>
        <v>Capstone project</v>
      </c>
      <c r="X117" s="75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</row>
    <row r="118" spans="3:39" ht="25" customHeight="1" x14ac:dyDescent="0.2">
      <c r="C118" s="62"/>
      <c r="D118" s="62"/>
      <c r="E118" s="62"/>
      <c r="F118" s="62"/>
      <c r="G118" s="62"/>
      <c r="H118" s="62"/>
      <c r="I118" s="62"/>
      <c r="T118" s="152" t="str">
        <f t="shared" si="13"/>
        <v>Wed</v>
      </c>
      <c r="U118" s="157">
        <v>44832</v>
      </c>
      <c r="V118" s="77"/>
      <c r="W118" s="182" t="str">
        <f t="shared" ref="W118:W121" si="14">W117</f>
        <v>Capstone project</v>
      </c>
      <c r="X118" s="75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</row>
    <row r="119" spans="3:39" ht="25" customHeight="1" x14ac:dyDescent="0.2">
      <c r="C119" s="62"/>
      <c r="D119" s="62"/>
      <c r="E119" s="62"/>
      <c r="F119" s="62"/>
      <c r="G119" s="62"/>
      <c r="H119" s="62"/>
      <c r="I119" s="62"/>
      <c r="T119" s="152" t="str">
        <f t="shared" si="13"/>
        <v>Thu</v>
      </c>
      <c r="U119" s="157">
        <v>44833</v>
      </c>
      <c r="V119" s="77"/>
      <c r="W119" s="182" t="str">
        <f t="shared" si="14"/>
        <v>Capstone project</v>
      </c>
      <c r="X119" s="75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</row>
    <row r="120" spans="3:39" ht="25" customHeight="1" x14ac:dyDescent="0.2">
      <c r="C120" s="62"/>
      <c r="D120" s="62"/>
      <c r="E120" s="62"/>
      <c r="F120" s="62"/>
      <c r="G120" s="62"/>
      <c r="H120" s="62"/>
      <c r="I120" s="62"/>
      <c r="T120" s="152" t="str">
        <f t="shared" si="13"/>
        <v>Fri</v>
      </c>
      <c r="U120" s="157">
        <v>44834</v>
      </c>
      <c r="V120" s="77"/>
      <c r="W120" s="182" t="str">
        <f t="shared" si="14"/>
        <v>Capstone project</v>
      </c>
      <c r="X120" s="75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</row>
    <row r="121" spans="3:39" ht="25" customHeight="1" x14ac:dyDescent="0.2">
      <c r="C121" s="62"/>
      <c r="D121" s="62"/>
      <c r="E121" s="62"/>
      <c r="F121" s="62"/>
      <c r="G121" s="62"/>
      <c r="H121" s="62"/>
      <c r="I121" s="62"/>
      <c r="T121" s="152" t="str">
        <f t="shared" si="13"/>
        <v>Sat</v>
      </c>
      <c r="U121" s="157">
        <v>44835</v>
      </c>
      <c r="V121" s="77"/>
      <c r="W121" s="182" t="str">
        <f t="shared" si="14"/>
        <v>Capstone project</v>
      </c>
      <c r="X121" s="75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</row>
    <row r="122" spans="3:39" ht="25" customHeight="1" x14ac:dyDescent="0.2">
      <c r="C122" s="62"/>
      <c r="D122" s="62"/>
      <c r="E122" s="62"/>
      <c r="F122" s="62"/>
      <c r="G122" s="62"/>
      <c r="H122" s="62"/>
      <c r="I122" s="62"/>
      <c r="T122" s="154" t="str">
        <f t="shared" si="13"/>
        <v>Sun</v>
      </c>
      <c r="U122" s="156">
        <v>44836</v>
      </c>
      <c r="V122" s="69"/>
      <c r="W122" s="186"/>
      <c r="X122" s="75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</row>
    <row r="123" spans="3:39" ht="25" customHeight="1" x14ac:dyDescent="0.2">
      <c r="C123" s="62"/>
      <c r="D123" s="62"/>
      <c r="E123" s="62"/>
      <c r="F123" s="62"/>
      <c r="G123" s="62"/>
      <c r="H123" s="62"/>
      <c r="I123" s="62"/>
      <c r="T123" s="152" t="str">
        <f t="shared" si="13"/>
        <v>Mon</v>
      </c>
      <c r="U123" s="157">
        <v>44837</v>
      </c>
      <c r="V123" s="77" t="s">
        <v>134</v>
      </c>
      <c r="W123" s="175"/>
      <c r="X123" s="75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</row>
    <row r="124" spans="3:39" ht="25" customHeight="1" x14ac:dyDescent="0.2">
      <c r="C124" s="62"/>
      <c r="D124" s="62"/>
      <c r="E124" s="62"/>
      <c r="F124" s="62"/>
      <c r="G124" s="62"/>
      <c r="H124" s="62"/>
      <c r="I124" s="62"/>
      <c r="T124" s="152" t="str">
        <f t="shared" si="13"/>
        <v>Tue</v>
      </c>
      <c r="U124" s="157">
        <v>44838</v>
      </c>
      <c r="V124" s="77"/>
      <c r="W124" s="175"/>
      <c r="X124" s="75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</row>
    <row r="125" spans="3:39" ht="25" customHeight="1" x14ac:dyDescent="0.2">
      <c r="C125" s="62"/>
      <c r="D125" s="62"/>
      <c r="E125" s="62"/>
      <c r="F125" s="62"/>
      <c r="G125" s="62"/>
      <c r="H125" s="62"/>
      <c r="I125" s="62"/>
      <c r="T125" s="152" t="str">
        <f t="shared" si="13"/>
        <v>Wed</v>
      </c>
      <c r="U125" s="157">
        <v>44839</v>
      </c>
      <c r="V125" s="77"/>
      <c r="W125" s="175"/>
      <c r="X125" s="75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</row>
    <row r="126" spans="3:39" ht="25" customHeight="1" x14ac:dyDescent="0.2">
      <c r="C126" s="62"/>
      <c r="D126" s="62"/>
      <c r="E126" s="62"/>
      <c r="F126" s="62"/>
      <c r="G126" s="62"/>
      <c r="H126" s="62"/>
      <c r="I126" s="62"/>
      <c r="T126" s="152" t="str">
        <f t="shared" si="13"/>
        <v>Thu</v>
      </c>
      <c r="U126" s="157">
        <v>44840</v>
      </c>
      <c r="V126" s="77"/>
      <c r="W126" s="175"/>
      <c r="X126" s="75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</row>
    <row r="127" spans="3:39" ht="25" customHeight="1" x14ac:dyDescent="0.2">
      <c r="C127" s="62"/>
      <c r="D127" s="62"/>
      <c r="E127" s="62"/>
      <c r="F127" s="62"/>
      <c r="G127" s="62"/>
      <c r="H127" s="62"/>
      <c r="I127" s="62"/>
      <c r="T127" s="152" t="str">
        <f t="shared" si="13"/>
        <v>Fri</v>
      </c>
      <c r="U127" s="157">
        <v>44841</v>
      </c>
      <c r="V127" s="77"/>
      <c r="W127" s="175"/>
      <c r="X127" s="75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</row>
    <row r="128" spans="3:39" ht="25" customHeight="1" x14ac:dyDescent="0.2">
      <c r="C128" s="62"/>
      <c r="D128" s="62"/>
      <c r="E128" s="62"/>
      <c r="F128" s="62"/>
      <c r="G128" s="62"/>
      <c r="H128" s="62"/>
      <c r="I128" s="62"/>
      <c r="T128" s="152" t="str">
        <f t="shared" si="13"/>
        <v>Sat</v>
      </c>
      <c r="U128" s="157">
        <v>44842</v>
      </c>
      <c r="V128" s="77"/>
      <c r="W128" s="175"/>
      <c r="X128" s="75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</row>
    <row r="129" spans="3:39" ht="25" customHeight="1" x14ac:dyDescent="0.2">
      <c r="C129" s="62"/>
      <c r="D129" s="62"/>
      <c r="E129" s="62"/>
      <c r="F129" s="62"/>
      <c r="G129" s="62"/>
      <c r="H129" s="62"/>
      <c r="I129" s="62"/>
      <c r="T129" s="154" t="str">
        <f t="shared" si="13"/>
        <v>Sun</v>
      </c>
      <c r="U129" s="156">
        <v>44843</v>
      </c>
      <c r="V129" s="69"/>
      <c r="W129" s="186"/>
      <c r="X129" s="75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</row>
    <row r="130" spans="3:39" ht="25" customHeight="1" x14ac:dyDescent="0.2">
      <c r="C130" s="94"/>
      <c r="D130" s="94"/>
      <c r="E130" s="94"/>
      <c r="F130" s="94"/>
      <c r="G130" s="94"/>
      <c r="H130" s="94"/>
      <c r="I130" s="94"/>
      <c r="T130" s="152" t="str">
        <f t="shared" si="13"/>
        <v>Mon</v>
      </c>
      <c r="U130" s="157">
        <v>44844</v>
      </c>
      <c r="V130" s="77" t="s">
        <v>134</v>
      </c>
      <c r="W130" s="175"/>
      <c r="X130" s="75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</row>
    <row r="131" spans="3:39" ht="25" customHeight="1" x14ac:dyDescent="0.2">
      <c r="C131" s="94"/>
      <c r="D131" s="94"/>
      <c r="E131" s="94"/>
      <c r="F131" s="94"/>
      <c r="G131" s="94"/>
      <c r="H131" s="94"/>
      <c r="I131" s="94"/>
      <c r="T131" s="152" t="str">
        <f t="shared" si="13"/>
        <v>Tue</v>
      </c>
      <c r="U131" s="157">
        <v>44845</v>
      </c>
      <c r="V131" s="77"/>
      <c r="W131" s="175"/>
      <c r="X131" s="75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</row>
    <row r="132" spans="3:39" ht="25" customHeight="1" x14ac:dyDescent="0.2">
      <c r="C132" s="94"/>
      <c r="D132" s="94"/>
      <c r="E132" s="94"/>
      <c r="F132" s="94"/>
      <c r="G132" s="94"/>
      <c r="H132" s="94"/>
      <c r="I132" s="94"/>
      <c r="T132" s="152" t="str">
        <f t="shared" si="13"/>
        <v>Wed</v>
      </c>
      <c r="U132" s="157">
        <v>44846</v>
      </c>
      <c r="V132" s="77"/>
      <c r="W132" s="175"/>
      <c r="X132" s="75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</row>
    <row r="133" spans="3:39" ht="25" customHeight="1" x14ac:dyDescent="0.2">
      <c r="C133" s="94"/>
      <c r="D133" s="94"/>
      <c r="E133" s="94"/>
      <c r="F133" s="94"/>
      <c r="G133" s="94"/>
      <c r="H133" s="94"/>
      <c r="I133" s="94"/>
      <c r="T133" s="152" t="str">
        <f t="shared" si="13"/>
        <v>Thu</v>
      </c>
      <c r="U133" s="157">
        <v>44847</v>
      </c>
      <c r="V133" s="77"/>
      <c r="W133" s="175"/>
      <c r="X133" s="75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</row>
    <row r="134" spans="3:39" ht="25" customHeight="1" x14ac:dyDescent="0.2">
      <c r="C134" s="94"/>
      <c r="D134" s="94"/>
      <c r="E134" s="94"/>
      <c r="F134" s="94"/>
      <c r="G134" s="94"/>
      <c r="H134" s="94"/>
      <c r="I134" s="94"/>
      <c r="T134" s="152" t="str">
        <f t="shared" si="13"/>
        <v>Fri</v>
      </c>
      <c r="U134" s="157">
        <v>44848</v>
      </c>
      <c r="V134" s="77"/>
      <c r="W134" s="175"/>
      <c r="X134" s="75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</row>
    <row r="135" spans="3:39" ht="25" customHeight="1" x14ac:dyDescent="0.2">
      <c r="C135" s="94"/>
      <c r="D135" s="94"/>
      <c r="E135" s="94"/>
      <c r="F135" s="94"/>
      <c r="G135" s="94"/>
      <c r="H135" s="94"/>
      <c r="I135" s="94"/>
      <c r="T135" s="152" t="str">
        <f t="shared" si="13"/>
        <v>Sat</v>
      </c>
      <c r="U135" s="157">
        <v>44849</v>
      </c>
      <c r="V135" s="77"/>
      <c r="W135" s="175"/>
      <c r="X135" s="75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</row>
    <row r="136" spans="3:39" ht="25" customHeight="1" thickBot="1" x14ac:dyDescent="0.25">
      <c r="C136" s="94"/>
      <c r="D136" s="94"/>
      <c r="E136" s="94"/>
      <c r="F136" s="94"/>
      <c r="G136" s="94"/>
      <c r="H136" s="94"/>
      <c r="I136" s="94"/>
      <c r="T136" s="138" t="str">
        <f t="shared" ref="T136:T193" si="15">CHOOSE(WEEKDAY(U136),"Sun","Mon","Tue","Wed","Thu","Fri","Sat")</f>
        <v>Sun</v>
      </c>
      <c r="U136" s="139">
        <v>44822</v>
      </c>
      <c r="V136" s="52"/>
      <c r="W136" s="176"/>
    </row>
    <row r="137" spans="3:39" ht="25" customHeight="1" thickTop="1" x14ac:dyDescent="0.2">
      <c r="C137" s="94"/>
      <c r="D137" s="94"/>
      <c r="E137" s="94"/>
      <c r="F137" s="94"/>
      <c r="G137" s="94"/>
      <c r="H137" s="94"/>
      <c r="I137" s="94"/>
      <c r="T137" s="158" t="str">
        <f t="shared" si="15"/>
        <v>Mon</v>
      </c>
      <c r="U137" s="159">
        <v>44823</v>
      </c>
      <c r="V137" s="55"/>
      <c r="W137" s="187" t="s">
        <v>132</v>
      </c>
    </row>
    <row r="138" spans="3:39" ht="25" customHeight="1" x14ac:dyDescent="0.2">
      <c r="C138" s="94"/>
      <c r="D138" s="94"/>
      <c r="E138" s="94"/>
      <c r="F138" s="94"/>
      <c r="G138" s="94"/>
      <c r="H138" s="94"/>
      <c r="I138" s="94"/>
      <c r="T138" s="160" t="str">
        <f t="shared" si="15"/>
        <v>Tue</v>
      </c>
      <c r="U138" s="161">
        <v>44824</v>
      </c>
      <c r="V138" s="56"/>
      <c r="W138" s="188" t="str">
        <f>W137</f>
        <v>3 questions from Algo</v>
      </c>
    </row>
    <row r="139" spans="3:39" ht="25" customHeight="1" x14ac:dyDescent="0.2">
      <c r="C139" s="94"/>
      <c r="D139" s="94"/>
      <c r="E139" s="94"/>
      <c r="F139" s="94"/>
      <c r="G139" s="94"/>
      <c r="H139" s="94"/>
      <c r="I139" s="94"/>
      <c r="T139" s="160" t="str">
        <f t="shared" si="15"/>
        <v>Wed</v>
      </c>
      <c r="U139" s="161">
        <v>44825</v>
      </c>
      <c r="V139" s="56"/>
      <c r="W139" s="188" t="str">
        <f t="shared" ref="W139:W163" si="16">W138</f>
        <v>3 questions from Algo</v>
      </c>
    </row>
    <row r="140" spans="3:39" ht="25" customHeight="1" x14ac:dyDescent="0.2">
      <c r="C140" s="94"/>
      <c r="D140" s="94"/>
      <c r="E140" s="94"/>
      <c r="F140" s="94"/>
      <c r="G140" s="94"/>
      <c r="H140" s="94"/>
      <c r="I140" s="94"/>
      <c r="T140" s="160" t="str">
        <f t="shared" si="15"/>
        <v>Thu</v>
      </c>
      <c r="U140" s="161">
        <v>44826</v>
      </c>
      <c r="V140" s="56"/>
      <c r="W140" s="188" t="str">
        <f t="shared" si="16"/>
        <v>3 questions from Algo</v>
      </c>
    </row>
    <row r="141" spans="3:39" ht="25" customHeight="1" x14ac:dyDescent="0.2">
      <c r="C141" s="94"/>
      <c r="D141" s="94"/>
      <c r="E141" s="94"/>
      <c r="F141" s="94"/>
      <c r="G141" s="94"/>
      <c r="H141" s="94"/>
      <c r="I141" s="94"/>
      <c r="T141" s="160" t="str">
        <f t="shared" si="15"/>
        <v>Fri</v>
      </c>
      <c r="U141" s="161">
        <v>44827</v>
      </c>
      <c r="V141" s="56"/>
      <c r="W141" s="188" t="str">
        <f t="shared" si="16"/>
        <v>3 questions from Algo</v>
      </c>
    </row>
    <row r="142" spans="3:39" ht="25" customHeight="1" x14ac:dyDescent="0.2">
      <c r="C142" s="94"/>
      <c r="D142" s="94"/>
      <c r="E142" s="94"/>
      <c r="F142" s="94"/>
      <c r="G142" s="94"/>
      <c r="H142" s="94"/>
      <c r="I142" s="94"/>
      <c r="T142" s="160" t="str">
        <f t="shared" si="15"/>
        <v>Sat</v>
      </c>
      <c r="U142" s="161">
        <v>44828</v>
      </c>
      <c r="V142" s="56"/>
      <c r="W142" s="188" t="str">
        <f t="shared" si="16"/>
        <v>3 questions from Algo</v>
      </c>
    </row>
    <row r="143" spans="3:39" ht="25" customHeight="1" x14ac:dyDescent="0.2">
      <c r="C143" s="94"/>
      <c r="D143" s="94"/>
      <c r="E143" s="94"/>
      <c r="F143" s="94"/>
      <c r="G143" s="94"/>
      <c r="H143" s="94"/>
      <c r="I143" s="94"/>
      <c r="T143" s="162" t="str">
        <f t="shared" si="15"/>
        <v>Sun</v>
      </c>
      <c r="U143" s="163">
        <v>44829</v>
      </c>
      <c r="V143" s="57"/>
      <c r="W143" s="188"/>
    </row>
    <row r="144" spans="3:39" ht="25" customHeight="1" x14ac:dyDescent="0.2">
      <c r="C144" s="94"/>
      <c r="D144" s="94"/>
      <c r="E144" s="94"/>
      <c r="F144" s="94"/>
      <c r="G144" s="94"/>
      <c r="H144" s="94"/>
      <c r="I144" s="94"/>
      <c r="T144" s="160" t="str">
        <f t="shared" si="15"/>
        <v>Mon</v>
      </c>
      <c r="U144" s="161">
        <v>44830</v>
      </c>
      <c r="V144" s="56"/>
      <c r="W144" s="188" t="str">
        <f>W141</f>
        <v>3 questions from Algo</v>
      </c>
    </row>
    <row r="145" spans="3:23" ht="25" customHeight="1" x14ac:dyDescent="0.2">
      <c r="C145" s="94"/>
      <c r="D145" s="94"/>
      <c r="E145" s="94"/>
      <c r="F145" s="94"/>
      <c r="G145" s="94"/>
      <c r="H145" s="94"/>
      <c r="I145" s="94"/>
      <c r="T145" s="160" t="str">
        <f t="shared" si="15"/>
        <v>Tue</v>
      </c>
      <c r="U145" s="161">
        <v>44831</v>
      </c>
      <c r="V145" s="56"/>
      <c r="W145" s="188" t="str">
        <f>W142</f>
        <v>3 questions from Algo</v>
      </c>
    </row>
    <row r="146" spans="3:23" ht="25" customHeight="1" x14ac:dyDescent="0.2">
      <c r="C146" s="94"/>
      <c r="D146" s="94"/>
      <c r="E146" s="94"/>
      <c r="F146" s="94"/>
      <c r="G146" s="94"/>
      <c r="H146" s="94"/>
      <c r="I146" s="94"/>
      <c r="T146" s="160" t="str">
        <f t="shared" si="15"/>
        <v>Wed</v>
      </c>
      <c r="U146" s="161">
        <v>44832</v>
      </c>
      <c r="V146" s="56"/>
      <c r="W146" s="188" t="str">
        <f t="shared" si="16"/>
        <v>3 questions from Algo</v>
      </c>
    </row>
    <row r="147" spans="3:23" ht="25" customHeight="1" x14ac:dyDescent="0.2">
      <c r="C147" s="94"/>
      <c r="D147" s="94"/>
      <c r="E147" s="94"/>
      <c r="F147" s="94"/>
      <c r="G147" s="94"/>
      <c r="H147" s="94"/>
      <c r="I147" s="94"/>
      <c r="T147" s="160" t="str">
        <f t="shared" si="15"/>
        <v>Thu</v>
      </c>
      <c r="U147" s="161">
        <v>44833</v>
      </c>
      <c r="V147" s="56"/>
      <c r="W147" s="188" t="str">
        <f t="shared" si="16"/>
        <v>3 questions from Algo</v>
      </c>
    </row>
    <row r="148" spans="3:23" ht="25" customHeight="1" x14ac:dyDescent="0.2">
      <c r="C148" s="94"/>
      <c r="D148" s="94"/>
      <c r="E148" s="94"/>
      <c r="F148" s="94"/>
      <c r="G148" s="94"/>
      <c r="H148" s="94"/>
      <c r="I148" s="94"/>
      <c r="T148" s="160" t="str">
        <f t="shared" si="15"/>
        <v>Fri</v>
      </c>
      <c r="U148" s="161">
        <v>44834</v>
      </c>
      <c r="V148" s="56"/>
      <c r="W148" s="188" t="str">
        <f t="shared" si="16"/>
        <v>3 questions from Algo</v>
      </c>
    </row>
    <row r="149" spans="3:23" ht="25" customHeight="1" x14ac:dyDescent="0.2">
      <c r="C149" s="94"/>
      <c r="D149" s="94"/>
      <c r="E149" s="94"/>
      <c r="F149" s="94"/>
      <c r="G149" s="94"/>
      <c r="H149" s="94"/>
      <c r="I149" s="94"/>
      <c r="T149" s="160" t="str">
        <f t="shared" si="15"/>
        <v>Sat</v>
      </c>
      <c r="U149" s="161">
        <v>44835</v>
      </c>
      <c r="V149" s="56"/>
      <c r="W149" s="188" t="str">
        <f t="shared" si="16"/>
        <v>3 questions from Algo</v>
      </c>
    </row>
    <row r="150" spans="3:23" ht="25" customHeight="1" x14ac:dyDescent="0.2">
      <c r="C150" s="94"/>
      <c r="D150" s="94"/>
      <c r="E150" s="94"/>
      <c r="F150" s="94"/>
      <c r="G150" s="94"/>
      <c r="H150" s="94"/>
      <c r="I150" s="94"/>
      <c r="T150" s="162" t="str">
        <f t="shared" si="15"/>
        <v>Sun</v>
      </c>
      <c r="U150" s="163">
        <v>44836</v>
      </c>
      <c r="V150" s="57"/>
      <c r="W150" s="188"/>
    </row>
    <row r="151" spans="3:23" ht="25" customHeight="1" x14ac:dyDescent="0.2">
      <c r="C151" s="94"/>
      <c r="D151" s="94"/>
      <c r="E151" s="94"/>
      <c r="F151" s="94"/>
      <c r="G151" s="94"/>
      <c r="H151" s="94"/>
      <c r="I151" s="94"/>
      <c r="T151" s="160" t="str">
        <f t="shared" si="15"/>
        <v>Mon</v>
      </c>
      <c r="U151" s="161">
        <v>44837</v>
      </c>
      <c r="V151" s="56"/>
      <c r="W151" s="188" t="str">
        <f>W148</f>
        <v>3 questions from Algo</v>
      </c>
    </row>
    <row r="152" spans="3:23" ht="25" customHeight="1" x14ac:dyDescent="0.2">
      <c r="C152" s="94"/>
      <c r="D152" s="94"/>
      <c r="E152" s="94"/>
      <c r="F152" s="94"/>
      <c r="G152" s="94"/>
      <c r="H152" s="94"/>
      <c r="I152" s="94"/>
      <c r="T152" s="160" t="str">
        <f t="shared" si="15"/>
        <v>Tue</v>
      </c>
      <c r="U152" s="161">
        <v>44838</v>
      </c>
      <c r="V152" s="56"/>
      <c r="W152" s="188" t="str">
        <f>W149</f>
        <v>3 questions from Algo</v>
      </c>
    </row>
    <row r="153" spans="3:23" ht="25" customHeight="1" x14ac:dyDescent="0.2">
      <c r="C153" s="94"/>
      <c r="D153" s="94"/>
      <c r="E153" s="94"/>
      <c r="F153" s="94"/>
      <c r="G153" s="94"/>
      <c r="H153" s="94"/>
      <c r="I153" s="94"/>
      <c r="T153" s="160" t="str">
        <f t="shared" si="15"/>
        <v>Wed</v>
      </c>
      <c r="U153" s="161">
        <v>44839</v>
      </c>
      <c r="V153" s="56"/>
      <c r="W153" s="188" t="str">
        <f t="shared" si="16"/>
        <v>3 questions from Algo</v>
      </c>
    </row>
    <row r="154" spans="3:23" ht="25" customHeight="1" x14ac:dyDescent="0.2">
      <c r="C154" s="94"/>
      <c r="D154" s="94"/>
      <c r="E154" s="94"/>
      <c r="F154" s="94"/>
      <c r="G154" s="94"/>
      <c r="H154" s="94"/>
      <c r="I154" s="94"/>
      <c r="T154" s="160" t="str">
        <f t="shared" si="15"/>
        <v>Thu</v>
      </c>
      <c r="U154" s="161">
        <v>44840</v>
      </c>
      <c r="V154" s="56"/>
      <c r="W154" s="188" t="str">
        <f t="shared" si="16"/>
        <v>3 questions from Algo</v>
      </c>
    </row>
    <row r="155" spans="3:23" ht="25" customHeight="1" x14ac:dyDescent="0.2">
      <c r="C155" s="94"/>
      <c r="D155" s="94"/>
      <c r="E155" s="94"/>
      <c r="F155" s="94"/>
      <c r="G155" s="94"/>
      <c r="H155" s="94"/>
      <c r="I155" s="94"/>
      <c r="T155" s="160" t="str">
        <f t="shared" si="15"/>
        <v>Fri</v>
      </c>
      <c r="U155" s="161">
        <v>44841</v>
      </c>
      <c r="V155" s="56"/>
      <c r="W155" s="188" t="str">
        <f t="shared" si="16"/>
        <v>3 questions from Algo</v>
      </c>
    </row>
    <row r="156" spans="3:23" ht="25" customHeight="1" x14ac:dyDescent="0.2">
      <c r="C156" s="94"/>
      <c r="D156" s="94"/>
      <c r="E156" s="94"/>
      <c r="F156" s="94"/>
      <c r="G156" s="94"/>
      <c r="H156" s="94"/>
      <c r="I156" s="94"/>
      <c r="T156" s="160" t="str">
        <f t="shared" si="15"/>
        <v>Sat</v>
      </c>
      <c r="U156" s="161">
        <v>44842</v>
      </c>
      <c r="V156" s="56"/>
      <c r="W156" s="188" t="str">
        <f t="shared" si="16"/>
        <v>3 questions from Algo</v>
      </c>
    </row>
    <row r="157" spans="3:23" ht="25" customHeight="1" x14ac:dyDescent="0.2">
      <c r="C157" s="94"/>
      <c r="D157" s="94"/>
      <c r="E157" s="94"/>
      <c r="F157" s="94"/>
      <c r="G157" s="94"/>
      <c r="H157" s="94"/>
      <c r="I157" s="94"/>
      <c r="T157" s="162" t="str">
        <f t="shared" si="15"/>
        <v>Sun</v>
      </c>
      <c r="U157" s="163">
        <v>44843</v>
      </c>
      <c r="V157" s="57"/>
      <c r="W157" s="188"/>
    </row>
    <row r="158" spans="3:23" ht="25" customHeight="1" x14ac:dyDescent="0.2">
      <c r="C158" s="94"/>
      <c r="D158" s="94"/>
      <c r="E158" s="94"/>
      <c r="F158" s="94"/>
      <c r="G158" s="94"/>
      <c r="H158" s="94"/>
      <c r="I158" s="94"/>
      <c r="T158" s="160" t="str">
        <f t="shared" si="15"/>
        <v>Mon</v>
      </c>
      <c r="U158" s="161">
        <v>44844</v>
      </c>
      <c r="V158" s="56"/>
      <c r="W158" s="188" t="str">
        <f>W155</f>
        <v>3 questions from Algo</v>
      </c>
    </row>
    <row r="159" spans="3:23" ht="25" customHeight="1" x14ac:dyDescent="0.2">
      <c r="C159" s="94"/>
      <c r="D159" s="94"/>
      <c r="E159" s="94"/>
      <c r="F159" s="94"/>
      <c r="G159" s="94"/>
      <c r="H159" s="94"/>
      <c r="I159" s="94"/>
      <c r="T159" s="160" t="str">
        <f t="shared" si="15"/>
        <v>Tue</v>
      </c>
      <c r="U159" s="161">
        <v>44845</v>
      </c>
      <c r="V159" s="56"/>
      <c r="W159" s="188" t="str">
        <f>W156</f>
        <v>3 questions from Algo</v>
      </c>
    </row>
    <row r="160" spans="3:23" ht="25" customHeight="1" x14ac:dyDescent="0.2">
      <c r="C160" s="94"/>
      <c r="D160" s="94"/>
      <c r="E160" s="94"/>
      <c r="F160" s="94"/>
      <c r="G160" s="94"/>
      <c r="H160" s="94"/>
      <c r="I160" s="94"/>
      <c r="T160" s="160" t="str">
        <f t="shared" si="15"/>
        <v>Wed</v>
      </c>
      <c r="U160" s="161">
        <v>44846</v>
      </c>
      <c r="V160" s="56"/>
      <c r="W160" s="188" t="str">
        <f t="shared" si="16"/>
        <v>3 questions from Algo</v>
      </c>
    </row>
    <row r="161" spans="3:23" ht="25" customHeight="1" x14ac:dyDescent="0.2">
      <c r="C161" s="94"/>
      <c r="D161" s="94"/>
      <c r="E161" s="94"/>
      <c r="F161" s="94"/>
      <c r="G161" s="94"/>
      <c r="H161" s="94"/>
      <c r="I161" s="94"/>
      <c r="T161" s="160" t="str">
        <f t="shared" si="15"/>
        <v>Thu</v>
      </c>
      <c r="U161" s="161">
        <v>44847</v>
      </c>
      <c r="V161" s="56"/>
      <c r="W161" s="188" t="str">
        <f t="shared" si="16"/>
        <v>3 questions from Algo</v>
      </c>
    </row>
    <row r="162" spans="3:23" ht="25" customHeight="1" x14ac:dyDescent="0.2">
      <c r="C162" s="94"/>
      <c r="D162" s="94"/>
      <c r="E162" s="94"/>
      <c r="F162" s="94"/>
      <c r="G162" s="94"/>
      <c r="H162" s="94"/>
      <c r="I162" s="94"/>
      <c r="T162" s="160" t="str">
        <f t="shared" si="15"/>
        <v>Fri</v>
      </c>
      <c r="U162" s="161">
        <v>44848</v>
      </c>
      <c r="V162" s="56"/>
      <c r="W162" s="188" t="str">
        <f t="shared" si="16"/>
        <v>3 questions from Algo</v>
      </c>
    </row>
    <row r="163" spans="3:23" ht="25" customHeight="1" x14ac:dyDescent="0.2">
      <c r="C163" s="94"/>
      <c r="D163" s="94"/>
      <c r="E163" s="94"/>
      <c r="F163" s="94"/>
      <c r="G163" s="94"/>
      <c r="H163" s="94"/>
      <c r="I163" s="94"/>
      <c r="T163" s="160" t="str">
        <f t="shared" si="15"/>
        <v>Sat</v>
      </c>
      <c r="U163" s="161">
        <v>44849</v>
      </c>
      <c r="V163" s="56"/>
      <c r="W163" s="188" t="str">
        <f t="shared" si="16"/>
        <v>3 questions from Algo</v>
      </c>
    </row>
    <row r="164" spans="3:23" ht="25" customHeight="1" x14ac:dyDescent="0.2">
      <c r="C164" s="94"/>
      <c r="D164" s="94"/>
      <c r="E164" s="94"/>
      <c r="F164" s="94"/>
      <c r="G164" s="94"/>
      <c r="H164" s="94"/>
      <c r="I164" s="94"/>
      <c r="T164" s="162" t="str">
        <f t="shared" si="15"/>
        <v>Sun</v>
      </c>
      <c r="U164" s="163">
        <v>44850</v>
      </c>
      <c r="V164" s="57"/>
      <c r="W164" s="189"/>
    </row>
    <row r="165" spans="3:23" ht="25" customHeight="1" x14ac:dyDescent="0.2">
      <c r="C165" s="94"/>
      <c r="D165" s="94"/>
      <c r="E165" s="94"/>
      <c r="F165" s="94"/>
      <c r="G165" s="94"/>
      <c r="H165" s="94"/>
      <c r="I165" s="94"/>
      <c r="T165" s="160" t="str">
        <f t="shared" si="15"/>
        <v>Mon</v>
      </c>
      <c r="U165" s="161">
        <v>44851</v>
      </c>
      <c r="V165" s="56"/>
      <c r="W165" s="188" t="str">
        <f>W162</f>
        <v>3 questions from Algo</v>
      </c>
    </row>
    <row r="166" spans="3:23" ht="25" customHeight="1" x14ac:dyDescent="0.2">
      <c r="C166" s="94"/>
      <c r="D166" s="94"/>
      <c r="E166" s="94"/>
      <c r="F166" s="94"/>
      <c r="G166" s="94"/>
      <c r="H166" s="94"/>
      <c r="I166" s="94"/>
      <c r="T166" s="160" t="str">
        <f t="shared" si="15"/>
        <v>Tue</v>
      </c>
      <c r="U166" s="161">
        <v>44852</v>
      </c>
      <c r="V166" s="56"/>
      <c r="W166" s="188" t="str">
        <f>W163</f>
        <v>3 questions from Algo</v>
      </c>
    </row>
    <row r="167" spans="3:23" ht="25" customHeight="1" x14ac:dyDescent="0.2">
      <c r="C167" s="94"/>
      <c r="D167" s="94"/>
      <c r="E167" s="94"/>
      <c r="F167" s="94"/>
      <c r="G167" s="94"/>
      <c r="H167" s="94"/>
      <c r="I167" s="94"/>
      <c r="T167" s="160" t="str">
        <f t="shared" si="15"/>
        <v>Wed</v>
      </c>
      <c r="U167" s="161">
        <v>44853</v>
      </c>
      <c r="V167" s="56"/>
      <c r="W167" s="188" t="str">
        <f t="shared" ref="W167:W170" si="17">W166</f>
        <v>3 questions from Algo</v>
      </c>
    </row>
    <row r="168" spans="3:23" ht="25" customHeight="1" x14ac:dyDescent="0.2">
      <c r="C168" s="94"/>
      <c r="D168" s="94"/>
      <c r="E168" s="94"/>
      <c r="F168" s="94"/>
      <c r="G168" s="94"/>
      <c r="H168" s="94"/>
      <c r="I168" s="94"/>
      <c r="T168" s="160" t="str">
        <f t="shared" si="15"/>
        <v>Thu</v>
      </c>
      <c r="U168" s="161">
        <v>44854</v>
      </c>
      <c r="V168" s="56"/>
      <c r="W168" s="188" t="str">
        <f t="shared" si="17"/>
        <v>3 questions from Algo</v>
      </c>
    </row>
    <row r="169" spans="3:23" ht="25" customHeight="1" x14ac:dyDescent="0.2">
      <c r="C169" s="94"/>
      <c r="D169" s="94"/>
      <c r="E169" s="94"/>
      <c r="F169" s="94"/>
      <c r="G169" s="94"/>
      <c r="H169" s="94"/>
      <c r="I169" s="94"/>
      <c r="T169" s="160" t="str">
        <f t="shared" si="15"/>
        <v>Fri</v>
      </c>
      <c r="U169" s="161">
        <v>44855</v>
      </c>
      <c r="V169" s="56"/>
      <c r="W169" s="188" t="str">
        <f t="shared" si="17"/>
        <v>3 questions from Algo</v>
      </c>
    </row>
    <row r="170" spans="3:23" ht="25" customHeight="1" thickBot="1" x14ac:dyDescent="0.25">
      <c r="C170" s="94"/>
      <c r="D170" s="94"/>
      <c r="E170" s="94"/>
      <c r="F170" s="94"/>
      <c r="G170" s="94"/>
      <c r="H170" s="94"/>
      <c r="I170" s="94"/>
      <c r="T170" s="164" t="str">
        <f t="shared" si="15"/>
        <v>Sat</v>
      </c>
      <c r="U170" s="165">
        <v>44856</v>
      </c>
      <c r="V170" s="58"/>
      <c r="W170" s="190" t="str">
        <f t="shared" si="17"/>
        <v>3 questions from Algo</v>
      </c>
    </row>
    <row r="171" spans="3:23" ht="25" customHeight="1" thickTop="1" x14ac:dyDescent="0.2">
      <c r="C171" s="94"/>
      <c r="D171" s="94"/>
      <c r="E171" s="94"/>
      <c r="F171" s="94"/>
      <c r="G171" s="94"/>
      <c r="H171" s="94"/>
      <c r="I171" s="94"/>
      <c r="T171" s="138" t="str">
        <f t="shared" si="15"/>
        <v>Sun</v>
      </c>
      <c r="U171" s="139">
        <v>44857</v>
      </c>
      <c r="V171" s="52"/>
      <c r="W171" s="176"/>
    </row>
    <row r="172" spans="3:23" ht="25" customHeight="1" x14ac:dyDescent="0.2">
      <c r="C172" s="94"/>
      <c r="D172" s="94"/>
      <c r="E172" s="94"/>
      <c r="F172" s="94"/>
      <c r="G172" s="94"/>
      <c r="H172" s="94"/>
      <c r="I172" s="94"/>
      <c r="T172" s="140" t="str">
        <f t="shared" si="15"/>
        <v>Mon</v>
      </c>
      <c r="U172" s="166">
        <v>44858</v>
      </c>
      <c r="V172" s="84"/>
      <c r="W172" s="84"/>
    </row>
    <row r="173" spans="3:23" ht="25" customHeight="1" x14ac:dyDescent="0.2">
      <c r="C173" s="94"/>
      <c r="D173" s="94"/>
      <c r="E173" s="94"/>
      <c r="F173" s="94"/>
      <c r="G173" s="94"/>
      <c r="H173" s="94"/>
      <c r="I173" s="94"/>
      <c r="T173" s="140" t="str">
        <f t="shared" si="15"/>
        <v>Tue</v>
      </c>
      <c r="U173" s="166">
        <v>44859</v>
      </c>
      <c r="V173" s="84"/>
      <c r="W173" s="84"/>
    </row>
    <row r="174" spans="3:23" ht="25" customHeight="1" x14ac:dyDescent="0.2">
      <c r="C174" s="94"/>
      <c r="D174" s="94"/>
      <c r="E174" s="94"/>
      <c r="F174" s="94"/>
      <c r="G174" s="94"/>
      <c r="H174" s="94"/>
      <c r="I174" s="94"/>
      <c r="T174" s="140" t="str">
        <f t="shared" si="15"/>
        <v>Wed</v>
      </c>
      <c r="U174" s="166">
        <v>44860</v>
      </c>
      <c r="V174" s="84"/>
      <c r="W174" s="84"/>
    </row>
    <row r="175" spans="3:23" ht="25" customHeight="1" x14ac:dyDescent="0.2">
      <c r="C175" s="94"/>
      <c r="D175" s="94"/>
      <c r="E175" s="94"/>
      <c r="F175" s="94"/>
      <c r="G175" s="94"/>
      <c r="H175" s="94"/>
      <c r="I175" s="94"/>
      <c r="T175" s="140" t="str">
        <f t="shared" si="15"/>
        <v>Thu</v>
      </c>
      <c r="U175" s="166">
        <v>44861</v>
      </c>
      <c r="V175" s="84"/>
      <c r="W175" s="84"/>
    </row>
    <row r="176" spans="3:23" ht="25" customHeight="1" x14ac:dyDescent="0.2">
      <c r="C176" s="94"/>
      <c r="D176" s="94"/>
      <c r="E176" s="94"/>
      <c r="F176" s="94"/>
      <c r="G176" s="94"/>
      <c r="H176" s="94"/>
      <c r="I176" s="94"/>
      <c r="T176" s="140" t="str">
        <f t="shared" si="15"/>
        <v>Fri</v>
      </c>
      <c r="U176" s="166">
        <v>44862</v>
      </c>
      <c r="V176" s="84"/>
      <c r="W176" s="84"/>
    </row>
    <row r="177" spans="3:23" ht="25" customHeight="1" x14ac:dyDescent="0.2">
      <c r="C177" s="94"/>
      <c r="D177" s="94"/>
      <c r="E177" s="94"/>
      <c r="F177" s="94"/>
      <c r="G177" s="94"/>
      <c r="H177" s="94"/>
      <c r="I177" s="94"/>
      <c r="T177" s="140" t="str">
        <f t="shared" si="15"/>
        <v>Sat</v>
      </c>
      <c r="U177" s="166">
        <v>44863</v>
      </c>
      <c r="V177" s="84"/>
      <c r="W177" s="84"/>
    </row>
    <row r="178" spans="3:23" ht="25" customHeight="1" thickBot="1" x14ac:dyDescent="0.25">
      <c r="C178" s="94"/>
      <c r="D178" s="94"/>
      <c r="E178" s="94"/>
      <c r="F178" s="94"/>
      <c r="G178" s="94"/>
      <c r="H178" s="94"/>
      <c r="I178" s="94"/>
      <c r="T178" s="138" t="str">
        <f t="shared" si="15"/>
        <v>Sun</v>
      </c>
      <c r="U178" s="139">
        <v>44864</v>
      </c>
      <c r="V178" s="52"/>
      <c r="W178" s="176"/>
    </row>
    <row r="179" spans="3:23" ht="25" customHeight="1" x14ac:dyDescent="0.2">
      <c r="C179" s="94"/>
      <c r="D179" s="94"/>
      <c r="E179" s="94"/>
      <c r="F179" s="94"/>
      <c r="G179" s="94"/>
      <c r="H179" s="94"/>
      <c r="I179" s="94"/>
      <c r="T179" s="167" t="str">
        <f t="shared" si="15"/>
        <v>Mon</v>
      </c>
      <c r="U179" s="168">
        <v>44865</v>
      </c>
      <c r="V179" s="59"/>
      <c r="W179" s="191" t="s">
        <v>133</v>
      </c>
    </row>
    <row r="180" spans="3:23" ht="25" customHeight="1" x14ac:dyDescent="0.2">
      <c r="C180" s="94"/>
      <c r="D180" s="94"/>
      <c r="E180" s="94"/>
      <c r="F180" s="94"/>
      <c r="G180" s="94"/>
      <c r="H180" s="94"/>
      <c r="I180" s="94"/>
      <c r="T180" s="169" t="str">
        <f t="shared" si="15"/>
        <v>Tue</v>
      </c>
      <c r="U180" s="170">
        <v>44866</v>
      </c>
      <c r="V180" s="60"/>
      <c r="W180" s="192" t="s">
        <v>133</v>
      </c>
    </row>
    <row r="181" spans="3:23" ht="25" customHeight="1" x14ac:dyDescent="0.2">
      <c r="C181" s="94"/>
      <c r="D181" s="94"/>
      <c r="E181" s="94"/>
      <c r="F181" s="94"/>
      <c r="G181" s="94"/>
      <c r="H181" s="94"/>
      <c r="I181" s="94"/>
      <c r="T181" s="169" t="str">
        <f t="shared" si="15"/>
        <v>Wed</v>
      </c>
      <c r="U181" s="170">
        <v>44867</v>
      </c>
      <c r="V181" s="60"/>
      <c r="W181" s="192" t="s">
        <v>133</v>
      </c>
    </row>
    <row r="182" spans="3:23" ht="25" customHeight="1" x14ac:dyDescent="0.2">
      <c r="C182" s="94"/>
      <c r="D182" s="94"/>
      <c r="E182" s="94"/>
      <c r="F182" s="94"/>
      <c r="G182" s="94"/>
      <c r="H182" s="94"/>
      <c r="I182" s="94"/>
      <c r="T182" s="169" t="str">
        <f t="shared" si="15"/>
        <v>Thu</v>
      </c>
      <c r="U182" s="170">
        <v>44868</v>
      </c>
      <c r="V182" s="60"/>
      <c r="W182" s="192" t="s">
        <v>133</v>
      </c>
    </row>
    <row r="183" spans="3:23" ht="25" customHeight="1" x14ac:dyDescent="0.2">
      <c r="C183" s="94"/>
      <c r="D183" s="94"/>
      <c r="E183" s="94"/>
      <c r="F183" s="94"/>
      <c r="G183" s="94"/>
      <c r="H183" s="94"/>
      <c r="I183" s="94"/>
      <c r="T183" s="169" t="str">
        <f t="shared" si="15"/>
        <v>Fri</v>
      </c>
      <c r="U183" s="170">
        <v>44869</v>
      </c>
      <c r="V183" s="60"/>
      <c r="W183" s="192" t="s">
        <v>133</v>
      </c>
    </row>
    <row r="184" spans="3:23" ht="25" customHeight="1" x14ac:dyDescent="0.2">
      <c r="C184" s="94"/>
      <c r="D184" s="94"/>
      <c r="E184" s="94"/>
      <c r="F184" s="94"/>
      <c r="G184" s="94"/>
      <c r="H184" s="94"/>
      <c r="I184" s="94"/>
      <c r="T184" s="169" t="str">
        <f t="shared" si="15"/>
        <v>Sat</v>
      </c>
      <c r="U184" s="170">
        <v>44870</v>
      </c>
      <c r="V184" s="60"/>
      <c r="W184" s="192" t="s">
        <v>133</v>
      </c>
    </row>
    <row r="185" spans="3:23" ht="25" customHeight="1" x14ac:dyDescent="0.2">
      <c r="C185" s="94"/>
      <c r="D185" s="94"/>
      <c r="E185" s="94"/>
      <c r="F185" s="94"/>
      <c r="G185" s="94"/>
      <c r="H185" s="94"/>
      <c r="I185" s="94"/>
      <c r="T185" s="171" t="str">
        <f t="shared" si="15"/>
        <v>Sun</v>
      </c>
      <c r="U185" s="172">
        <v>44871</v>
      </c>
      <c r="V185" s="82"/>
      <c r="W185" s="83"/>
    </row>
    <row r="186" spans="3:23" ht="25" customHeight="1" x14ac:dyDescent="0.2">
      <c r="C186" s="94"/>
      <c r="D186" s="94"/>
      <c r="E186" s="94"/>
      <c r="F186" s="94"/>
      <c r="G186" s="94"/>
      <c r="H186" s="94"/>
      <c r="I186" s="94"/>
      <c r="T186" s="169" t="str">
        <f t="shared" si="15"/>
        <v>Mon</v>
      </c>
      <c r="U186" s="170">
        <v>44872</v>
      </c>
      <c r="V186" s="60"/>
      <c r="W186" s="192" t="s">
        <v>133</v>
      </c>
    </row>
    <row r="187" spans="3:23" ht="25" customHeight="1" x14ac:dyDescent="0.2">
      <c r="C187" s="94"/>
      <c r="D187" s="94"/>
      <c r="E187" s="94"/>
      <c r="F187" s="94"/>
      <c r="G187" s="94"/>
      <c r="H187" s="94"/>
      <c r="I187" s="94"/>
      <c r="T187" s="169" t="str">
        <f t="shared" si="15"/>
        <v>Tue</v>
      </c>
      <c r="U187" s="170">
        <v>44873</v>
      </c>
      <c r="V187" s="60"/>
      <c r="W187" s="192" t="s">
        <v>133</v>
      </c>
    </row>
    <row r="188" spans="3:23" ht="25" customHeight="1" x14ac:dyDescent="0.2">
      <c r="C188" s="94"/>
      <c r="D188" s="94"/>
      <c r="E188" s="94"/>
      <c r="F188" s="94"/>
      <c r="G188" s="94"/>
      <c r="H188" s="94"/>
      <c r="I188" s="94"/>
      <c r="T188" s="169" t="str">
        <f t="shared" si="15"/>
        <v>Wed</v>
      </c>
      <c r="U188" s="170">
        <v>44874</v>
      </c>
      <c r="V188" s="60"/>
      <c r="W188" s="192" t="s">
        <v>133</v>
      </c>
    </row>
    <row r="189" spans="3:23" ht="25" customHeight="1" x14ac:dyDescent="0.2">
      <c r="C189" s="94"/>
      <c r="D189" s="94"/>
      <c r="E189" s="94"/>
      <c r="F189" s="94"/>
      <c r="G189" s="94"/>
      <c r="H189" s="94"/>
      <c r="I189" s="94"/>
      <c r="T189" s="169" t="str">
        <f t="shared" si="15"/>
        <v>Thu</v>
      </c>
      <c r="U189" s="170">
        <v>44875</v>
      </c>
      <c r="V189" s="60"/>
      <c r="W189" s="192" t="s">
        <v>133</v>
      </c>
    </row>
    <row r="190" spans="3:23" ht="25" customHeight="1" x14ac:dyDescent="0.2">
      <c r="C190" s="94"/>
      <c r="D190" s="94"/>
      <c r="E190" s="94"/>
      <c r="F190" s="94"/>
      <c r="G190" s="94"/>
      <c r="H190" s="94"/>
      <c r="I190" s="94"/>
      <c r="T190" s="169" t="str">
        <f t="shared" si="15"/>
        <v>Fri</v>
      </c>
      <c r="U190" s="170">
        <v>44876</v>
      </c>
      <c r="V190" s="60"/>
      <c r="W190" s="192" t="s">
        <v>133</v>
      </c>
    </row>
    <row r="191" spans="3:23" ht="25" customHeight="1" x14ac:dyDescent="0.2">
      <c r="C191" s="94"/>
      <c r="D191" s="94"/>
      <c r="E191" s="94"/>
      <c r="F191" s="94"/>
      <c r="G191" s="94"/>
      <c r="H191" s="94"/>
      <c r="I191" s="94"/>
      <c r="T191" s="169" t="str">
        <f t="shared" si="15"/>
        <v>Sat</v>
      </c>
      <c r="U191" s="170">
        <v>44877</v>
      </c>
      <c r="V191" s="60"/>
      <c r="W191" s="192" t="s">
        <v>133</v>
      </c>
    </row>
    <row r="192" spans="3:23" ht="25" customHeight="1" x14ac:dyDescent="0.2">
      <c r="C192" s="94"/>
      <c r="D192" s="94"/>
      <c r="E192" s="94"/>
      <c r="F192" s="94"/>
      <c r="G192" s="94"/>
      <c r="H192" s="94"/>
      <c r="I192" s="94"/>
      <c r="T192" s="171" t="str">
        <f t="shared" si="15"/>
        <v>Sun</v>
      </c>
      <c r="U192" s="172">
        <v>44878</v>
      </c>
      <c r="V192" s="82"/>
      <c r="W192" s="83"/>
    </row>
    <row r="193" spans="3:23" ht="25" customHeight="1" x14ac:dyDescent="0.2">
      <c r="C193" s="94"/>
      <c r="D193" s="94"/>
      <c r="E193" s="94"/>
      <c r="F193" s="94"/>
      <c r="G193" s="94"/>
      <c r="H193" s="94"/>
      <c r="I193" s="94"/>
      <c r="T193" s="169" t="str">
        <f t="shared" si="15"/>
        <v>Mon</v>
      </c>
      <c r="U193" s="170">
        <v>44879</v>
      </c>
      <c r="V193" s="60"/>
      <c r="W193" s="192" t="s">
        <v>133</v>
      </c>
    </row>
    <row r="194" spans="3:23" ht="25" customHeight="1" x14ac:dyDescent="0.2">
      <c r="C194" s="94"/>
      <c r="D194" s="94"/>
      <c r="E194" s="94"/>
      <c r="F194" s="94"/>
      <c r="G194" s="94"/>
      <c r="H194" s="94"/>
      <c r="I194" s="94"/>
      <c r="T194" s="169" t="str">
        <f t="shared" ref="T194:T209" si="18">CHOOSE(WEEKDAY(U194),"Sun","Mon","Tue","Wed","Thu","Fri","Sat")</f>
        <v>Tue</v>
      </c>
      <c r="U194" s="170">
        <v>44880</v>
      </c>
      <c r="V194" s="60"/>
      <c r="W194" s="192" t="s">
        <v>133</v>
      </c>
    </row>
    <row r="195" spans="3:23" ht="25" customHeight="1" x14ac:dyDescent="0.2">
      <c r="C195" s="94"/>
      <c r="D195" s="94"/>
      <c r="E195" s="94"/>
      <c r="F195" s="94"/>
      <c r="G195" s="94"/>
      <c r="H195" s="94"/>
      <c r="I195" s="94"/>
      <c r="T195" s="169" t="str">
        <f t="shared" si="18"/>
        <v>Wed</v>
      </c>
      <c r="U195" s="170">
        <v>44881</v>
      </c>
      <c r="V195" s="60"/>
      <c r="W195" s="192" t="s">
        <v>133</v>
      </c>
    </row>
    <row r="196" spans="3:23" ht="25" customHeight="1" x14ac:dyDescent="0.2">
      <c r="C196" s="94"/>
      <c r="D196" s="94"/>
      <c r="E196" s="94"/>
      <c r="F196" s="94"/>
      <c r="G196" s="94"/>
      <c r="H196" s="94"/>
      <c r="I196" s="94"/>
      <c r="T196" s="169" t="str">
        <f t="shared" si="18"/>
        <v>Thu</v>
      </c>
      <c r="U196" s="170">
        <v>44882</v>
      </c>
      <c r="V196" s="60"/>
      <c r="W196" s="192" t="s">
        <v>133</v>
      </c>
    </row>
    <row r="197" spans="3:23" ht="25" customHeight="1" x14ac:dyDescent="0.2">
      <c r="C197" s="94"/>
      <c r="D197" s="94"/>
      <c r="E197" s="94"/>
      <c r="F197" s="94"/>
      <c r="G197" s="94"/>
      <c r="H197" s="94"/>
      <c r="I197" s="94"/>
      <c r="T197" s="169" t="str">
        <f t="shared" si="18"/>
        <v>Fri</v>
      </c>
      <c r="U197" s="170">
        <v>44883</v>
      </c>
      <c r="V197" s="60"/>
      <c r="W197" s="192" t="s">
        <v>133</v>
      </c>
    </row>
    <row r="198" spans="3:23" ht="25" customHeight="1" x14ac:dyDescent="0.2">
      <c r="C198" s="94"/>
      <c r="D198" s="94"/>
      <c r="E198" s="94"/>
      <c r="F198" s="94"/>
      <c r="G198" s="94"/>
      <c r="H198" s="94"/>
      <c r="I198" s="94"/>
      <c r="T198" s="169" t="str">
        <f t="shared" si="18"/>
        <v>Sat</v>
      </c>
      <c r="U198" s="170">
        <v>44884</v>
      </c>
      <c r="V198" s="60"/>
      <c r="W198" s="192" t="s">
        <v>133</v>
      </c>
    </row>
    <row r="199" spans="3:23" ht="25" customHeight="1" x14ac:dyDescent="0.2">
      <c r="C199" s="94"/>
      <c r="D199" s="94"/>
      <c r="E199" s="94"/>
      <c r="F199" s="94"/>
      <c r="G199" s="94"/>
      <c r="H199" s="94"/>
      <c r="I199" s="94"/>
      <c r="T199" s="171" t="str">
        <f t="shared" si="18"/>
        <v>Sun</v>
      </c>
      <c r="U199" s="172">
        <v>44885</v>
      </c>
      <c r="V199" s="82"/>
      <c r="W199" s="83"/>
    </row>
    <row r="200" spans="3:23" ht="25" customHeight="1" x14ac:dyDescent="0.2">
      <c r="C200" s="94"/>
      <c r="D200" s="94"/>
      <c r="E200" s="94"/>
      <c r="F200" s="94"/>
      <c r="G200" s="94"/>
      <c r="H200" s="94"/>
      <c r="I200" s="94"/>
      <c r="T200" s="169" t="str">
        <f t="shared" si="18"/>
        <v>Mon</v>
      </c>
      <c r="U200" s="170">
        <v>44886</v>
      </c>
      <c r="V200" s="60"/>
      <c r="W200" s="192" t="s">
        <v>133</v>
      </c>
    </row>
    <row r="201" spans="3:23" ht="25" customHeight="1" x14ac:dyDescent="0.2">
      <c r="C201" s="94"/>
      <c r="D201" s="94"/>
      <c r="E201" s="94"/>
      <c r="F201" s="94"/>
      <c r="G201" s="94"/>
      <c r="H201" s="94"/>
      <c r="I201" s="94"/>
      <c r="T201" s="169" t="str">
        <f t="shared" si="18"/>
        <v>Tue</v>
      </c>
      <c r="U201" s="170">
        <v>44887</v>
      </c>
      <c r="V201" s="60"/>
      <c r="W201" s="192" t="s">
        <v>133</v>
      </c>
    </row>
    <row r="202" spans="3:23" ht="25" customHeight="1" x14ac:dyDescent="0.2">
      <c r="C202" s="94"/>
      <c r="D202" s="94"/>
      <c r="E202" s="94"/>
      <c r="F202" s="94"/>
      <c r="G202" s="94"/>
      <c r="H202" s="94"/>
      <c r="I202" s="94"/>
      <c r="T202" s="169" t="str">
        <f t="shared" si="18"/>
        <v>Wed</v>
      </c>
      <c r="U202" s="170">
        <v>44888</v>
      </c>
      <c r="V202" s="60"/>
      <c r="W202" s="192" t="s">
        <v>133</v>
      </c>
    </row>
    <row r="203" spans="3:23" ht="25" customHeight="1" x14ac:dyDescent="0.2">
      <c r="C203" s="94"/>
      <c r="D203" s="94"/>
      <c r="E203" s="94"/>
      <c r="F203" s="94"/>
      <c r="G203" s="94"/>
      <c r="H203" s="94"/>
      <c r="I203" s="94"/>
      <c r="T203" s="169" t="str">
        <f t="shared" si="18"/>
        <v>Thu</v>
      </c>
      <c r="U203" s="170">
        <v>44889</v>
      </c>
      <c r="V203" s="60"/>
      <c r="W203" s="192" t="s">
        <v>133</v>
      </c>
    </row>
    <row r="204" spans="3:23" ht="25" customHeight="1" x14ac:dyDescent="0.2">
      <c r="C204" s="94"/>
      <c r="D204" s="94"/>
      <c r="E204" s="94"/>
      <c r="F204" s="94"/>
      <c r="G204" s="94"/>
      <c r="H204" s="94"/>
      <c r="I204" s="94"/>
      <c r="T204" s="169" t="str">
        <f t="shared" si="18"/>
        <v>Fri</v>
      </c>
      <c r="U204" s="170">
        <v>44890</v>
      </c>
      <c r="V204" s="60"/>
      <c r="W204" s="192" t="s">
        <v>133</v>
      </c>
    </row>
    <row r="205" spans="3:23" ht="25" customHeight="1" x14ac:dyDescent="0.2">
      <c r="C205" s="94"/>
      <c r="D205" s="94"/>
      <c r="E205" s="94"/>
      <c r="F205" s="94"/>
      <c r="G205" s="94"/>
      <c r="H205" s="94"/>
      <c r="I205" s="94"/>
      <c r="T205" s="169" t="str">
        <f t="shared" si="18"/>
        <v>Sat</v>
      </c>
      <c r="U205" s="170">
        <v>44891</v>
      </c>
      <c r="V205" s="60"/>
      <c r="W205" s="192" t="s">
        <v>133</v>
      </c>
    </row>
    <row r="206" spans="3:23" ht="25" customHeight="1" x14ac:dyDescent="0.2">
      <c r="C206" s="94"/>
      <c r="D206" s="94"/>
      <c r="E206" s="94"/>
      <c r="F206" s="94"/>
      <c r="G206" s="94"/>
      <c r="H206" s="94"/>
      <c r="I206" s="94"/>
      <c r="T206" s="171" t="str">
        <f t="shared" si="18"/>
        <v>Sun</v>
      </c>
      <c r="U206" s="172">
        <v>44892</v>
      </c>
      <c r="V206" s="82"/>
      <c r="W206" s="83"/>
    </row>
    <row r="207" spans="3:23" ht="25" customHeight="1" x14ac:dyDescent="0.2">
      <c r="C207" s="94"/>
      <c r="D207" s="94"/>
      <c r="E207" s="94"/>
      <c r="F207" s="94"/>
      <c r="G207" s="94"/>
      <c r="H207" s="94"/>
      <c r="I207" s="94"/>
      <c r="T207" s="169" t="str">
        <f t="shared" si="18"/>
        <v>Mon</v>
      </c>
      <c r="U207" s="170">
        <v>44893</v>
      </c>
      <c r="V207" s="60"/>
      <c r="W207" s="192" t="s">
        <v>133</v>
      </c>
    </row>
    <row r="208" spans="3:23" ht="25" customHeight="1" x14ac:dyDescent="0.2">
      <c r="C208" s="94"/>
      <c r="D208" s="94"/>
      <c r="E208" s="94"/>
      <c r="F208" s="94"/>
      <c r="G208" s="94"/>
      <c r="H208" s="94"/>
      <c r="I208" s="94"/>
      <c r="T208" s="169" t="str">
        <f t="shared" si="18"/>
        <v>Tue</v>
      </c>
      <c r="U208" s="170">
        <v>44894</v>
      </c>
      <c r="V208" s="60"/>
      <c r="W208" s="192" t="s">
        <v>133</v>
      </c>
    </row>
    <row r="209" spans="3:23" ht="25" customHeight="1" x14ac:dyDescent="0.2">
      <c r="C209" s="94"/>
      <c r="D209" s="94"/>
      <c r="E209" s="94"/>
      <c r="F209" s="94"/>
      <c r="G209" s="94"/>
      <c r="H209" s="94"/>
      <c r="I209" s="94"/>
      <c r="T209" s="169" t="str">
        <f t="shared" si="18"/>
        <v>Wed</v>
      </c>
      <c r="U209" s="170">
        <v>44895</v>
      </c>
      <c r="V209" s="60"/>
      <c r="W209" s="192" t="s">
        <v>133</v>
      </c>
    </row>
    <row r="210" spans="3:23" ht="25" customHeight="1" x14ac:dyDescent="0.2">
      <c r="C210" s="94"/>
      <c r="D210" s="94"/>
      <c r="E210" s="94"/>
      <c r="F210" s="94"/>
      <c r="G210" s="94"/>
      <c r="H210" s="94"/>
      <c r="I210" s="94"/>
      <c r="T210" s="169" t="str">
        <f t="shared" ref="T210:T212" si="19">CHOOSE(WEEKDAY(U210),"Sun","Mon","Tue","Wed","Thu","Fri","Sat")</f>
        <v>Thu</v>
      </c>
      <c r="U210" s="170">
        <v>44896</v>
      </c>
      <c r="V210" s="60"/>
      <c r="W210" s="192" t="s">
        <v>133</v>
      </c>
    </row>
    <row r="211" spans="3:23" ht="25" customHeight="1" x14ac:dyDescent="0.2">
      <c r="C211" s="94"/>
      <c r="D211" s="94"/>
      <c r="E211" s="94"/>
      <c r="F211" s="94"/>
      <c r="G211" s="94"/>
      <c r="H211" s="94"/>
      <c r="I211" s="94"/>
      <c r="T211" s="169" t="str">
        <f t="shared" si="19"/>
        <v>Fri</v>
      </c>
      <c r="U211" s="170">
        <v>44897</v>
      </c>
      <c r="V211" s="60"/>
      <c r="W211" s="192" t="s">
        <v>133</v>
      </c>
    </row>
    <row r="212" spans="3:23" ht="25" customHeight="1" thickBot="1" x14ac:dyDescent="0.25">
      <c r="C212" s="94"/>
      <c r="D212" s="94"/>
      <c r="E212" s="94"/>
      <c r="F212" s="94"/>
      <c r="G212" s="94"/>
      <c r="H212" s="94"/>
      <c r="I212" s="94"/>
      <c r="T212" s="173" t="str">
        <f t="shared" si="19"/>
        <v>Sat</v>
      </c>
      <c r="U212" s="174">
        <v>44898</v>
      </c>
      <c r="V212" s="61"/>
      <c r="W212" s="193" t="s">
        <v>133</v>
      </c>
    </row>
    <row r="213" spans="3:23" ht="25" customHeight="1" x14ac:dyDescent="0.2">
      <c r="C213" s="94"/>
      <c r="D213" s="94"/>
      <c r="E213" s="94"/>
      <c r="F213" s="94"/>
      <c r="G213" s="94"/>
      <c r="H213" s="94"/>
      <c r="I213" s="94"/>
    </row>
    <row r="214" spans="3:23" ht="25" customHeight="1" x14ac:dyDescent="0.2">
      <c r="C214" s="94"/>
      <c r="D214" s="94"/>
      <c r="E214" s="94"/>
      <c r="F214" s="94"/>
      <c r="G214" s="94"/>
      <c r="H214" s="94"/>
      <c r="I214" s="94"/>
    </row>
    <row r="215" spans="3:23" ht="25" customHeight="1" x14ac:dyDescent="0.2">
      <c r="C215" s="94"/>
      <c r="D215" s="94"/>
      <c r="E215" s="94"/>
      <c r="F215" s="94"/>
      <c r="G215" s="94"/>
      <c r="H215" s="94"/>
      <c r="I215" s="94"/>
    </row>
    <row r="216" spans="3:23" ht="25" customHeight="1" x14ac:dyDescent="0.2">
      <c r="C216" s="94"/>
      <c r="D216" s="94"/>
      <c r="E216" s="94"/>
      <c r="F216" s="94"/>
      <c r="G216" s="94"/>
      <c r="H216" s="94"/>
      <c r="I216" s="94"/>
    </row>
    <row r="217" spans="3:23" ht="25" customHeight="1" x14ac:dyDescent="0.2">
      <c r="C217" s="94"/>
      <c r="D217" s="94"/>
      <c r="E217" s="94"/>
      <c r="F217" s="94"/>
      <c r="G217" s="94"/>
      <c r="H217" s="94"/>
      <c r="I217" s="94"/>
    </row>
    <row r="218" spans="3:23" ht="25" customHeight="1" x14ac:dyDescent="0.2">
      <c r="C218" s="94"/>
      <c r="D218" s="94"/>
      <c r="E218" s="94"/>
      <c r="F218" s="94"/>
      <c r="G218" s="94"/>
      <c r="H218" s="94"/>
      <c r="I218" s="94"/>
    </row>
    <row r="219" spans="3:23" ht="25" customHeight="1" x14ac:dyDescent="0.2">
      <c r="C219" s="94"/>
      <c r="D219" s="94"/>
      <c r="E219" s="94"/>
      <c r="F219" s="94"/>
      <c r="G219" s="94"/>
      <c r="H219" s="94"/>
      <c r="I219" s="94"/>
    </row>
    <row r="220" spans="3:23" ht="25" customHeight="1" x14ac:dyDescent="0.2">
      <c r="C220" s="94"/>
      <c r="D220" s="94"/>
      <c r="E220" s="94"/>
      <c r="F220" s="94"/>
      <c r="G220" s="94"/>
      <c r="H220" s="94"/>
      <c r="I220" s="94"/>
    </row>
    <row r="221" spans="3:23" ht="25" customHeight="1" x14ac:dyDescent="0.2">
      <c r="C221" s="94"/>
      <c r="D221" s="94"/>
      <c r="E221" s="94"/>
      <c r="F221" s="94"/>
      <c r="G221" s="94"/>
      <c r="H221" s="94"/>
      <c r="I221" s="94"/>
    </row>
    <row r="222" spans="3:23" ht="25" customHeight="1" x14ac:dyDescent="0.2">
      <c r="C222" s="94"/>
      <c r="D222" s="94"/>
      <c r="E222" s="94"/>
      <c r="F222" s="94"/>
      <c r="G222" s="94"/>
      <c r="H222" s="94"/>
      <c r="I222" s="94"/>
    </row>
    <row r="223" spans="3:23" ht="25" customHeight="1" x14ac:dyDescent="0.2">
      <c r="C223" s="94"/>
      <c r="D223" s="94"/>
      <c r="E223" s="94"/>
      <c r="F223" s="94"/>
      <c r="G223" s="94"/>
      <c r="H223" s="94"/>
      <c r="I223" s="94"/>
    </row>
    <row r="224" spans="3:23" ht="25" customHeight="1" x14ac:dyDescent="0.2">
      <c r="C224" s="94"/>
      <c r="D224" s="94"/>
      <c r="E224" s="94"/>
      <c r="F224" s="94"/>
      <c r="G224" s="94"/>
      <c r="H224" s="94"/>
      <c r="I224" s="94"/>
    </row>
    <row r="225" spans="3:9" ht="25" customHeight="1" x14ac:dyDescent="0.2">
      <c r="C225" s="94"/>
      <c r="D225" s="94"/>
      <c r="E225" s="94"/>
      <c r="F225" s="94"/>
      <c r="G225" s="94"/>
      <c r="H225" s="94"/>
      <c r="I225" s="94"/>
    </row>
    <row r="226" spans="3:9" ht="25" customHeight="1" x14ac:dyDescent="0.2">
      <c r="C226" s="94"/>
      <c r="D226" s="94"/>
      <c r="E226" s="94"/>
      <c r="F226" s="94"/>
      <c r="G226" s="94"/>
      <c r="H226" s="94"/>
      <c r="I226" s="94"/>
    </row>
    <row r="227" spans="3:9" ht="25" customHeight="1" x14ac:dyDescent="0.2">
      <c r="C227" s="94"/>
      <c r="D227" s="94"/>
      <c r="E227" s="94"/>
      <c r="F227" s="94"/>
      <c r="G227" s="94"/>
      <c r="H227" s="94"/>
      <c r="I227" s="94"/>
    </row>
    <row r="228" spans="3:9" ht="25" customHeight="1" x14ac:dyDescent="0.2">
      <c r="C228" s="94"/>
      <c r="D228" s="94"/>
      <c r="E228" s="94"/>
      <c r="F228" s="94"/>
      <c r="G228" s="94"/>
      <c r="H228" s="94"/>
      <c r="I228" s="94"/>
    </row>
    <row r="229" spans="3:9" ht="25" customHeight="1" x14ac:dyDescent="0.2">
      <c r="C229" s="94"/>
      <c r="D229" s="94"/>
      <c r="E229" s="94"/>
      <c r="F229" s="94"/>
      <c r="G229" s="94"/>
      <c r="H229" s="94"/>
      <c r="I229" s="94"/>
    </row>
    <row r="230" spans="3:9" ht="25" customHeight="1" x14ac:dyDescent="0.2">
      <c r="C230" s="94"/>
      <c r="D230" s="94"/>
      <c r="E230" s="94"/>
      <c r="F230" s="94"/>
      <c r="G230" s="94"/>
      <c r="H230" s="94"/>
      <c r="I230" s="94"/>
    </row>
    <row r="231" spans="3:9" ht="25" customHeight="1" x14ac:dyDescent="0.2">
      <c r="C231" s="94"/>
      <c r="D231" s="94"/>
      <c r="E231" s="94"/>
      <c r="F231" s="94"/>
      <c r="G231" s="94"/>
      <c r="H231" s="94"/>
      <c r="I231" s="94"/>
    </row>
    <row r="232" spans="3:9" ht="25" customHeight="1" x14ac:dyDescent="0.2">
      <c r="C232" s="94"/>
      <c r="D232" s="94"/>
      <c r="E232" s="94"/>
      <c r="F232" s="94"/>
      <c r="G232" s="94"/>
      <c r="H232" s="94"/>
      <c r="I232" s="94"/>
    </row>
    <row r="233" spans="3:9" ht="25" customHeight="1" x14ac:dyDescent="0.2">
      <c r="C233" s="94"/>
      <c r="D233" s="94"/>
      <c r="E233" s="94"/>
      <c r="F233" s="94"/>
      <c r="G233" s="94"/>
      <c r="H233" s="94"/>
      <c r="I233" s="94"/>
    </row>
    <row r="234" spans="3:9" ht="25" customHeight="1" x14ac:dyDescent="0.2">
      <c r="C234" s="94"/>
      <c r="D234" s="94"/>
      <c r="E234" s="94"/>
      <c r="F234" s="94"/>
      <c r="G234" s="94"/>
      <c r="H234" s="94"/>
      <c r="I234" s="94"/>
    </row>
    <row r="235" spans="3:9" ht="25" customHeight="1" x14ac:dyDescent="0.2">
      <c r="C235" s="94"/>
      <c r="D235" s="94"/>
      <c r="E235" s="94"/>
      <c r="F235" s="94"/>
      <c r="G235" s="94"/>
      <c r="H235" s="94"/>
      <c r="I235" s="94"/>
    </row>
    <row r="236" spans="3:9" ht="25" customHeight="1" x14ac:dyDescent="0.2">
      <c r="C236" s="94"/>
      <c r="D236" s="94"/>
      <c r="E236" s="94"/>
      <c r="F236" s="94"/>
      <c r="G236" s="94"/>
      <c r="H236" s="94"/>
      <c r="I236" s="94"/>
    </row>
    <row r="237" spans="3:9" ht="25" customHeight="1" x14ac:dyDescent="0.2">
      <c r="C237" s="94"/>
      <c r="D237" s="94"/>
      <c r="E237" s="94"/>
      <c r="F237" s="94"/>
      <c r="G237" s="94"/>
      <c r="H237" s="94"/>
      <c r="I237" s="94"/>
    </row>
    <row r="238" spans="3:9" ht="25" customHeight="1" x14ac:dyDescent="0.2">
      <c r="C238" s="94"/>
      <c r="D238" s="94"/>
      <c r="E238" s="94"/>
      <c r="F238" s="94"/>
      <c r="G238" s="94"/>
      <c r="H238" s="94"/>
      <c r="I238" s="94"/>
    </row>
    <row r="239" spans="3:9" ht="25" customHeight="1" x14ac:dyDescent="0.2">
      <c r="C239" s="94"/>
      <c r="D239" s="94"/>
      <c r="E239" s="94"/>
      <c r="F239" s="94"/>
      <c r="G239" s="94"/>
      <c r="H239" s="94"/>
      <c r="I239" s="94"/>
    </row>
    <row r="240" spans="3:9" ht="25" customHeight="1" x14ac:dyDescent="0.2">
      <c r="C240" s="94"/>
      <c r="D240" s="94"/>
      <c r="E240" s="94"/>
      <c r="F240" s="94"/>
      <c r="G240" s="94"/>
      <c r="H240" s="94"/>
      <c r="I240" s="94"/>
    </row>
    <row r="241" spans="3:9" ht="25" customHeight="1" x14ac:dyDescent="0.2">
      <c r="C241" s="94"/>
      <c r="D241" s="94"/>
      <c r="E241" s="94"/>
      <c r="F241" s="94"/>
      <c r="G241" s="94"/>
      <c r="H241" s="94"/>
      <c r="I241" s="94"/>
    </row>
    <row r="242" spans="3:9" ht="25" customHeight="1" x14ac:dyDescent="0.2">
      <c r="C242" s="94"/>
      <c r="D242" s="94"/>
      <c r="E242" s="94"/>
      <c r="F242" s="94"/>
      <c r="G242" s="94"/>
      <c r="H242" s="94"/>
      <c r="I242" s="94"/>
    </row>
    <row r="243" spans="3:9" ht="25" customHeight="1" x14ac:dyDescent="0.2">
      <c r="C243" s="94"/>
      <c r="D243" s="94"/>
      <c r="E243" s="94"/>
      <c r="F243" s="94"/>
      <c r="G243" s="94"/>
      <c r="H243" s="94"/>
      <c r="I243" s="94"/>
    </row>
    <row r="244" spans="3:9" ht="25" customHeight="1" x14ac:dyDescent="0.2">
      <c r="C244" s="94"/>
      <c r="D244" s="94"/>
      <c r="E244" s="94"/>
      <c r="F244" s="94"/>
      <c r="G244" s="94"/>
      <c r="H244" s="94"/>
      <c r="I244" s="94"/>
    </row>
    <row r="245" spans="3:9" ht="25" customHeight="1" x14ac:dyDescent="0.2">
      <c r="C245" s="94"/>
      <c r="D245" s="94"/>
      <c r="E245" s="94"/>
      <c r="F245" s="94"/>
      <c r="G245" s="94"/>
      <c r="H245" s="94"/>
      <c r="I245" s="94"/>
    </row>
    <row r="246" spans="3:9" ht="25" customHeight="1" x14ac:dyDescent="0.2">
      <c r="C246" s="94"/>
      <c r="D246" s="94"/>
      <c r="E246" s="94"/>
      <c r="F246" s="94"/>
      <c r="G246" s="94"/>
      <c r="H246" s="94"/>
      <c r="I246" s="94"/>
    </row>
    <row r="247" spans="3:9" ht="25" customHeight="1" x14ac:dyDescent="0.2">
      <c r="C247" s="94"/>
      <c r="D247" s="94"/>
      <c r="E247" s="94"/>
      <c r="F247" s="94"/>
      <c r="G247" s="94"/>
      <c r="H247" s="94"/>
      <c r="I247" s="94"/>
    </row>
    <row r="248" spans="3:9" ht="25" customHeight="1" x14ac:dyDescent="0.2">
      <c r="C248" s="94"/>
      <c r="D248" s="94"/>
      <c r="E248" s="94"/>
      <c r="F248" s="94"/>
      <c r="G248" s="94"/>
      <c r="H248" s="94"/>
      <c r="I248" s="94"/>
    </row>
    <row r="249" spans="3:9" ht="25" customHeight="1" x14ac:dyDescent="0.2">
      <c r="C249" s="94"/>
      <c r="D249" s="94"/>
      <c r="E249" s="94"/>
      <c r="F249" s="94"/>
      <c r="G249" s="94"/>
      <c r="H249" s="94"/>
      <c r="I249" s="94"/>
    </row>
    <row r="250" spans="3:9" ht="25" customHeight="1" x14ac:dyDescent="0.2">
      <c r="C250" s="94"/>
      <c r="D250" s="94"/>
      <c r="E250" s="94"/>
      <c r="F250" s="94"/>
      <c r="G250" s="94"/>
      <c r="H250" s="94"/>
      <c r="I250" s="94"/>
    </row>
    <row r="251" spans="3:9" ht="25" customHeight="1" x14ac:dyDescent="0.2">
      <c r="C251" s="94"/>
      <c r="D251" s="94"/>
      <c r="E251" s="94"/>
      <c r="F251" s="94"/>
      <c r="G251" s="94"/>
      <c r="H251" s="94"/>
      <c r="I251" s="94"/>
    </row>
    <row r="252" spans="3:9" ht="25" customHeight="1" x14ac:dyDescent="0.2">
      <c r="C252" s="94"/>
      <c r="D252" s="94"/>
      <c r="E252" s="94"/>
      <c r="F252" s="94"/>
      <c r="G252" s="94"/>
      <c r="H252" s="94"/>
      <c r="I252" s="94"/>
    </row>
    <row r="253" spans="3:9" ht="25" customHeight="1" x14ac:dyDescent="0.2">
      <c r="C253" s="94"/>
      <c r="D253" s="94"/>
      <c r="E253" s="94"/>
      <c r="F253" s="94"/>
      <c r="G253" s="94"/>
      <c r="H253" s="94"/>
      <c r="I253" s="94"/>
    </row>
    <row r="254" spans="3:9" ht="25" customHeight="1" x14ac:dyDescent="0.2">
      <c r="C254" s="94"/>
      <c r="D254" s="94"/>
      <c r="E254" s="94"/>
      <c r="F254" s="94"/>
      <c r="G254" s="94"/>
      <c r="H254" s="94"/>
      <c r="I254" s="94"/>
    </row>
    <row r="255" spans="3:9" ht="25" customHeight="1" x14ac:dyDescent="0.2">
      <c r="C255" s="94"/>
      <c r="D255" s="94"/>
      <c r="E255" s="94"/>
      <c r="F255" s="94"/>
      <c r="G255" s="94"/>
      <c r="H255" s="94"/>
      <c r="I255" s="94"/>
    </row>
    <row r="256" spans="3:9" ht="25" customHeight="1" x14ac:dyDescent="0.2">
      <c r="C256" s="94"/>
      <c r="D256" s="94"/>
      <c r="E256" s="94"/>
      <c r="F256" s="94"/>
      <c r="G256" s="94"/>
      <c r="H256" s="94"/>
      <c r="I256" s="94"/>
    </row>
    <row r="257" spans="3:9" ht="25" customHeight="1" x14ac:dyDescent="0.2">
      <c r="C257" s="94"/>
      <c r="D257" s="94"/>
      <c r="E257" s="94"/>
      <c r="F257" s="94"/>
      <c r="G257" s="94"/>
      <c r="H257" s="94"/>
      <c r="I257" s="94"/>
    </row>
    <row r="258" spans="3:9" ht="25" customHeight="1" x14ac:dyDescent="0.2">
      <c r="C258" s="94"/>
      <c r="D258" s="94"/>
      <c r="E258" s="94"/>
      <c r="F258" s="94"/>
      <c r="G258" s="94"/>
      <c r="H258" s="94"/>
      <c r="I258" s="94"/>
    </row>
    <row r="259" spans="3:9" ht="25" customHeight="1" x14ac:dyDescent="0.2">
      <c r="C259" s="94"/>
      <c r="D259" s="94"/>
      <c r="E259" s="94"/>
      <c r="F259" s="94"/>
      <c r="G259" s="94"/>
      <c r="H259" s="94"/>
      <c r="I259" s="94"/>
    </row>
    <row r="260" spans="3:9" ht="25" customHeight="1" x14ac:dyDescent="0.2">
      <c r="C260" s="94"/>
      <c r="D260" s="94"/>
      <c r="E260" s="94"/>
      <c r="F260" s="94"/>
      <c r="G260" s="94"/>
      <c r="H260" s="94"/>
      <c r="I260" s="94"/>
    </row>
    <row r="261" spans="3:9" ht="25" customHeight="1" x14ac:dyDescent="0.2">
      <c r="C261" s="94"/>
      <c r="D261" s="94"/>
      <c r="E261" s="94"/>
      <c r="F261" s="94"/>
      <c r="G261" s="94"/>
      <c r="H261" s="94"/>
      <c r="I261" s="94"/>
    </row>
    <row r="262" spans="3:9" ht="25" customHeight="1" x14ac:dyDescent="0.2">
      <c r="C262" s="94"/>
      <c r="D262" s="94"/>
      <c r="E262" s="94"/>
      <c r="F262" s="94"/>
      <c r="G262" s="94"/>
      <c r="H262" s="94"/>
      <c r="I262" s="94"/>
    </row>
    <row r="263" spans="3:9" ht="25" customHeight="1" x14ac:dyDescent="0.2">
      <c r="C263" s="94"/>
      <c r="D263" s="94"/>
      <c r="E263" s="94"/>
      <c r="F263" s="94"/>
      <c r="G263" s="94"/>
      <c r="H263" s="94"/>
      <c r="I263" s="94"/>
    </row>
    <row r="264" spans="3:9" ht="25" customHeight="1" x14ac:dyDescent="0.2">
      <c r="C264" s="94"/>
      <c r="D264" s="94"/>
      <c r="E264" s="94"/>
      <c r="F264" s="94"/>
      <c r="G264" s="94"/>
      <c r="H264" s="94"/>
      <c r="I264" s="94"/>
    </row>
    <row r="265" spans="3:9" ht="25" customHeight="1" x14ac:dyDescent="0.2">
      <c r="C265" s="94"/>
      <c r="D265" s="94"/>
      <c r="E265" s="94"/>
      <c r="F265" s="94"/>
      <c r="G265" s="94"/>
      <c r="H265" s="94"/>
      <c r="I265" s="94"/>
    </row>
    <row r="266" spans="3:9" ht="25" customHeight="1" x14ac:dyDescent="0.2">
      <c r="C266" s="94"/>
      <c r="D266" s="94"/>
      <c r="E266" s="94"/>
      <c r="F266" s="94"/>
      <c r="G266" s="94"/>
      <c r="H266" s="94"/>
      <c r="I266" s="94"/>
    </row>
    <row r="267" spans="3:9" ht="25" customHeight="1" x14ac:dyDescent="0.2">
      <c r="C267" s="94"/>
      <c r="D267" s="94"/>
      <c r="E267" s="94"/>
      <c r="F267" s="94"/>
      <c r="G267" s="94"/>
      <c r="H267" s="94"/>
      <c r="I267" s="94"/>
    </row>
    <row r="268" spans="3:9" ht="25" customHeight="1" x14ac:dyDescent="0.2">
      <c r="C268" s="94"/>
      <c r="D268" s="94"/>
      <c r="E268" s="94"/>
      <c r="F268" s="94"/>
      <c r="G268" s="94"/>
      <c r="H268" s="94"/>
      <c r="I268" s="94"/>
    </row>
    <row r="269" spans="3:9" ht="25" customHeight="1" x14ac:dyDescent="0.2">
      <c r="C269" s="94"/>
      <c r="D269" s="94"/>
      <c r="E269" s="94"/>
      <c r="F269" s="94"/>
      <c r="G269" s="94"/>
      <c r="H269" s="94"/>
      <c r="I269" s="94"/>
    </row>
    <row r="270" spans="3:9" ht="25" customHeight="1" x14ac:dyDescent="0.2">
      <c r="C270" s="94"/>
      <c r="D270" s="94"/>
      <c r="E270" s="94"/>
      <c r="F270" s="94"/>
      <c r="G270" s="94"/>
      <c r="H270" s="94"/>
      <c r="I270" s="94"/>
    </row>
    <row r="271" spans="3:9" ht="25" customHeight="1" x14ac:dyDescent="0.2">
      <c r="C271" s="94"/>
      <c r="D271" s="94"/>
      <c r="E271" s="94"/>
      <c r="F271" s="94"/>
      <c r="G271" s="94"/>
      <c r="H271" s="94"/>
      <c r="I271" s="94"/>
    </row>
    <row r="272" spans="3:9" ht="25" customHeight="1" x14ac:dyDescent="0.2">
      <c r="C272" s="94"/>
      <c r="D272" s="94"/>
      <c r="E272" s="94"/>
      <c r="F272" s="94"/>
      <c r="G272" s="94"/>
      <c r="H272" s="94"/>
      <c r="I272" s="94"/>
    </row>
    <row r="273" spans="3:9" ht="25" customHeight="1" x14ac:dyDescent="0.2">
      <c r="C273" s="94"/>
      <c r="D273" s="94"/>
      <c r="E273" s="94"/>
      <c r="F273" s="94"/>
      <c r="G273" s="94"/>
      <c r="H273" s="94"/>
      <c r="I273" s="94"/>
    </row>
    <row r="274" spans="3:9" ht="25" customHeight="1" x14ac:dyDescent="0.2">
      <c r="C274" s="94"/>
      <c r="D274" s="94"/>
      <c r="E274" s="94"/>
      <c r="F274" s="94"/>
      <c r="G274" s="94"/>
      <c r="H274" s="94"/>
      <c r="I274" s="94"/>
    </row>
    <row r="275" spans="3:9" ht="25" customHeight="1" x14ac:dyDescent="0.2">
      <c r="C275" s="94"/>
      <c r="D275" s="94"/>
      <c r="E275" s="94"/>
      <c r="F275" s="94"/>
      <c r="G275" s="94"/>
      <c r="H275" s="94"/>
      <c r="I275" s="94"/>
    </row>
    <row r="276" spans="3:9" ht="25" customHeight="1" x14ac:dyDescent="0.2">
      <c r="C276" s="94"/>
      <c r="D276" s="94"/>
      <c r="E276" s="94"/>
      <c r="F276" s="94"/>
      <c r="G276" s="94"/>
      <c r="H276" s="94"/>
      <c r="I276" s="94"/>
    </row>
    <row r="277" spans="3:9" ht="25" customHeight="1" x14ac:dyDescent="0.2">
      <c r="C277" s="94"/>
      <c r="D277" s="94"/>
      <c r="E277" s="94"/>
      <c r="F277" s="94"/>
      <c r="G277" s="94"/>
      <c r="H277" s="94"/>
      <c r="I277" s="94"/>
    </row>
    <row r="278" spans="3:9" ht="25" customHeight="1" x14ac:dyDescent="0.2">
      <c r="C278" s="94"/>
      <c r="D278" s="94"/>
      <c r="E278" s="94"/>
      <c r="F278" s="94"/>
      <c r="G278" s="94"/>
      <c r="H278" s="94"/>
      <c r="I278" s="94"/>
    </row>
    <row r="279" spans="3:9" ht="25" customHeight="1" x14ac:dyDescent="0.2">
      <c r="C279" s="94"/>
      <c r="D279" s="94"/>
      <c r="E279" s="94"/>
      <c r="F279" s="94"/>
      <c r="G279" s="94"/>
      <c r="H279" s="94"/>
      <c r="I279" s="94"/>
    </row>
    <row r="280" spans="3:9" ht="25" customHeight="1" x14ac:dyDescent="0.2">
      <c r="C280" s="94"/>
      <c r="D280" s="94"/>
      <c r="E280" s="94"/>
      <c r="F280" s="94"/>
      <c r="G280" s="94"/>
      <c r="H280" s="94"/>
      <c r="I280" s="94"/>
    </row>
    <row r="281" spans="3:9" ht="25" customHeight="1" x14ac:dyDescent="0.2">
      <c r="C281" s="94"/>
      <c r="D281" s="94"/>
      <c r="E281" s="94"/>
      <c r="F281" s="94"/>
      <c r="G281" s="94"/>
      <c r="H281" s="94"/>
      <c r="I281" s="94"/>
    </row>
    <row r="282" spans="3:9" ht="25" customHeight="1" x14ac:dyDescent="0.2">
      <c r="C282" s="94"/>
      <c r="D282" s="94"/>
      <c r="E282" s="94"/>
      <c r="F282" s="94"/>
      <c r="G282" s="94"/>
      <c r="H282" s="94"/>
      <c r="I282" s="94"/>
    </row>
    <row r="283" spans="3:9" ht="25" customHeight="1" x14ac:dyDescent="0.2">
      <c r="C283" s="94"/>
      <c r="D283" s="94"/>
      <c r="E283" s="94"/>
      <c r="F283" s="94"/>
      <c r="G283" s="94"/>
      <c r="H283" s="94"/>
      <c r="I283" s="94"/>
    </row>
    <row r="284" spans="3:9" ht="25" customHeight="1" x14ac:dyDescent="0.2">
      <c r="C284" s="94"/>
      <c r="D284" s="94"/>
      <c r="E284" s="94"/>
      <c r="F284" s="94"/>
      <c r="G284" s="94"/>
      <c r="H284" s="94"/>
      <c r="I284" s="94"/>
    </row>
    <row r="285" spans="3:9" ht="25" customHeight="1" x14ac:dyDescent="0.2">
      <c r="C285" s="94"/>
      <c r="D285" s="94"/>
      <c r="E285" s="94"/>
      <c r="F285" s="94"/>
      <c r="G285" s="94"/>
      <c r="H285" s="94"/>
      <c r="I285" s="94"/>
    </row>
    <row r="286" spans="3:9" ht="25" customHeight="1" x14ac:dyDescent="0.2">
      <c r="C286" s="94"/>
      <c r="D286" s="94"/>
      <c r="E286" s="94"/>
      <c r="F286" s="94"/>
      <c r="G286" s="94"/>
      <c r="H286" s="94"/>
      <c r="I286" s="94"/>
    </row>
    <row r="287" spans="3:9" ht="25" customHeight="1" x14ac:dyDescent="0.2">
      <c r="C287" s="94"/>
      <c r="D287" s="94"/>
      <c r="E287" s="94"/>
      <c r="F287" s="94"/>
      <c r="G287" s="94"/>
      <c r="H287" s="94"/>
      <c r="I287" s="94"/>
    </row>
    <row r="288" spans="3:9" ht="25" customHeight="1" x14ac:dyDescent="0.2">
      <c r="C288" s="94"/>
      <c r="D288" s="94"/>
      <c r="E288" s="94"/>
      <c r="F288" s="94"/>
      <c r="G288" s="94"/>
      <c r="H288" s="94"/>
      <c r="I288" s="94"/>
    </row>
    <row r="289" spans="3:9" ht="25" customHeight="1" x14ac:dyDescent="0.2">
      <c r="C289" s="94"/>
      <c r="D289" s="94"/>
      <c r="E289" s="94"/>
      <c r="F289" s="94"/>
      <c r="G289" s="94"/>
      <c r="H289" s="94"/>
      <c r="I289" s="94"/>
    </row>
    <row r="290" spans="3:9" ht="25" customHeight="1" x14ac:dyDescent="0.2">
      <c r="C290" s="94"/>
      <c r="D290" s="94"/>
      <c r="E290" s="94"/>
      <c r="F290" s="94"/>
      <c r="G290" s="94"/>
      <c r="H290" s="94"/>
      <c r="I290" s="94"/>
    </row>
    <row r="291" spans="3:9" ht="25" customHeight="1" x14ac:dyDescent="0.2">
      <c r="C291" s="94"/>
      <c r="D291" s="94"/>
      <c r="E291" s="94"/>
      <c r="F291" s="94"/>
      <c r="G291" s="94"/>
      <c r="H291" s="94"/>
      <c r="I291" s="94"/>
    </row>
    <row r="292" spans="3:9" ht="25" customHeight="1" x14ac:dyDescent="0.2">
      <c r="C292" s="94"/>
      <c r="D292" s="94"/>
      <c r="E292" s="94"/>
      <c r="F292" s="94"/>
      <c r="G292" s="94"/>
      <c r="H292" s="94"/>
      <c r="I292" s="94"/>
    </row>
    <row r="293" spans="3:9" ht="25" customHeight="1" x14ac:dyDescent="0.2">
      <c r="C293" s="94"/>
      <c r="D293" s="94"/>
      <c r="E293" s="94"/>
      <c r="F293" s="94"/>
      <c r="G293" s="94"/>
      <c r="H293" s="94"/>
      <c r="I293" s="94"/>
    </row>
    <row r="294" spans="3:9" ht="25" customHeight="1" x14ac:dyDescent="0.2">
      <c r="C294" s="94"/>
      <c r="D294" s="94"/>
      <c r="E294" s="94"/>
      <c r="F294" s="94"/>
      <c r="G294" s="94"/>
      <c r="H294" s="94"/>
      <c r="I294" s="94"/>
    </row>
    <row r="295" spans="3:9" ht="25" customHeight="1" x14ac:dyDescent="0.2">
      <c r="C295" s="94"/>
      <c r="D295" s="94"/>
      <c r="E295" s="94"/>
      <c r="F295" s="94"/>
      <c r="G295" s="94"/>
      <c r="H295" s="94"/>
      <c r="I295" s="94"/>
    </row>
    <row r="296" spans="3:9" ht="25" customHeight="1" x14ac:dyDescent="0.2">
      <c r="C296" s="94"/>
      <c r="D296" s="94"/>
      <c r="E296" s="94"/>
      <c r="F296" s="94"/>
      <c r="G296" s="94"/>
      <c r="H296" s="94"/>
      <c r="I296" s="94"/>
    </row>
    <row r="297" spans="3:9" ht="25" customHeight="1" x14ac:dyDescent="0.2">
      <c r="C297" s="94"/>
      <c r="D297" s="94"/>
      <c r="E297" s="94"/>
      <c r="F297" s="94"/>
      <c r="G297" s="94"/>
      <c r="H297" s="94"/>
      <c r="I297" s="94"/>
    </row>
    <row r="298" spans="3:9" ht="25" customHeight="1" x14ac:dyDescent="0.2">
      <c r="C298" s="94"/>
      <c r="D298" s="94"/>
      <c r="E298" s="94"/>
      <c r="F298" s="94"/>
      <c r="G298" s="94"/>
      <c r="H298" s="94"/>
      <c r="I298" s="94"/>
    </row>
    <row r="299" spans="3:9" ht="25" customHeight="1" x14ac:dyDescent="0.2">
      <c r="C299" s="94"/>
      <c r="D299" s="94"/>
      <c r="E299" s="94"/>
      <c r="F299" s="94"/>
      <c r="G299" s="94"/>
      <c r="H299" s="94"/>
      <c r="I299" s="94"/>
    </row>
    <row r="300" spans="3:9" ht="25" customHeight="1" x14ac:dyDescent="0.2">
      <c r="C300" s="94"/>
      <c r="D300" s="94"/>
      <c r="E300" s="94"/>
      <c r="F300" s="94"/>
      <c r="G300" s="94"/>
      <c r="H300" s="94"/>
      <c r="I300" s="94"/>
    </row>
    <row r="301" spans="3:9" ht="25" customHeight="1" x14ac:dyDescent="0.2">
      <c r="C301" s="94"/>
      <c r="D301" s="94"/>
      <c r="E301" s="94"/>
      <c r="F301" s="94"/>
      <c r="G301" s="94"/>
      <c r="H301" s="94"/>
      <c r="I301" s="94"/>
    </row>
    <row r="302" spans="3:9" ht="25" customHeight="1" x14ac:dyDescent="0.2">
      <c r="C302" s="94"/>
      <c r="D302" s="94"/>
      <c r="E302" s="94"/>
      <c r="F302" s="94"/>
      <c r="G302" s="94"/>
      <c r="H302" s="94"/>
      <c r="I302" s="94"/>
    </row>
    <row r="303" spans="3:9" ht="25" customHeight="1" x14ac:dyDescent="0.2">
      <c r="C303" s="94"/>
      <c r="D303" s="94"/>
      <c r="E303" s="94"/>
      <c r="F303" s="94"/>
      <c r="G303" s="94"/>
      <c r="H303" s="94"/>
      <c r="I303" s="94"/>
    </row>
    <row r="304" spans="3:9" ht="25" customHeight="1" x14ac:dyDescent="0.2">
      <c r="C304" s="94"/>
      <c r="D304" s="94"/>
      <c r="E304" s="94"/>
      <c r="F304" s="94"/>
      <c r="G304" s="94"/>
      <c r="H304" s="94"/>
      <c r="I304" s="94"/>
    </row>
    <row r="305" spans="3:9" ht="25" customHeight="1" x14ac:dyDescent="0.2">
      <c r="C305" s="94"/>
      <c r="D305" s="94"/>
      <c r="E305" s="94"/>
      <c r="F305" s="94"/>
      <c r="G305" s="94"/>
      <c r="H305" s="94"/>
      <c r="I305" s="94"/>
    </row>
    <row r="306" spans="3:9" ht="25" customHeight="1" x14ac:dyDescent="0.2">
      <c r="C306" s="94"/>
      <c r="D306" s="94"/>
      <c r="E306" s="94"/>
      <c r="F306" s="94"/>
      <c r="G306" s="94"/>
      <c r="H306" s="94"/>
      <c r="I306" s="94"/>
    </row>
    <row r="307" spans="3:9" ht="25" customHeight="1" x14ac:dyDescent="0.2">
      <c r="C307" s="94"/>
      <c r="D307" s="94"/>
      <c r="E307" s="94"/>
      <c r="F307" s="94"/>
      <c r="G307" s="94"/>
      <c r="H307" s="94"/>
      <c r="I307" s="94"/>
    </row>
    <row r="308" spans="3:9" ht="25" customHeight="1" x14ac:dyDescent="0.2">
      <c r="C308" s="94"/>
      <c r="D308" s="94"/>
      <c r="E308" s="94"/>
      <c r="F308" s="94"/>
      <c r="G308" s="94"/>
      <c r="H308" s="94"/>
      <c r="I308" s="94"/>
    </row>
    <row r="309" spans="3:9" ht="25" customHeight="1" x14ac:dyDescent="0.2">
      <c r="C309" s="94"/>
      <c r="D309" s="94"/>
      <c r="E309" s="94"/>
      <c r="F309" s="94"/>
      <c r="G309" s="94"/>
      <c r="H309" s="94"/>
      <c r="I309" s="94"/>
    </row>
    <row r="310" spans="3:9" ht="25" customHeight="1" x14ac:dyDescent="0.2">
      <c r="C310" s="94"/>
      <c r="D310" s="94"/>
      <c r="E310" s="94"/>
      <c r="F310" s="94"/>
      <c r="G310" s="94"/>
      <c r="H310" s="94"/>
      <c r="I310" s="94"/>
    </row>
    <row r="311" spans="3:9" ht="25" customHeight="1" x14ac:dyDescent="0.2">
      <c r="C311" s="94"/>
      <c r="D311" s="94"/>
      <c r="E311" s="94"/>
      <c r="F311" s="94"/>
      <c r="G311" s="94"/>
      <c r="H311" s="94"/>
      <c r="I311" s="94"/>
    </row>
    <row r="312" spans="3:9" ht="25" customHeight="1" x14ac:dyDescent="0.2">
      <c r="C312" s="94"/>
      <c r="D312" s="94"/>
      <c r="E312" s="94"/>
      <c r="F312" s="94"/>
      <c r="G312" s="94"/>
      <c r="H312" s="94"/>
      <c r="I312" s="94"/>
    </row>
    <row r="313" spans="3:9" ht="25" customHeight="1" x14ac:dyDescent="0.2">
      <c r="C313" s="94"/>
      <c r="D313" s="94"/>
      <c r="E313" s="94"/>
      <c r="F313" s="94"/>
      <c r="G313" s="94"/>
      <c r="H313" s="94"/>
      <c r="I313" s="94"/>
    </row>
    <row r="314" spans="3:9" ht="25" customHeight="1" x14ac:dyDescent="0.2">
      <c r="C314" s="94"/>
      <c r="D314" s="94"/>
      <c r="E314" s="94"/>
      <c r="F314" s="94"/>
      <c r="G314" s="94"/>
      <c r="H314" s="94"/>
      <c r="I314" s="94"/>
    </row>
    <row r="315" spans="3:9" ht="25" customHeight="1" x14ac:dyDescent="0.2">
      <c r="C315" s="94"/>
      <c r="D315" s="94"/>
      <c r="E315" s="94"/>
      <c r="F315" s="94"/>
      <c r="G315" s="94"/>
      <c r="H315" s="94"/>
      <c r="I315" s="94"/>
    </row>
    <row r="316" spans="3:9" ht="25" customHeight="1" x14ac:dyDescent="0.2">
      <c r="C316" s="94"/>
      <c r="D316" s="94"/>
      <c r="E316" s="94"/>
      <c r="F316" s="94"/>
      <c r="G316" s="94"/>
      <c r="H316" s="94"/>
      <c r="I316" s="94"/>
    </row>
    <row r="317" spans="3:9" ht="25" customHeight="1" x14ac:dyDescent="0.2">
      <c r="C317" s="94"/>
      <c r="D317" s="94"/>
      <c r="E317" s="94"/>
      <c r="F317" s="94"/>
      <c r="G317" s="94"/>
      <c r="H317" s="94"/>
      <c r="I317" s="94"/>
    </row>
    <row r="318" spans="3:9" ht="25" customHeight="1" x14ac:dyDescent="0.2">
      <c r="C318" s="94"/>
      <c r="D318" s="94"/>
      <c r="E318" s="94"/>
      <c r="F318" s="94"/>
      <c r="G318" s="94"/>
      <c r="H318" s="94"/>
      <c r="I318" s="94"/>
    </row>
    <row r="319" spans="3:9" ht="25" customHeight="1" x14ac:dyDescent="0.2">
      <c r="C319" s="94"/>
      <c r="D319" s="94"/>
      <c r="E319" s="94"/>
      <c r="F319" s="94"/>
      <c r="G319" s="94"/>
      <c r="H319" s="94"/>
      <c r="I319" s="94"/>
    </row>
    <row r="320" spans="3:9" ht="25" customHeight="1" x14ac:dyDescent="0.2">
      <c r="C320" s="94"/>
      <c r="D320" s="94"/>
      <c r="E320" s="94"/>
      <c r="F320" s="94"/>
      <c r="G320" s="94"/>
      <c r="H320" s="94"/>
      <c r="I320" s="94"/>
    </row>
    <row r="321" spans="3:9" ht="25" customHeight="1" x14ac:dyDescent="0.2">
      <c r="C321" s="94"/>
      <c r="D321" s="94"/>
      <c r="E321" s="94"/>
      <c r="F321" s="94"/>
      <c r="G321" s="94"/>
      <c r="H321" s="94"/>
      <c r="I321" s="94"/>
    </row>
    <row r="322" spans="3:9" ht="25" customHeight="1" x14ac:dyDescent="0.2">
      <c r="C322" s="94"/>
      <c r="D322" s="94"/>
      <c r="E322" s="94"/>
      <c r="F322" s="94"/>
      <c r="G322" s="94"/>
      <c r="H322" s="94"/>
      <c r="I322" s="94"/>
    </row>
    <row r="323" spans="3:9" ht="25" customHeight="1" x14ac:dyDescent="0.2">
      <c r="C323" s="94"/>
      <c r="D323" s="94"/>
      <c r="E323" s="94"/>
      <c r="F323" s="94"/>
      <c r="G323" s="94"/>
      <c r="H323" s="94"/>
      <c r="I323" s="94"/>
    </row>
    <row r="324" spans="3:9" ht="25" customHeight="1" x14ac:dyDescent="0.2">
      <c r="C324" s="94"/>
      <c r="D324" s="94"/>
      <c r="E324" s="94"/>
      <c r="F324" s="94"/>
      <c r="G324" s="94"/>
      <c r="H324" s="94"/>
      <c r="I324" s="94"/>
    </row>
    <row r="325" spans="3:9" ht="25" customHeight="1" x14ac:dyDescent="0.2">
      <c r="C325" s="94"/>
      <c r="D325" s="94"/>
      <c r="E325" s="94"/>
      <c r="F325" s="94"/>
      <c r="G325" s="94"/>
      <c r="H325" s="94"/>
      <c r="I325" s="94"/>
    </row>
    <row r="326" spans="3:9" ht="25" customHeight="1" x14ac:dyDescent="0.2">
      <c r="C326" s="94"/>
      <c r="D326" s="94"/>
      <c r="E326" s="94"/>
      <c r="F326" s="94"/>
      <c r="G326" s="94"/>
      <c r="H326" s="94"/>
      <c r="I326" s="94"/>
    </row>
    <row r="327" spans="3:9" ht="25" customHeight="1" x14ac:dyDescent="0.2">
      <c r="C327" s="94"/>
      <c r="D327" s="94"/>
      <c r="E327" s="94"/>
      <c r="F327" s="94"/>
      <c r="G327" s="94"/>
      <c r="H327" s="94"/>
      <c r="I327" s="94"/>
    </row>
    <row r="328" spans="3:9" ht="25" customHeight="1" x14ac:dyDescent="0.2">
      <c r="C328" s="94"/>
      <c r="D328" s="94"/>
      <c r="E328" s="94"/>
      <c r="F328" s="94"/>
      <c r="G328" s="94"/>
      <c r="H328" s="94"/>
      <c r="I328" s="94"/>
    </row>
    <row r="329" spans="3:9" ht="25" customHeight="1" x14ac:dyDescent="0.2">
      <c r="C329" s="94"/>
      <c r="D329" s="94"/>
      <c r="E329" s="94"/>
      <c r="F329" s="94"/>
      <c r="G329" s="94"/>
      <c r="H329" s="94"/>
      <c r="I329" s="94"/>
    </row>
    <row r="330" spans="3:9" ht="25" customHeight="1" x14ac:dyDescent="0.2">
      <c r="C330" s="94"/>
      <c r="D330" s="94"/>
      <c r="E330" s="94"/>
      <c r="F330" s="94"/>
      <c r="G330" s="94"/>
      <c r="H330" s="94"/>
      <c r="I330" s="94"/>
    </row>
    <row r="331" spans="3:9" ht="25" customHeight="1" x14ac:dyDescent="0.2">
      <c r="C331" s="94"/>
      <c r="D331" s="94"/>
      <c r="E331" s="94"/>
      <c r="F331" s="94"/>
      <c r="G331" s="94"/>
      <c r="H331" s="94"/>
      <c r="I331" s="94"/>
    </row>
    <row r="332" spans="3:9" ht="25" customHeight="1" x14ac:dyDescent="0.2">
      <c r="C332" s="94"/>
      <c r="D332" s="94"/>
      <c r="E332" s="94"/>
      <c r="F332" s="94"/>
      <c r="G332" s="94"/>
      <c r="H332" s="94"/>
      <c r="I332" s="94"/>
    </row>
    <row r="333" spans="3:9" ht="25" customHeight="1" x14ac:dyDescent="0.2">
      <c r="C333" s="94"/>
      <c r="D333" s="94"/>
      <c r="E333" s="94"/>
      <c r="F333" s="94"/>
      <c r="G333" s="94"/>
      <c r="H333" s="94"/>
      <c r="I333" s="94"/>
    </row>
    <row r="334" spans="3:9" ht="25" customHeight="1" x14ac:dyDescent="0.2">
      <c r="C334" s="94"/>
      <c r="D334" s="94"/>
      <c r="E334" s="94"/>
      <c r="F334" s="94"/>
      <c r="G334" s="94"/>
      <c r="H334" s="94"/>
      <c r="I334" s="94"/>
    </row>
    <row r="335" spans="3:9" ht="25" customHeight="1" x14ac:dyDescent="0.2">
      <c r="C335" s="94"/>
      <c r="D335" s="94"/>
      <c r="E335" s="94"/>
      <c r="F335" s="94"/>
      <c r="G335" s="94"/>
      <c r="H335" s="94"/>
      <c r="I335" s="94"/>
    </row>
    <row r="336" spans="3:9" ht="25" customHeight="1" x14ac:dyDescent="0.2">
      <c r="C336" s="94"/>
      <c r="D336" s="94"/>
      <c r="E336" s="94"/>
      <c r="F336" s="94"/>
      <c r="G336" s="94"/>
      <c r="H336" s="94"/>
      <c r="I336" s="94"/>
    </row>
    <row r="337" spans="3:9" ht="25" customHeight="1" x14ac:dyDescent="0.2">
      <c r="C337" s="94"/>
      <c r="D337" s="94"/>
      <c r="E337" s="94"/>
      <c r="F337" s="94"/>
      <c r="G337" s="94"/>
      <c r="H337" s="94"/>
      <c r="I337" s="94"/>
    </row>
    <row r="338" spans="3:9" ht="25" customHeight="1" x14ac:dyDescent="0.2">
      <c r="C338" s="94"/>
      <c r="D338" s="94"/>
      <c r="E338" s="94"/>
      <c r="F338" s="94"/>
      <c r="G338" s="94"/>
      <c r="H338" s="94"/>
      <c r="I338" s="94"/>
    </row>
    <row r="339" spans="3:9" ht="25" customHeight="1" x14ac:dyDescent="0.2">
      <c r="C339" s="94"/>
      <c r="D339" s="94"/>
      <c r="E339" s="94"/>
      <c r="F339" s="94"/>
      <c r="G339" s="94"/>
      <c r="H339" s="94"/>
      <c r="I339" s="94"/>
    </row>
    <row r="340" spans="3:9" ht="25" customHeight="1" x14ac:dyDescent="0.2">
      <c r="C340" s="94"/>
      <c r="D340" s="94"/>
      <c r="E340" s="94"/>
      <c r="F340" s="94"/>
      <c r="G340" s="94"/>
      <c r="H340" s="94"/>
      <c r="I340" s="94"/>
    </row>
    <row r="341" spans="3:9" ht="25" customHeight="1" x14ac:dyDescent="0.2">
      <c r="C341" s="94"/>
      <c r="D341" s="94"/>
      <c r="E341" s="94"/>
      <c r="F341" s="94"/>
      <c r="G341" s="94"/>
      <c r="H341" s="94"/>
      <c r="I341" s="94"/>
    </row>
    <row r="342" spans="3:9" ht="25" customHeight="1" x14ac:dyDescent="0.2">
      <c r="C342" s="94"/>
      <c r="D342" s="94"/>
      <c r="E342" s="94"/>
      <c r="F342" s="94"/>
      <c r="G342" s="94"/>
      <c r="H342" s="94"/>
      <c r="I342" s="94"/>
    </row>
    <row r="343" spans="3:9" ht="25" customHeight="1" x14ac:dyDescent="0.2">
      <c r="C343" s="94"/>
      <c r="D343" s="94"/>
      <c r="E343" s="94"/>
      <c r="F343" s="94"/>
      <c r="G343" s="94"/>
      <c r="H343" s="94"/>
      <c r="I343" s="94"/>
    </row>
    <row r="344" spans="3:9" ht="25" customHeight="1" x14ac:dyDescent="0.2">
      <c r="C344" s="94"/>
      <c r="D344" s="94"/>
      <c r="E344" s="94"/>
      <c r="F344" s="94"/>
      <c r="G344" s="94"/>
      <c r="H344" s="94"/>
      <c r="I344" s="94"/>
    </row>
    <row r="345" spans="3:9" ht="25" customHeight="1" x14ac:dyDescent="0.2">
      <c r="C345" s="94"/>
      <c r="D345" s="94"/>
      <c r="E345" s="94"/>
      <c r="F345" s="94"/>
      <c r="G345" s="94"/>
      <c r="H345" s="94"/>
      <c r="I345" s="94"/>
    </row>
    <row r="346" spans="3:9" ht="25" customHeight="1" x14ac:dyDescent="0.2">
      <c r="C346" s="94"/>
      <c r="D346" s="94"/>
      <c r="E346" s="94"/>
      <c r="F346" s="94"/>
      <c r="G346" s="94"/>
      <c r="H346" s="94"/>
      <c r="I346" s="94"/>
    </row>
    <row r="347" spans="3:9" ht="25" customHeight="1" x14ac:dyDescent="0.2">
      <c r="C347" s="94"/>
      <c r="D347" s="94"/>
      <c r="E347" s="94"/>
      <c r="F347" s="94"/>
      <c r="G347" s="94"/>
      <c r="H347" s="94"/>
      <c r="I347" s="94"/>
    </row>
    <row r="348" spans="3:9" ht="25" customHeight="1" x14ac:dyDescent="0.2">
      <c r="C348" s="94"/>
      <c r="D348" s="94"/>
      <c r="E348" s="94"/>
      <c r="F348" s="94"/>
      <c r="G348" s="94"/>
      <c r="H348" s="94"/>
      <c r="I348" s="94"/>
    </row>
    <row r="349" spans="3:9" ht="25" customHeight="1" x14ac:dyDescent="0.2">
      <c r="C349" s="94"/>
      <c r="D349" s="94"/>
      <c r="E349" s="94"/>
      <c r="F349" s="94"/>
      <c r="G349" s="94"/>
      <c r="H349" s="94"/>
      <c r="I349" s="94"/>
    </row>
    <row r="350" spans="3:9" ht="25" customHeight="1" x14ac:dyDescent="0.2">
      <c r="C350" s="94"/>
      <c r="D350" s="94"/>
      <c r="E350" s="94"/>
      <c r="F350" s="94"/>
      <c r="G350" s="94"/>
      <c r="H350" s="94"/>
      <c r="I350" s="94"/>
    </row>
    <row r="351" spans="3:9" ht="25" customHeight="1" x14ac:dyDescent="0.2">
      <c r="C351" s="94"/>
      <c r="D351" s="94"/>
      <c r="E351" s="94"/>
      <c r="F351" s="94"/>
      <c r="G351" s="94"/>
      <c r="H351" s="94"/>
      <c r="I351" s="94"/>
    </row>
    <row r="352" spans="3:9" ht="25" customHeight="1" x14ac:dyDescent="0.2">
      <c r="C352" s="94"/>
      <c r="D352" s="94"/>
      <c r="E352" s="94"/>
      <c r="F352" s="94"/>
      <c r="G352" s="94"/>
      <c r="H352" s="94"/>
      <c r="I352" s="94"/>
    </row>
    <row r="353" spans="3:9" ht="25" customHeight="1" x14ac:dyDescent="0.2">
      <c r="C353" s="94"/>
      <c r="D353" s="94"/>
      <c r="E353" s="94"/>
      <c r="F353" s="94"/>
      <c r="G353" s="94"/>
      <c r="H353" s="94"/>
      <c r="I353" s="94"/>
    </row>
    <row r="354" spans="3:9" ht="25" customHeight="1" x14ac:dyDescent="0.2">
      <c r="C354" s="94"/>
      <c r="D354" s="94"/>
      <c r="E354" s="94"/>
      <c r="F354" s="94"/>
      <c r="G354" s="94"/>
      <c r="H354" s="94"/>
      <c r="I354" s="94"/>
    </row>
    <row r="355" spans="3:9" ht="25" customHeight="1" x14ac:dyDescent="0.2">
      <c r="C355" s="94"/>
      <c r="D355" s="94"/>
      <c r="E355" s="94"/>
      <c r="F355" s="94"/>
      <c r="G355" s="94"/>
      <c r="H355" s="94"/>
      <c r="I355" s="94"/>
    </row>
    <row r="356" spans="3:9" ht="25" customHeight="1" x14ac:dyDescent="0.2">
      <c r="C356" s="94"/>
      <c r="D356" s="94"/>
      <c r="E356" s="94"/>
      <c r="F356" s="94"/>
      <c r="G356" s="94"/>
      <c r="H356" s="94"/>
      <c r="I356" s="94"/>
    </row>
    <row r="357" spans="3:9" ht="25" customHeight="1" x14ac:dyDescent="0.2">
      <c r="C357" s="94"/>
      <c r="D357" s="94"/>
      <c r="E357" s="94"/>
      <c r="F357" s="94"/>
      <c r="G357" s="94"/>
      <c r="H357" s="94"/>
      <c r="I357" s="94"/>
    </row>
    <row r="358" spans="3:9" ht="25" customHeight="1" x14ac:dyDescent="0.2">
      <c r="C358" s="94"/>
      <c r="D358" s="94"/>
      <c r="E358" s="94"/>
      <c r="F358" s="94"/>
      <c r="G358" s="94"/>
      <c r="H358" s="94"/>
      <c r="I358" s="94"/>
    </row>
    <row r="359" spans="3:9" ht="25" customHeight="1" x14ac:dyDescent="0.2">
      <c r="C359" s="94"/>
      <c r="D359" s="94"/>
      <c r="E359" s="94"/>
      <c r="F359" s="94"/>
      <c r="G359" s="94"/>
      <c r="H359" s="94"/>
      <c r="I359" s="94"/>
    </row>
    <row r="360" spans="3:9" ht="25" customHeight="1" x14ac:dyDescent="0.2">
      <c r="C360" s="94"/>
      <c r="D360" s="94"/>
      <c r="E360" s="94"/>
      <c r="F360" s="94"/>
      <c r="G360" s="94"/>
      <c r="H360" s="94"/>
      <c r="I360" s="94"/>
    </row>
    <row r="361" spans="3:9" ht="25" customHeight="1" x14ac:dyDescent="0.2">
      <c r="C361" s="94"/>
      <c r="D361" s="94"/>
      <c r="E361" s="94"/>
      <c r="F361" s="94"/>
      <c r="G361" s="94"/>
      <c r="H361" s="94"/>
      <c r="I361" s="94"/>
    </row>
    <row r="362" spans="3:9" ht="25" customHeight="1" x14ac:dyDescent="0.2">
      <c r="C362" s="94"/>
      <c r="D362" s="94"/>
      <c r="E362" s="94"/>
      <c r="F362" s="94"/>
      <c r="G362" s="94"/>
      <c r="H362" s="94"/>
      <c r="I362" s="94"/>
    </row>
    <row r="363" spans="3:9" ht="25" customHeight="1" x14ac:dyDescent="0.2">
      <c r="C363" s="94"/>
      <c r="D363" s="94"/>
      <c r="E363" s="94"/>
      <c r="F363" s="94"/>
      <c r="G363" s="94"/>
      <c r="H363" s="94"/>
      <c r="I363" s="94"/>
    </row>
    <row r="364" spans="3:9" ht="25" customHeight="1" x14ac:dyDescent="0.2">
      <c r="C364" s="94"/>
      <c r="D364" s="94"/>
      <c r="E364" s="94"/>
      <c r="F364" s="94"/>
      <c r="G364" s="94"/>
      <c r="H364" s="94"/>
      <c r="I364" s="94"/>
    </row>
    <row r="365" spans="3:9" ht="25" customHeight="1" x14ac:dyDescent="0.2">
      <c r="C365" s="94"/>
      <c r="D365" s="94"/>
      <c r="E365" s="94"/>
      <c r="F365" s="94"/>
      <c r="G365" s="94"/>
      <c r="H365" s="94"/>
      <c r="I365" s="94"/>
    </row>
    <row r="366" spans="3:9" ht="25" customHeight="1" x14ac:dyDescent="0.2">
      <c r="C366" s="94"/>
      <c r="D366" s="94"/>
      <c r="E366" s="94"/>
      <c r="F366" s="94"/>
      <c r="G366" s="94"/>
      <c r="H366" s="94"/>
      <c r="I366" s="94"/>
    </row>
    <row r="367" spans="3:9" ht="25" customHeight="1" x14ac:dyDescent="0.2">
      <c r="C367" s="94"/>
      <c r="D367" s="94"/>
      <c r="E367" s="94"/>
      <c r="F367" s="94"/>
      <c r="G367" s="94"/>
      <c r="H367" s="94"/>
      <c r="I367" s="94"/>
    </row>
    <row r="368" spans="3:9" ht="25" customHeight="1" x14ac:dyDescent="0.2">
      <c r="C368" s="94"/>
      <c r="D368" s="94"/>
      <c r="E368" s="94"/>
      <c r="F368" s="94"/>
      <c r="G368" s="94"/>
      <c r="H368" s="94"/>
      <c r="I368" s="94"/>
    </row>
    <row r="369" spans="3:9" ht="25" customHeight="1" x14ac:dyDescent="0.2">
      <c r="C369" s="94"/>
      <c r="D369" s="94"/>
      <c r="E369" s="94"/>
      <c r="F369" s="94"/>
      <c r="G369" s="94"/>
      <c r="H369" s="94"/>
      <c r="I369" s="94"/>
    </row>
    <row r="370" spans="3:9" ht="25" customHeight="1" x14ac:dyDescent="0.2">
      <c r="C370" s="94"/>
      <c r="D370" s="94"/>
      <c r="E370" s="94"/>
      <c r="F370" s="94"/>
      <c r="G370" s="94"/>
      <c r="H370" s="94"/>
      <c r="I370" s="94"/>
    </row>
    <row r="371" spans="3:9" ht="25" customHeight="1" x14ac:dyDescent="0.2">
      <c r="C371" s="94"/>
      <c r="D371" s="94"/>
      <c r="E371" s="94"/>
      <c r="F371" s="94"/>
      <c r="G371" s="94"/>
      <c r="H371" s="94"/>
      <c r="I371" s="94"/>
    </row>
    <row r="372" spans="3:9" ht="25" customHeight="1" x14ac:dyDescent="0.2">
      <c r="C372" s="94"/>
      <c r="D372" s="94"/>
      <c r="E372" s="94"/>
      <c r="F372" s="94"/>
      <c r="G372" s="94"/>
      <c r="H372" s="94"/>
      <c r="I372" s="94"/>
    </row>
    <row r="373" spans="3:9" ht="25" customHeight="1" x14ac:dyDescent="0.2">
      <c r="C373" s="94"/>
      <c r="D373" s="94"/>
      <c r="E373" s="94"/>
      <c r="F373" s="94"/>
      <c r="G373" s="94"/>
      <c r="H373" s="94"/>
      <c r="I373" s="94"/>
    </row>
    <row r="374" spans="3:9" ht="25" customHeight="1" x14ac:dyDescent="0.2">
      <c r="C374" s="94"/>
      <c r="D374" s="94"/>
      <c r="E374" s="94"/>
      <c r="F374" s="94"/>
      <c r="G374" s="94"/>
      <c r="H374" s="94"/>
      <c r="I374" s="94"/>
    </row>
    <row r="375" spans="3:9" ht="25" customHeight="1" x14ac:dyDescent="0.2">
      <c r="C375" s="94"/>
      <c r="D375" s="94"/>
      <c r="E375" s="94"/>
      <c r="F375" s="94"/>
      <c r="G375" s="94"/>
      <c r="H375" s="94"/>
      <c r="I375" s="94"/>
    </row>
    <row r="376" spans="3:9" ht="25" customHeight="1" x14ac:dyDescent="0.2">
      <c r="C376" s="94"/>
      <c r="D376" s="94"/>
      <c r="E376" s="94"/>
      <c r="F376" s="94"/>
      <c r="G376" s="94"/>
      <c r="H376" s="94"/>
      <c r="I376" s="94"/>
    </row>
    <row r="377" spans="3:9" ht="25" customHeight="1" x14ac:dyDescent="0.2">
      <c r="C377" s="94"/>
      <c r="D377" s="94"/>
      <c r="E377" s="94"/>
      <c r="F377" s="94"/>
      <c r="G377" s="94"/>
      <c r="H377" s="94"/>
      <c r="I377" s="94"/>
    </row>
    <row r="378" spans="3:9" ht="25" customHeight="1" x14ac:dyDescent="0.2">
      <c r="C378" s="94"/>
      <c r="D378" s="94"/>
      <c r="E378" s="94"/>
      <c r="F378" s="94"/>
      <c r="G378" s="94"/>
      <c r="H378" s="94"/>
      <c r="I378" s="94"/>
    </row>
    <row r="379" spans="3:9" ht="25" customHeight="1" x14ac:dyDescent="0.2">
      <c r="C379" s="94"/>
      <c r="D379" s="94"/>
      <c r="E379" s="94"/>
      <c r="F379" s="94"/>
      <c r="G379" s="94"/>
      <c r="H379" s="94"/>
      <c r="I379" s="94"/>
    </row>
    <row r="380" spans="3:9" ht="25" customHeight="1" x14ac:dyDescent="0.2">
      <c r="C380" s="94"/>
      <c r="D380" s="94"/>
      <c r="E380" s="94"/>
      <c r="F380" s="94"/>
      <c r="G380" s="94"/>
      <c r="H380" s="94"/>
      <c r="I380" s="94"/>
    </row>
    <row r="381" spans="3:9" ht="25" customHeight="1" x14ac:dyDescent="0.2">
      <c r="C381" s="94"/>
      <c r="D381" s="94"/>
      <c r="E381" s="94"/>
      <c r="F381" s="94"/>
      <c r="G381" s="94"/>
      <c r="H381" s="94"/>
      <c r="I381" s="94"/>
    </row>
    <row r="382" spans="3:9" ht="25" customHeight="1" x14ac:dyDescent="0.2">
      <c r="C382" s="94"/>
      <c r="D382" s="94"/>
      <c r="E382" s="94"/>
      <c r="F382" s="94"/>
      <c r="G382" s="94"/>
      <c r="H382" s="94"/>
      <c r="I382" s="94"/>
    </row>
    <row r="383" spans="3:9" ht="25" customHeight="1" x14ac:dyDescent="0.2">
      <c r="C383" s="94"/>
      <c r="D383" s="94"/>
      <c r="E383" s="94"/>
      <c r="F383" s="94"/>
      <c r="G383" s="94"/>
      <c r="H383" s="94"/>
      <c r="I383" s="94"/>
    </row>
    <row r="384" spans="3:9" ht="25" customHeight="1" x14ac:dyDescent="0.2">
      <c r="C384" s="94"/>
      <c r="D384" s="94"/>
      <c r="E384" s="94"/>
      <c r="F384" s="94"/>
      <c r="G384" s="94"/>
      <c r="H384" s="94"/>
      <c r="I384" s="94"/>
    </row>
    <row r="385" spans="3:9" ht="25" customHeight="1" x14ac:dyDescent="0.2">
      <c r="C385" s="94"/>
      <c r="D385" s="94"/>
      <c r="E385" s="94"/>
      <c r="F385" s="94"/>
      <c r="G385" s="94"/>
      <c r="H385" s="94"/>
      <c r="I385" s="94"/>
    </row>
    <row r="386" spans="3:9" ht="25" customHeight="1" x14ac:dyDescent="0.2">
      <c r="C386" s="94"/>
      <c r="D386" s="94"/>
      <c r="E386" s="94"/>
      <c r="F386" s="94"/>
      <c r="G386" s="94"/>
      <c r="H386" s="94"/>
      <c r="I386" s="94"/>
    </row>
    <row r="387" spans="3:9" ht="25" customHeight="1" x14ac:dyDescent="0.2">
      <c r="C387" s="94"/>
      <c r="D387" s="94"/>
      <c r="E387" s="94"/>
      <c r="F387" s="94"/>
      <c r="G387" s="94"/>
      <c r="H387" s="94"/>
      <c r="I387" s="94"/>
    </row>
    <row r="388" spans="3:9" ht="25" customHeight="1" x14ac:dyDescent="0.2">
      <c r="C388" s="94"/>
      <c r="D388" s="94"/>
      <c r="E388" s="94"/>
      <c r="F388" s="94"/>
      <c r="G388" s="94"/>
      <c r="H388" s="94"/>
      <c r="I388" s="94"/>
    </row>
    <row r="389" spans="3:9" ht="25" customHeight="1" x14ac:dyDescent="0.2">
      <c r="C389" s="94"/>
      <c r="D389" s="94"/>
      <c r="E389" s="94"/>
      <c r="F389" s="94"/>
      <c r="G389" s="94"/>
      <c r="H389" s="94"/>
      <c r="I389" s="94"/>
    </row>
    <row r="390" spans="3:9" ht="25" customHeight="1" x14ac:dyDescent="0.2">
      <c r="C390" s="94"/>
      <c r="D390" s="94"/>
      <c r="E390" s="94"/>
      <c r="F390" s="94"/>
      <c r="G390" s="94"/>
      <c r="H390" s="94"/>
      <c r="I390" s="94"/>
    </row>
    <row r="391" spans="3:9" ht="25" customHeight="1" x14ac:dyDescent="0.2">
      <c r="C391" s="94"/>
      <c r="D391" s="94"/>
      <c r="E391" s="94"/>
      <c r="F391" s="94"/>
      <c r="G391" s="94"/>
      <c r="H391" s="94"/>
      <c r="I391" s="94"/>
    </row>
    <row r="392" spans="3:9" ht="25" customHeight="1" x14ac:dyDescent="0.2">
      <c r="C392" s="94"/>
      <c r="D392" s="94"/>
      <c r="E392" s="94"/>
      <c r="F392" s="94"/>
      <c r="G392" s="94"/>
      <c r="H392" s="94"/>
      <c r="I392" s="94"/>
    </row>
    <row r="393" spans="3:9" ht="25" customHeight="1" x14ac:dyDescent="0.2">
      <c r="C393" s="94"/>
      <c r="D393" s="94"/>
      <c r="E393" s="94"/>
      <c r="F393" s="94"/>
      <c r="G393" s="94"/>
      <c r="H393" s="94"/>
      <c r="I393" s="94"/>
    </row>
    <row r="394" spans="3:9" ht="25" customHeight="1" x14ac:dyDescent="0.2">
      <c r="C394" s="94"/>
      <c r="D394" s="94"/>
      <c r="E394" s="94"/>
      <c r="F394" s="94"/>
      <c r="G394" s="94"/>
      <c r="H394" s="94"/>
      <c r="I394" s="94"/>
    </row>
    <row r="395" spans="3:9" ht="25" customHeight="1" x14ac:dyDescent="0.2">
      <c r="C395" s="94"/>
      <c r="D395" s="94"/>
      <c r="E395" s="94"/>
      <c r="F395" s="94"/>
      <c r="G395" s="94"/>
      <c r="H395" s="94"/>
      <c r="I395" s="94"/>
    </row>
    <row r="396" spans="3:9" ht="25" customHeight="1" x14ac:dyDescent="0.2">
      <c r="C396" s="94"/>
      <c r="D396" s="94"/>
      <c r="E396" s="94"/>
      <c r="F396" s="94"/>
      <c r="G396" s="94"/>
      <c r="H396" s="94"/>
      <c r="I396" s="94"/>
    </row>
    <row r="397" spans="3:9" ht="25" customHeight="1" x14ac:dyDescent="0.2">
      <c r="C397" s="94"/>
      <c r="D397" s="94"/>
      <c r="E397" s="94"/>
      <c r="F397" s="94"/>
      <c r="G397" s="94"/>
      <c r="H397" s="94"/>
      <c r="I397" s="94"/>
    </row>
    <row r="398" spans="3:9" ht="25" customHeight="1" x14ac:dyDescent="0.2">
      <c r="C398" s="94"/>
      <c r="D398" s="94"/>
      <c r="E398" s="94"/>
      <c r="F398" s="94"/>
      <c r="G398" s="94"/>
      <c r="H398" s="94"/>
      <c r="I398" s="94"/>
    </row>
    <row r="399" spans="3:9" ht="25" customHeight="1" x14ac:dyDescent="0.2">
      <c r="C399" s="94"/>
      <c r="D399" s="94"/>
      <c r="E399" s="94"/>
      <c r="F399" s="94"/>
      <c r="G399" s="94"/>
      <c r="H399" s="94"/>
      <c r="I399" s="94"/>
    </row>
    <row r="400" spans="3:9" ht="25" customHeight="1" x14ac:dyDescent="0.2">
      <c r="C400" s="94"/>
      <c r="D400" s="94"/>
      <c r="E400" s="94"/>
      <c r="F400" s="94"/>
      <c r="G400" s="94"/>
      <c r="H400" s="94"/>
      <c r="I400" s="94"/>
    </row>
    <row r="401" spans="3:9" ht="25" customHeight="1" x14ac:dyDescent="0.2">
      <c r="C401" s="94"/>
      <c r="D401" s="94"/>
      <c r="E401" s="94"/>
      <c r="F401" s="94"/>
      <c r="G401" s="94"/>
      <c r="H401" s="94"/>
      <c r="I401" s="94"/>
    </row>
    <row r="402" spans="3:9" ht="25" customHeight="1" x14ac:dyDescent="0.2">
      <c r="C402" s="94"/>
      <c r="D402" s="94"/>
      <c r="E402" s="94"/>
      <c r="F402" s="94"/>
      <c r="G402" s="94"/>
      <c r="H402" s="94"/>
      <c r="I402" s="94"/>
    </row>
    <row r="403" spans="3:9" ht="25" customHeight="1" x14ac:dyDescent="0.2">
      <c r="C403" s="94"/>
      <c r="D403" s="94"/>
      <c r="E403" s="94"/>
      <c r="F403" s="94"/>
      <c r="G403" s="94"/>
      <c r="H403" s="94"/>
      <c r="I403" s="94"/>
    </row>
    <row r="404" spans="3:9" ht="25" customHeight="1" x14ac:dyDescent="0.2">
      <c r="C404" s="94"/>
      <c r="D404" s="94"/>
      <c r="E404" s="94"/>
      <c r="F404" s="94"/>
      <c r="G404" s="94"/>
      <c r="H404" s="94"/>
      <c r="I404" s="94"/>
    </row>
    <row r="405" spans="3:9" ht="25" customHeight="1" x14ac:dyDescent="0.2">
      <c r="C405" s="94"/>
      <c r="D405" s="94"/>
      <c r="E405" s="94"/>
      <c r="F405" s="94"/>
      <c r="G405" s="94"/>
      <c r="H405" s="94"/>
      <c r="I405" s="94"/>
    </row>
    <row r="406" spans="3:9" ht="25" customHeight="1" x14ac:dyDescent="0.2">
      <c r="C406" s="94"/>
      <c r="D406" s="94"/>
      <c r="E406" s="94"/>
      <c r="F406" s="94"/>
      <c r="G406" s="94"/>
      <c r="H406" s="94"/>
      <c r="I406" s="94"/>
    </row>
    <row r="407" spans="3:9" ht="25" customHeight="1" x14ac:dyDescent="0.2">
      <c r="C407" s="94"/>
      <c r="D407" s="94"/>
      <c r="E407" s="94"/>
      <c r="F407" s="94"/>
      <c r="G407" s="94"/>
      <c r="H407" s="94"/>
      <c r="I407" s="94"/>
    </row>
    <row r="408" spans="3:9" ht="25" customHeight="1" x14ac:dyDescent="0.2">
      <c r="C408" s="94"/>
      <c r="D408" s="94"/>
      <c r="E408" s="94"/>
      <c r="F408" s="94"/>
      <c r="G408" s="94"/>
      <c r="H408" s="94"/>
      <c r="I408" s="94"/>
    </row>
    <row r="409" spans="3:9" ht="25" customHeight="1" x14ac:dyDescent="0.2">
      <c r="C409" s="94"/>
      <c r="D409" s="94"/>
      <c r="E409" s="94"/>
      <c r="F409" s="94"/>
      <c r="G409" s="94"/>
      <c r="H409" s="94"/>
      <c r="I409" s="94"/>
    </row>
    <row r="410" spans="3:9" ht="25" customHeight="1" x14ac:dyDescent="0.2">
      <c r="C410" s="94"/>
      <c r="D410" s="94"/>
      <c r="E410" s="94"/>
      <c r="F410" s="94"/>
      <c r="G410" s="94"/>
      <c r="H410" s="94"/>
      <c r="I410" s="94"/>
    </row>
    <row r="411" spans="3:9" ht="25" customHeight="1" x14ac:dyDescent="0.2">
      <c r="C411" s="94"/>
      <c r="D411" s="94"/>
      <c r="E411" s="94"/>
      <c r="F411" s="94"/>
      <c r="G411" s="94"/>
      <c r="H411" s="94"/>
      <c r="I411" s="94"/>
    </row>
    <row r="412" spans="3:9" ht="25" customHeight="1" x14ac:dyDescent="0.2">
      <c r="C412" s="94"/>
      <c r="D412" s="94"/>
      <c r="E412" s="94"/>
      <c r="F412" s="94"/>
      <c r="G412" s="94"/>
      <c r="H412" s="94"/>
      <c r="I412" s="94"/>
    </row>
    <row r="413" spans="3:9" ht="25" customHeight="1" x14ac:dyDescent="0.2">
      <c r="C413" s="94"/>
      <c r="D413" s="94"/>
      <c r="E413" s="94"/>
      <c r="F413" s="94"/>
      <c r="G413" s="94"/>
      <c r="H413" s="94"/>
      <c r="I413" s="94"/>
    </row>
    <row r="414" spans="3:9" ht="25" customHeight="1" x14ac:dyDescent="0.2">
      <c r="C414" s="94"/>
      <c r="D414" s="94"/>
      <c r="E414" s="94"/>
      <c r="F414" s="94"/>
      <c r="G414" s="94"/>
      <c r="H414" s="94"/>
      <c r="I414" s="94"/>
    </row>
    <row r="415" spans="3:9" ht="25" customHeight="1" x14ac:dyDescent="0.2">
      <c r="C415" s="94"/>
      <c r="D415" s="94"/>
      <c r="E415" s="94"/>
      <c r="F415" s="94"/>
      <c r="G415" s="94"/>
      <c r="H415" s="94"/>
      <c r="I415" s="94"/>
    </row>
    <row r="416" spans="3:9" ht="25" customHeight="1" x14ac:dyDescent="0.2">
      <c r="C416" s="94"/>
      <c r="D416" s="94"/>
      <c r="E416" s="94"/>
      <c r="F416" s="94"/>
      <c r="G416" s="94"/>
      <c r="H416" s="94"/>
      <c r="I416" s="94"/>
    </row>
    <row r="417" spans="3:9" ht="25" customHeight="1" x14ac:dyDescent="0.2">
      <c r="C417" s="94"/>
      <c r="D417" s="94"/>
      <c r="E417" s="94"/>
      <c r="F417" s="94"/>
      <c r="G417" s="94"/>
      <c r="H417" s="94"/>
      <c r="I417" s="94"/>
    </row>
    <row r="418" spans="3:9" ht="25" customHeight="1" x14ac:dyDescent="0.2">
      <c r="C418" s="94"/>
      <c r="D418" s="94"/>
      <c r="E418" s="94"/>
      <c r="F418" s="94"/>
      <c r="G418" s="94"/>
      <c r="H418" s="94"/>
      <c r="I418" s="94"/>
    </row>
  </sheetData>
  <mergeCells count="489">
    <mergeCell ref="X127:AM127"/>
    <mergeCell ref="X128:AM128"/>
    <mergeCell ref="X129:AM129"/>
    <mergeCell ref="X130:AM130"/>
    <mergeCell ref="X131:AM131"/>
    <mergeCell ref="X132:AM132"/>
    <mergeCell ref="X133:AM133"/>
    <mergeCell ref="X134:AM134"/>
    <mergeCell ref="X135:AM135"/>
    <mergeCell ref="X118:AM118"/>
    <mergeCell ref="X119:AM119"/>
    <mergeCell ref="X120:AM120"/>
    <mergeCell ref="X121:AM121"/>
    <mergeCell ref="X122:AM122"/>
    <mergeCell ref="X123:AM123"/>
    <mergeCell ref="X124:AM124"/>
    <mergeCell ref="X125:AM125"/>
    <mergeCell ref="X126:AM126"/>
    <mergeCell ref="X109:AM109"/>
    <mergeCell ref="X110:AM110"/>
    <mergeCell ref="X111:AM111"/>
    <mergeCell ref="X112:AM112"/>
    <mergeCell ref="X113:AM113"/>
    <mergeCell ref="X114:AM114"/>
    <mergeCell ref="X115:AM115"/>
    <mergeCell ref="X116:AM116"/>
    <mergeCell ref="X117:AM117"/>
    <mergeCell ref="X100:AM100"/>
    <mergeCell ref="X101:AM101"/>
    <mergeCell ref="X102:AM102"/>
    <mergeCell ref="X103:AM103"/>
    <mergeCell ref="X104:AM104"/>
    <mergeCell ref="X105:AM105"/>
    <mergeCell ref="X106:AM106"/>
    <mergeCell ref="X107:AM107"/>
    <mergeCell ref="X108:AM108"/>
    <mergeCell ref="V9:V16"/>
    <mergeCell ref="V18:V23"/>
    <mergeCell ref="V25:V30"/>
    <mergeCell ref="V32:V37"/>
    <mergeCell ref="V39:V44"/>
    <mergeCell ref="V46:V51"/>
    <mergeCell ref="AL52:AV52"/>
    <mergeCell ref="AL53:AV53"/>
    <mergeCell ref="AL46:AV46"/>
    <mergeCell ref="AL47:AV47"/>
    <mergeCell ref="AL48:AV48"/>
    <mergeCell ref="AL49:AV49"/>
    <mergeCell ref="AL50:AV50"/>
    <mergeCell ref="AL51:AV51"/>
    <mergeCell ref="M34:R35"/>
    <mergeCell ref="M36:R37"/>
    <mergeCell ref="M38:R38"/>
    <mergeCell ref="V53:V58"/>
    <mergeCell ref="V60:V65"/>
    <mergeCell ref="M24:R25"/>
    <mergeCell ref="M26:R27"/>
    <mergeCell ref="M28:R29"/>
    <mergeCell ref="M30:R31"/>
    <mergeCell ref="M32:R33"/>
    <mergeCell ref="M19:R19"/>
    <mergeCell ref="M20:R20"/>
    <mergeCell ref="M21:R21"/>
    <mergeCell ref="M22:R22"/>
    <mergeCell ref="M23:R23"/>
    <mergeCell ref="M10:R10"/>
    <mergeCell ref="M11:R11"/>
    <mergeCell ref="M12:R12"/>
    <mergeCell ref="M13:R13"/>
    <mergeCell ref="M14:R14"/>
    <mergeCell ref="M15:R15"/>
    <mergeCell ref="M16:R16"/>
    <mergeCell ref="M17:R17"/>
    <mergeCell ref="M18:R18"/>
    <mergeCell ref="C403:I403"/>
    <mergeCell ref="C404:I404"/>
    <mergeCell ref="C405:I405"/>
    <mergeCell ref="C406:I406"/>
    <mergeCell ref="C407:I407"/>
    <mergeCell ref="C408:I408"/>
    <mergeCell ref="C397:I397"/>
    <mergeCell ref="C398:I398"/>
    <mergeCell ref="C399:I399"/>
    <mergeCell ref="C400:I400"/>
    <mergeCell ref="C401:I401"/>
    <mergeCell ref="C402:I402"/>
    <mergeCell ref="C415:I415"/>
    <mergeCell ref="C416:I416"/>
    <mergeCell ref="C417:I417"/>
    <mergeCell ref="C418:I418"/>
    <mergeCell ref="C409:I409"/>
    <mergeCell ref="C410:I410"/>
    <mergeCell ref="C411:I411"/>
    <mergeCell ref="C412:I412"/>
    <mergeCell ref="C413:I413"/>
    <mergeCell ref="C414:I414"/>
    <mergeCell ref="C392:I392"/>
    <mergeCell ref="C393:I393"/>
    <mergeCell ref="C394:I394"/>
    <mergeCell ref="C395:I395"/>
    <mergeCell ref="C396:I396"/>
    <mergeCell ref="C385:I385"/>
    <mergeCell ref="C386:I386"/>
    <mergeCell ref="C387:I387"/>
    <mergeCell ref="C388:I388"/>
    <mergeCell ref="C389:I389"/>
    <mergeCell ref="C390:I390"/>
    <mergeCell ref="C391:I391"/>
    <mergeCell ref="C379:I379"/>
    <mergeCell ref="C380:I380"/>
    <mergeCell ref="C381:I381"/>
    <mergeCell ref="C382:I382"/>
    <mergeCell ref="C383:I383"/>
    <mergeCell ref="C384:I384"/>
    <mergeCell ref="C373:I373"/>
    <mergeCell ref="C374:I374"/>
    <mergeCell ref="C375:I375"/>
    <mergeCell ref="C376:I376"/>
    <mergeCell ref="C377:I377"/>
    <mergeCell ref="C378:I378"/>
    <mergeCell ref="C367:I367"/>
    <mergeCell ref="C368:I368"/>
    <mergeCell ref="C369:I369"/>
    <mergeCell ref="C370:I370"/>
    <mergeCell ref="C371:I371"/>
    <mergeCell ref="C372:I372"/>
    <mergeCell ref="C361:I361"/>
    <mergeCell ref="C362:I362"/>
    <mergeCell ref="C363:I363"/>
    <mergeCell ref="C364:I364"/>
    <mergeCell ref="C365:I365"/>
    <mergeCell ref="C366:I366"/>
    <mergeCell ref="C355:I355"/>
    <mergeCell ref="C356:I356"/>
    <mergeCell ref="C357:I357"/>
    <mergeCell ref="C358:I358"/>
    <mergeCell ref="C359:I359"/>
    <mergeCell ref="C360:I360"/>
    <mergeCell ref="C349:I349"/>
    <mergeCell ref="C350:I350"/>
    <mergeCell ref="C351:I351"/>
    <mergeCell ref="C352:I352"/>
    <mergeCell ref="C353:I353"/>
    <mergeCell ref="C354:I354"/>
    <mergeCell ref="C343:I343"/>
    <mergeCell ref="C344:I344"/>
    <mergeCell ref="C345:I345"/>
    <mergeCell ref="C346:I346"/>
    <mergeCell ref="C347:I347"/>
    <mergeCell ref="C348:I348"/>
    <mergeCell ref="C337:I337"/>
    <mergeCell ref="C338:I338"/>
    <mergeCell ref="C339:I339"/>
    <mergeCell ref="C340:I340"/>
    <mergeCell ref="C341:I341"/>
    <mergeCell ref="C342:I342"/>
    <mergeCell ref="C331:I331"/>
    <mergeCell ref="C332:I332"/>
    <mergeCell ref="C333:I333"/>
    <mergeCell ref="C334:I334"/>
    <mergeCell ref="C335:I335"/>
    <mergeCell ref="C336:I336"/>
    <mergeCell ref="C325:I325"/>
    <mergeCell ref="C326:I326"/>
    <mergeCell ref="C327:I327"/>
    <mergeCell ref="C328:I328"/>
    <mergeCell ref="C329:I329"/>
    <mergeCell ref="C330:I330"/>
    <mergeCell ref="C319:I319"/>
    <mergeCell ref="C320:I320"/>
    <mergeCell ref="C321:I321"/>
    <mergeCell ref="C322:I322"/>
    <mergeCell ref="C323:I323"/>
    <mergeCell ref="C324:I324"/>
    <mergeCell ref="C313:I313"/>
    <mergeCell ref="C314:I314"/>
    <mergeCell ref="C315:I315"/>
    <mergeCell ref="C316:I316"/>
    <mergeCell ref="C317:I317"/>
    <mergeCell ref="C318:I318"/>
    <mergeCell ref="C307:I307"/>
    <mergeCell ref="C308:I308"/>
    <mergeCell ref="C309:I309"/>
    <mergeCell ref="C310:I310"/>
    <mergeCell ref="C311:I311"/>
    <mergeCell ref="C312:I312"/>
    <mergeCell ref="C301:I301"/>
    <mergeCell ref="C302:I302"/>
    <mergeCell ref="C303:I303"/>
    <mergeCell ref="C304:I304"/>
    <mergeCell ref="C305:I305"/>
    <mergeCell ref="C306:I306"/>
    <mergeCell ref="C295:I295"/>
    <mergeCell ref="C296:I296"/>
    <mergeCell ref="C297:I297"/>
    <mergeCell ref="C298:I298"/>
    <mergeCell ref="C299:I299"/>
    <mergeCell ref="C300:I300"/>
    <mergeCell ref="C289:I289"/>
    <mergeCell ref="C290:I290"/>
    <mergeCell ref="C291:I291"/>
    <mergeCell ref="C292:I292"/>
    <mergeCell ref="C293:I293"/>
    <mergeCell ref="C294:I294"/>
    <mergeCell ref="C283:I283"/>
    <mergeCell ref="C284:I284"/>
    <mergeCell ref="C285:I285"/>
    <mergeCell ref="C286:I286"/>
    <mergeCell ref="C287:I287"/>
    <mergeCell ref="C288:I288"/>
    <mergeCell ref="C277:I277"/>
    <mergeCell ref="C278:I278"/>
    <mergeCell ref="C279:I279"/>
    <mergeCell ref="C280:I280"/>
    <mergeCell ref="C281:I281"/>
    <mergeCell ref="C282:I282"/>
    <mergeCell ref="C271:I271"/>
    <mergeCell ref="C272:I272"/>
    <mergeCell ref="C273:I273"/>
    <mergeCell ref="C274:I274"/>
    <mergeCell ref="C275:I275"/>
    <mergeCell ref="C276:I276"/>
    <mergeCell ref="C265:I265"/>
    <mergeCell ref="C266:I266"/>
    <mergeCell ref="C267:I267"/>
    <mergeCell ref="C268:I268"/>
    <mergeCell ref="C269:I269"/>
    <mergeCell ref="C270:I270"/>
    <mergeCell ref="C259:I259"/>
    <mergeCell ref="C260:I260"/>
    <mergeCell ref="C261:I261"/>
    <mergeCell ref="C262:I262"/>
    <mergeCell ref="C263:I263"/>
    <mergeCell ref="C264:I264"/>
    <mergeCell ref="C253:I253"/>
    <mergeCell ref="C254:I254"/>
    <mergeCell ref="C255:I255"/>
    <mergeCell ref="C256:I256"/>
    <mergeCell ref="C257:I257"/>
    <mergeCell ref="C258:I258"/>
    <mergeCell ref="C247:I247"/>
    <mergeCell ref="C248:I248"/>
    <mergeCell ref="C249:I249"/>
    <mergeCell ref="C250:I250"/>
    <mergeCell ref="C251:I251"/>
    <mergeCell ref="C252:I252"/>
    <mergeCell ref="C241:I241"/>
    <mergeCell ref="C242:I242"/>
    <mergeCell ref="C243:I243"/>
    <mergeCell ref="C244:I244"/>
    <mergeCell ref="C245:I245"/>
    <mergeCell ref="C246:I246"/>
    <mergeCell ref="C235:I235"/>
    <mergeCell ref="C236:I236"/>
    <mergeCell ref="C237:I237"/>
    <mergeCell ref="C238:I238"/>
    <mergeCell ref="C239:I239"/>
    <mergeCell ref="C240:I240"/>
    <mergeCell ref="C229:I229"/>
    <mergeCell ref="C230:I230"/>
    <mergeCell ref="C231:I231"/>
    <mergeCell ref="C232:I232"/>
    <mergeCell ref="C233:I233"/>
    <mergeCell ref="C234:I234"/>
    <mergeCell ref="C223:I223"/>
    <mergeCell ref="C224:I224"/>
    <mergeCell ref="C225:I225"/>
    <mergeCell ref="C226:I226"/>
    <mergeCell ref="C227:I227"/>
    <mergeCell ref="C228:I228"/>
    <mergeCell ref="C217:I217"/>
    <mergeCell ref="C218:I218"/>
    <mergeCell ref="C219:I219"/>
    <mergeCell ref="C220:I220"/>
    <mergeCell ref="C221:I221"/>
    <mergeCell ref="C222:I222"/>
    <mergeCell ref="C211:I211"/>
    <mergeCell ref="C212:I212"/>
    <mergeCell ref="C213:I213"/>
    <mergeCell ref="C214:I214"/>
    <mergeCell ref="C215:I215"/>
    <mergeCell ref="C216:I216"/>
    <mergeCell ref="C205:I205"/>
    <mergeCell ref="C206:I206"/>
    <mergeCell ref="C207:I207"/>
    <mergeCell ref="C208:I208"/>
    <mergeCell ref="C209:I209"/>
    <mergeCell ref="C210:I210"/>
    <mergeCell ref="C199:I199"/>
    <mergeCell ref="C200:I200"/>
    <mergeCell ref="C201:I201"/>
    <mergeCell ref="C202:I202"/>
    <mergeCell ref="C203:I203"/>
    <mergeCell ref="C204:I204"/>
    <mergeCell ref="C193:I193"/>
    <mergeCell ref="C194:I194"/>
    <mergeCell ref="C195:I195"/>
    <mergeCell ref="C196:I196"/>
    <mergeCell ref="C197:I197"/>
    <mergeCell ref="C198:I198"/>
    <mergeCell ref="C187:I187"/>
    <mergeCell ref="C188:I188"/>
    <mergeCell ref="C189:I189"/>
    <mergeCell ref="C190:I190"/>
    <mergeCell ref="C191:I191"/>
    <mergeCell ref="C192:I192"/>
    <mergeCell ref="C181:I181"/>
    <mergeCell ref="C182:I182"/>
    <mergeCell ref="C183:I183"/>
    <mergeCell ref="C184:I184"/>
    <mergeCell ref="C185:I185"/>
    <mergeCell ref="C186:I186"/>
    <mergeCell ref="C175:I175"/>
    <mergeCell ref="C176:I176"/>
    <mergeCell ref="C177:I177"/>
    <mergeCell ref="C178:I178"/>
    <mergeCell ref="C179:I179"/>
    <mergeCell ref="C180:I180"/>
    <mergeCell ref="C169:I169"/>
    <mergeCell ref="C170:I170"/>
    <mergeCell ref="C171:I171"/>
    <mergeCell ref="C172:I172"/>
    <mergeCell ref="C173:I173"/>
    <mergeCell ref="C174:I174"/>
    <mergeCell ref="C163:I163"/>
    <mergeCell ref="C164:I164"/>
    <mergeCell ref="C165:I165"/>
    <mergeCell ref="C166:I166"/>
    <mergeCell ref="C167:I167"/>
    <mergeCell ref="C168:I168"/>
    <mergeCell ref="C157:I157"/>
    <mergeCell ref="C158:I158"/>
    <mergeCell ref="C159:I159"/>
    <mergeCell ref="C160:I160"/>
    <mergeCell ref="C161:I161"/>
    <mergeCell ref="C162:I162"/>
    <mergeCell ref="C151:I151"/>
    <mergeCell ref="C152:I152"/>
    <mergeCell ref="C153:I153"/>
    <mergeCell ref="C154:I154"/>
    <mergeCell ref="C155:I155"/>
    <mergeCell ref="C156:I156"/>
    <mergeCell ref="C145:I145"/>
    <mergeCell ref="C146:I146"/>
    <mergeCell ref="C147:I147"/>
    <mergeCell ref="C148:I148"/>
    <mergeCell ref="C149:I149"/>
    <mergeCell ref="C150:I150"/>
    <mergeCell ref="C139:I139"/>
    <mergeCell ref="C140:I140"/>
    <mergeCell ref="C141:I141"/>
    <mergeCell ref="C142:I142"/>
    <mergeCell ref="C143:I143"/>
    <mergeCell ref="C144:I144"/>
    <mergeCell ref="C133:I133"/>
    <mergeCell ref="C134:I134"/>
    <mergeCell ref="C135:I135"/>
    <mergeCell ref="C136:I136"/>
    <mergeCell ref="C137:I137"/>
    <mergeCell ref="C138:I138"/>
    <mergeCell ref="C109:I109"/>
    <mergeCell ref="C117:I117"/>
    <mergeCell ref="C130:I130"/>
    <mergeCell ref="C131:I131"/>
    <mergeCell ref="C132:I132"/>
    <mergeCell ref="C93:I93"/>
    <mergeCell ref="C94:I94"/>
    <mergeCell ref="C105:I105"/>
    <mergeCell ref="C106:I106"/>
    <mergeCell ref="C107:I107"/>
    <mergeCell ref="C108:I108"/>
    <mergeCell ref="C87:I87"/>
    <mergeCell ref="C88:I88"/>
    <mergeCell ref="C89:I89"/>
    <mergeCell ref="C90:I90"/>
    <mergeCell ref="C91:I91"/>
    <mergeCell ref="C92:I92"/>
    <mergeCell ref="C81:I81"/>
    <mergeCell ref="C82:I82"/>
    <mergeCell ref="C83:I83"/>
    <mergeCell ref="C84:I84"/>
    <mergeCell ref="C85:I85"/>
    <mergeCell ref="C86:I86"/>
    <mergeCell ref="C75:I75"/>
    <mergeCell ref="C76:I76"/>
    <mergeCell ref="C77:I77"/>
    <mergeCell ref="C78:I78"/>
    <mergeCell ref="C79:I79"/>
    <mergeCell ref="C80:I80"/>
    <mergeCell ref="C69:I69"/>
    <mergeCell ref="C70:I70"/>
    <mergeCell ref="C71:I71"/>
    <mergeCell ref="C72:I72"/>
    <mergeCell ref="C73:I73"/>
    <mergeCell ref="C74:I74"/>
    <mergeCell ref="C63:I63"/>
    <mergeCell ref="C64:I64"/>
    <mergeCell ref="C65:I65"/>
    <mergeCell ref="C66:I66"/>
    <mergeCell ref="C67:I67"/>
    <mergeCell ref="C68:I68"/>
    <mergeCell ref="C57:I57"/>
    <mergeCell ref="C58:I58"/>
    <mergeCell ref="C59:I59"/>
    <mergeCell ref="C60:I60"/>
    <mergeCell ref="C61:I61"/>
    <mergeCell ref="C62:I62"/>
    <mergeCell ref="C53:I53"/>
    <mergeCell ref="C54:I54"/>
    <mergeCell ref="C55:I55"/>
    <mergeCell ref="C56:I56"/>
    <mergeCell ref="C45:I45"/>
    <mergeCell ref="C46:I46"/>
    <mergeCell ref="C47:I47"/>
    <mergeCell ref="C48:I48"/>
    <mergeCell ref="C49:I49"/>
    <mergeCell ref="C50:I50"/>
    <mergeCell ref="C1:H1"/>
    <mergeCell ref="B1:B2"/>
    <mergeCell ref="C10:I10"/>
    <mergeCell ref="C11:I11"/>
    <mergeCell ref="C12:I12"/>
    <mergeCell ref="C13:I13"/>
    <mergeCell ref="C32:I32"/>
    <mergeCell ref="C26:I26"/>
    <mergeCell ref="C27:I27"/>
    <mergeCell ref="C28:I28"/>
    <mergeCell ref="C29:I29"/>
    <mergeCell ref="C30:I30"/>
    <mergeCell ref="C31:I31"/>
    <mergeCell ref="C21:I21"/>
    <mergeCell ref="C22:I22"/>
    <mergeCell ref="C23:I23"/>
    <mergeCell ref="C24:I24"/>
    <mergeCell ref="C25:I25"/>
    <mergeCell ref="V192:W192"/>
    <mergeCell ref="V199:W199"/>
    <mergeCell ref="V206:W206"/>
    <mergeCell ref="V172:W177"/>
    <mergeCell ref="C14:I14"/>
    <mergeCell ref="C15:I15"/>
    <mergeCell ref="C16:I16"/>
    <mergeCell ref="C17:I17"/>
    <mergeCell ref="C18:I18"/>
    <mergeCell ref="C19:I19"/>
    <mergeCell ref="C39:I39"/>
    <mergeCell ref="C40:I40"/>
    <mergeCell ref="C41:I41"/>
    <mergeCell ref="C42:I42"/>
    <mergeCell ref="C43:I43"/>
    <mergeCell ref="C44:I44"/>
    <mergeCell ref="C33:I33"/>
    <mergeCell ref="C34:I34"/>
    <mergeCell ref="C35:I35"/>
    <mergeCell ref="C36:I36"/>
    <mergeCell ref="C37:I37"/>
    <mergeCell ref="C38:I38"/>
    <mergeCell ref="C51:I51"/>
    <mergeCell ref="C52:I52"/>
    <mergeCell ref="V185:W185"/>
    <mergeCell ref="V67:V72"/>
    <mergeCell ref="V74:V79"/>
    <mergeCell ref="X81:AM81"/>
    <mergeCell ref="X82:AM82"/>
    <mergeCell ref="X83:AM83"/>
    <mergeCell ref="X84:AM84"/>
    <mergeCell ref="X85:AM85"/>
    <mergeCell ref="X86:AM86"/>
    <mergeCell ref="X87:AM87"/>
    <mergeCell ref="X88:AM88"/>
    <mergeCell ref="X89:AM89"/>
    <mergeCell ref="X90:AM90"/>
    <mergeCell ref="V95:V100"/>
    <mergeCell ref="V102:V107"/>
    <mergeCell ref="V109:V114"/>
    <mergeCell ref="V116:V121"/>
    <mergeCell ref="V123:V128"/>
    <mergeCell ref="V130:V135"/>
    <mergeCell ref="V81:V86"/>
    <mergeCell ref="V88:V93"/>
    <mergeCell ref="X91:AM91"/>
    <mergeCell ref="X92:AM92"/>
    <mergeCell ref="X93:AM93"/>
    <mergeCell ref="X94:AM94"/>
    <mergeCell ref="X95:AM95"/>
    <mergeCell ref="X96:AM96"/>
    <mergeCell ref="X97:AM97"/>
    <mergeCell ref="X98:AM98"/>
    <mergeCell ref="X99:AM99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2022-05-01T19:47:07Z</dcterms:created>
  <dcterms:modified xsi:type="dcterms:W3CDTF">2022-08-22T16:33:54Z</dcterms:modified>
</cp:coreProperties>
</file>